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https://qmulprod-my.sharepoint.com/personal/eex760_qmul_ac_uk/Documents/1MyProject/0LSTM_keyword_predict/3.Antenna/antenna_new/"/>
    </mc:Choice>
  </mc:AlternateContent>
  <xr:revisionPtr revIDLastSave="10" documentId="8_{091C2310-01DE-8846-875A-F6D7ECF34274}" xr6:coauthVersionLast="47" xr6:coauthVersionMax="47" xr10:uidLastSave="{23A34805-3532-AE47-9AF9-6A861518E28F}"/>
  <bookViews>
    <workbookView xWindow="2140" yWindow="500" windowWidth="30040" windowHeight="25220" xr2:uid="{1F4BC491-0C3B-074B-876A-AE530FFBAEC0}"/>
  </bookViews>
  <sheets>
    <sheet name="2007" sheetId="1" r:id="rId1"/>
  </sheets>
  <externalReferences>
    <externalReference r:id="rId2"/>
  </externalReferences>
  <definedNames>
    <definedName name="s0">[1]antenna_all!#REF!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N3" i="1" l="1"/>
  <c r="AN4" i="1"/>
  <c r="AN5" i="1"/>
  <c r="AN6" i="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5" i="1"/>
  <c r="AN56" i="1"/>
  <c r="AN57" i="1"/>
  <c r="AN58" i="1"/>
  <c r="AN59" i="1"/>
  <c r="AN60" i="1"/>
  <c r="AN61" i="1"/>
  <c r="AN62" i="1"/>
  <c r="AN63" i="1"/>
  <c r="AN64" i="1"/>
  <c r="AN65" i="1"/>
  <c r="AN66" i="1"/>
  <c r="AN67" i="1"/>
  <c r="AN68" i="1"/>
  <c r="AN69" i="1"/>
  <c r="AN70" i="1"/>
  <c r="AN71" i="1"/>
  <c r="AN72" i="1"/>
  <c r="AN73" i="1"/>
  <c r="AN74" i="1"/>
  <c r="AN75" i="1"/>
  <c r="AN76" i="1"/>
  <c r="AN77" i="1"/>
  <c r="AN78" i="1"/>
  <c r="AN79" i="1"/>
  <c r="AN80" i="1"/>
  <c r="AN81" i="1"/>
  <c r="AN82" i="1"/>
  <c r="AN83" i="1"/>
  <c r="AN84" i="1"/>
  <c r="AN85" i="1"/>
  <c r="AN86" i="1"/>
  <c r="AN87" i="1"/>
  <c r="AN88" i="1"/>
  <c r="AN89" i="1"/>
  <c r="AN90" i="1"/>
  <c r="AN91" i="1"/>
  <c r="AN92" i="1"/>
  <c r="AN93" i="1"/>
  <c r="AN94" i="1"/>
  <c r="AN95" i="1"/>
  <c r="AN96" i="1"/>
  <c r="AN97" i="1"/>
  <c r="AN98" i="1"/>
  <c r="AN99" i="1"/>
  <c r="AN100" i="1"/>
  <c r="AN101" i="1"/>
  <c r="AN102" i="1"/>
  <c r="AN103" i="1"/>
  <c r="AN104" i="1"/>
  <c r="AN105" i="1"/>
  <c r="AN106" i="1"/>
  <c r="AN107" i="1"/>
  <c r="AN108" i="1"/>
  <c r="AN109" i="1"/>
  <c r="AN110" i="1"/>
  <c r="AN111" i="1"/>
  <c r="AN112" i="1"/>
  <c r="AN113" i="1"/>
  <c r="AN114" i="1"/>
  <c r="AN115" i="1"/>
  <c r="AN116" i="1"/>
  <c r="AN117" i="1"/>
  <c r="AN118" i="1"/>
  <c r="AN119" i="1"/>
  <c r="AN120" i="1"/>
  <c r="AN121" i="1"/>
  <c r="AN122" i="1"/>
  <c r="AN123" i="1"/>
  <c r="AN124" i="1"/>
  <c r="AN125" i="1"/>
  <c r="AN126" i="1"/>
  <c r="AN127" i="1"/>
  <c r="AN128" i="1"/>
  <c r="AN129" i="1"/>
  <c r="AN130" i="1"/>
  <c r="AN131" i="1"/>
  <c r="AN132" i="1"/>
  <c r="AN133" i="1"/>
  <c r="AN134" i="1"/>
  <c r="AN135" i="1"/>
  <c r="AN136" i="1"/>
  <c r="AN137" i="1"/>
  <c r="AN138" i="1"/>
  <c r="AN139" i="1"/>
  <c r="AN140" i="1"/>
  <c r="AN141" i="1"/>
  <c r="AN142" i="1"/>
  <c r="AN143" i="1"/>
  <c r="AN144" i="1"/>
  <c r="AN145" i="1"/>
  <c r="AN146" i="1"/>
  <c r="AN147" i="1"/>
  <c r="AN148" i="1"/>
  <c r="AN149" i="1"/>
  <c r="AN150" i="1"/>
  <c r="AN151" i="1"/>
  <c r="AN152" i="1"/>
  <c r="AN153" i="1"/>
  <c r="AN154" i="1"/>
  <c r="AN155" i="1"/>
  <c r="AN156" i="1"/>
  <c r="AN157" i="1"/>
  <c r="AN158" i="1"/>
  <c r="AN159" i="1"/>
  <c r="AN160" i="1"/>
  <c r="AN161" i="1"/>
  <c r="AN162" i="1"/>
  <c r="AN163" i="1"/>
  <c r="AN164" i="1"/>
  <c r="AN165" i="1"/>
  <c r="AN166" i="1"/>
  <c r="AN167" i="1"/>
  <c r="AN168" i="1"/>
  <c r="AN169" i="1"/>
  <c r="AN170" i="1"/>
  <c r="AN171" i="1"/>
  <c r="AN172" i="1"/>
  <c r="AN173" i="1"/>
  <c r="AN174" i="1"/>
  <c r="AN175" i="1"/>
  <c r="AN176" i="1"/>
  <c r="AN177" i="1"/>
  <c r="AN178" i="1"/>
  <c r="AN179" i="1"/>
  <c r="AN180" i="1"/>
  <c r="AN181" i="1"/>
  <c r="AN182" i="1"/>
  <c r="AN183" i="1"/>
  <c r="AN184" i="1"/>
  <c r="AN185" i="1"/>
  <c r="AN186" i="1"/>
  <c r="AN187" i="1"/>
  <c r="AN188" i="1"/>
  <c r="AN189" i="1"/>
  <c r="AN190" i="1"/>
  <c r="AN191" i="1"/>
  <c r="AN192" i="1"/>
  <c r="AN193" i="1"/>
  <c r="AN194" i="1"/>
  <c r="AN195" i="1"/>
  <c r="AN196" i="1"/>
  <c r="AN197" i="1"/>
  <c r="AN198" i="1"/>
  <c r="AN199" i="1"/>
  <c r="AN200" i="1"/>
  <c r="AN201" i="1"/>
  <c r="AN202" i="1"/>
  <c r="AN203" i="1"/>
  <c r="AN204" i="1"/>
  <c r="AN205" i="1"/>
  <c r="AN206" i="1"/>
  <c r="AN207" i="1"/>
  <c r="AN208" i="1"/>
  <c r="AN209" i="1"/>
  <c r="AN210" i="1"/>
  <c r="AN211" i="1"/>
  <c r="AN212" i="1"/>
  <c r="AN213" i="1"/>
  <c r="AN214" i="1"/>
  <c r="AN215" i="1"/>
  <c r="AN216" i="1"/>
  <c r="AN217" i="1"/>
  <c r="AN218" i="1"/>
  <c r="AN219" i="1"/>
  <c r="AN220" i="1"/>
  <c r="AN221" i="1"/>
  <c r="AN222" i="1"/>
  <c r="AN223" i="1"/>
  <c r="AN224" i="1"/>
  <c r="AN225" i="1"/>
  <c r="AN226" i="1"/>
  <c r="AN227" i="1"/>
  <c r="AN228" i="1"/>
  <c r="AN229" i="1"/>
  <c r="AN230" i="1"/>
  <c r="AN231" i="1"/>
  <c r="AN232" i="1"/>
  <c r="AN233" i="1"/>
  <c r="AN234" i="1"/>
  <c r="AN235" i="1"/>
  <c r="AN236" i="1"/>
  <c r="AN237" i="1"/>
  <c r="AN238" i="1"/>
  <c r="AN239" i="1"/>
  <c r="AN240" i="1"/>
  <c r="AN241" i="1"/>
  <c r="AN242" i="1"/>
  <c r="AN243" i="1"/>
  <c r="AN244" i="1"/>
  <c r="AN245" i="1"/>
  <c r="AN246" i="1"/>
  <c r="AN247" i="1"/>
  <c r="AN248" i="1"/>
  <c r="AN249" i="1"/>
  <c r="AN250" i="1"/>
  <c r="AN251" i="1"/>
  <c r="AN252" i="1"/>
  <c r="AN253" i="1"/>
  <c r="AN254" i="1"/>
  <c r="AN255" i="1"/>
  <c r="AN256" i="1"/>
  <c r="AN257" i="1"/>
  <c r="AN258" i="1"/>
  <c r="AN259" i="1"/>
  <c r="AN260" i="1"/>
  <c r="AN261" i="1"/>
  <c r="AN262" i="1"/>
  <c r="AN263" i="1"/>
  <c r="AN264" i="1"/>
  <c r="AN265" i="1"/>
  <c r="AN266" i="1"/>
  <c r="AN267" i="1"/>
  <c r="AN268" i="1"/>
  <c r="AN269" i="1"/>
  <c r="AN270" i="1"/>
  <c r="AN271" i="1"/>
  <c r="AN272" i="1"/>
  <c r="AN273" i="1"/>
  <c r="AN274" i="1"/>
  <c r="AN275" i="1"/>
  <c r="AN276" i="1"/>
  <c r="AN277" i="1"/>
  <c r="AN278" i="1"/>
  <c r="AN279" i="1"/>
  <c r="AN280" i="1"/>
  <c r="AN281" i="1"/>
  <c r="AN282" i="1"/>
  <c r="AN283" i="1"/>
  <c r="AN284" i="1"/>
  <c r="AN285" i="1"/>
  <c r="AN286" i="1"/>
  <c r="AN287" i="1"/>
  <c r="AN288" i="1"/>
  <c r="AN289" i="1"/>
  <c r="AN290" i="1"/>
  <c r="AN291" i="1"/>
  <c r="AN292" i="1"/>
  <c r="AN293" i="1"/>
  <c r="AN294" i="1"/>
  <c r="AN295" i="1"/>
  <c r="AN296" i="1"/>
  <c r="AN297" i="1"/>
  <c r="AN298" i="1"/>
  <c r="AN299" i="1"/>
  <c r="AN300" i="1"/>
  <c r="AN301" i="1"/>
  <c r="AN302" i="1"/>
  <c r="AN303" i="1"/>
  <c r="AN304" i="1"/>
  <c r="AN305" i="1"/>
  <c r="AN306" i="1"/>
  <c r="AN307" i="1"/>
  <c r="AN308" i="1"/>
  <c r="AN309" i="1"/>
  <c r="AN310" i="1"/>
  <c r="AN311" i="1"/>
  <c r="AN312" i="1"/>
  <c r="AN313" i="1"/>
  <c r="AN314" i="1"/>
  <c r="AN315" i="1"/>
  <c r="AN316" i="1"/>
  <c r="AN317" i="1"/>
  <c r="AN318" i="1"/>
  <c r="AN319" i="1"/>
  <c r="AN320" i="1"/>
  <c r="AN321" i="1"/>
  <c r="AN322" i="1"/>
  <c r="AN323" i="1"/>
  <c r="AN324" i="1"/>
  <c r="AN325" i="1"/>
  <c r="AN326" i="1"/>
  <c r="AN327" i="1"/>
  <c r="AN328" i="1"/>
  <c r="AN329" i="1"/>
  <c r="AN330" i="1"/>
  <c r="AN331" i="1"/>
  <c r="AN332" i="1"/>
  <c r="AN333" i="1"/>
  <c r="AN334" i="1"/>
  <c r="AN335" i="1"/>
  <c r="AN336" i="1"/>
  <c r="AN337" i="1"/>
  <c r="AN338" i="1"/>
  <c r="AN339" i="1"/>
  <c r="AN340" i="1"/>
  <c r="AN341" i="1"/>
  <c r="AN342" i="1"/>
  <c r="AN343" i="1"/>
  <c r="AN344" i="1"/>
  <c r="AN345" i="1"/>
  <c r="AN346" i="1"/>
  <c r="AN347" i="1"/>
  <c r="AN348" i="1"/>
  <c r="AN349" i="1"/>
  <c r="AN350" i="1"/>
  <c r="AN351" i="1"/>
  <c r="AN352" i="1"/>
  <c r="AN353" i="1"/>
  <c r="AN354" i="1"/>
  <c r="AN355" i="1"/>
  <c r="AN356" i="1"/>
  <c r="AN357" i="1"/>
  <c r="AN358" i="1"/>
  <c r="AN359" i="1"/>
  <c r="AN360" i="1"/>
  <c r="AN361" i="1"/>
  <c r="AN362" i="1"/>
  <c r="AN363" i="1"/>
  <c r="AN364" i="1"/>
  <c r="AN365" i="1"/>
  <c r="AN366" i="1"/>
  <c r="AN367" i="1"/>
  <c r="AN368" i="1"/>
  <c r="AN369" i="1"/>
  <c r="AN370" i="1"/>
  <c r="AN371" i="1"/>
  <c r="AN372" i="1"/>
  <c r="AN373" i="1"/>
  <c r="AN374" i="1"/>
  <c r="AN375" i="1"/>
  <c r="AN376" i="1"/>
  <c r="AN377" i="1"/>
  <c r="AN378" i="1"/>
  <c r="AN379" i="1"/>
  <c r="AN380" i="1"/>
  <c r="AN381" i="1"/>
  <c r="AN382" i="1"/>
  <c r="AN383" i="1"/>
  <c r="AN384" i="1"/>
  <c r="AN385" i="1"/>
  <c r="AN386" i="1"/>
  <c r="AN387" i="1"/>
  <c r="AN388" i="1"/>
  <c r="AN389" i="1"/>
  <c r="AN390" i="1"/>
  <c r="AN391" i="1"/>
  <c r="AN392" i="1"/>
  <c r="AN393" i="1"/>
  <c r="AN394" i="1"/>
  <c r="AN395" i="1"/>
  <c r="AN396" i="1"/>
  <c r="AN397" i="1"/>
  <c r="AN398" i="1"/>
  <c r="AN399" i="1"/>
  <c r="AN400" i="1"/>
  <c r="AN401" i="1"/>
  <c r="AN402" i="1"/>
  <c r="AN403" i="1"/>
  <c r="AN404" i="1"/>
  <c r="AN405" i="1"/>
  <c r="AN406" i="1"/>
  <c r="AN407" i="1"/>
  <c r="AN408" i="1"/>
  <c r="AN409" i="1"/>
  <c r="AN410" i="1"/>
  <c r="AN411" i="1"/>
  <c r="AN412" i="1"/>
  <c r="AN413" i="1"/>
  <c r="AN414" i="1"/>
  <c r="AN415" i="1"/>
  <c r="AN416" i="1"/>
  <c r="AN417" i="1"/>
  <c r="AN418" i="1"/>
  <c r="AN419" i="1"/>
  <c r="AN420" i="1"/>
  <c r="AN421" i="1"/>
  <c r="AN422" i="1"/>
  <c r="AN423" i="1"/>
  <c r="AN424" i="1"/>
  <c r="AN425" i="1"/>
  <c r="AN426" i="1"/>
  <c r="AN427" i="1"/>
  <c r="AN428" i="1"/>
  <c r="AN429" i="1"/>
  <c r="AN430" i="1"/>
  <c r="AN431" i="1"/>
  <c r="AN432" i="1"/>
  <c r="AN433" i="1"/>
  <c r="AN434" i="1"/>
  <c r="AN435" i="1"/>
  <c r="AN436" i="1"/>
  <c r="AN437" i="1"/>
  <c r="AN438" i="1"/>
  <c r="AN439" i="1"/>
  <c r="AN440" i="1"/>
  <c r="AN441" i="1"/>
  <c r="AN442" i="1"/>
  <c r="AN443" i="1"/>
  <c r="AN444" i="1"/>
  <c r="AN445" i="1"/>
  <c r="AN446" i="1"/>
  <c r="AN447" i="1"/>
  <c r="AN448" i="1"/>
  <c r="AN449" i="1"/>
  <c r="AN450" i="1"/>
  <c r="AN451" i="1"/>
  <c r="AN452" i="1"/>
  <c r="AN453" i="1"/>
  <c r="AN454" i="1"/>
  <c r="AN455" i="1"/>
  <c r="AN456" i="1"/>
  <c r="AN457" i="1"/>
  <c r="AN458" i="1"/>
  <c r="AN459" i="1"/>
  <c r="AN460" i="1"/>
  <c r="AN461" i="1"/>
  <c r="AN462" i="1"/>
  <c r="AN463" i="1"/>
  <c r="AN464" i="1"/>
  <c r="AN465" i="1"/>
  <c r="AN466" i="1"/>
  <c r="AN467" i="1"/>
  <c r="AN468" i="1"/>
  <c r="AN469" i="1"/>
  <c r="AN470" i="1"/>
  <c r="AN471" i="1"/>
  <c r="AN472" i="1"/>
  <c r="AN473" i="1"/>
  <c r="AN474" i="1"/>
  <c r="AN475" i="1"/>
  <c r="AN476" i="1"/>
  <c r="AN477" i="1"/>
  <c r="AN478" i="1"/>
  <c r="AN479" i="1"/>
  <c r="AN480" i="1"/>
  <c r="AN481" i="1"/>
  <c r="AN482" i="1"/>
  <c r="AN483" i="1"/>
  <c r="AN484" i="1"/>
  <c r="AN485" i="1"/>
  <c r="AN486" i="1"/>
  <c r="AN487" i="1"/>
  <c r="AN488" i="1"/>
  <c r="AN489" i="1"/>
  <c r="AN490" i="1"/>
  <c r="AN491" i="1"/>
  <c r="AN492" i="1"/>
  <c r="AN493" i="1"/>
  <c r="AN494" i="1"/>
  <c r="AN495" i="1"/>
  <c r="AN496" i="1"/>
  <c r="AN497" i="1"/>
  <c r="AN498" i="1"/>
  <c r="AN499" i="1"/>
  <c r="AN500" i="1"/>
  <c r="AN501" i="1"/>
  <c r="AN502" i="1"/>
  <c r="AN503" i="1"/>
  <c r="AN504" i="1"/>
  <c r="AN505" i="1"/>
  <c r="AN506" i="1"/>
  <c r="AN507" i="1"/>
  <c r="AN508" i="1"/>
  <c r="AN509" i="1"/>
  <c r="AN510" i="1"/>
  <c r="AN511" i="1"/>
  <c r="AN512" i="1"/>
  <c r="AN513" i="1"/>
  <c r="AN514" i="1"/>
  <c r="AN515" i="1"/>
  <c r="AN516" i="1"/>
  <c r="AN517" i="1"/>
  <c r="AN518" i="1"/>
  <c r="AN519" i="1"/>
  <c r="AN520" i="1"/>
  <c r="AN521" i="1"/>
  <c r="AN522" i="1"/>
  <c r="AN523" i="1"/>
  <c r="AN524" i="1"/>
  <c r="AN525" i="1"/>
  <c r="AN526" i="1"/>
  <c r="AN527" i="1"/>
  <c r="AN528" i="1"/>
  <c r="AN529" i="1"/>
  <c r="AN530" i="1"/>
  <c r="AN531" i="1"/>
  <c r="AN532" i="1"/>
  <c r="AN533" i="1"/>
  <c r="AN534" i="1"/>
  <c r="AN535" i="1"/>
  <c r="AN536" i="1"/>
  <c r="AN537" i="1"/>
  <c r="AN538" i="1"/>
  <c r="AN539" i="1"/>
  <c r="AN540" i="1"/>
  <c r="AN541" i="1"/>
  <c r="AN542" i="1"/>
  <c r="AN543" i="1"/>
  <c r="AN544" i="1"/>
  <c r="AN545" i="1"/>
  <c r="AN546" i="1"/>
  <c r="AN547" i="1"/>
  <c r="AN548" i="1"/>
  <c r="AN549" i="1"/>
  <c r="AN550" i="1"/>
  <c r="AN551" i="1"/>
  <c r="AN552" i="1"/>
  <c r="AN553" i="1"/>
  <c r="AN554" i="1"/>
  <c r="AN555" i="1"/>
  <c r="AN556" i="1"/>
  <c r="AN557" i="1"/>
  <c r="AN558" i="1"/>
  <c r="AN559" i="1"/>
  <c r="AN560" i="1"/>
  <c r="AN561" i="1"/>
  <c r="AN562" i="1"/>
  <c r="AN563" i="1"/>
  <c r="AN564" i="1"/>
  <c r="AN565" i="1"/>
  <c r="AN566" i="1"/>
  <c r="AN567" i="1"/>
  <c r="AN568" i="1"/>
  <c r="AN569" i="1"/>
  <c r="AN570" i="1"/>
  <c r="AN571" i="1"/>
  <c r="AN572" i="1"/>
  <c r="AN573" i="1"/>
  <c r="AN574" i="1"/>
  <c r="AN575" i="1"/>
  <c r="AN576" i="1"/>
  <c r="AN577" i="1"/>
  <c r="AN578" i="1"/>
  <c r="AN579" i="1"/>
  <c r="AN580" i="1"/>
  <c r="AN581" i="1"/>
  <c r="AN582" i="1"/>
  <c r="AN583" i="1"/>
  <c r="AN584" i="1"/>
  <c r="AN585" i="1"/>
  <c r="AN586" i="1"/>
  <c r="AN587" i="1"/>
  <c r="AN588" i="1"/>
  <c r="AN589" i="1"/>
  <c r="AN590" i="1"/>
  <c r="AN591" i="1"/>
  <c r="AN592" i="1"/>
  <c r="AN593" i="1"/>
  <c r="AN594" i="1"/>
  <c r="AN595" i="1"/>
  <c r="AN596" i="1"/>
  <c r="AN597" i="1"/>
  <c r="AN598" i="1"/>
  <c r="AN599" i="1"/>
  <c r="AN600" i="1"/>
  <c r="AN601" i="1"/>
  <c r="AN602" i="1"/>
  <c r="AN603" i="1"/>
  <c r="AN604" i="1"/>
  <c r="AN605" i="1"/>
  <c r="AN606" i="1"/>
  <c r="AN607" i="1"/>
  <c r="AN608" i="1"/>
  <c r="AN609" i="1"/>
  <c r="AN610" i="1"/>
  <c r="AN611" i="1"/>
  <c r="AN612" i="1"/>
  <c r="AN613" i="1"/>
  <c r="AN614" i="1"/>
  <c r="AN615" i="1"/>
  <c r="AN616" i="1"/>
  <c r="AN617" i="1"/>
  <c r="AN618" i="1"/>
  <c r="AN619" i="1"/>
  <c r="AN620" i="1"/>
  <c r="AN621" i="1"/>
  <c r="AN622" i="1"/>
  <c r="AN623" i="1"/>
  <c r="AN624" i="1"/>
  <c r="AN625" i="1"/>
  <c r="AN626" i="1"/>
  <c r="AN627" i="1"/>
  <c r="AN628" i="1"/>
  <c r="AN629" i="1"/>
  <c r="AN630" i="1"/>
  <c r="AN631" i="1"/>
  <c r="AN632" i="1"/>
  <c r="AN633" i="1"/>
  <c r="AN634" i="1"/>
  <c r="AN635" i="1"/>
  <c r="AN636" i="1"/>
  <c r="AN637" i="1"/>
  <c r="AN638" i="1"/>
  <c r="AN639" i="1"/>
  <c r="AN640" i="1"/>
  <c r="AN641" i="1"/>
  <c r="AN642" i="1"/>
  <c r="AN643" i="1"/>
  <c r="AN644" i="1"/>
  <c r="AN645" i="1"/>
  <c r="AN646" i="1"/>
  <c r="AN647" i="1"/>
  <c r="AN648" i="1"/>
  <c r="AN649" i="1"/>
  <c r="AN650" i="1"/>
  <c r="AN651" i="1"/>
  <c r="AN652" i="1"/>
  <c r="AN653" i="1"/>
  <c r="AN654" i="1"/>
  <c r="AN655" i="1"/>
  <c r="AN656" i="1"/>
  <c r="AN657" i="1"/>
  <c r="AN658" i="1"/>
  <c r="AN659" i="1"/>
  <c r="AN660" i="1"/>
  <c r="AN661" i="1"/>
  <c r="AN662" i="1"/>
  <c r="AN663" i="1"/>
  <c r="AN664" i="1"/>
  <c r="AN665" i="1"/>
  <c r="AN666" i="1"/>
  <c r="AN667" i="1"/>
  <c r="AN668" i="1"/>
  <c r="AN669" i="1"/>
  <c r="AN670" i="1"/>
  <c r="AN671" i="1"/>
  <c r="AN672" i="1"/>
  <c r="AN673" i="1"/>
  <c r="AN674" i="1"/>
  <c r="AN675" i="1"/>
  <c r="AN676" i="1"/>
  <c r="AN677" i="1"/>
  <c r="AN678" i="1"/>
  <c r="AN679" i="1"/>
  <c r="AN680" i="1"/>
  <c r="AN681" i="1"/>
  <c r="AN682" i="1"/>
  <c r="AN683" i="1"/>
  <c r="AN684" i="1"/>
  <c r="AN685" i="1"/>
  <c r="AN686" i="1"/>
  <c r="AN687" i="1"/>
  <c r="AN688" i="1"/>
  <c r="AN689" i="1"/>
  <c r="AN690" i="1"/>
  <c r="AN691" i="1"/>
  <c r="AN692" i="1"/>
  <c r="AN693" i="1"/>
  <c r="AN694" i="1"/>
  <c r="AN695" i="1"/>
  <c r="AN696" i="1"/>
  <c r="AN697" i="1"/>
  <c r="AN698" i="1"/>
  <c r="AN699" i="1"/>
  <c r="AN700" i="1"/>
  <c r="AN701" i="1"/>
  <c r="AN702" i="1"/>
  <c r="AN703" i="1"/>
  <c r="AN704" i="1"/>
  <c r="AN705" i="1"/>
  <c r="AN706" i="1"/>
  <c r="AN707" i="1"/>
  <c r="AN708" i="1"/>
  <c r="AN709" i="1"/>
  <c r="AN710" i="1"/>
  <c r="AN711" i="1"/>
  <c r="AN712" i="1"/>
  <c r="AN713" i="1"/>
  <c r="AN714" i="1"/>
  <c r="AN715" i="1"/>
  <c r="AN716" i="1"/>
  <c r="AN717" i="1"/>
  <c r="AN718" i="1"/>
  <c r="AN719" i="1"/>
  <c r="AN720" i="1"/>
  <c r="AN721" i="1"/>
  <c r="AN722" i="1"/>
  <c r="AN723" i="1"/>
  <c r="AN724" i="1"/>
  <c r="AN725" i="1"/>
  <c r="AN726" i="1"/>
  <c r="AN727" i="1"/>
  <c r="AN728" i="1"/>
  <c r="AN729" i="1"/>
  <c r="AN730" i="1"/>
  <c r="AN731" i="1"/>
  <c r="AN732" i="1"/>
  <c r="AN733" i="1"/>
  <c r="AN734" i="1"/>
  <c r="AN735" i="1"/>
  <c r="AN736" i="1"/>
  <c r="AN737" i="1"/>
  <c r="AN738" i="1"/>
  <c r="AN739" i="1"/>
  <c r="AN740" i="1"/>
  <c r="AN741" i="1"/>
  <c r="AN742" i="1"/>
  <c r="AN743" i="1"/>
  <c r="AN744" i="1"/>
  <c r="AN745" i="1"/>
  <c r="AN746" i="1"/>
  <c r="AN747" i="1"/>
  <c r="AN748" i="1"/>
  <c r="AN749" i="1"/>
  <c r="AN750" i="1"/>
  <c r="AN751" i="1"/>
  <c r="AN752" i="1"/>
  <c r="AN753" i="1"/>
  <c r="AN754" i="1"/>
  <c r="AN755" i="1"/>
  <c r="AN756" i="1"/>
  <c r="AN757" i="1"/>
  <c r="AN758" i="1"/>
  <c r="AN759" i="1"/>
  <c r="AN760" i="1"/>
  <c r="AN761" i="1"/>
  <c r="AN762" i="1"/>
  <c r="AN763" i="1"/>
  <c r="AN764" i="1"/>
  <c r="AN765" i="1"/>
  <c r="AN766" i="1"/>
  <c r="AN767" i="1"/>
  <c r="AN768" i="1"/>
  <c r="AN769" i="1"/>
  <c r="AN770" i="1"/>
  <c r="AN771" i="1"/>
  <c r="AN772" i="1"/>
  <c r="AN773" i="1"/>
  <c r="AN774" i="1"/>
  <c r="AN775" i="1"/>
  <c r="AN776" i="1"/>
  <c r="AN777" i="1"/>
  <c r="AN778" i="1"/>
  <c r="AN779" i="1"/>
  <c r="AN780" i="1"/>
  <c r="AN781" i="1"/>
  <c r="AN782" i="1"/>
  <c r="AN783" i="1"/>
  <c r="AN784" i="1"/>
  <c r="AN785" i="1"/>
  <c r="AN786" i="1"/>
  <c r="AN787" i="1"/>
  <c r="AN788" i="1"/>
  <c r="AN789" i="1"/>
  <c r="AN790" i="1"/>
  <c r="AN791" i="1"/>
  <c r="AN792" i="1"/>
  <c r="AN793" i="1"/>
  <c r="AN794" i="1"/>
  <c r="AN795" i="1"/>
  <c r="AN796" i="1"/>
  <c r="AN797" i="1"/>
  <c r="AN798" i="1"/>
  <c r="AN799" i="1"/>
  <c r="AN800" i="1"/>
  <c r="AN801" i="1"/>
  <c r="AN802" i="1"/>
  <c r="AN803" i="1"/>
  <c r="AN804" i="1"/>
  <c r="AN805" i="1"/>
  <c r="AN806" i="1"/>
  <c r="AN807" i="1"/>
  <c r="AN808" i="1"/>
  <c r="AN809" i="1"/>
  <c r="AN810" i="1"/>
  <c r="AN811" i="1"/>
  <c r="AN812" i="1"/>
  <c r="AN813" i="1"/>
  <c r="AN814" i="1"/>
  <c r="AN815" i="1"/>
  <c r="AN816" i="1"/>
  <c r="AN817" i="1"/>
  <c r="AN818" i="1"/>
  <c r="AN819" i="1"/>
  <c r="AN820" i="1"/>
  <c r="AN821" i="1"/>
  <c r="AN822" i="1"/>
  <c r="AN823" i="1"/>
  <c r="AN824" i="1"/>
  <c r="AN825" i="1"/>
  <c r="AN826" i="1"/>
  <c r="AN827" i="1"/>
  <c r="AN828" i="1"/>
  <c r="AN829" i="1"/>
  <c r="AN830" i="1"/>
  <c r="AN831" i="1"/>
  <c r="AN832" i="1"/>
  <c r="AN833" i="1"/>
  <c r="AN834" i="1"/>
  <c r="AN835" i="1"/>
  <c r="AN836" i="1"/>
  <c r="AN837" i="1"/>
  <c r="AN838" i="1"/>
  <c r="AN839" i="1"/>
  <c r="AN840" i="1"/>
  <c r="AN841" i="1"/>
  <c r="AN842" i="1"/>
  <c r="AN843" i="1"/>
  <c r="AN844" i="1"/>
  <c r="AN845" i="1"/>
  <c r="AN846" i="1"/>
  <c r="AN847" i="1"/>
  <c r="AN848" i="1"/>
  <c r="AN849" i="1"/>
  <c r="AN850" i="1"/>
  <c r="AN851" i="1"/>
  <c r="AN852" i="1"/>
  <c r="AN853" i="1"/>
  <c r="AN854" i="1"/>
  <c r="AN855" i="1"/>
  <c r="AN856" i="1"/>
  <c r="AN857" i="1"/>
  <c r="AN858" i="1"/>
  <c r="AN859" i="1"/>
  <c r="AN860" i="1"/>
  <c r="AN861" i="1"/>
  <c r="AN862" i="1"/>
  <c r="AN863" i="1"/>
  <c r="AN864" i="1"/>
  <c r="AN865" i="1"/>
  <c r="AN866" i="1"/>
  <c r="AN867" i="1"/>
  <c r="AN868" i="1"/>
  <c r="AN869" i="1"/>
  <c r="AN870" i="1"/>
  <c r="AN871" i="1"/>
  <c r="AN872" i="1"/>
  <c r="AN873" i="1"/>
  <c r="AN874" i="1"/>
  <c r="AN875" i="1"/>
  <c r="AN876" i="1"/>
  <c r="AN877" i="1"/>
  <c r="AN878" i="1"/>
  <c r="AN879" i="1"/>
  <c r="AN880" i="1"/>
  <c r="AN881" i="1"/>
  <c r="AN882" i="1"/>
  <c r="AN883" i="1"/>
  <c r="AN884" i="1"/>
  <c r="AN885" i="1"/>
  <c r="AN886" i="1"/>
  <c r="AN887" i="1"/>
  <c r="AN888" i="1"/>
  <c r="AN889" i="1"/>
  <c r="AN890" i="1"/>
  <c r="AN891" i="1"/>
  <c r="AN892" i="1"/>
  <c r="AN893" i="1"/>
  <c r="AN894" i="1"/>
  <c r="AN895" i="1"/>
  <c r="AN896" i="1"/>
  <c r="AN897" i="1"/>
  <c r="AN898" i="1"/>
  <c r="AN899" i="1"/>
  <c r="AN900" i="1"/>
  <c r="AN901" i="1"/>
  <c r="AN902" i="1"/>
  <c r="AN903" i="1"/>
  <c r="AN904" i="1"/>
  <c r="AN905" i="1"/>
  <c r="AN906" i="1"/>
  <c r="AN907" i="1"/>
  <c r="AN908" i="1"/>
  <c r="AN909" i="1"/>
  <c r="AN910" i="1"/>
  <c r="AN911" i="1"/>
  <c r="AN912" i="1"/>
  <c r="AN913" i="1"/>
  <c r="AN914" i="1"/>
  <c r="AN915" i="1"/>
  <c r="AN916" i="1"/>
  <c r="AN917" i="1"/>
  <c r="AN918" i="1"/>
  <c r="AN919" i="1"/>
  <c r="AN920" i="1"/>
  <c r="AN921" i="1"/>
  <c r="AN922" i="1"/>
  <c r="AN923" i="1"/>
  <c r="AN924" i="1"/>
  <c r="AN925" i="1"/>
  <c r="AN926" i="1"/>
  <c r="AN927" i="1"/>
  <c r="AN928" i="1"/>
  <c r="AN929" i="1"/>
  <c r="AN930" i="1"/>
  <c r="AN931" i="1"/>
  <c r="AN932" i="1"/>
  <c r="AN933" i="1"/>
  <c r="AN934" i="1"/>
  <c r="AN935" i="1"/>
  <c r="AN936" i="1"/>
  <c r="AN937" i="1"/>
  <c r="AN938" i="1"/>
  <c r="AN939" i="1"/>
  <c r="AN940" i="1"/>
  <c r="AN941" i="1"/>
  <c r="AN942" i="1"/>
  <c r="AN943" i="1"/>
  <c r="AN944" i="1"/>
  <c r="AN945" i="1"/>
  <c r="AN946" i="1"/>
  <c r="AN947" i="1"/>
  <c r="AN948" i="1"/>
  <c r="AN949" i="1"/>
  <c r="AN950" i="1"/>
  <c r="AN951" i="1"/>
  <c r="AN952" i="1"/>
  <c r="AN953" i="1"/>
  <c r="AN954" i="1"/>
  <c r="AN955" i="1"/>
  <c r="AN956" i="1"/>
  <c r="AN957" i="1"/>
  <c r="AN958" i="1"/>
  <c r="AN959" i="1"/>
  <c r="AN960" i="1"/>
  <c r="AN961" i="1"/>
  <c r="AN962" i="1"/>
  <c r="AN963" i="1"/>
  <c r="AN964" i="1"/>
  <c r="AN965" i="1"/>
  <c r="AN966" i="1"/>
  <c r="AN967" i="1"/>
  <c r="AN968" i="1"/>
  <c r="AN969" i="1"/>
  <c r="AN970" i="1"/>
  <c r="AN971" i="1"/>
  <c r="AN972" i="1"/>
  <c r="AN973" i="1"/>
  <c r="AN974" i="1"/>
  <c r="AN975" i="1"/>
  <c r="AN976" i="1"/>
  <c r="AN977" i="1"/>
  <c r="AN978" i="1"/>
  <c r="AN979" i="1"/>
  <c r="AN980" i="1"/>
  <c r="AN981" i="1"/>
  <c r="AN982" i="1"/>
  <c r="AN983" i="1"/>
  <c r="AN984" i="1"/>
  <c r="AN985" i="1"/>
  <c r="AN986" i="1"/>
  <c r="AN987" i="1"/>
  <c r="AN988" i="1"/>
  <c r="AN989" i="1"/>
  <c r="AN990" i="1"/>
  <c r="AN991" i="1"/>
  <c r="AN992" i="1"/>
  <c r="AN993" i="1"/>
  <c r="AN994" i="1"/>
  <c r="AN995" i="1"/>
  <c r="AN996" i="1"/>
  <c r="AN997" i="1"/>
  <c r="AN998" i="1"/>
  <c r="AN999" i="1"/>
  <c r="AN1000" i="1"/>
  <c r="AN1001" i="1"/>
  <c r="AN1002" i="1"/>
  <c r="AN1003" i="1"/>
  <c r="AN1004" i="1"/>
  <c r="AN1005" i="1"/>
  <c r="AN1006" i="1"/>
  <c r="AN1007" i="1"/>
  <c r="AN1008" i="1"/>
  <c r="AN1009" i="1"/>
  <c r="AN1010" i="1"/>
  <c r="AN1011" i="1"/>
  <c r="AN1012" i="1"/>
  <c r="AN1013" i="1"/>
  <c r="AN1014" i="1"/>
  <c r="AN1015" i="1"/>
  <c r="AN1016" i="1"/>
  <c r="AN1017" i="1"/>
  <c r="AN1018" i="1"/>
  <c r="AN1019" i="1"/>
  <c r="AN1020" i="1"/>
  <c r="AN1021" i="1"/>
  <c r="AN1022" i="1"/>
  <c r="AN1023" i="1"/>
  <c r="AN1024" i="1"/>
  <c r="AN1025" i="1"/>
  <c r="AN1026" i="1"/>
  <c r="AN1027" i="1"/>
  <c r="AN1028" i="1"/>
  <c r="AN1029" i="1"/>
  <c r="AN1030" i="1"/>
  <c r="AN1031" i="1"/>
  <c r="AN1032" i="1"/>
  <c r="AN1033" i="1"/>
  <c r="AN1034" i="1"/>
  <c r="AN1035" i="1"/>
  <c r="AN1036" i="1"/>
  <c r="AN1037" i="1"/>
  <c r="AN1038" i="1"/>
  <c r="AN1039" i="1"/>
  <c r="AN1040" i="1"/>
  <c r="AN1041" i="1"/>
  <c r="AN1042" i="1"/>
  <c r="AN1043" i="1"/>
  <c r="AN1044" i="1"/>
  <c r="AN1045" i="1"/>
  <c r="AN1046" i="1"/>
  <c r="AN1047" i="1"/>
  <c r="AN1048" i="1"/>
  <c r="AN1049" i="1"/>
  <c r="AN1050" i="1"/>
  <c r="AN1051" i="1"/>
  <c r="AN1052" i="1"/>
  <c r="AN1053" i="1"/>
  <c r="AN1054" i="1"/>
  <c r="AN1055" i="1"/>
  <c r="AN1056" i="1"/>
  <c r="AN1057" i="1"/>
  <c r="AN1058" i="1"/>
  <c r="AN1059" i="1"/>
  <c r="AN1060" i="1"/>
  <c r="AN1061" i="1"/>
  <c r="AN1062" i="1"/>
  <c r="AN1063" i="1"/>
  <c r="AN1064" i="1"/>
  <c r="AN1065" i="1"/>
  <c r="AN1066" i="1"/>
  <c r="AN1067" i="1"/>
  <c r="AN1068" i="1"/>
  <c r="AN1069" i="1"/>
  <c r="AN1070" i="1"/>
  <c r="AN1071" i="1"/>
  <c r="AN1072" i="1"/>
  <c r="AN1073" i="1"/>
  <c r="AN1074" i="1"/>
  <c r="AN1075" i="1"/>
  <c r="AN1076" i="1"/>
  <c r="AN1077" i="1"/>
  <c r="AN1078" i="1"/>
  <c r="AN1079" i="1"/>
  <c r="AN1080" i="1"/>
  <c r="AN1081" i="1"/>
  <c r="AN1082" i="1"/>
  <c r="AN1083" i="1"/>
  <c r="AN1084" i="1"/>
  <c r="AN1085" i="1"/>
  <c r="AN1086" i="1"/>
  <c r="AN1087" i="1"/>
  <c r="AN1088" i="1"/>
  <c r="AN1089" i="1"/>
  <c r="AN1090" i="1"/>
  <c r="AN1091" i="1"/>
  <c r="AN1092" i="1"/>
  <c r="AN1093" i="1"/>
  <c r="AN1094" i="1"/>
  <c r="AN1095" i="1"/>
  <c r="AN1096" i="1"/>
  <c r="AN1097" i="1"/>
  <c r="AN1098" i="1"/>
  <c r="AN1099" i="1"/>
  <c r="AN1100" i="1"/>
  <c r="AN1101" i="1"/>
  <c r="AN1102" i="1"/>
  <c r="AN1103" i="1"/>
  <c r="AN1104" i="1"/>
  <c r="AN1105" i="1"/>
  <c r="AN1106" i="1"/>
  <c r="AN1107" i="1"/>
  <c r="AN1108" i="1"/>
  <c r="AN1109" i="1"/>
  <c r="AN1110" i="1"/>
  <c r="AN1111" i="1"/>
  <c r="AN1112" i="1"/>
  <c r="AN1113" i="1"/>
  <c r="AN1114" i="1"/>
  <c r="AN1115" i="1"/>
  <c r="AN1116" i="1"/>
  <c r="AN1117" i="1"/>
  <c r="AN1118" i="1"/>
  <c r="AN1119" i="1"/>
  <c r="AN1120" i="1"/>
  <c r="AN1121" i="1"/>
  <c r="AN1122" i="1"/>
  <c r="AN1123" i="1"/>
  <c r="AN1124" i="1"/>
  <c r="AN1125" i="1"/>
  <c r="AN1126" i="1"/>
  <c r="AN1127" i="1"/>
  <c r="AN1128" i="1"/>
  <c r="AN1129" i="1"/>
  <c r="AN1130" i="1"/>
  <c r="AN1131" i="1"/>
  <c r="AN1132" i="1"/>
  <c r="AN1133" i="1"/>
  <c r="AN1134" i="1"/>
  <c r="AN1135" i="1"/>
  <c r="AN1136" i="1"/>
  <c r="AN1137" i="1"/>
  <c r="AN1138" i="1"/>
  <c r="AN1139" i="1"/>
  <c r="AN1140" i="1"/>
  <c r="AN1141" i="1"/>
  <c r="AN1142" i="1"/>
  <c r="AN1143" i="1"/>
  <c r="AN1144" i="1"/>
  <c r="AN1145" i="1"/>
  <c r="AN1146" i="1"/>
  <c r="AN1147" i="1"/>
  <c r="AN1148" i="1"/>
  <c r="AN1149" i="1"/>
  <c r="AN1150" i="1"/>
  <c r="AN1151" i="1"/>
  <c r="AN1152" i="1"/>
  <c r="AN1153" i="1"/>
  <c r="AN1154" i="1"/>
  <c r="AN1155" i="1"/>
  <c r="AN1156" i="1"/>
  <c r="AN1157" i="1"/>
  <c r="AN1158" i="1"/>
  <c r="AN1159" i="1"/>
  <c r="AN1160" i="1"/>
  <c r="AN1161" i="1"/>
  <c r="AN1162" i="1"/>
  <c r="AN1163" i="1"/>
  <c r="AN1164" i="1"/>
  <c r="AN1165" i="1"/>
  <c r="AN1166" i="1"/>
  <c r="AN1167" i="1"/>
  <c r="AN1168" i="1"/>
  <c r="AN1169" i="1"/>
  <c r="AN1170" i="1"/>
  <c r="AN1171" i="1"/>
  <c r="AN1172" i="1"/>
  <c r="AN1173" i="1"/>
  <c r="AN1174" i="1"/>
  <c r="AN1175" i="1"/>
  <c r="AN1176" i="1"/>
  <c r="AN1177" i="1"/>
  <c r="AN1178" i="1"/>
  <c r="AN1179" i="1"/>
  <c r="AN1180" i="1"/>
  <c r="AN1181" i="1"/>
  <c r="AN1182" i="1"/>
  <c r="AN1183" i="1"/>
  <c r="AN1184" i="1"/>
  <c r="AN1185" i="1"/>
  <c r="AN1186" i="1"/>
  <c r="AN1187" i="1"/>
  <c r="AN1188" i="1"/>
  <c r="AN1189" i="1"/>
  <c r="AN1190" i="1"/>
  <c r="AN1191" i="1"/>
  <c r="AN1192" i="1"/>
  <c r="AN1193" i="1"/>
  <c r="AN1194" i="1"/>
  <c r="AN1195" i="1"/>
  <c r="AN1196" i="1"/>
  <c r="AN1197" i="1"/>
  <c r="AN1198" i="1"/>
  <c r="AN1199" i="1"/>
  <c r="AN1200" i="1"/>
  <c r="AN1201" i="1"/>
  <c r="AN1202" i="1"/>
  <c r="AN1203" i="1"/>
  <c r="AN1204" i="1"/>
  <c r="AN1205" i="1"/>
  <c r="AN1206" i="1"/>
  <c r="AN1207" i="1"/>
  <c r="AN1208" i="1"/>
  <c r="AN1209" i="1"/>
  <c r="AN1210" i="1"/>
  <c r="AN1211" i="1"/>
  <c r="AN1212" i="1"/>
  <c r="AN1213" i="1"/>
  <c r="AN1214" i="1"/>
  <c r="AN1215" i="1"/>
  <c r="AN1216" i="1"/>
  <c r="AN1217" i="1"/>
  <c r="AN1218" i="1"/>
  <c r="AN1219" i="1"/>
  <c r="AN1220" i="1"/>
  <c r="AN1221" i="1"/>
  <c r="AN1222" i="1"/>
  <c r="AN1223" i="1"/>
  <c r="AN1224" i="1"/>
  <c r="AN1225" i="1"/>
  <c r="AN1226" i="1"/>
  <c r="AN1227" i="1"/>
  <c r="AN1228" i="1"/>
  <c r="AN1229" i="1"/>
  <c r="AN1230" i="1"/>
  <c r="AN1231" i="1"/>
  <c r="AN1232" i="1"/>
  <c r="AN1233" i="1"/>
  <c r="AN1234" i="1"/>
  <c r="AN1235" i="1"/>
  <c r="AN1236" i="1"/>
  <c r="AN1237" i="1"/>
  <c r="AN1238" i="1"/>
  <c r="AN1239" i="1"/>
  <c r="AN1240" i="1"/>
  <c r="AN1241" i="1"/>
  <c r="AN1242" i="1"/>
  <c r="AN1243" i="1"/>
  <c r="AN1244" i="1"/>
  <c r="AN1245" i="1"/>
  <c r="AN1246" i="1"/>
  <c r="AN1247" i="1"/>
  <c r="AN1248" i="1"/>
  <c r="AN1249" i="1"/>
  <c r="AN1250" i="1"/>
  <c r="AN1251" i="1"/>
  <c r="AN1252" i="1"/>
  <c r="AN1253" i="1"/>
  <c r="AN1254" i="1"/>
  <c r="AN1255" i="1"/>
  <c r="AN1256" i="1"/>
  <c r="AN1257" i="1"/>
  <c r="AN1258" i="1"/>
  <c r="AN1259" i="1"/>
  <c r="AN1260" i="1"/>
  <c r="AN1261" i="1"/>
  <c r="AN1262" i="1"/>
  <c r="AN1263" i="1"/>
  <c r="AN1264" i="1"/>
  <c r="AN1265" i="1"/>
  <c r="AN1266" i="1"/>
  <c r="AN1267" i="1"/>
  <c r="AN1268" i="1"/>
  <c r="AN1269" i="1"/>
  <c r="AN1270" i="1"/>
  <c r="AN1271" i="1"/>
  <c r="AN1272" i="1"/>
  <c r="AN1273" i="1"/>
  <c r="AN1274" i="1"/>
  <c r="AN1275" i="1"/>
  <c r="AN1276" i="1"/>
  <c r="AN1277" i="1"/>
  <c r="AN1278" i="1"/>
  <c r="AN1279" i="1"/>
  <c r="AN1280" i="1"/>
  <c r="AN1281" i="1"/>
  <c r="AN1282" i="1"/>
  <c r="AN1283" i="1"/>
  <c r="AN1284" i="1"/>
  <c r="AN1285" i="1"/>
  <c r="AN1286" i="1"/>
  <c r="AN1287" i="1"/>
  <c r="AN1288" i="1"/>
  <c r="AN1289" i="1"/>
  <c r="AN1290" i="1"/>
  <c r="AN1291" i="1"/>
  <c r="AN1292" i="1"/>
  <c r="AN1293" i="1"/>
  <c r="AN1294" i="1"/>
  <c r="AN1295" i="1"/>
  <c r="AN1296" i="1"/>
  <c r="AN1297" i="1"/>
  <c r="AN1298" i="1"/>
  <c r="AN1299" i="1"/>
  <c r="AN1300" i="1"/>
  <c r="AN1301" i="1"/>
  <c r="AN1302" i="1"/>
  <c r="AN1303" i="1"/>
  <c r="AN1304" i="1"/>
  <c r="AN1305" i="1"/>
  <c r="AN1306" i="1"/>
  <c r="AN1307" i="1"/>
  <c r="AN1308" i="1"/>
  <c r="AN1309" i="1"/>
  <c r="AN1310" i="1"/>
  <c r="AN1311" i="1"/>
  <c r="AN1312" i="1"/>
  <c r="AN1313" i="1"/>
  <c r="AN1314" i="1"/>
  <c r="AN1315" i="1"/>
  <c r="AN1316" i="1"/>
  <c r="AN1317" i="1"/>
  <c r="AN1318" i="1"/>
  <c r="AN1319" i="1"/>
  <c r="AN1320" i="1"/>
  <c r="AN1321" i="1"/>
  <c r="AN1322" i="1"/>
  <c r="AN1323" i="1"/>
  <c r="AN1324" i="1"/>
  <c r="AN1325" i="1"/>
  <c r="AN1326" i="1"/>
  <c r="AN1327" i="1"/>
  <c r="AN1328" i="1"/>
  <c r="AN1329" i="1"/>
  <c r="AN1330" i="1"/>
  <c r="AN1331" i="1"/>
  <c r="AN1332" i="1"/>
  <c r="AN1333" i="1"/>
  <c r="AN1334" i="1"/>
  <c r="AN1335" i="1"/>
  <c r="AN1336" i="1"/>
  <c r="AN1337" i="1"/>
  <c r="AN1338" i="1"/>
  <c r="AN1339" i="1"/>
  <c r="AN1340" i="1"/>
  <c r="AN1341" i="1"/>
  <c r="AN1342" i="1"/>
  <c r="AN1343" i="1"/>
  <c r="AN1344" i="1"/>
  <c r="AN1345" i="1"/>
  <c r="AN1346" i="1"/>
  <c r="AN1347" i="1"/>
  <c r="AN1348" i="1"/>
  <c r="AN1349" i="1"/>
  <c r="AN1350" i="1"/>
  <c r="AN1351" i="1"/>
  <c r="AN1352" i="1"/>
  <c r="AN1353" i="1"/>
  <c r="AN1354" i="1"/>
  <c r="AN1355" i="1"/>
  <c r="AN1356" i="1"/>
  <c r="AN1357" i="1"/>
  <c r="AN1358" i="1"/>
  <c r="AN1359" i="1"/>
  <c r="AN1360" i="1"/>
  <c r="AN1361" i="1"/>
  <c r="AN1362" i="1"/>
  <c r="AN1363" i="1"/>
  <c r="AN1364" i="1"/>
  <c r="AN1365" i="1"/>
  <c r="AN1366" i="1"/>
  <c r="AN1367" i="1"/>
  <c r="AN1368" i="1"/>
  <c r="AN1369" i="1"/>
  <c r="AN1370" i="1"/>
  <c r="AN1371" i="1"/>
  <c r="AN1372" i="1"/>
  <c r="AN1373" i="1"/>
  <c r="AN1374" i="1"/>
  <c r="AN1375" i="1"/>
  <c r="AN1376" i="1"/>
  <c r="AN1377" i="1"/>
  <c r="AN1378" i="1"/>
  <c r="AN1379" i="1"/>
  <c r="AN1380" i="1"/>
  <c r="AN1381" i="1"/>
  <c r="AN1382" i="1"/>
  <c r="AN1383" i="1"/>
  <c r="AN1384" i="1"/>
  <c r="AN1385" i="1"/>
  <c r="AN1386" i="1"/>
  <c r="AN1387" i="1"/>
  <c r="AN1388" i="1"/>
  <c r="AN1389" i="1"/>
  <c r="AN1390" i="1"/>
  <c r="AN1391" i="1"/>
  <c r="AN1392" i="1"/>
  <c r="AN1393" i="1"/>
  <c r="AN1394" i="1"/>
  <c r="AN1395" i="1"/>
  <c r="AN1396" i="1"/>
  <c r="AN1397" i="1"/>
  <c r="AN1398" i="1"/>
  <c r="AN1399" i="1"/>
  <c r="AN1400" i="1"/>
  <c r="AN1401" i="1"/>
  <c r="AN1402" i="1"/>
  <c r="AN1403" i="1"/>
  <c r="AN1404" i="1"/>
  <c r="AN1405" i="1"/>
  <c r="AN1406" i="1"/>
  <c r="AN1407" i="1"/>
  <c r="AN1408" i="1"/>
  <c r="AN1409" i="1"/>
  <c r="AN1410" i="1"/>
  <c r="AN1411" i="1"/>
  <c r="AN1412" i="1"/>
  <c r="AN1413" i="1"/>
  <c r="AN1414" i="1"/>
  <c r="AN1415" i="1"/>
  <c r="AN1416" i="1"/>
  <c r="AN1417" i="1"/>
  <c r="AN1418" i="1"/>
  <c r="AN1419" i="1"/>
  <c r="AN1420" i="1"/>
  <c r="AN1421" i="1"/>
  <c r="AN1422" i="1"/>
  <c r="AN1423" i="1"/>
  <c r="AN1424" i="1"/>
  <c r="AN1425" i="1"/>
  <c r="AN1426" i="1"/>
  <c r="AN1427" i="1"/>
  <c r="AN1428" i="1"/>
  <c r="AN1429" i="1"/>
  <c r="AN1430" i="1"/>
  <c r="AN1431" i="1"/>
  <c r="AN1432" i="1"/>
  <c r="AN1433" i="1"/>
  <c r="AN1434" i="1"/>
  <c r="AN1435" i="1"/>
  <c r="AN1436" i="1"/>
  <c r="AN1437" i="1"/>
  <c r="AN1438" i="1"/>
  <c r="AN1439" i="1"/>
  <c r="AN1440" i="1"/>
  <c r="AN1441" i="1"/>
  <c r="AN1442" i="1"/>
  <c r="AN1443" i="1"/>
  <c r="AN1444" i="1"/>
  <c r="AN1445" i="1"/>
  <c r="AN1446" i="1"/>
  <c r="AN1447" i="1"/>
  <c r="AN1448" i="1"/>
  <c r="AN1449" i="1"/>
  <c r="AN1450" i="1"/>
  <c r="AN1451" i="1"/>
  <c r="AN1452" i="1"/>
  <c r="AN1453" i="1"/>
  <c r="AN1454" i="1"/>
  <c r="AN1455" i="1"/>
  <c r="AN1456" i="1"/>
  <c r="AN1457" i="1"/>
  <c r="AN1458" i="1"/>
  <c r="AN1459" i="1"/>
  <c r="AN1460" i="1"/>
  <c r="AN1461" i="1"/>
  <c r="AN1462" i="1"/>
  <c r="AN1463" i="1"/>
  <c r="AN1464" i="1"/>
  <c r="AN1465" i="1"/>
  <c r="AN1466" i="1"/>
  <c r="AN1467" i="1"/>
  <c r="AN1468" i="1"/>
  <c r="AN1469" i="1"/>
  <c r="AN1470" i="1"/>
  <c r="AN1471" i="1"/>
  <c r="AN1472" i="1"/>
  <c r="AN1473" i="1"/>
  <c r="AN1474" i="1"/>
  <c r="AN1475" i="1"/>
  <c r="AN1476" i="1"/>
  <c r="AN1477" i="1"/>
  <c r="AN1478" i="1"/>
  <c r="AN1479" i="1"/>
  <c r="AN1480" i="1"/>
  <c r="AN1481" i="1"/>
  <c r="AN1482" i="1"/>
  <c r="AN1483" i="1"/>
  <c r="AN1484" i="1"/>
  <c r="AN1485" i="1"/>
  <c r="AN1486" i="1"/>
  <c r="AN1487" i="1"/>
  <c r="AN1488" i="1"/>
  <c r="AN1489" i="1"/>
  <c r="AN1490" i="1"/>
  <c r="AN1491" i="1"/>
  <c r="AN1492" i="1"/>
  <c r="AN1493" i="1"/>
  <c r="AN1494" i="1"/>
  <c r="AN1495" i="1"/>
  <c r="AN1496" i="1"/>
  <c r="AN1497" i="1"/>
  <c r="AN1498" i="1"/>
  <c r="AN1499" i="1"/>
  <c r="AN1500" i="1"/>
  <c r="AN1501" i="1"/>
  <c r="AN1502" i="1"/>
  <c r="AN1503" i="1"/>
  <c r="AN1504" i="1"/>
  <c r="AN1505" i="1"/>
  <c r="AN1506" i="1"/>
  <c r="AN1507" i="1"/>
  <c r="AN1508" i="1"/>
  <c r="AN1509" i="1"/>
  <c r="AN1510" i="1"/>
  <c r="AN1511" i="1"/>
  <c r="AN1512" i="1"/>
  <c r="AN1513" i="1"/>
  <c r="AN1514" i="1"/>
  <c r="AN1515" i="1"/>
  <c r="AN1516" i="1"/>
  <c r="AN1517" i="1"/>
  <c r="AN1518" i="1"/>
  <c r="AN1519" i="1"/>
  <c r="AN1520" i="1"/>
  <c r="AN1521" i="1"/>
  <c r="AN1522" i="1"/>
  <c r="AN1523" i="1"/>
  <c r="AN1524" i="1"/>
  <c r="AN1525" i="1"/>
  <c r="AN1526" i="1"/>
  <c r="AN1527" i="1"/>
  <c r="AN1528" i="1"/>
  <c r="AN1529" i="1"/>
  <c r="AN1530" i="1"/>
  <c r="AN1531" i="1"/>
  <c r="AN1532" i="1"/>
  <c r="AN1533" i="1"/>
  <c r="AN1534" i="1"/>
  <c r="AN1535" i="1"/>
  <c r="AN1536" i="1"/>
  <c r="AN1537" i="1"/>
  <c r="AN1538" i="1"/>
  <c r="AN1539" i="1"/>
  <c r="AN1540" i="1"/>
  <c r="AN1541" i="1"/>
  <c r="AN1542" i="1"/>
  <c r="AN1543" i="1"/>
  <c r="AN1544" i="1"/>
  <c r="AN1545" i="1"/>
  <c r="AN1546" i="1"/>
  <c r="AN1547" i="1"/>
  <c r="AN1548" i="1"/>
  <c r="AN1549" i="1"/>
  <c r="AN1550" i="1"/>
  <c r="AN1551" i="1"/>
  <c r="AN1552" i="1"/>
  <c r="AN1553" i="1"/>
  <c r="AN1554" i="1"/>
  <c r="AN1555" i="1"/>
  <c r="AN1556" i="1"/>
  <c r="AN1557" i="1"/>
  <c r="AN1558" i="1"/>
  <c r="AN1559" i="1"/>
  <c r="AN1560" i="1"/>
  <c r="AN1561" i="1"/>
  <c r="AN1562" i="1"/>
  <c r="AN1563" i="1"/>
  <c r="AN1564" i="1"/>
  <c r="AN1565" i="1"/>
  <c r="AN1566" i="1"/>
  <c r="AN1567" i="1"/>
  <c r="AN1568" i="1"/>
  <c r="AN1569" i="1"/>
  <c r="AN1570" i="1"/>
  <c r="AN1571" i="1"/>
  <c r="AN1572" i="1"/>
  <c r="AN1573" i="1"/>
  <c r="AN1574" i="1"/>
  <c r="AN1575" i="1"/>
  <c r="AN1576" i="1"/>
  <c r="AN1577" i="1"/>
  <c r="AN1578" i="1"/>
  <c r="AN1579" i="1"/>
  <c r="AN1580" i="1"/>
  <c r="AN1581" i="1"/>
  <c r="AN1582" i="1"/>
  <c r="AN1583" i="1"/>
  <c r="AN1584" i="1"/>
  <c r="AN1585" i="1"/>
  <c r="AN1586" i="1"/>
  <c r="AN1587" i="1"/>
  <c r="AN1588" i="1"/>
  <c r="AN1589" i="1"/>
  <c r="AN1590" i="1"/>
  <c r="AN1591" i="1"/>
  <c r="AN1592" i="1"/>
  <c r="AN1593" i="1"/>
  <c r="AN1594" i="1"/>
  <c r="AN1595" i="1"/>
  <c r="AN1596" i="1"/>
  <c r="AN1597" i="1"/>
  <c r="AN1598" i="1"/>
  <c r="AN1599" i="1"/>
  <c r="AN1600" i="1"/>
  <c r="AN1601" i="1"/>
  <c r="AN1602" i="1"/>
  <c r="AN1603" i="1"/>
  <c r="AN1604" i="1"/>
  <c r="AN1605" i="1"/>
  <c r="AN1606" i="1"/>
  <c r="AN1607" i="1"/>
  <c r="AN1608" i="1"/>
  <c r="AN1609" i="1"/>
  <c r="AN1610" i="1"/>
  <c r="AN1611" i="1"/>
  <c r="AN1612" i="1"/>
  <c r="AN1613" i="1"/>
  <c r="AN1614" i="1"/>
  <c r="AN1615" i="1"/>
  <c r="AN1616" i="1"/>
  <c r="AN1617" i="1"/>
  <c r="AN1618" i="1"/>
  <c r="AN1619" i="1"/>
  <c r="AN1620" i="1"/>
  <c r="AN1621" i="1"/>
  <c r="AN1622" i="1"/>
  <c r="AN1623" i="1"/>
  <c r="AN1624" i="1"/>
  <c r="AN1625" i="1"/>
  <c r="AN1626" i="1"/>
  <c r="AN1627" i="1"/>
  <c r="AN1628" i="1"/>
  <c r="AN1629" i="1"/>
  <c r="AN1630" i="1"/>
  <c r="AN1631" i="1"/>
  <c r="AN1632" i="1"/>
  <c r="AN1633" i="1"/>
  <c r="AN1634" i="1"/>
  <c r="AN1635" i="1"/>
  <c r="AN1636" i="1"/>
  <c r="AN1637" i="1"/>
  <c r="AN1638" i="1"/>
  <c r="AN1639" i="1"/>
  <c r="AN1640" i="1"/>
  <c r="AN1641" i="1"/>
  <c r="AN1642" i="1"/>
  <c r="AN1643" i="1"/>
  <c r="AN1644" i="1"/>
  <c r="AN1645" i="1"/>
  <c r="AN1646" i="1"/>
  <c r="AN1647" i="1"/>
  <c r="AN1648" i="1"/>
  <c r="AN1649" i="1"/>
  <c r="AN1650" i="1"/>
  <c r="AN1651" i="1"/>
  <c r="AN1652" i="1"/>
  <c r="AN1653" i="1"/>
  <c r="AN1654" i="1"/>
  <c r="AN1655" i="1"/>
  <c r="AN1656" i="1"/>
  <c r="AN1657" i="1"/>
  <c r="AN1658" i="1"/>
  <c r="AN1659" i="1"/>
  <c r="AN1660" i="1"/>
  <c r="AN1661" i="1"/>
  <c r="AN1662" i="1"/>
  <c r="AN1663" i="1"/>
  <c r="AN1664" i="1"/>
  <c r="AN1665" i="1"/>
  <c r="AN1666" i="1"/>
  <c r="AN1667" i="1"/>
  <c r="AN1668" i="1"/>
  <c r="AN1669" i="1"/>
  <c r="AN1670" i="1"/>
  <c r="AN1671" i="1"/>
  <c r="AN1672" i="1"/>
  <c r="AN1673" i="1"/>
  <c r="AN1674" i="1"/>
  <c r="AN1675" i="1"/>
  <c r="AN1676" i="1"/>
  <c r="AN1677" i="1"/>
  <c r="AN1678" i="1"/>
  <c r="AN1679" i="1"/>
  <c r="AN1680" i="1"/>
  <c r="AN1681" i="1"/>
  <c r="AN1682" i="1"/>
  <c r="AN1683" i="1"/>
  <c r="AN1684" i="1"/>
  <c r="AN1685" i="1"/>
  <c r="AN1686" i="1"/>
  <c r="AN1687" i="1"/>
  <c r="AN1688" i="1"/>
  <c r="AN1689" i="1"/>
  <c r="AN1690" i="1"/>
  <c r="AN1691" i="1"/>
  <c r="AN1692" i="1"/>
  <c r="AN1693" i="1"/>
  <c r="AN1694" i="1"/>
  <c r="AN1695" i="1"/>
  <c r="AN1696" i="1"/>
  <c r="AN1697" i="1"/>
  <c r="AN1698" i="1"/>
  <c r="AN1699" i="1"/>
  <c r="AN1700" i="1"/>
  <c r="AN1701" i="1"/>
  <c r="AN1702" i="1"/>
  <c r="AN1703" i="1"/>
  <c r="AN1704" i="1"/>
  <c r="AN1705" i="1"/>
  <c r="AN1706" i="1"/>
  <c r="AN1707" i="1"/>
  <c r="AN1708" i="1"/>
  <c r="AN1709" i="1"/>
  <c r="AN1710" i="1"/>
  <c r="AN1711" i="1"/>
  <c r="AN1712" i="1"/>
  <c r="AN1713" i="1"/>
  <c r="AN1714" i="1"/>
  <c r="AN1715" i="1"/>
  <c r="AN1716" i="1"/>
  <c r="AN1717" i="1"/>
  <c r="AN1718" i="1"/>
  <c r="AN1719" i="1"/>
  <c r="AN1720" i="1"/>
  <c r="AN1721" i="1"/>
  <c r="AN1722" i="1"/>
  <c r="AN1723" i="1"/>
  <c r="AN1724" i="1"/>
  <c r="AN1725" i="1"/>
  <c r="AN1726" i="1"/>
  <c r="AN1727" i="1"/>
  <c r="AN1728" i="1"/>
  <c r="AN1729" i="1"/>
  <c r="AN1730" i="1"/>
  <c r="AN1731" i="1"/>
  <c r="AN1732" i="1"/>
  <c r="AN1733" i="1"/>
  <c r="AN1734" i="1"/>
  <c r="AN1735" i="1"/>
  <c r="AN1736" i="1"/>
  <c r="AN1737" i="1"/>
  <c r="AN1738" i="1"/>
  <c r="AN1739" i="1"/>
  <c r="AN1740" i="1"/>
  <c r="AN1741" i="1"/>
  <c r="AN1742" i="1"/>
  <c r="AN1743" i="1"/>
  <c r="AN1744" i="1"/>
  <c r="AN1745" i="1"/>
  <c r="AN1746" i="1"/>
  <c r="AN1747" i="1"/>
  <c r="AN1748" i="1"/>
  <c r="AN1749" i="1"/>
  <c r="AN1750" i="1"/>
  <c r="AN1751" i="1"/>
  <c r="AN1752" i="1"/>
  <c r="AN1753" i="1"/>
  <c r="AN1754" i="1"/>
  <c r="AN1755" i="1"/>
  <c r="AN1756" i="1"/>
  <c r="AN1757" i="1"/>
  <c r="AN1758" i="1"/>
  <c r="AN1759" i="1"/>
  <c r="AN1760" i="1"/>
  <c r="AN1761" i="1"/>
  <c r="AN1762" i="1"/>
  <c r="AN1763" i="1"/>
  <c r="AN1764" i="1"/>
  <c r="AN1765" i="1"/>
  <c r="AN1766" i="1"/>
  <c r="AN1767" i="1"/>
  <c r="AN1768" i="1"/>
  <c r="AN1769" i="1"/>
  <c r="AN1770" i="1"/>
  <c r="AN1771" i="1"/>
  <c r="AN1772" i="1"/>
  <c r="AN1773" i="1"/>
  <c r="AN1774" i="1"/>
  <c r="AN1775" i="1"/>
  <c r="AN1776" i="1"/>
  <c r="AN1777" i="1"/>
  <c r="AN1778" i="1"/>
  <c r="AN1779" i="1"/>
  <c r="AN1780" i="1"/>
  <c r="AN1781" i="1"/>
  <c r="AN1782" i="1"/>
  <c r="AN1783" i="1"/>
  <c r="AN1784" i="1"/>
  <c r="AN1785" i="1"/>
  <c r="AN1786" i="1"/>
  <c r="AN1787" i="1"/>
  <c r="AN1788" i="1"/>
  <c r="AN1789" i="1"/>
  <c r="AN1790" i="1"/>
  <c r="AN1791" i="1"/>
  <c r="AN1792" i="1"/>
  <c r="AN1793" i="1"/>
  <c r="AN1794" i="1"/>
  <c r="AN1795" i="1"/>
  <c r="AN1796" i="1"/>
  <c r="AN1797" i="1"/>
  <c r="AN1798" i="1"/>
  <c r="AN1799" i="1"/>
  <c r="AN1800" i="1"/>
  <c r="AN1801" i="1"/>
  <c r="AN1802" i="1"/>
  <c r="AN1803" i="1"/>
  <c r="AN1804" i="1"/>
  <c r="AN1805" i="1"/>
  <c r="AN1806" i="1"/>
  <c r="AN1807" i="1"/>
  <c r="AN1808" i="1"/>
  <c r="AN1809" i="1"/>
  <c r="AN1810" i="1"/>
  <c r="AN1811" i="1"/>
  <c r="AN1812" i="1"/>
  <c r="AN1813" i="1"/>
  <c r="AN1814" i="1"/>
  <c r="AN1815" i="1"/>
  <c r="AN1816" i="1"/>
  <c r="AN1817" i="1"/>
  <c r="AN1818" i="1"/>
  <c r="AN1819" i="1"/>
  <c r="AN1820" i="1"/>
  <c r="AN1821" i="1"/>
  <c r="AN1822" i="1"/>
  <c r="AN1823" i="1"/>
  <c r="AN1824" i="1"/>
  <c r="AN1825" i="1"/>
  <c r="AN1826" i="1"/>
  <c r="AN1827" i="1"/>
  <c r="AN1828" i="1"/>
  <c r="AN1829" i="1"/>
  <c r="AN1830" i="1"/>
  <c r="AN1831" i="1"/>
  <c r="AN1832" i="1"/>
  <c r="AN1833" i="1"/>
  <c r="AN1834" i="1"/>
  <c r="AN1835" i="1"/>
  <c r="AN1836" i="1"/>
  <c r="AN1837" i="1"/>
  <c r="AN1838" i="1"/>
  <c r="AN1839" i="1"/>
  <c r="AN1840" i="1"/>
  <c r="AN1841" i="1"/>
  <c r="AN1842" i="1"/>
  <c r="AN1843" i="1"/>
  <c r="AN1844" i="1"/>
  <c r="AN1845" i="1"/>
  <c r="AN1846" i="1"/>
  <c r="AN1847" i="1"/>
  <c r="AN1848" i="1"/>
  <c r="AN1849" i="1"/>
  <c r="AN1850" i="1"/>
  <c r="AN1851" i="1"/>
  <c r="AN1852" i="1"/>
  <c r="AN1853" i="1"/>
  <c r="AN1854" i="1"/>
  <c r="AN1855" i="1"/>
  <c r="AN1856" i="1"/>
  <c r="AN1857" i="1"/>
  <c r="AN1858" i="1"/>
  <c r="AN1859" i="1"/>
  <c r="AN1860" i="1"/>
  <c r="AN1861" i="1"/>
  <c r="AN1862" i="1"/>
  <c r="AN1863" i="1"/>
  <c r="AN1864" i="1"/>
  <c r="AN1865" i="1"/>
  <c r="AN1866" i="1"/>
  <c r="AN1867" i="1"/>
  <c r="AN1868" i="1"/>
  <c r="AN1869" i="1"/>
  <c r="AN1870" i="1"/>
  <c r="AN1871" i="1"/>
  <c r="AN1872" i="1"/>
  <c r="AN1873" i="1"/>
  <c r="AN1874" i="1"/>
  <c r="AN1875" i="1"/>
  <c r="AN1876" i="1"/>
  <c r="AN1877" i="1"/>
  <c r="AN1878" i="1"/>
  <c r="AN1879" i="1"/>
  <c r="AN1880" i="1"/>
  <c r="AN1881" i="1"/>
  <c r="AN1882" i="1"/>
  <c r="AN1883" i="1"/>
  <c r="AN1884" i="1"/>
  <c r="AN1885" i="1"/>
  <c r="AN1886" i="1"/>
  <c r="AN1887" i="1"/>
  <c r="AN1888" i="1"/>
  <c r="AN1889" i="1"/>
  <c r="AN1890" i="1"/>
  <c r="AN1891" i="1"/>
  <c r="AN1892" i="1"/>
  <c r="AN1893" i="1"/>
  <c r="AN1894" i="1"/>
  <c r="AN1895" i="1"/>
  <c r="AN1896" i="1"/>
  <c r="AN1897" i="1"/>
  <c r="AN1898" i="1"/>
  <c r="AN1899" i="1"/>
  <c r="AN1900" i="1"/>
  <c r="AN1901" i="1"/>
  <c r="AN1902" i="1"/>
  <c r="AN1903" i="1"/>
  <c r="AN1904" i="1"/>
  <c r="AN1905" i="1"/>
  <c r="AN1906" i="1"/>
  <c r="AN1907" i="1"/>
  <c r="AN1908" i="1"/>
  <c r="AN1909" i="1"/>
  <c r="AN1910" i="1"/>
  <c r="AN1911" i="1"/>
  <c r="AN1912" i="1"/>
  <c r="AN1913" i="1"/>
  <c r="AN1914" i="1"/>
  <c r="AN1915" i="1"/>
  <c r="AN1916" i="1"/>
  <c r="AN1917" i="1"/>
  <c r="AN1918" i="1"/>
  <c r="AN1919" i="1"/>
  <c r="AN1920" i="1"/>
  <c r="AN1921" i="1"/>
  <c r="AN1922" i="1"/>
  <c r="AN1923" i="1"/>
  <c r="AN1924" i="1"/>
  <c r="AN1925" i="1"/>
  <c r="AN1926" i="1"/>
  <c r="AN1927" i="1"/>
  <c r="AN1928" i="1"/>
  <c r="AN1929" i="1"/>
  <c r="AN1930" i="1"/>
  <c r="AN1931" i="1"/>
  <c r="AN1932" i="1"/>
  <c r="AN1933" i="1"/>
  <c r="AN1934" i="1"/>
  <c r="AN1935" i="1"/>
  <c r="AN1936" i="1"/>
  <c r="AN1937" i="1"/>
  <c r="AN1938" i="1"/>
  <c r="AN1939" i="1"/>
  <c r="AN1940" i="1"/>
  <c r="AN1941" i="1"/>
  <c r="AN1942" i="1"/>
  <c r="AN1943" i="1"/>
  <c r="AN1944" i="1"/>
  <c r="AN1945" i="1"/>
  <c r="AN1946" i="1"/>
  <c r="AN1947" i="1"/>
  <c r="AN1948" i="1"/>
  <c r="AN1949" i="1"/>
  <c r="AN1950" i="1"/>
  <c r="AN1951" i="1"/>
  <c r="AN1952" i="1"/>
  <c r="AN1953" i="1"/>
  <c r="AN1954" i="1"/>
  <c r="AN1955" i="1"/>
  <c r="AN1956" i="1"/>
  <c r="AN1957" i="1"/>
  <c r="AN1958" i="1"/>
  <c r="AN1959" i="1"/>
  <c r="AN1960" i="1"/>
  <c r="AN1961" i="1"/>
  <c r="AN1962" i="1"/>
  <c r="AN1963" i="1"/>
  <c r="AN1964" i="1"/>
  <c r="AN1965" i="1"/>
  <c r="AN1966" i="1"/>
  <c r="AN1967" i="1"/>
  <c r="AN1968" i="1"/>
  <c r="AN1969" i="1"/>
  <c r="AN1970" i="1"/>
  <c r="AN1971" i="1"/>
  <c r="AN1972" i="1"/>
  <c r="AN1973" i="1"/>
  <c r="AN1974" i="1"/>
  <c r="AN1975" i="1"/>
  <c r="AN1976" i="1"/>
  <c r="AN1977" i="1"/>
  <c r="AN1978" i="1"/>
  <c r="AN1979" i="1"/>
  <c r="AN1980" i="1"/>
  <c r="AN1981" i="1"/>
  <c r="AN1982" i="1"/>
  <c r="AN1983" i="1"/>
  <c r="AN1984" i="1"/>
  <c r="AN1985" i="1"/>
  <c r="AN1986" i="1"/>
  <c r="AN1987" i="1"/>
  <c r="AN1988" i="1"/>
  <c r="AN1989" i="1"/>
  <c r="AN1990" i="1"/>
  <c r="AN1991" i="1"/>
  <c r="AN1992" i="1"/>
  <c r="AN1993" i="1"/>
  <c r="AN1994" i="1"/>
  <c r="AN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2" i="1"/>
  <c r="S2" i="1" l="1"/>
  <c r="U2" i="1"/>
  <c r="AM2" i="1" s="1"/>
  <c r="S3" i="1"/>
  <c r="U3" i="1"/>
  <c r="AM3" i="1" s="1"/>
  <c r="S4" i="1"/>
  <c r="U4" i="1"/>
  <c r="AM4" i="1" s="1"/>
  <c r="S5" i="1"/>
  <c r="U5" i="1"/>
  <c r="AM5" i="1" s="1"/>
  <c r="S6" i="1"/>
  <c r="U6" i="1"/>
  <c r="AM6" i="1" s="1"/>
  <c r="S7" i="1"/>
  <c r="U7" i="1"/>
  <c r="AM7" i="1" s="1"/>
  <c r="S8" i="1"/>
  <c r="U8" i="1"/>
  <c r="AM8" i="1" s="1"/>
  <c r="S9" i="1"/>
  <c r="U9" i="1"/>
  <c r="AM9" i="1" s="1"/>
  <c r="S10" i="1"/>
  <c r="U10" i="1"/>
  <c r="AM10" i="1" s="1"/>
  <c r="S11" i="1"/>
  <c r="U11" i="1"/>
  <c r="AM11" i="1" s="1"/>
  <c r="S12" i="1"/>
  <c r="U12" i="1"/>
  <c r="AM12" i="1" s="1"/>
  <c r="S13" i="1"/>
  <c r="U13" i="1"/>
  <c r="AM13" i="1" s="1"/>
  <c r="S14" i="1"/>
  <c r="U14" i="1"/>
  <c r="AM14" i="1" s="1"/>
  <c r="S15" i="1"/>
  <c r="U15" i="1"/>
  <c r="AM15" i="1" s="1"/>
  <c r="S16" i="1"/>
  <c r="U16" i="1"/>
  <c r="AM16" i="1" s="1"/>
  <c r="S17" i="1"/>
  <c r="U17" i="1"/>
  <c r="AM17" i="1" s="1"/>
  <c r="S18" i="1"/>
  <c r="U18" i="1"/>
  <c r="AM18" i="1" s="1"/>
  <c r="S19" i="1"/>
  <c r="U19" i="1"/>
  <c r="AM19" i="1" s="1"/>
  <c r="S20" i="1"/>
  <c r="U20" i="1"/>
  <c r="AM20" i="1" s="1"/>
  <c r="S21" i="1"/>
  <c r="U21" i="1"/>
  <c r="AM21" i="1" s="1"/>
  <c r="S22" i="1"/>
  <c r="U22" i="1"/>
  <c r="AM22" i="1" s="1"/>
  <c r="S23" i="1"/>
  <c r="U23" i="1"/>
  <c r="AM23" i="1" s="1"/>
  <c r="S24" i="1"/>
  <c r="U24" i="1"/>
  <c r="AM24" i="1" s="1"/>
  <c r="S25" i="1"/>
  <c r="U25" i="1"/>
  <c r="AM25" i="1" s="1"/>
  <c r="S26" i="1"/>
  <c r="U26" i="1"/>
  <c r="AM26" i="1" s="1"/>
  <c r="S27" i="1"/>
  <c r="U27" i="1"/>
  <c r="AM27" i="1" s="1"/>
  <c r="S28" i="1"/>
  <c r="U28" i="1"/>
  <c r="AM28" i="1" s="1"/>
  <c r="S29" i="1"/>
  <c r="U29" i="1"/>
  <c r="AM29" i="1" s="1"/>
  <c r="S30" i="1"/>
  <c r="U30" i="1"/>
  <c r="AM30" i="1" s="1"/>
  <c r="S31" i="1"/>
  <c r="U31" i="1"/>
  <c r="AM31" i="1" s="1"/>
  <c r="S32" i="1"/>
  <c r="U32" i="1"/>
  <c r="AM32" i="1" s="1"/>
  <c r="S33" i="1"/>
  <c r="U33" i="1"/>
  <c r="AM33" i="1" s="1"/>
  <c r="S34" i="1"/>
  <c r="U34" i="1"/>
  <c r="AM34" i="1" s="1"/>
  <c r="S35" i="1"/>
  <c r="U35" i="1"/>
  <c r="AM35" i="1" s="1"/>
  <c r="S36" i="1"/>
  <c r="U36" i="1"/>
  <c r="AM36" i="1" s="1"/>
  <c r="S37" i="1"/>
  <c r="U37" i="1"/>
  <c r="AM37" i="1" s="1"/>
  <c r="S38" i="1"/>
  <c r="U38" i="1"/>
  <c r="AM38" i="1" s="1"/>
  <c r="S39" i="1"/>
  <c r="U39" i="1"/>
  <c r="AM39" i="1" s="1"/>
  <c r="S40" i="1"/>
  <c r="U40" i="1"/>
  <c r="AM40" i="1" s="1"/>
  <c r="S41" i="1"/>
  <c r="U41" i="1"/>
  <c r="AM41" i="1" s="1"/>
  <c r="S42" i="1"/>
  <c r="U42" i="1"/>
  <c r="AM42" i="1" s="1"/>
  <c r="S43" i="1"/>
  <c r="U43" i="1"/>
  <c r="AM43" i="1" s="1"/>
  <c r="S44" i="1"/>
  <c r="U44" i="1"/>
  <c r="AM44" i="1" s="1"/>
  <c r="S45" i="1"/>
  <c r="U45" i="1"/>
  <c r="AM45" i="1" s="1"/>
  <c r="S46" i="1"/>
  <c r="U46" i="1"/>
  <c r="AM46" i="1" s="1"/>
  <c r="S47" i="1"/>
  <c r="U47" i="1"/>
  <c r="AM47" i="1" s="1"/>
  <c r="S48" i="1"/>
  <c r="U48" i="1"/>
  <c r="AM48" i="1" s="1"/>
  <c r="S49" i="1"/>
  <c r="U49" i="1"/>
  <c r="AM49" i="1" s="1"/>
  <c r="S50" i="1"/>
  <c r="U50" i="1"/>
  <c r="AM50" i="1" s="1"/>
  <c r="S51" i="1"/>
  <c r="U51" i="1"/>
  <c r="AM51" i="1" s="1"/>
  <c r="S52" i="1"/>
  <c r="U52" i="1"/>
  <c r="AM52" i="1" s="1"/>
  <c r="S53" i="1"/>
  <c r="U53" i="1"/>
  <c r="AM53" i="1" s="1"/>
  <c r="S54" i="1"/>
  <c r="U54" i="1"/>
  <c r="AM54" i="1" s="1"/>
  <c r="AW54" i="1"/>
  <c r="S55" i="1"/>
  <c r="U55" i="1"/>
  <c r="AM55" i="1" s="1"/>
  <c r="S56" i="1"/>
  <c r="U56" i="1"/>
  <c r="AM56" i="1" s="1"/>
  <c r="S57" i="1"/>
  <c r="U57" i="1"/>
  <c r="AM57" i="1" s="1"/>
  <c r="S58" i="1"/>
  <c r="U58" i="1"/>
  <c r="AM58" i="1" s="1"/>
  <c r="S59" i="1"/>
  <c r="U59" i="1"/>
  <c r="AM59" i="1" s="1"/>
  <c r="S60" i="1"/>
  <c r="U60" i="1"/>
  <c r="AM60" i="1" s="1"/>
  <c r="S61" i="1"/>
  <c r="U61" i="1"/>
  <c r="AM61" i="1" s="1"/>
  <c r="S62" i="1"/>
  <c r="U62" i="1"/>
  <c r="AM62" i="1" s="1"/>
  <c r="AU62" i="1" s="1"/>
  <c r="S63" i="1"/>
  <c r="U63" i="1"/>
  <c r="AM63" i="1" s="1"/>
  <c r="S64" i="1"/>
  <c r="U64" i="1"/>
  <c r="AM64" i="1"/>
  <c r="S65" i="1"/>
  <c r="U65" i="1"/>
  <c r="AM65" i="1" s="1"/>
  <c r="S66" i="1"/>
  <c r="U66" i="1"/>
  <c r="AM66" i="1"/>
  <c r="S67" i="1"/>
  <c r="U67" i="1"/>
  <c r="AM67" i="1" s="1"/>
  <c r="S68" i="1"/>
  <c r="U68" i="1"/>
  <c r="AM68" i="1" s="1"/>
  <c r="S69" i="1"/>
  <c r="U69" i="1"/>
  <c r="AM69" i="1"/>
  <c r="S70" i="1"/>
  <c r="U70" i="1"/>
  <c r="AM70" i="1" s="1"/>
  <c r="S71" i="1"/>
  <c r="U71" i="1"/>
  <c r="AM71" i="1" s="1"/>
  <c r="S72" i="1"/>
  <c r="U72" i="1"/>
  <c r="AM72" i="1" s="1"/>
  <c r="S73" i="1"/>
  <c r="U73" i="1"/>
  <c r="AM73" i="1" s="1"/>
  <c r="S74" i="1"/>
  <c r="U74" i="1"/>
  <c r="AM74" i="1" s="1"/>
  <c r="S75" i="1"/>
  <c r="U75" i="1"/>
  <c r="AM75" i="1"/>
  <c r="S76" i="1"/>
  <c r="U76" i="1"/>
  <c r="AM76" i="1" s="1"/>
  <c r="S77" i="1"/>
  <c r="U77" i="1"/>
  <c r="AM77" i="1"/>
  <c r="S78" i="1"/>
  <c r="U78" i="1"/>
  <c r="AM78" i="1" s="1"/>
  <c r="S79" i="1"/>
  <c r="U79" i="1"/>
  <c r="AM79" i="1" s="1"/>
  <c r="S80" i="1"/>
  <c r="U80" i="1"/>
  <c r="AM80" i="1" s="1"/>
  <c r="S81" i="1"/>
  <c r="U81" i="1"/>
  <c r="AM81" i="1" s="1"/>
  <c r="S82" i="1"/>
  <c r="U82" i="1"/>
  <c r="AM82" i="1" s="1"/>
  <c r="S83" i="1"/>
  <c r="U83" i="1"/>
  <c r="AM83" i="1" s="1"/>
  <c r="S84" i="1"/>
  <c r="U84" i="1"/>
  <c r="AM84" i="1" s="1"/>
  <c r="S85" i="1"/>
  <c r="U85" i="1"/>
  <c r="AM85" i="1" s="1"/>
  <c r="S86" i="1"/>
  <c r="U86" i="1"/>
  <c r="AM86" i="1" s="1"/>
  <c r="S87" i="1"/>
  <c r="U87" i="1"/>
  <c r="AM87" i="1" s="1"/>
  <c r="S88" i="1"/>
  <c r="U88" i="1"/>
  <c r="AM88" i="1" s="1"/>
  <c r="S89" i="1"/>
  <c r="U89" i="1"/>
  <c r="AM89" i="1" s="1"/>
  <c r="S90" i="1"/>
  <c r="U90" i="1"/>
  <c r="AM90" i="1" s="1"/>
  <c r="S91" i="1"/>
  <c r="U91" i="1"/>
  <c r="AM91" i="1" s="1"/>
  <c r="S92" i="1"/>
  <c r="U92" i="1"/>
  <c r="AM92" i="1" s="1"/>
  <c r="S93" i="1"/>
  <c r="U93" i="1"/>
  <c r="AM93" i="1" s="1"/>
  <c r="S94" i="1"/>
  <c r="U94" i="1"/>
  <c r="AM94" i="1" s="1"/>
  <c r="S95" i="1"/>
  <c r="U95" i="1"/>
  <c r="AM95" i="1" s="1"/>
  <c r="S96" i="1"/>
  <c r="U96" i="1"/>
  <c r="AM96" i="1" s="1"/>
  <c r="S97" i="1"/>
  <c r="U97" i="1"/>
  <c r="AM97" i="1" s="1"/>
  <c r="S98" i="1"/>
  <c r="U98" i="1"/>
  <c r="AM98" i="1" s="1"/>
  <c r="S99" i="1"/>
  <c r="U99" i="1"/>
  <c r="AM99" i="1" s="1"/>
  <c r="S100" i="1"/>
  <c r="U100" i="1"/>
  <c r="AM100" i="1" s="1"/>
  <c r="AV100" i="1" s="1"/>
  <c r="S101" i="1"/>
  <c r="U101" i="1"/>
  <c r="AM101" i="1" s="1"/>
  <c r="S102" i="1"/>
  <c r="U102" i="1"/>
  <c r="AM102" i="1" s="1"/>
  <c r="S103" i="1"/>
  <c r="U103" i="1"/>
  <c r="AM103" i="1" s="1"/>
  <c r="S104" i="1"/>
  <c r="U104" i="1"/>
  <c r="AM104" i="1" s="1"/>
  <c r="S105" i="1"/>
  <c r="U105" i="1"/>
  <c r="AM105" i="1" s="1"/>
  <c r="S106" i="1"/>
  <c r="U106" i="1"/>
  <c r="AM106" i="1" s="1"/>
  <c r="S107" i="1"/>
  <c r="U107" i="1"/>
  <c r="AM107" i="1" s="1"/>
  <c r="S108" i="1"/>
  <c r="U108" i="1"/>
  <c r="AM108" i="1"/>
  <c r="S109" i="1"/>
  <c r="U109" i="1"/>
  <c r="AM109" i="1" s="1"/>
  <c r="S110" i="1"/>
  <c r="U110" i="1"/>
  <c r="AM110" i="1" s="1"/>
  <c r="S111" i="1"/>
  <c r="U111" i="1"/>
  <c r="AM111" i="1" s="1"/>
  <c r="S112" i="1"/>
  <c r="U112" i="1"/>
  <c r="AM112" i="1" s="1"/>
  <c r="S113" i="1"/>
  <c r="U113" i="1"/>
  <c r="AM113" i="1" s="1"/>
  <c r="S114" i="1"/>
  <c r="U114" i="1"/>
  <c r="AM114" i="1"/>
  <c r="S115" i="1"/>
  <c r="U115" i="1"/>
  <c r="AM115" i="1"/>
  <c r="S116" i="1"/>
  <c r="U116" i="1"/>
  <c r="AM116" i="1" s="1"/>
  <c r="S117" i="1"/>
  <c r="U117" i="1"/>
  <c r="AM117" i="1" s="1"/>
  <c r="S118" i="1"/>
  <c r="U118" i="1"/>
  <c r="AM118" i="1" s="1"/>
  <c r="S119" i="1"/>
  <c r="U119" i="1"/>
  <c r="AM119" i="1" s="1"/>
  <c r="S120" i="1"/>
  <c r="U120" i="1"/>
  <c r="AM120" i="1" s="1"/>
  <c r="S121" i="1"/>
  <c r="U121" i="1"/>
  <c r="AM121" i="1" s="1"/>
  <c r="S122" i="1"/>
  <c r="U122" i="1"/>
  <c r="AM122" i="1" s="1"/>
  <c r="S123" i="1"/>
  <c r="U123" i="1"/>
  <c r="AM123" i="1" s="1"/>
  <c r="S124" i="1"/>
  <c r="U124" i="1"/>
  <c r="AM124" i="1" s="1"/>
  <c r="S125" i="1"/>
  <c r="U125" i="1"/>
  <c r="AM125" i="1"/>
  <c r="S126" i="1"/>
  <c r="U126" i="1"/>
  <c r="AM126" i="1" s="1"/>
  <c r="S127" i="1"/>
  <c r="U127" i="1"/>
  <c r="AM127" i="1" s="1"/>
  <c r="S128" i="1"/>
  <c r="U128" i="1"/>
  <c r="AM128" i="1" s="1"/>
  <c r="S129" i="1"/>
  <c r="U129" i="1"/>
  <c r="AM129" i="1" s="1"/>
  <c r="S130" i="1"/>
  <c r="U130" i="1"/>
  <c r="AM130" i="1" s="1"/>
  <c r="S131" i="1"/>
  <c r="U131" i="1"/>
  <c r="AM131" i="1" s="1"/>
  <c r="S132" i="1"/>
  <c r="U132" i="1"/>
  <c r="AM132" i="1" s="1"/>
  <c r="S133" i="1"/>
  <c r="U133" i="1"/>
  <c r="AM133" i="1"/>
  <c r="S134" i="1"/>
  <c r="U134" i="1"/>
  <c r="AM134" i="1" s="1"/>
  <c r="S135" i="1"/>
  <c r="U135" i="1"/>
  <c r="AM135" i="1" s="1"/>
  <c r="S136" i="1"/>
  <c r="U136" i="1"/>
  <c r="AM136" i="1" s="1"/>
  <c r="S137" i="1"/>
  <c r="U137" i="1"/>
  <c r="AM137" i="1" s="1"/>
  <c r="S138" i="1"/>
  <c r="U138" i="1"/>
  <c r="AM138" i="1" s="1"/>
  <c r="S139" i="1"/>
  <c r="U139" i="1"/>
  <c r="AM139" i="1"/>
  <c r="S140" i="1"/>
  <c r="U140" i="1"/>
  <c r="AM140" i="1" s="1"/>
  <c r="S141" i="1"/>
  <c r="U141" i="1"/>
  <c r="AM141" i="1" s="1"/>
  <c r="S142" i="1"/>
  <c r="U142" i="1"/>
  <c r="AM142" i="1"/>
  <c r="S143" i="1"/>
  <c r="U143" i="1"/>
  <c r="AM143" i="1" s="1"/>
  <c r="S144" i="1"/>
  <c r="U144" i="1"/>
  <c r="AM144" i="1" s="1"/>
  <c r="S145" i="1"/>
  <c r="U145" i="1"/>
  <c r="AM145" i="1" s="1"/>
  <c r="S146" i="1"/>
  <c r="U146" i="1"/>
  <c r="AM146" i="1" s="1"/>
  <c r="S147" i="1"/>
  <c r="U147" i="1"/>
  <c r="AM147" i="1"/>
  <c r="S148" i="1"/>
  <c r="U148" i="1"/>
  <c r="AM148" i="1" s="1"/>
  <c r="S149" i="1"/>
  <c r="U149" i="1"/>
  <c r="AM149" i="1" s="1"/>
  <c r="S150" i="1"/>
  <c r="U150" i="1"/>
  <c r="AM150" i="1" s="1"/>
  <c r="S151" i="1"/>
  <c r="U151" i="1"/>
  <c r="AM151" i="1" s="1"/>
  <c r="S152" i="1"/>
  <c r="U152" i="1"/>
  <c r="AM152" i="1" s="1"/>
  <c r="S153" i="1"/>
  <c r="U153" i="1"/>
  <c r="AM153" i="1" s="1"/>
  <c r="S154" i="1"/>
  <c r="U154" i="1"/>
  <c r="AM154" i="1" s="1"/>
  <c r="S155" i="1"/>
  <c r="U155" i="1"/>
  <c r="AM155" i="1" s="1"/>
  <c r="S156" i="1"/>
  <c r="U156" i="1"/>
  <c r="AM156" i="1" s="1"/>
  <c r="S157" i="1"/>
  <c r="U157" i="1"/>
  <c r="AM157" i="1" s="1"/>
  <c r="S158" i="1"/>
  <c r="U158" i="1"/>
  <c r="AM158" i="1" s="1"/>
  <c r="S159" i="1"/>
  <c r="U159" i="1"/>
  <c r="AM159" i="1" s="1"/>
  <c r="S160" i="1"/>
  <c r="U160" i="1"/>
  <c r="AM160" i="1" s="1"/>
  <c r="S161" i="1"/>
  <c r="U161" i="1"/>
  <c r="AM161" i="1" s="1"/>
  <c r="S162" i="1"/>
  <c r="U162" i="1"/>
  <c r="AM162" i="1" s="1"/>
  <c r="S163" i="1"/>
  <c r="U163" i="1"/>
  <c r="AM163" i="1" s="1"/>
  <c r="S164" i="1"/>
  <c r="U164" i="1"/>
  <c r="AM164" i="1" s="1"/>
  <c r="S165" i="1"/>
  <c r="U165" i="1"/>
  <c r="AM165" i="1" s="1"/>
  <c r="S166" i="1"/>
  <c r="U166" i="1"/>
  <c r="AM166" i="1" s="1"/>
  <c r="S167" i="1"/>
  <c r="U167" i="1"/>
  <c r="AM167" i="1" s="1"/>
  <c r="S168" i="1"/>
  <c r="U168" i="1"/>
  <c r="AM168" i="1" s="1"/>
  <c r="S169" i="1"/>
  <c r="U169" i="1"/>
  <c r="AM169" i="1" s="1"/>
  <c r="S170" i="1"/>
  <c r="U170" i="1"/>
  <c r="AM170" i="1" s="1"/>
  <c r="S171" i="1"/>
  <c r="U171" i="1"/>
  <c r="AM171" i="1" s="1"/>
  <c r="S172" i="1"/>
  <c r="U172" i="1"/>
  <c r="AM172" i="1" s="1"/>
  <c r="AV172" i="1" s="1"/>
  <c r="S173" i="1"/>
  <c r="U173" i="1"/>
  <c r="AM173" i="1" s="1"/>
  <c r="S174" i="1"/>
  <c r="U174" i="1"/>
  <c r="AM174" i="1" s="1"/>
  <c r="S175" i="1"/>
  <c r="U175" i="1"/>
  <c r="AM175" i="1" s="1"/>
  <c r="S176" i="1"/>
  <c r="U176" i="1"/>
  <c r="AM176" i="1" s="1"/>
  <c r="S177" i="1"/>
  <c r="U177" i="1"/>
  <c r="AM177" i="1"/>
  <c r="S178" i="1"/>
  <c r="U178" i="1"/>
  <c r="AM178" i="1" s="1"/>
  <c r="S179" i="1"/>
  <c r="U179" i="1"/>
  <c r="AM179" i="1" s="1"/>
  <c r="S180" i="1"/>
  <c r="U180" i="1"/>
  <c r="AM180" i="1" s="1"/>
  <c r="S181" i="1"/>
  <c r="U181" i="1"/>
  <c r="AM181" i="1" s="1"/>
  <c r="S182" i="1"/>
  <c r="U182" i="1"/>
  <c r="AM182" i="1" s="1"/>
  <c r="S183" i="1"/>
  <c r="U183" i="1"/>
  <c r="AM183" i="1" s="1"/>
  <c r="S184" i="1"/>
  <c r="U184" i="1"/>
  <c r="AM184" i="1" s="1"/>
  <c r="S185" i="1"/>
  <c r="U185" i="1"/>
  <c r="AM185" i="1" s="1"/>
  <c r="S186" i="1"/>
  <c r="U186" i="1"/>
  <c r="AM186" i="1" s="1"/>
  <c r="S187" i="1"/>
  <c r="U187" i="1"/>
  <c r="AM187" i="1"/>
  <c r="S188" i="1"/>
  <c r="U188" i="1"/>
  <c r="AM188" i="1" s="1"/>
  <c r="S189" i="1"/>
  <c r="U189" i="1"/>
  <c r="AM189" i="1" s="1"/>
  <c r="S190" i="1"/>
  <c r="U190" i="1"/>
  <c r="AM190" i="1" s="1"/>
  <c r="S191" i="1"/>
  <c r="U191" i="1"/>
  <c r="AM191" i="1" s="1"/>
  <c r="S192" i="1"/>
  <c r="U192" i="1"/>
  <c r="AM192" i="1" s="1"/>
  <c r="S193" i="1"/>
  <c r="U193" i="1"/>
  <c r="AM193" i="1" s="1"/>
  <c r="S194" i="1"/>
  <c r="U194" i="1"/>
  <c r="AM194" i="1" s="1"/>
  <c r="S195" i="1"/>
  <c r="U195" i="1"/>
  <c r="AM195" i="1" s="1"/>
  <c r="S196" i="1"/>
  <c r="U196" i="1"/>
  <c r="AM196" i="1" s="1"/>
  <c r="S197" i="1"/>
  <c r="U197" i="1"/>
  <c r="AM197" i="1" s="1"/>
  <c r="S198" i="1"/>
  <c r="U198" i="1"/>
  <c r="AM198" i="1" s="1"/>
  <c r="S199" i="1"/>
  <c r="U199" i="1"/>
  <c r="AM199" i="1" s="1"/>
  <c r="AW199" i="1" s="1"/>
  <c r="S200" i="1"/>
  <c r="U200" i="1"/>
  <c r="AM200" i="1" s="1"/>
  <c r="S201" i="1"/>
  <c r="U201" i="1"/>
  <c r="AM201" i="1" s="1"/>
  <c r="AV201" i="1" s="1"/>
  <c r="S202" i="1"/>
  <c r="U202" i="1"/>
  <c r="AM202" i="1" s="1"/>
  <c r="S203" i="1"/>
  <c r="U203" i="1"/>
  <c r="AM203" i="1"/>
  <c r="S204" i="1"/>
  <c r="U204" i="1"/>
  <c r="AM204" i="1" s="1"/>
  <c r="S205" i="1"/>
  <c r="U205" i="1"/>
  <c r="AM205" i="1" s="1"/>
  <c r="S206" i="1"/>
  <c r="U206" i="1"/>
  <c r="AM206" i="1" s="1"/>
  <c r="S207" i="1"/>
  <c r="U207" i="1"/>
  <c r="AM207" i="1" s="1"/>
  <c r="S208" i="1"/>
  <c r="U208" i="1"/>
  <c r="AM208" i="1" s="1"/>
  <c r="S209" i="1"/>
  <c r="U209" i="1"/>
  <c r="AM209" i="1"/>
  <c r="S210" i="1"/>
  <c r="U210" i="1"/>
  <c r="AM210" i="1" s="1"/>
  <c r="S211" i="1"/>
  <c r="U211" i="1"/>
  <c r="AM211" i="1" s="1"/>
  <c r="S212" i="1"/>
  <c r="U212" i="1"/>
  <c r="AM212" i="1" s="1"/>
  <c r="S213" i="1"/>
  <c r="U213" i="1"/>
  <c r="AM213" i="1" s="1"/>
  <c r="S214" i="1"/>
  <c r="U214" i="1"/>
  <c r="AM214" i="1" s="1"/>
  <c r="S215" i="1"/>
  <c r="U215" i="1"/>
  <c r="AM215" i="1" s="1"/>
  <c r="S216" i="1"/>
  <c r="U216" i="1"/>
  <c r="AM216" i="1" s="1"/>
  <c r="S217" i="1"/>
  <c r="U217" i="1"/>
  <c r="AM217" i="1"/>
  <c r="S218" i="1"/>
  <c r="U218" i="1"/>
  <c r="AM218" i="1" s="1"/>
  <c r="S219" i="1"/>
  <c r="U219" i="1"/>
  <c r="AM219" i="1" s="1"/>
  <c r="S220" i="1"/>
  <c r="U220" i="1"/>
  <c r="AM220" i="1"/>
  <c r="S221" i="1"/>
  <c r="U221" i="1"/>
  <c r="AM221" i="1" s="1"/>
  <c r="S222" i="1"/>
  <c r="U222" i="1"/>
  <c r="AM222" i="1" s="1"/>
  <c r="S223" i="1"/>
  <c r="U223" i="1"/>
  <c r="AM223" i="1" s="1"/>
  <c r="S224" i="1"/>
  <c r="U224" i="1"/>
  <c r="AM224" i="1" s="1"/>
  <c r="S225" i="1"/>
  <c r="U225" i="1"/>
  <c r="AM225" i="1" s="1"/>
  <c r="S226" i="1"/>
  <c r="U226" i="1"/>
  <c r="AM226" i="1" s="1"/>
  <c r="S227" i="1"/>
  <c r="U227" i="1"/>
  <c r="AM227" i="1" s="1"/>
  <c r="AV227" i="1" s="1"/>
  <c r="S228" i="1"/>
  <c r="U228" i="1"/>
  <c r="AM228" i="1" s="1"/>
  <c r="S229" i="1"/>
  <c r="U229" i="1"/>
  <c r="AM229" i="1" s="1"/>
  <c r="S230" i="1"/>
  <c r="U230" i="1"/>
  <c r="AM230" i="1"/>
  <c r="S231" i="1"/>
  <c r="U231" i="1"/>
  <c r="AM231" i="1" s="1"/>
  <c r="S232" i="1"/>
  <c r="U232" i="1"/>
  <c r="AM232" i="1" s="1"/>
  <c r="S233" i="1"/>
  <c r="U233" i="1"/>
  <c r="AM233" i="1" s="1"/>
  <c r="S234" i="1"/>
  <c r="U234" i="1"/>
  <c r="AM234" i="1" s="1"/>
  <c r="S235" i="1"/>
  <c r="U235" i="1"/>
  <c r="AM235" i="1" s="1"/>
  <c r="S236" i="1"/>
  <c r="U236" i="1"/>
  <c r="AM236" i="1" s="1"/>
  <c r="S237" i="1"/>
  <c r="U237" i="1"/>
  <c r="AM237" i="1" s="1"/>
  <c r="AV237" i="1" s="1"/>
  <c r="S238" i="1"/>
  <c r="U238" i="1"/>
  <c r="AM238" i="1" s="1"/>
  <c r="S239" i="1"/>
  <c r="U239" i="1"/>
  <c r="AM239" i="1" s="1"/>
  <c r="AW239" i="1" s="1"/>
  <c r="S240" i="1"/>
  <c r="U240" i="1"/>
  <c r="AM240" i="1" s="1"/>
  <c r="S241" i="1"/>
  <c r="U241" i="1"/>
  <c r="AM241" i="1" s="1"/>
  <c r="AV241" i="1" s="1"/>
  <c r="S242" i="1"/>
  <c r="U242" i="1"/>
  <c r="AM242" i="1" s="1"/>
  <c r="S243" i="1"/>
  <c r="U243" i="1"/>
  <c r="AM243" i="1"/>
  <c r="S244" i="1"/>
  <c r="U244" i="1"/>
  <c r="AM244" i="1" s="1"/>
  <c r="S245" i="1"/>
  <c r="U245" i="1"/>
  <c r="AM245" i="1" s="1"/>
  <c r="AU245" i="1"/>
  <c r="S246" i="1"/>
  <c r="U246" i="1"/>
  <c r="AM246" i="1" s="1"/>
  <c r="S247" i="1"/>
  <c r="U247" i="1"/>
  <c r="AM247" i="1" s="1"/>
  <c r="S248" i="1"/>
  <c r="U248" i="1"/>
  <c r="AM248" i="1" s="1"/>
  <c r="S249" i="1"/>
  <c r="U249" i="1"/>
  <c r="AM249" i="1" s="1"/>
  <c r="AW249" i="1" s="1"/>
  <c r="S250" i="1"/>
  <c r="U250" i="1"/>
  <c r="AM250" i="1" s="1"/>
  <c r="S251" i="1"/>
  <c r="U251" i="1"/>
  <c r="AM251" i="1" s="1"/>
  <c r="S252" i="1"/>
  <c r="U252" i="1"/>
  <c r="AM252" i="1" s="1"/>
  <c r="S253" i="1"/>
  <c r="U253" i="1"/>
  <c r="AM253" i="1"/>
  <c r="S254" i="1"/>
  <c r="U254" i="1"/>
  <c r="AM254" i="1" s="1"/>
  <c r="S255" i="1"/>
  <c r="U255" i="1"/>
  <c r="AM255" i="1" s="1"/>
  <c r="S256" i="1"/>
  <c r="U256" i="1"/>
  <c r="AM256" i="1" s="1"/>
  <c r="S257" i="1"/>
  <c r="U257" i="1"/>
  <c r="AM257" i="1" s="1"/>
  <c r="S258" i="1"/>
  <c r="U258" i="1"/>
  <c r="AM258" i="1" s="1"/>
  <c r="S259" i="1"/>
  <c r="U259" i="1"/>
  <c r="AM259" i="1" s="1"/>
  <c r="S260" i="1"/>
  <c r="U260" i="1"/>
  <c r="AM260" i="1" s="1"/>
  <c r="S261" i="1"/>
  <c r="U261" i="1"/>
  <c r="AM261" i="1" s="1"/>
  <c r="S262" i="1"/>
  <c r="U262" i="1"/>
  <c r="AM262" i="1"/>
  <c r="S263" i="1"/>
  <c r="U263" i="1"/>
  <c r="AM263" i="1" s="1"/>
  <c r="S264" i="1"/>
  <c r="U264" i="1"/>
  <c r="AM264" i="1" s="1"/>
  <c r="S265" i="1"/>
  <c r="U265" i="1"/>
  <c r="AM265" i="1" s="1"/>
  <c r="S266" i="1"/>
  <c r="U266" i="1"/>
  <c r="AM266" i="1" s="1"/>
  <c r="S267" i="1"/>
  <c r="U267" i="1"/>
  <c r="AM267" i="1" s="1"/>
  <c r="S268" i="1"/>
  <c r="U268" i="1"/>
  <c r="AM268" i="1" s="1"/>
  <c r="S269" i="1"/>
  <c r="U269" i="1"/>
  <c r="AM269" i="1" s="1"/>
  <c r="S270" i="1"/>
  <c r="U270" i="1"/>
  <c r="AM270" i="1" s="1"/>
  <c r="S271" i="1"/>
  <c r="U271" i="1"/>
  <c r="AM271" i="1" s="1"/>
  <c r="S272" i="1"/>
  <c r="U272" i="1"/>
  <c r="AM272" i="1" s="1"/>
  <c r="S273" i="1"/>
  <c r="U273" i="1"/>
  <c r="AM273" i="1" s="1"/>
  <c r="S274" i="1"/>
  <c r="U274" i="1"/>
  <c r="AM274" i="1" s="1"/>
  <c r="S275" i="1"/>
  <c r="U275" i="1"/>
  <c r="AM275" i="1" s="1"/>
  <c r="S276" i="1"/>
  <c r="U276" i="1"/>
  <c r="AM276" i="1" s="1"/>
  <c r="S277" i="1"/>
  <c r="U277" i="1"/>
  <c r="AM277" i="1" s="1"/>
  <c r="S278" i="1"/>
  <c r="U278" i="1"/>
  <c r="AM278" i="1" s="1"/>
  <c r="S279" i="1"/>
  <c r="U279" i="1"/>
  <c r="AM279" i="1" s="1"/>
  <c r="S280" i="1"/>
  <c r="U280" i="1"/>
  <c r="AM280" i="1" s="1"/>
  <c r="S281" i="1"/>
  <c r="U281" i="1"/>
  <c r="AM281" i="1" s="1"/>
  <c r="S282" i="1"/>
  <c r="U282" i="1"/>
  <c r="AM282" i="1"/>
  <c r="S283" i="1"/>
  <c r="U283" i="1"/>
  <c r="AM283" i="1" s="1"/>
  <c r="S284" i="1"/>
  <c r="U284" i="1"/>
  <c r="AM284" i="1" s="1"/>
  <c r="S285" i="1"/>
  <c r="U285" i="1"/>
  <c r="AM285" i="1" s="1"/>
  <c r="S286" i="1"/>
  <c r="U286" i="1"/>
  <c r="AM286" i="1" s="1"/>
  <c r="S287" i="1"/>
  <c r="U287" i="1"/>
  <c r="AM287" i="1" s="1"/>
  <c r="S288" i="1"/>
  <c r="U288" i="1"/>
  <c r="AM288" i="1" s="1"/>
  <c r="S289" i="1"/>
  <c r="U289" i="1"/>
  <c r="AM289" i="1" s="1"/>
  <c r="S290" i="1"/>
  <c r="U290" i="1"/>
  <c r="AM290" i="1" s="1"/>
  <c r="S291" i="1"/>
  <c r="U291" i="1"/>
  <c r="AM291" i="1" s="1"/>
  <c r="S292" i="1"/>
  <c r="U292" i="1"/>
  <c r="AM292" i="1" s="1"/>
  <c r="S293" i="1"/>
  <c r="U293" i="1"/>
  <c r="AM293" i="1" s="1"/>
  <c r="S294" i="1"/>
  <c r="U294" i="1"/>
  <c r="AM294" i="1" s="1"/>
  <c r="S295" i="1"/>
  <c r="U295" i="1"/>
  <c r="AM295" i="1" s="1"/>
  <c r="AW295" i="1"/>
  <c r="S296" i="1"/>
  <c r="U296" i="1"/>
  <c r="AM296" i="1" s="1"/>
  <c r="S297" i="1"/>
  <c r="U297" i="1"/>
  <c r="AM297" i="1"/>
  <c r="S298" i="1"/>
  <c r="U298" i="1"/>
  <c r="AM298" i="1"/>
  <c r="S299" i="1"/>
  <c r="U299" i="1"/>
  <c r="AM299" i="1" s="1"/>
  <c r="S300" i="1"/>
  <c r="U300" i="1"/>
  <c r="AM300" i="1" s="1"/>
  <c r="S301" i="1"/>
  <c r="U301" i="1"/>
  <c r="AM301" i="1" s="1"/>
  <c r="S302" i="1"/>
  <c r="U302" i="1"/>
  <c r="AM302" i="1" s="1"/>
  <c r="S303" i="1"/>
  <c r="U303" i="1"/>
  <c r="AM303" i="1" s="1"/>
  <c r="S304" i="1"/>
  <c r="U304" i="1"/>
  <c r="AM304" i="1" s="1"/>
  <c r="S305" i="1"/>
  <c r="U305" i="1"/>
  <c r="AM305" i="1" s="1"/>
  <c r="S306" i="1"/>
  <c r="U306" i="1"/>
  <c r="AM306" i="1" s="1"/>
  <c r="S307" i="1"/>
  <c r="U307" i="1"/>
  <c r="AM307" i="1" s="1"/>
  <c r="S308" i="1"/>
  <c r="U308" i="1"/>
  <c r="AM308" i="1" s="1"/>
  <c r="S309" i="1"/>
  <c r="U309" i="1"/>
  <c r="AM309" i="1" s="1"/>
  <c r="S310" i="1"/>
  <c r="U310" i="1"/>
  <c r="AM310" i="1" s="1"/>
  <c r="S311" i="1"/>
  <c r="U311" i="1"/>
  <c r="AM311" i="1" s="1"/>
  <c r="S312" i="1"/>
  <c r="U312" i="1"/>
  <c r="AM312" i="1" s="1"/>
  <c r="AV312" i="1" s="1"/>
  <c r="S313" i="1"/>
  <c r="U313" i="1"/>
  <c r="AM313" i="1" s="1"/>
  <c r="S314" i="1"/>
  <c r="U314" i="1"/>
  <c r="AM314" i="1" s="1"/>
  <c r="S315" i="1"/>
  <c r="U315" i="1"/>
  <c r="AM315" i="1" s="1"/>
  <c r="S316" i="1"/>
  <c r="U316" i="1"/>
  <c r="AM316" i="1" s="1"/>
  <c r="S317" i="1"/>
  <c r="U317" i="1"/>
  <c r="AM317" i="1" s="1"/>
  <c r="S318" i="1"/>
  <c r="U318" i="1"/>
  <c r="AM318" i="1" s="1"/>
  <c r="S319" i="1"/>
  <c r="U319" i="1"/>
  <c r="AM319" i="1" s="1"/>
  <c r="S320" i="1"/>
  <c r="U320" i="1"/>
  <c r="AM320" i="1" s="1"/>
  <c r="S321" i="1"/>
  <c r="U321" i="1"/>
  <c r="AM321" i="1" s="1"/>
  <c r="S322" i="1"/>
  <c r="U322" i="1"/>
  <c r="AM322" i="1"/>
  <c r="AV322" i="1" s="1"/>
  <c r="S323" i="1"/>
  <c r="U323" i="1"/>
  <c r="AM323" i="1" s="1"/>
  <c r="S324" i="1"/>
  <c r="U324" i="1"/>
  <c r="AM324" i="1" s="1"/>
  <c r="S325" i="1"/>
  <c r="U325" i="1"/>
  <c r="AM325" i="1" s="1"/>
  <c r="S326" i="1"/>
  <c r="U326" i="1"/>
  <c r="AM326" i="1" s="1"/>
  <c r="AV326" i="1"/>
  <c r="S327" i="1"/>
  <c r="U327" i="1"/>
  <c r="AM327" i="1" s="1"/>
  <c r="S328" i="1"/>
  <c r="U328" i="1"/>
  <c r="AM328" i="1" s="1"/>
  <c r="S329" i="1"/>
  <c r="U329" i="1"/>
  <c r="AM329" i="1" s="1"/>
  <c r="S330" i="1"/>
  <c r="U330" i="1"/>
  <c r="AM330" i="1" s="1"/>
  <c r="AU330" i="1"/>
  <c r="S331" i="1"/>
  <c r="U331" i="1"/>
  <c r="AM331" i="1" s="1"/>
  <c r="S332" i="1"/>
  <c r="U332" i="1"/>
  <c r="AM332" i="1" s="1"/>
  <c r="S333" i="1"/>
  <c r="U333" i="1"/>
  <c r="AM333" i="1" s="1"/>
  <c r="S334" i="1"/>
  <c r="U334" i="1"/>
  <c r="AM334" i="1" s="1"/>
  <c r="S335" i="1"/>
  <c r="U335" i="1"/>
  <c r="AM335" i="1" s="1"/>
  <c r="S336" i="1"/>
  <c r="U336" i="1"/>
  <c r="AM336" i="1" s="1"/>
  <c r="S337" i="1"/>
  <c r="U337" i="1"/>
  <c r="AM337" i="1" s="1"/>
  <c r="S338" i="1"/>
  <c r="U338" i="1"/>
  <c r="AM338" i="1" s="1"/>
  <c r="S339" i="1"/>
  <c r="U339" i="1"/>
  <c r="AM339" i="1" s="1"/>
  <c r="S340" i="1"/>
  <c r="U340" i="1"/>
  <c r="AM340" i="1" s="1"/>
  <c r="AW340" i="1" s="1"/>
  <c r="S341" i="1"/>
  <c r="U341" i="1"/>
  <c r="AM341" i="1" s="1"/>
  <c r="AV341" i="1"/>
  <c r="S342" i="1"/>
  <c r="U342" i="1"/>
  <c r="AM342" i="1"/>
  <c r="AV342" i="1" s="1"/>
  <c r="S343" i="1"/>
  <c r="U343" i="1"/>
  <c r="AM343" i="1"/>
  <c r="S344" i="1"/>
  <c r="U344" i="1"/>
  <c r="AM344" i="1" s="1"/>
  <c r="S345" i="1"/>
  <c r="U345" i="1"/>
  <c r="AM345" i="1" s="1"/>
  <c r="S346" i="1"/>
  <c r="U346" i="1"/>
  <c r="AM346" i="1" s="1"/>
  <c r="S347" i="1"/>
  <c r="U347" i="1"/>
  <c r="AM347" i="1" s="1"/>
  <c r="S348" i="1"/>
  <c r="U348" i="1"/>
  <c r="AM348" i="1" s="1"/>
  <c r="S349" i="1"/>
  <c r="U349" i="1"/>
  <c r="AM349" i="1" s="1"/>
  <c r="S350" i="1"/>
  <c r="U350" i="1"/>
  <c r="AM350" i="1" s="1"/>
  <c r="S351" i="1"/>
  <c r="U351" i="1"/>
  <c r="AM351" i="1" s="1"/>
  <c r="S352" i="1"/>
  <c r="U352" i="1"/>
  <c r="AM352" i="1" s="1"/>
  <c r="S353" i="1"/>
  <c r="U353" i="1"/>
  <c r="AM353" i="1" s="1"/>
  <c r="S354" i="1"/>
  <c r="U354" i="1"/>
  <c r="AM354" i="1" s="1"/>
  <c r="S355" i="1"/>
  <c r="U355" i="1"/>
  <c r="AM355" i="1" s="1"/>
  <c r="S356" i="1"/>
  <c r="U356" i="1"/>
  <c r="AM356" i="1" s="1"/>
  <c r="AV356" i="1"/>
  <c r="S357" i="1"/>
  <c r="U357" i="1"/>
  <c r="AM357" i="1" s="1"/>
  <c r="S358" i="1"/>
  <c r="U358" i="1"/>
  <c r="AM358" i="1" s="1"/>
  <c r="S359" i="1"/>
  <c r="U359" i="1"/>
  <c r="AM359" i="1" s="1"/>
  <c r="S360" i="1"/>
  <c r="U360" i="1"/>
  <c r="AM360" i="1" s="1"/>
  <c r="S361" i="1"/>
  <c r="U361" i="1"/>
  <c r="AM361" i="1" s="1"/>
  <c r="S362" i="1"/>
  <c r="U362" i="1"/>
  <c r="AM362" i="1" s="1"/>
  <c r="S363" i="1"/>
  <c r="U363" i="1"/>
  <c r="AM363" i="1" s="1"/>
  <c r="S364" i="1"/>
  <c r="U364" i="1"/>
  <c r="AM364" i="1" s="1"/>
  <c r="S365" i="1"/>
  <c r="U365" i="1"/>
  <c r="AM365" i="1" s="1"/>
  <c r="S366" i="1"/>
  <c r="U366" i="1"/>
  <c r="AM366" i="1" s="1"/>
  <c r="AV366" i="1" s="1"/>
  <c r="S367" i="1"/>
  <c r="U367" i="1"/>
  <c r="AM367" i="1" s="1"/>
  <c r="S368" i="1"/>
  <c r="U368" i="1"/>
  <c r="AM368" i="1" s="1"/>
  <c r="S369" i="1"/>
  <c r="U369" i="1"/>
  <c r="AM369" i="1" s="1"/>
  <c r="S370" i="1"/>
  <c r="U370" i="1"/>
  <c r="AM370" i="1" s="1"/>
  <c r="S371" i="1"/>
  <c r="U371" i="1"/>
  <c r="AM371" i="1" s="1"/>
  <c r="S372" i="1"/>
  <c r="U372" i="1"/>
  <c r="AM372" i="1" s="1"/>
  <c r="S373" i="1"/>
  <c r="U373" i="1"/>
  <c r="AM373" i="1" s="1"/>
  <c r="S374" i="1"/>
  <c r="U374" i="1"/>
  <c r="AM374" i="1" s="1"/>
  <c r="AW374" i="1" s="1"/>
  <c r="S375" i="1"/>
  <c r="U375" i="1"/>
  <c r="AM375" i="1" s="1"/>
  <c r="S376" i="1"/>
  <c r="U376" i="1"/>
  <c r="AM376" i="1" s="1"/>
  <c r="S377" i="1"/>
  <c r="U377" i="1"/>
  <c r="AM377" i="1" s="1"/>
  <c r="S378" i="1"/>
  <c r="U378" i="1"/>
  <c r="AM378" i="1" s="1"/>
  <c r="S379" i="1"/>
  <c r="U379" i="1"/>
  <c r="AM379" i="1" s="1"/>
  <c r="S380" i="1"/>
  <c r="U380" i="1"/>
  <c r="AM380" i="1" s="1"/>
  <c r="S381" i="1"/>
  <c r="U381" i="1"/>
  <c r="AM381" i="1" s="1"/>
  <c r="S382" i="1"/>
  <c r="U382" i="1"/>
  <c r="AM382" i="1" s="1"/>
  <c r="S383" i="1"/>
  <c r="U383" i="1"/>
  <c r="AM383" i="1" s="1"/>
  <c r="S384" i="1"/>
  <c r="U384" i="1"/>
  <c r="AM384" i="1" s="1"/>
  <c r="AW384" i="1" s="1"/>
  <c r="S385" i="1"/>
  <c r="U385" i="1"/>
  <c r="AM385" i="1" s="1"/>
  <c r="S386" i="1"/>
  <c r="U386" i="1"/>
  <c r="AM386" i="1" s="1"/>
  <c r="S387" i="1"/>
  <c r="U387" i="1"/>
  <c r="AM387" i="1" s="1"/>
  <c r="S388" i="1"/>
  <c r="U388" i="1"/>
  <c r="AM388" i="1" s="1"/>
  <c r="S389" i="1"/>
  <c r="U389" i="1"/>
  <c r="AM389" i="1" s="1"/>
  <c r="S390" i="1"/>
  <c r="U390" i="1"/>
  <c r="AM390" i="1" s="1"/>
  <c r="S391" i="1"/>
  <c r="U391" i="1"/>
  <c r="AM391" i="1" s="1"/>
  <c r="S392" i="1"/>
  <c r="U392" i="1"/>
  <c r="AM392" i="1" s="1"/>
  <c r="S393" i="1"/>
  <c r="U393" i="1"/>
  <c r="AM393" i="1" s="1"/>
  <c r="S394" i="1"/>
  <c r="U394" i="1"/>
  <c r="AM394" i="1" s="1"/>
  <c r="S395" i="1"/>
  <c r="U395" i="1"/>
  <c r="AM395" i="1" s="1"/>
  <c r="S396" i="1"/>
  <c r="U396" i="1"/>
  <c r="AM396" i="1" s="1"/>
  <c r="S397" i="1"/>
  <c r="U397" i="1"/>
  <c r="AM397" i="1" s="1"/>
  <c r="S398" i="1"/>
  <c r="U398" i="1"/>
  <c r="AM398" i="1" s="1"/>
  <c r="S399" i="1"/>
  <c r="U399" i="1"/>
  <c r="AM399" i="1" s="1"/>
  <c r="S400" i="1"/>
  <c r="U400" i="1"/>
  <c r="AM400" i="1" s="1"/>
  <c r="S401" i="1"/>
  <c r="U401" i="1"/>
  <c r="AM401" i="1" s="1"/>
  <c r="S402" i="1"/>
  <c r="U402" i="1"/>
  <c r="AM402" i="1" s="1"/>
  <c r="S403" i="1"/>
  <c r="U403" i="1"/>
  <c r="AM403" i="1"/>
  <c r="S404" i="1"/>
  <c r="U404" i="1"/>
  <c r="AM404" i="1" s="1"/>
  <c r="S405" i="1"/>
  <c r="U405" i="1"/>
  <c r="AM405" i="1" s="1"/>
  <c r="S406" i="1"/>
  <c r="U406" i="1"/>
  <c r="AM406" i="1" s="1"/>
  <c r="S407" i="1"/>
  <c r="U407" i="1"/>
  <c r="AM407" i="1" s="1"/>
  <c r="S408" i="1"/>
  <c r="U408" i="1"/>
  <c r="AM408" i="1"/>
  <c r="S409" i="1"/>
  <c r="U409" i="1"/>
  <c r="AM409" i="1" s="1"/>
  <c r="S410" i="1"/>
  <c r="U410" i="1"/>
  <c r="AM410" i="1" s="1"/>
  <c r="S411" i="1"/>
  <c r="U411" i="1"/>
  <c r="AM411" i="1" s="1"/>
  <c r="S412" i="1"/>
  <c r="U412" i="1"/>
  <c r="AM412" i="1" s="1"/>
  <c r="S413" i="1"/>
  <c r="U413" i="1"/>
  <c r="AM413" i="1" s="1"/>
  <c r="S414" i="1"/>
  <c r="U414" i="1"/>
  <c r="AM414" i="1" s="1"/>
  <c r="S415" i="1"/>
  <c r="U415" i="1"/>
  <c r="AM415" i="1" s="1"/>
  <c r="S416" i="1"/>
  <c r="U416" i="1"/>
  <c r="AM416" i="1" s="1"/>
  <c r="S417" i="1"/>
  <c r="U417" i="1"/>
  <c r="AM417" i="1" s="1"/>
  <c r="S418" i="1"/>
  <c r="U418" i="1"/>
  <c r="AM418" i="1" s="1"/>
  <c r="AV418" i="1" s="1"/>
  <c r="S419" i="1"/>
  <c r="U419" i="1"/>
  <c r="AM419" i="1" s="1"/>
  <c r="S420" i="1"/>
  <c r="U420" i="1"/>
  <c r="AM420" i="1" s="1"/>
  <c r="S421" i="1"/>
  <c r="U421" i="1"/>
  <c r="AM421" i="1" s="1"/>
  <c r="AV421" i="1"/>
  <c r="S422" i="1"/>
  <c r="U422" i="1"/>
  <c r="AM422" i="1"/>
  <c r="S423" i="1"/>
  <c r="U423" i="1"/>
  <c r="AM423" i="1" s="1"/>
  <c r="AV423" i="1" s="1"/>
  <c r="S424" i="1"/>
  <c r="U424" i="1"/>
  <c r="AM424" i="1" s="1"/>
  <c r="S425" i="1"/>
  <c r="U425" i="1"/>
  <c r="AM425" i="1" s="1"/>
  <c r="S426" i="1"/>
  <c r="U426" i="1"/>
  <c r="AM426" i="1" s="1"/>
  <c r="S427" i="1"/>
  <c r="U427" i="1"/>
  <c r="AM427" i="1" s="1"/>
  <c r="S428" i="1"/>
  <c r="U428" i="1"/>
  <c r="AM428" i="1" s="1"/>
  <c r="S429" i="1"/>
  <c r="U429" i="1"/>
  <c r="AM429" i="1" s="1"/>
  <c r="S430" i="1"/>
  <c r="U430" i="1"/>
  <c r="AM430" i="1" s="1"/>
  <c r="S431" i="1"/>
  <c r="U431" i="1"/>
  <c r="AM431" i="1" s="1"/>
  <c r="S432" i="1"/>
  <c r="U432" i="1"/>
  <c r="AM432" i="1" s="1"/>
  <c r="S433" i="1"/>
  <c r="U433" i="1"/>
  <c r="AM433" i="1" s="1"/>
  <c r="S434" i="1"/>
  <c r="U434" i="1"/>
  <c r="AM434" i="1" s="1"/>
  <c r="S435" i="1"/>
  <c r="U435" i="1"/>
  <c r="AM435" i="1" s="1"/>
  <c r="AU435" i="1"/>
  <c r="S436" i="1"/>
  <c r="U436" i="1"/>
  <c r="AM436" i="1" s="1"/>
  <c r="S437" i="1"/>
  <c r="U437" i="1"/>
  <c r="AM437" i="1" s="1"/>
  <c r="S438" i="1"/>
  <c r="U438" i="1"/>
  <c r="AM438" i="1" s="1"/>
  <c r="S439" i="1"/>
  <c r="U439" i="1"/>
  <c r="AM439" i="1" s="1"/>
  <c r="S440" i="1"/>
  <c r="U440" i="1"/>
  <c r="AM440" i="1" s="1"/>
  <c r="S441" i="1"/>
  <c r="U441" i="1"/>
  <c r="AM441" i="1" s="1"/>
  <c r="S442" i="1"/>
  <c r="U442" i="1"/>
  <c r="AM442" i="1" s="1"/>
  <c r="S443" i="1"/>
  <c r="U443" i="1"/>
  <c r="AM443" i="1" s="1"/>
  <c r="S444" i="1"/>
  <c r="U444" i="1"/>
  <c r="AM444" i="1" s="1"/>
  <c r="S445" i="1"/>
  <c r="U445" i="1"/>
  <c r="AM445" i="1" s="1"/>
  <c r="S446" i="1"/>
  <c r="U446" i="1"/>
  <c r="AM446" i="1" s="1"/>
  <c r="S447" i="1"/>
  <c r="U447" i="1"/>
  <c r="AM447" i="1" s="1"/>
  <c r="S448" i="1"/>
  <c r="U448" i="1"/>
  <c r="AM448" i="1" s="1"/>
  <c r="S449" i="1"/>
  <c r="U449" i="1"/>
  <c r="AM449" i="1" s="1"/>
  <c r="S450" i="1"/>
  <c r="U450" i="1"/>
  <c r="AM450" i="1" s="1"/>
  <c r="S451" i="1"/>
  <c r="U451" i="1"/>
  <c r="AM451" i="1" s="1"/>
  <c r="S452" i="1"/>
  <c r="U452" i="1"/>
  <c r="AM452" i="1" s="1"/>
  <c r="AV452" i="1" s="1"/>
  <c r="S453" i="1"/>
  <c r="U453" i="1"/>
  <c r="AM453" i="1" s="1"/>
  <c r="S454" i="1"/>
  <c r="U454" i="1"/>
  <c r="AM454" i="1" s="1"/>
  <c r="AU454" i="1" s="1"/>
  <c r="S455" i="1"/>
  <c r="U455" i="1"/>
  <c r="AM455" i="1" s="1"/>
  <c r="S456" i="1"/>
  <c r="U456" i="1"/>
  <c r="AM456" i="1" s="1"/>
  <c r="S457" i="1"/>
  <c r="U457" i="1"/>
  <c r="AM457" i="1" s="1"/>
  <c r="S458" i="1"/>
  <c r="U458" i="1"/>
  <c r="AM458" i="1" s="1"/>
  <c r="S459" i="1"/>
  <c r="U459" i="1"/>
  <c r="AM459" i="1" s="1"/>
  <c r="S460" i="1"/>
  <c r="U460" i="1"/>
  <c r="AM460" i="1" s="1"/>
  <c r="S461" i="1"/>
  <c r="U461" i="1"/>
  <c r="AM461" i="1" s="1"/>
  <c r="S462" i="1"/>
  <c r="U462" i="1"/>
  <c r="AM462" i="1" s="1"/>
  <c r="S463" i="1"/>
  <c r="U463" i="1"/>
  <c r="AM463" i="1" s="1"/>
  <c r="S464" i="1"/>
  <c r="U464" i="1"/>
  <c r="AM464" i="1" s="1"/>
  <c r="S465" i="1"/>
  <c r="U465" i="1"/>
  <c r="AM465" i="1" s="1"/>
  <c r="S466" i="1"/>
  <c r="U466" i="1"/>
  <c r="AM466" i="1" s="1"/>
  <c r="S467" i="1"/>
  <c r="U467" i="1"/>
  <c r="AM467" i="1" s="1"/>
  <c r="S468" i="1"/>
  <c r="U468" i="1"/>
  <c r="AM468" i="1" s="1"/>
  <c r="S469" i="1"/>
  <c r="U469" i="1"/>
  <c r="AM469" i="1" s="1"/>
  <c r="S470" i="1"/>
  <c r="U470" i="1"/>
  <c r="AM470" i="1" s="1"/>
  <c r="S471" i="1"/>
  <c r="U471" i="1"/>
  <c r="AM471" i="1" s="1"/>
  <c r="S472" i="1"/>
  <c r="U472" i="1"/>
  <c r="AM472" i="1" s="1"/>
  <c r="S473" i="1"/>
  <c r="U473" i="1"/>
  <c r="AM473" i="1" s="1"/>
  <c r="S474" i="1"/>
  <c r="U474" i="1"/>
  <c r="AM474" i="1" s="1"/>
  <c r="S475" i="1"/>
  <c r="U475" i="1"/>
  <c r="AM475" i="1" s="1"/>
  <c r="S476" i="1"/>
  <c r="U476" i="1"/>
  <c r="AM476" i="1" s="1"/>
  <c r="AU476" i="1" s="1"/>
  <c r="S477" i="1"/>
  <c r="U477" i="1"/>
  <c r="AM477" i="1" s="1"/>
  <c r="S478" i="1"/>
  <c r="U478" i="1"/>
  <c r="AM478" i="1" s="1"/>
  <c r="AV478" i="1" s="1"/>
  <c r="S479" i="1"/>
  <c r="U479" i="1"/>
  <c r="AM479" i="1" s="1"/>
  <c r="S480" i="1"/>
  <c r="U480" i="1"/>
  <c r="AM480" i="1" s="1"/>
  <c r="S481" i="1"/>
  <c r="U481" i="1"/>
  <c r="AM481" i="1" s="1"/>
  <c r="S482" i="1"/>
  <c r="U482" i="1"/>
  <c r="AM482" i="1" s="1"/>
  <c r="S483" i="1"/>
  <c r="U483" i="1"/>
  <c r="AM483" i="1" s="1"/>
  <c r="S484" i="1"/>
  <c r="U484" i="1"/>
  <c r="AM484" i="1" s="1"/>
  <c r="S485" i="1"/>
  <c r="U485" i="1"/>
  <c r="AM485" i="1" s="1"/>
  <c r="S486" i="1"/>
  <c r="U486" i="1"/>
  <c r="AM486" i="1" s="1"/>
  <c r="S487" i="1"/>
  <c r="U487" i="1"/>
  <c r="AM487" i="1" s="1"/>
  <c r="S488" i="1"/>
  <c r="U488" i="1"/>
  <c r="AM488" i="1" s="1"/>
  <c r="S489" i="1"/>
  <c r="U489" i="1"/>
  <c r="AM489" i="1" s="1"/>
  <c r="AU489" i="1"/>
  <c r="S490" i="1"/>
  <c r="U490" i="1"/>
  <c r="AM490" i="1" s="1"/>
  <c r="S491" i="1"/>
  <c r="U491" i="1"/>
  <c r="AM491" i="1" s="1"/>
  <c r="AU491" i="1"/>
  <c r="S492" i="1"/>
  <c r="U492" i="1"/>
  <c r="AM492" i="1" s="1"/>
  <c r="S493" i="1"/>
  <c r="U493" i="1"/>
  <c r="AM493" i="1" s="1"/>
  <c r="S494" i="1"/>
  <c r="U494" i="1"/>
  <c r="AM494" i="1" s="1"/>
  <c r="S495" i="1"/>
  <c r="U495" i="1"/>
  <c r="AM495" i="1" s="1"/>
  <c r="S496" i="1"/>
  <c r="U496" i="1"/>
  <c r="AM496" i="1" s="1"/>
  <c r="S497" i="1"/>
  <c r="U497" i="1"/>
  <c r="AM497" i="1" s="1"/>
  <c r="S498" i="1"/>
  <c r="U498" i="1"/>
  <c r="AM498" i="1" s="1"/>
  <c r="AV498" i="1" s="1"/>
  <c r="S499" i="1"/>
  <c r="U499" i="1"/>
  <c r="AM499" i="1" s="1"/>
  <c r="S500" i="1"/>
  <c r="U500" i="1"/>
  <c r="AM500" i="1" s="1"/>
  <c r="S501" i="1"/>
  <c r="U501" i="1"/>
  <c r="AM501" i="1" s="1"/>
  <c r="S502" i="1"/>
  <c r="U502" i="1"/>
  <c r="AM502" i="1" s="1"/>
  <c r="S503" i="1"/>
  <c r="U503" i="1"/>
  <c r="AM503" i="1" s="1"/>
  <c r="S504" i="1"/>
  <c r="U504" i="1"/>
  <c r="AM504" i="1" s="1"/>
  <c r="S505" i="1"/>
  <c r="U505" i="1"/>
  <c r="AM505" i="1" s="1"/>
  <c r="S506" i="1"/>
  <c r="U506" i="1"/>
  <c r="AM506" i="1" s="1"/>
  <c r="S507" i="1"/>
  <c r="U507" i="1"/>
  <c r="AM507" i="1" s="1"/>
  <c r="AU507" i="1" s="1"/>
  <c r="S508" i="1"/>
  <c r="U508" i="1"/>
  <c r="AM508" i="1" s="1"/>
  <c r="S509" i="1"/>
  <c r="U509" i="1"/>
  <c r="AM509" i="1" s="1"/>
  <c r="S510" i="1"/>
  <c r="U510" i="1"/>
  <c r="AM510" i="1" s="1"/>
  <c r="S511" i="1"/>
  <c r="U511" i="1"/>
  <c r="AM511" i="1" s="1"/>
  <c r="S512" i="1"/>
  <c r="U512" i="1"/>
  <c r="AM512" i="1" s="1"/>
  <c r="S513" i="1"/>
  <c r="U513" i="1"/>
  <c r="AM513" i="1" s="1"/>
  <c r="S514" i="1"/>
  <c r="U514" i="1"/>
  <c r="AM514" i="1" s="1"/>
  <c r="S515" i="1"/>
  <c r="U515" i="1"/>
  <c r="AM515" i="1" s="1"/>
  <c r="S516" i="1"/>
  <c r="U516" i="1"/>
  <c r="AM516" i="1" s="1"/>
  <c r="AV516" i="1" s="1"/>
  <c r="S517" i="1"/>
  <c r="U517" i="1"/>
  <c r="AM517" i="1" s="1"/>
  <c r="S518" i="1"/>
  <c r="U518" i="1"/>
  <c r="AM518" i="1" s="1"/>
  <c r="S519" i="1"/>
  <c r="U519" i="1"/>
  <c r="AM519" i="1" s="1"/>
  <c r="S520" i="1"/>
  <c r="U520" i="1"/>
  <c r="AM520" i="1" s="1"/>
  <c r="AU520" i="1"/>
  <c r="S521" i="1"/>
  <c r="U521" i="1"/>
  <c r="AM521" i="1" s="1"/>
  <c r="S522" i="1"/>
  <c r="U522" i="1"/>
  <c r="AM522" i="1" s="1"/>
  <c r="S523" i="1"/>
  <c r="U523" i="1"/>
  <c r="AM523" i="1" s="1"/>
  <c r="S524" i="1"/>
  <c r="U524" i="1"/>
  <c r="AM524" i="1" s="1"/>
  <c r="S525" i="1"/>
  <c r="U525" i="1"/>
  <c r="AM525" i="1" s="1"/>
  <c r="S526" i="1"/>
  <c r="U526" i="1"/>
  <c r="AM526" i="1" s="1"/>
  <c r="S527" i="1"/>
  <c r="U527" i="1"/>
  <c r="AM527" i="1" s="1"/>
  <c r="S528" i="1"/>
  <c r="U528" i="1"/>
  <c r="AM528" i="1" s="1"/>
  <c r="S529" i="1"/>
  <c r="U529" i="1"/>
  <c r="AM529" i="1" s="1"/>
  <c r="S530" i="1"/>
  <c r="U530" i="1"/>
  <c r="AM530" i="1" s="1"/>
  <c r="S531" i="1"/>
  <c r="U531" i="1"/>
  <c r="AM531" i="1" s="1"/>
  <c r="S532" i="1"/>
  <c r="U532" i="1"/>
  <c r="AM532" i="1" s="1"/>
  <c r="S533" i="1"/>
  <c r="U533" i="1"/>
  <c r="AM533" i="1" s="1"/>
  <c r="S534" i="1"/>
  <c r="U534" i="1"/>
  <c r="AM534" i="1" s="1"/>
  <c r="S535" i="1"/>
  <c r="U535" i="1"/>
  <c r="AM535" i="1" s="1"/>
  <c r="AV535" i="1"/>
  <c r="S536" i="1"/>
  <c r="U536" i="1"/>
  <c r="AM536" i="1" s="1"/>
  <c r="S537" i="1"/>
  <c r="U537" i="1"/>
  <c r="AM537" i="1" s="1"/>
  <c r="S538" i="1"/>
  <c r="U538" i="1"/>
  <c r="AM538" i="1" s="1"/>
  <c r="S539" i="1"/>
  <c r="U539" i="1"/>
  <c r="AM539" i="1" s="1"/>
  <c r="S540" i="1"/>
  <c r="U540" i="1"/>
  <c r="AM540" i="1" s="1"/>
  <c r="S541" i="1"/>
  <c r="U541" i="1"/>
  <c r="AM541" i="1" s="1"/>
  <c r="S542" i="1"/>
  <c r="U542" i="1"/>
  <c r="AM542" i="1" s="1"/>
  <c r="S543" i="1"/>
  <c r="U543" i="1"/>
  <c r="AM543" i="1" s="1"/>
  <c r="S544" i="1"/>
  <c r="U544" i="1"/>
  <c r="AM544" i="1" s="1"/>
  <c r="S545" i="1"/>
  <c r="U545" i="1"/>
  <c r="AM545" i="1" s="1"/>
  <c r="S546" i="1"/>
  <c r="U546" i="1"/>
  <c r="AM546" i="1" s="1"/>
  <c r="S547" i="1"/>
  <c r="U547" i="1"/>
  <c r="AM547" i="1" s="1"/>
  <c r="S548" i="1"/>
  <c r="U548" i="1"/>
  <c r="AM548" i="1" s="1"/>
  <c r="S549" i="1"/>
  <c r="U549" i="1"/>
  <c r="AM549" i="1" s="1"/>
  <c r="S550" i="1"/>
  <c r="U550" i="1"/>
  <c r="AM550" i="1" s="1"/>
  <c r="S551" i="1"/>
  <c r="U551" i="1"/>
  <c r="AM551" i="1" s="1"/>
  <c r="S552" i="1"/>
  <c r="U552" i="1"/>
  <c r="AM552" i="1" s="1"/>
  <c r="S553" i="1"/>
  <c r="U553" i="1"/>
  <c r="AM553" i="1" s="1"/>
  <c r="AV553" i="1"/>
  <c r="S554" i="1"/>
  <c r="U554" i="1"/>
  <c r="AM554" i="1" s="1"/>
  <c r="S555" i="1"/>
  <c r="U555" i="1"/>
  <c r="AM555" i="1" s="1"/>
  <c r="S556" i="1"/>
  <c r="U556" i="1"/>
  <c r="AM556" i="1" s="1"/>
  <c r="S557" i="1"/>
  <c r="U557" i="1"/>
  <c r="AM557" i="1" s="1"/>
  <c r="S558" i="1"/>
  <c r="U558" i="1"/>
  <c r="AM558" i="1" s="1"/>
  <c r="S559" i="1"/>
  <c r="U559" i="1"/>
  <c r="AM559" i="1" s="1"/>
  <c r="S560" i="1"/>
  <c r="U560" i="1"/>
  <c r="AM560" i="1" s="1"/>
  <c r="S561" i="1"/>
  <c r="U561" i="1"/>
  <c r="AM561" i="1" s="1"/>
  <c r="S562" i="1"/>
  <c r="U562" i="1"/>
  <c r="AM562" i="1" s="1"/>
  <c r="S563" i="1"/>
  <c r="U563" i="1"/>
  <c r="AM563" i="1" s="1"/>
  <c r="S564" i="1"/>
  <c r="U564" i="1"/>
  <c r="AM564" i="1" s="1"/>
  <c r="AV564" i="1"/>
  <c r="S565" i="1"/>
  <c r="U565" i="1"/>
  <c r="AM565" i="1" s="1"/>
  <c r="S566" i="1"/>
  <c r="U566" i="1"/>
  <c r="AM566" i="1" s="1"/>
  <c r="S567" i="1"/>
  <c r="U567" i="1"/>
  <c r="AM567" i="1" s="1"/>
  <c r="S568" i="1"/>
  <c r="U568" i="1"/>
  <c r="AM568" i="1" s="1"/>
  <c r="S569" i="1"/>
  <c r="U569" i="1"/>
  <c r="AM569" i="1" s="1"/>
  <c r="S570" i="1"/>
  <c r="U570" i="1"/>
  <c r="AM570" i="1" s="1"/>
  <c r="S571" i="1"/>
  <c r="U571" i="1"/>
  <c r="AM571" i="1" s="1"/>
  <c r="S572" i="1"/>
  <c r="U572" i="1"/>
  <c r="AM572" i="1" s="1"/>
  <c r="S573" i="1"/>
  <c r="U573" i="1"/>
  <c r="AM573" i="1" s="1"/>
  <c r="S574" i="1"/>
  <c r="U574" i="1"/>
  <c r="AM574" i="1" s="1"/>
  <c r="S575" i="1"/>
  <c r="U575" i="1"/>
  <c r="AM575" i="1" s="1"/>
  <c r="S576" i="1"/>
  <c r="U576" i="1"/>
  <c r="AM576" i="1" s="1"/>
  <c r="S577" i="1"/>
  <c r="U577" i="1"/>
  <c r="AM577" i="1" s="1"/>
  <c r="S578" i="1"/>
  <c r="U578" i="1"/>
  <c r="AM578" i="1" s="1"/>
  <c r="S579" i="1"/>
  <c r="U579" i="1"/>
  <c r="AM579" i="1" s="1"/>
  <c r="AU579" i="1" s="1"/>
  <c r="S580" i="1"/>
  <c r="U580" i="1"/>
  <c r="AM580" i="1" s="1"/>
  <c r="S581" i="1"/>
  <c r="U581" i="1"/>
  <c r="AM581" i="1" s="1"/>
  <c r="S582" i="1"/>
  <c r="U582" i="1"/>
  <c r="AM582" i="1" s="1"/>
  <c r="S583" i="1"/>
  <c r="U583" i="1"/>
  <c r="AM583" i="1" s="1"/>
  <c r="S584" i="1"/>
  <c r="U584" i="1"/>
  <c r="AM584" i="1"/>
  <c r="AV584" i="1" s="1"/>
  <c r="S585" i="1"/>
  <c r="U585" i="1"/>
  <c r="AM585" i="1" s="1"/>
  <c r="S586" i="1"/>
  <c r="U586" i="1"/>
  <c r="AM586" i="1" s="1"/>
  <c r="S587" i="1"/>
  <c r="U587" i="1"/>
  <c r="AM587" i="1" s="1"/>
  <c r="S588" i="1"/>
  <c r="U588" i="1"/>
  <c r="AM588" i="1" s="1"/>
  <c r="S589" i="1"/>
  <c r="U589" i="1"/>
  <c r="AM589" i="1" s="1"/>
  <c r="S590" i="1"/>
  <c r="U590" i="1"/>
  <c r="AM590" i="1" s="1"/>
  <c r="S591" i="1"/>
  <c r="U591" i="1"/>
  <c r="AM591" i="1" s="1"/>
  <c r="S592" i="1"/>
  <c r="U592" i="1"/>
  <c r="AM592" i="1" s="1"/>
  <c r="AW592" i="1" s="1"/>
  <c r="S593" i="1"/>
  <c r="U593" i="1"/>
  <c r="AM593" i="1" s="1"/>
  <c r="S594" i="1"/>
  <c r="U594" i="1"/>
  <c r="AM594" i="1" s="1"/>
  <c r="S595" i="1"/>
  <c r="U595" i="1"/>
  <c r="AM595" i="1" s="1"/>
  <c r="S596" i="1"/>
  <c r="U596" i="1"/>
  <c r="AM596" i="1"/>
  <c r="S597" i="1"/>
  <c r="U597" i="1"/>
  <c r="AM597" i="1" s="1"/>
  <c r="S598" i="1"/>
  <c r="U598" i="1"/>
  <c r="AM598" i="1" s="1"/>
  <c r="S599" i="1"/>
  <c r="U599" i="1"/>
  <c r="AM599" i="1" s="1"/>
  <c r="S600" i="1"/>
  <c r="U600" i="1"/>
  <c r="AM600" i="1"/>
  <c r="S601" i="1"/>
  <c r="U601" i="1"/>
  <c r="AM601" i="1" s="1"/>
  <c r="S602" i="1"/>
  <c r="U602" i="1"/>
  <c r="AM602" i="1" s="1"/>
  <c r="S603" i="1"/>
  <c r="U603" i="1"/>
  <c r="AM603" i="1" s="1"/>
  <c r="S604" i="1"/>
  <c r="U604" i="1"/>
  <c r="AM604" i="1" s="1"/>
  <c r="S605" i="1"/>
  <c r="U605" i="1"/>
  <c r="AM605" i="1" s="1"/>
  <c r="S606" i="1"/>
  <c r="U606" i="1"/>
  <c r="AM606" i="1"/>
  <c r="S607" i="1"/>
  <c r="U607" i="1"/>
  <c r="AM607" i="1" s="1"/>
  <c r="AU607" i="1" s="1"/>
  <c r="S608" i="1"/>
  <c r="U608" i="1"/>
  <c r="AM608" i="1" s="1"/>
  <c r="S609" i="1"/>
  <c r="U609" i="1"/>
  <c r="AM609" i="1" s="1"/>
  <c r="S610" i="1"/>
  <c r="U610" i="1"/>
  <c r="AM610" i="1" s="1"/>
  <c r="S611" i="1"/>
  <c r="U611" i="1"/>
  <c r="AM611" i="1" s="1"/>
  <c r="S612" i="1"/>
  <c r="U612" i="1"/>
  <c r="AM612" i="1" s="1"/>
  <c r="S613" i="1"/>
  <c r="U613" i="1"/>
  <c r="AM613" i="1" s="1"/>
  <c r="S614" i="1"/>
  <c r="U614" i="1"/>
  <c r="AM614" i="1" s="1"/>
  <c r="S615" i="1"/>
  <c r="U615" i="1"/>
  <c r="AM615" i="1" s="1"/>
  <c r="S616" i="1"/>
  <c r="U616" i="1"/>
  <c r="AM616" i="1" s="1"/>
  <c r="AW616" i="1" s="1"/>
  <c r="S617" i="1"/>
  <c r="U617" i="1"/>
  <c r="AM617" i="1" s="1"/>
  <c r="S618" i="1"/>
  <c r="U618" i="1"/>
  <c r="AM618" i="1" s="1"/>
  <c r="S619" i="1"/>
  <c r="U619" i="1"/>
  <c r="AM619" i="1" s="1"/>
  <c r="S620" i="1"/>
  <c r="U620" i="1"/>
  <c r="AM620" i="1" s="1"/>
  <c r="S621" i="1"/>
  <c r="U621" i="1"/>
  <c r="AM621" i="1"/>
  <c r="AU621" i="1" s="1"/>
  <c r="S622" i="1"/>
  <c r="U622" i="1"/>
  <c r="AM622" i="1" s="1"/>
  <c r="S623" i="1"/>
  <c r="U623" i="1"/>
  <c r="AM623" i="1" s="1"/>
  <c r="S624" i="1"/>
  <c r="U624" i="1"/>
  <c r="AM624" i="1" s="1"/>
  <c r="S625" i="1"/>
  <c r="U625" i="1"/>
  <c r="AM625" i="1"/>
  <c r="S626" i="1"/>
  <c r="U626" i="1"/>
  <c r="AM626" i="1" s="1"/>
  <c r="S627" i="1"/>
  <c r="U627" i="1"/>
  <c r="AM627" i="1" s="1"/>
  <c r="S628" i="1"/>
  <c r="U628" i="1"/>
  <c r="AM628" i="1" s="1"/>
  <c r="S629" i="1"/>
  <c r="U629" i="1"/>
  <c r="AM629" i="1" s="1"/>
  <c r="S630" i="1"/>
  <c r="U630" i="1"/>
  <c r="AM630" i="1" s="1"/>
  <c r="S631" i="1"/>
  <c r="U631" i="1"/>
  <c r="AM631" i="1" s="1"/>
  <c r="S632" i="1"/>
  <c r="U632" i="1"/>
  <c r="AM632" i="1" s="1"/>
  <c r="S633" i="1"/>
  <c r="U633" i="1"/>
  <c r="AM633" i="1" s="1"/>
  <c r="S634" i="1"/>
  <c r="U634" i="1"/>
  <c r="AM634" i="1" s="1"/>
  <c r="S635" i="1"/>
  <c r="U635" i="1"/>
  <c r="AM635" i="1" s="1"/>
  <c r="S636" i="1"/>
  <c r="U636" i="1"/>
  <c r="AM636" i="1" s="1"/>
  <c r="S637" i="1"/>
  <c r="U637" i="1"/>
  <c r="AM637" i="1" s="1"/>
  <c r="S638" i="1"/>
  <c r="U638" i="1"/>
  <c r="AM638" i="1" s="1"/>
  <c r="S639" i="1"/>
  <c r="U639" i="1"/>
  <c r="AM639" i="1" s="1"/>
  <c r="S640" i="1"/>
  <c r="U640" i="1"/>
  <c r="AM640" i="1" s="1"/>
  <c r="S641" i="1"/>
  <c r="U641" i="1"/>
  <c r="AM641" i="1" s="1"/>
  <c r="S642" i="1"/>
  <c r="U642" i="1"/>
  <c r="AM642" i="1" s="1"/>
  <c r="S643" i="1"/>
  <c r="U643" i="1"/>
  <c r="AM643" i="1" s="1"/>
  <c r="S644" i="1"/>
  <c r="U644" i="1"/>
  <c r="AM644" i="1" s="1"/>
  <c r="S645" i="1"/>
  <c r="U645" i="1"/>
  <c r="AM645" i="1" s="1"/>
  <c r="S646" i="1"/>
  <c r="U646" i="1"/>
  <c r="AM646" i="1" s="1"/>
  <c r="S647" i="1"/>
  <c r="U647" i="1"/>
  <c r="AM647" i="1" s="1"/>
  <c r="S648" i="1"/>
  <c r="U648" i="1"/>
  <c r="AM648" i="1" s="1"/>
  <c r="S649" i="1"/>
  <c r="U649" i="1"/>
  <c r="AM649" i="1" s="1"/>
  <c r="S650" i="1"/>
  <c r="U650" i="1"/>
  <c r="AM650" i="1" s="1"/>
  <c r="S651" i="1"/>
  <c r="U651" i="1"/>
  <c r="AM651" i="1" s="1"/>
  <c r="S652" i="1"/>
  <c r="U652" i="1"/>
  <c r="AM652" i="1" s="1"/>
  <c r="S653" i="1"/>
  <c r="U653" i="1"/>
  <c r="AM653" i="1"/>
  <c r="S654" i="1"/>
  <c r="U654" i="1"/>
  <c r="AM654" i="1" s="1"/>
  <c r="S655" i="1"/>
  <c r="U655" i="1"/>
  <c r="AM655" i="1" s="1"/>
  <c r="S656" i="1"/>
  <c r="U656" i="1"/>
  <c r="AM656" i="1" s="1"/>
  <c r="S657" i="1"/>
  <c r="U657" i="1"/>
  <c r="AM657" i="1" s="1"/>
  <c r="S658" i="1"/>
  <c r="U658" i="1"/>
  <c r="AM658" i="1" s="1"/>
  <c r="S659" i="1"/>
  <c r="U659" i="1"/>
  <c r="AM659" i="1" s="1"/>
  <c r="S660" i="1"/>
  <c r="U660" i="1"/>
  <c r="AM660" i="1" s="1"/>
  <c r="S661" i="1"/>
  <c r="U661" i="1"/>
  <c r="AM661" i="1" s="1"/>
  <c r="S662" i="1"/>
  <c r="U662" i="1"/>
  <c r="AM662" i="1" s="1"/>
  <c r="S663" i="1"/>
  <c r="U663" i="1"/>
  <c r="AM663" i="1" s="1"/>
  <c r="S664" i="1"/>
  <c r="U664" i="1"/>
  <c r="AM664" i="1"/>
  <c r="S665" i="1"/>
  <c r="U665" i="1"/>
  <c r="AM665" i="1" s="1"/>
  <c r="S666" i="1"/>
  <c r="U666" i="1"/>
  <c r="AM666" i="1" s="1"/>
  <c r="S667" i="1"/>
  <c r="U667" i="1"/>
  <c r="AM667" i="1" s="1"/>
  <c r="S668" i="1"/>
  <c r="U668" i="1"/>
  <c r="AM668" i="1" s="1"/>
  <c r="S669" i="1"/>
  <c r="U669" i="1"/>
  <c r="AM669" i="1" s="1"/>
  <c r="S670" i="1"/>
  <c r="U670" i="1"/>
  <c r="AM670" i="1" s="1"/>
  <c r="AU670" i="1"/>
  <c r="S671" i="1"/>
  <c r="U671" i="1"/>
  <c r="AM671" i="1" s="1"/>
  <c r="S672" i="1"/>
  <c r="U672" i="1"/>
  <c r="AM672" i="1" s="1"/>
  <c r="S673" i="1"/>
  <c r="U673" i="1"/>
  <c r="AM673" i="1"/>
  <c r="S674" i="1"/>
  <c r="U674" i="1"/>
  <c r="AM674" i="1" s="1"/>
  <c r="S675" i="1"/>
  <c r="U675" i="1"/>
  <c r="AM675" i="1" s="1"/>
  <c r="S676" i="1"/>
  <c r="U676" i="1"/>
  <c r="AM676" i="1" s="1"/>
  <c r="S677" i="1"/>
  <c r="U677" i="1"/>
  <c r="AM677" i="1"/>
  <c r="S678" i="1"/>
  <c r="U678" i="1"/>
  <c r="AM678" i="1" s="1"/>
  <c r="S679" i="1"/>
  <c r="U679" i="1"/>
  <c r="AM679" i="1" s="1"/>
  <c r="S680" i="1"/>
  <c r="U680" i="1"/>
  <c r="AM680" i="1" s="1"/>
  <c r="S681" i="1"/>
  <c r="U681" i="1"/>
  <c r="AM681" i="1" s="1"/>
  <c r="S682" i="1"/>
  <c r="U682" i="1"/>
  <c r="AM682" i="1" s="1"/>
  <c r="S683" i="1"/>
  <c r="U683" i="1"/>
  <c r="AM683" i="1" s="1"/>
  <c r="S684" i="1"/>
  <c r="U684" i="1"/>
  <c r="AM684" i="1" s="1"/>
  <c r="S685" i="1"/>
  <c r="U685" i="1"/>
  <c r="AM685" i="1" s="1"/>
  <c r="S686" i="1"/>
  <c r="U686" i="1"/>
  <c r="AM686" i="1"/>
  <c r="S687" i="1"/>
  <c r="U687" i="1"/>
  <c r="AM687" i="1" s="1"/>
  <c r="AV687" i="1" s="1"/>
  <c r="S688" i="1"/>
  <c r="U688" i="1"/>
  <c r="AM688" i="1" s="1"/>
  <c r="S689" i="1"/>
  <c r="U689" i="1"/>
  <c r="AM689" i="1" s="1"/>
  <c r="S690" i="1"/>
  <c r="U690" i="1"/>
  <c r="AM690" i="1" s="1"/>
  <c r="S691" i="1"/>
  <c r="U691" i="1"/>
  <c r="AM691" i="1" s="1"/>
  <c r="S692" i="1"/>
  <c r="U692" i="1"/>
  <c r="AM692" i="1" s="1"/>
  <c r="AV692" i="1" s="1"/>
  <c r="S693" i="1"/>
  <c r="U693" i="1"/>
  <c r="AM693" i="1" s="1"/>
  <c r="S694" i="1"/>
  <c r="U694" i="1"/>
  <c r="AM694" i="1" s="1"/>
  <c r="AU694" i="1" s="1"/>
  <c r="S695" i="1"/>
  <c r="U695" i="1"/>
  <c r="AM695" i="1" s="1"/>
  <c r="S696" i="1"/>
  <c r="U696" i="1"/>
  <c r="AM696" i="1" s="1"/>
  <c r="S697" i="1"/>
  <c r="U697" i="1"/>
  <c r="AM697" i="1" s="1"/>
  <c r="S698" i="1"/>
  <c r="U698" i="1"/>
  <c r="AM698" i="1"/>
  <c r="S699" i="1"/>
  <c r="U699" i="1"/>
  <c r="AM699" i="1" s="1"/>
  <c r="S700" i="1"/>
  <c r="U700" i="1"/>
  <c r="AM700" i="1" s="1"/>
  <c r="S701" i="1"/>
  <c r="U701" i="1"/>
  <c r="AM701" i="1" s="1"/>
  <c r="S702" i="1"/>
  <c r="U702" i="1"/>
  <c r="AM702" i="1" s="1"/>
  <c r="S703" i="1"/>
  <c r="U703" i="1"/>
  <c r="AM703" i="1" s="1"/>
  <c r="S704" i="1"/>
  <c r="U704" i="1"/>
  <c r="AM704" i="1"/>
  <c r="AU704" i="1"/>
  <c r="S705" i="1"/>
  <c r="U705" i="1"/>
  <c r="AM705" i="1" s="1"/>
  <c r="S706" i="1"/>
  <c r="U706" i="1"/>
  <c r="AM706" i="1" s="1"/>
  <c r="S707" i="1"/>
  <c r="U707" i="1"/>
  <c r="AM707" i="1"/>
  <c r="S708" i="1"/>
  <c r="U708" i="1"/>
  <c r="AM708" i="1" s="1"/>
  <c r="S709" i="1"/>
  <c r="U709" i="1"/>
  <c r="AM709" i="1"/>
  <c r="AU709" i="1"/>
  <c r="S710" i="1"/>
  <c r="U710" i="1"/>
  <c r="AM710" i="1" s="1"/>
  <c r="S711" i="1"/>
  <c r="U711" i="1"/>
  <c r="AM711" i="1" s="1"/>
  <c r="S712" i="1"/>
  <c r="U712" i="1"/>
  <c r="AM712" i="1" s="1"/>
  <c r="S713" i="1"/>
  <c r="U713" i="1"/>
  <c r="AM713" i="1" s="1"/>
  <c r="S714" i="1"/>
  <c r="U714" i="1"/>
  <c r="AM714" i="1" s="1"/>
  <c r="S715" i="1"/>
  <c r="U715" i="1"/>
  <c r="AM715" i="1" s="1"/>
  <c r="S716" i="1"/>
  <c r="U716" i="1"/>
  <c r="AM716" i="1"/>
  <c r="S717" i="1"/>
  <c r="U717" i="1"/>
  <c r="AM717" i="1" s="1"/>
  <c r="S718" i="1"/>
  <c r="U718" i="1"/>
  <c r="AM718" i="1"/>
  <c r="AV718" i="1" s="1"/>
  <c r="S719" i="1"/>
  <c r="U719" i="1"/>
  <c r="AM719" i="1" s="1"/>
  <c r="S720" i="1"/>
  <c r="U720" i="1"/>
  <c r="AM720" i="1" s="1"/>
  <c r="S721" i="1"/>
  <c r="U721" i="1"/>
  <c r="AM721" i="1"/>
  <c r="S722" i="1"/>
  <c r="U722" i="1"/>
  <c r="AM722" i="1" s="1"/>
  <c r="S723" i="1"/>
  <c r="U723" i="1"/>
  <c r="AM723" i="1" s="1"/>
  <c r="S724" i="1"/>
  <c r="U724" i="1"/>
  <c r="AM724" i="1" s="1"/>
  <c r="S725" i="1"/>
  <c r="U725" i="1"/>
  <c r="AM725" i="1" s="1"/>
  <c r="S726" i="1"/>
  <c r="U726" i="1"/>
  <c r="AM726" i="1" s="1"/>
  <c r="S727" i="1"/>
  <c r="U727" i="1"/>
  <c r="AM727" i="1" s="1"/>
  <c r="S728" i="1"/>
  <c r="U728" i="1"/>
  <c r="AM728" i="1" s="1"/>
  <c r="S729" i="1"/>
  <c r="U729" i="1"/>
  <c r="AM729" i="1" s="1"/>
  <c r="S730" i="1"/>
  <c r="U730" i="1"/>
  <c r="AM730" i="1" s="1"/>
  <c r="S731" i="1"/>
  <c r="U731" i="1"/>
  <c r="AM731" i="1" s="1"/>
  <c r="S732" i="1"/>
  <c r="U732" i="1"/>
  <c r="AM732" i="1" s="1"/>
  <c r="S733" i="1"/>
  <c r="U733" i="1"/>
  <c r="AM733" i="1" s="1"/>
  <c r="S734" i="1"/>
  <c r="U734" i="1"/>
  <c r="AM734" i="1" s="1"/>
  <c r="S735" i="1"/>
  <c r="U735" i="1"/>
  <c r="AM735" i="1" s="1"/>
  <c r="S736" i="1"/>
  <c r="U736" i="1"/>
  <c r="AM736" i="1" s="1"/>
  <c r="S737" i="1"/>
  <c r="U737" i="1"/>
  <c r="AM737" i="1" s="1"/>
  <c r="S738" i="1"/>
  <c r="U738" i="1"/>
  <c r="AM738" i="1" s="1"/>
  <c r="S739" i="1"/>
  <c r="U739" i="1"/>
  <c r="AM739" i="1" s="1"/>
  <c r="S740" i="1"/>
  <c r="U740" i="1"/>
  <c r="AM740" i="1" s="1"/>
  <c r="S741" i="1"/>
  <c r="U741" i="1"/>
  <c r="AM741" i="1" s="1"/>
  <c r="S742" i="1"/>
  <c r="U742" i="1"/>
  <c r="AM742" i="1" s="1"/>
  <c r="S743" i="1"/>
  <c r="U743" i="1"/>
  <c r="AM743" i="1" s="1"/>
  <c r="S744" i="1"/>
  <c r="U744" i="1"/>
  <c r="AM744" i="1" s="1"/>
  <c r="S745" i="1"/>
  <c r="U745" i="1"/>
  <c r="AM745" i="1" s="1"/>
  <c r="S746" i="1"/>
  <c r="U746" i="1"/>
  <c r="AM746" i="1"/>
  <c r="S747" i="1"/>
  <c r="U747" i="1"/>
  <c r="AM747" i="1" s="1"/>
  <c r="S748" i="1"/>
  <c r="U748" i="1"/>
  <c r="AM748" i="1" s="1"/>
  <c r="S749" i="1"/>
  <c r="U749" i="1"/>
  <c r="AM749" i="1" s="1"/>
  <c r="S750" i="1"/>
  <c r="U750" i="1"/>
  <c r="AM750" i="1" s="1"/>
  <c r="AU750" i="1"/>
  <c r="S751" i="1"/>
  <c r="U751" i="1"/>
  <c r="AM751" i="1" s="1"/>
  <c r="S752" i="1"/>
  <c r="U752" i="1"/>
  <c r="AM752" i="1"/>
  <c r="AU752" i="1" s="1"/>
  <c r="S753" i="1"/>
  <c r="U753" i="1"/>
  <c r="AM753" i="1" s="1"/>
  <c r="S754" i="1"/>
  <c r="U754" i="1"/>
  <c r="AM754" i="1"/>
  <c r="S755" i="1"/>
  <c r="U755" i="1"/>
  <c r="AM755" i="1" s="1"/>
  <c r="S756" i="1"/>
  <c r="U756" i="1"/>
  <c r="AM756" i="1" s="1"/>
  <c r="S757" i="1"/>
  <c r="U757" i="1"/>
  <c r="AM757" i="1" s="1"/>
  <c r="S758" i="1"/>
  <c r="U758" i="1"/>
  <c r="AM758" i="1" s="1"/>
  <c r="S759" i="1"/>
  <c r="U759" i="1"/>
  <c r="AM759" i="1"/>
  <c r="S760" i="1"/>
  <c r="U760" i="1"/>
  <c r="AM760" i="1" s="1"/>
  <c r="S761" i="1"/>
  <c r="U761" i="1"/>
  <c r="AM761" i="1" s="1"/>
  <c r="S762" i="1"/>
  <c r="U762" i="1"/>
  <c r="AM762" i="1" s="1"/>
  <c r="S763" i="1"/>
  <c r="U763" i="1"/>
  <c r="AM763" i="1" s="1"/>
  <c r="S764" i="1"/>
  <c r="U764" i="1"/>
  <c r="AM764" i="1" s="1"/>
  <c r="S765" i="1"/>
  <c r="U765" i="1"/>
  <c r="AM765" i="1" s="1"/>
  <c r="S766" i="1"/>
  <c r="U766" i="1"/>
  <c r="AM766" i="1" s="1"/>
  <c r="S767" i="1"/>
  <c r="U767" i="1"/>
  <c r="AM767" i="1" s="1"/>
  <c r="S768" i="1"/>
  <c r="U768" i="1"/>
  <c r="AM768" i="1" s="1"/>
  <c r="S769" i="1"/>
  <c r="U769" i="1"/>
  <c r="AM769" i="1" s="1"/>
  <c r="S770" i="1"/>
  <c r="U770" i="1"/>
  <c r="AM770" i="1" s="1"/>
  <c r="S771" i="1"/>
  <c r="U771" i="1"/>
  <c r="AM771" i="1" s="1"/>
  <c r="S772" i="1"/>
  <c r="U772" i="1"/>
  <c r="AM772" i="1" s="1"/>
  <c r="S773" i="1"/>
  <c r="U773" i="1"/>
  <c r="AM773" i="1" s="1"/>
  <c r="S774" i="1"/>
  <c r="U774" i="1"/>
  <c r="AM774" i="1" s="1"/>
  <c r="S775" i="1"/>
  <c r="U775" i="1"/>
  <c r="AM775" i="1" s="1"/>
  <c r="S776" i="1"/>
  <c r="U776" i="1"/>
  <c r="AM776" i="1" s="1"/>
  <c r="S777" i="1"/>
  <c r="U777" i="1"/>
  <c r="AM777" i="1" s="1"/>
  <c r="S778" i="1"/>
  <c r="U778" i="1"/>
  <c r="AM778" i="1" s="1"/>
  <c r="AU778" i="1"/>
  <c r="S779" i="1"/>
  <c r="U779" i="1"/>
  <c r="AM779" i="1" s="1"/>
  <c r="S780" i="1"/>
  <c r="U780" i="1"/>
  <c r="AM780" i="1" s="1"/>
  <c r="S781" i="1"/>
  <c r="U781" i="1"/>
  <c r="AM781" i="1" s="1"/>
  <c r="S782" i="1"/>
  <c r="U782" i="1"/>
  <c r="AM782" i="1" s="1"/>
  <c r="S783" i="1"/>
  <c r="U783" i="1"/>
  <c r="AM783" i="1" s="1"/>
  <c r="S784" i="1"/>
  <c r="U784" i="1"/>
  <c r="AM784" i="1" s="1"/>
  <c r="S785" i="1"/>
  <c r="U785" i="1"/>
  <c r="AM785" i="1" s="1"/>
  <c r="S786" i="1"/>
  <c r="U786" i="1"/>
  <c r="AM786" i="1" s="1"/>
  <c r="S787" i="1"/>
  <c r="U787" i="1"/>
  <c r="AM787" i="1" s="1"/>
  <c r="S788" i="1"/>
  <c r="U788" i="1"/>
  <c r="AM788" i="1" s="1"/>
  <c r="S789" i="1"/>
  <c r="U789" i="1"/>
  <c r="AM789" i="1" s="1"/>
  <c r="S790" i="1"/>
  <c r="U790" i="1"/>
  <c r="AM790" i="1" s="1"/>
  <c r="S791" i="1"/>
  <c r="U791" i="1"/>
  <c r="AM791" i="1" s="1"/>
  <c r="S792" i="1"/>
  <c r="U792" i="1"/>
  <c r="AM792" i="1" s="1"/>
  <c r="S793" i="1"/>
  <c r="U793" i="1"/>
  <c r="AM793" i="1" s="1"/>
  <c r="S794" i="1"/>
  <c r="U794" i="1"/>
  <c r="AM794" i="1" s="1"/>
  <c r="S795" i="1"/>
  <c r="U795" i="1"/>
  <c r="AM795" i="1" s="1"/>
  <c r="S796" i="1"/>
  <c r="U796" i="1"/>
  <c r="AM796" i="1" s="1"/>
  <c r="S797" i="1"/>
  <c r="U797" i="1"/>
  <c r="AM797" i="1" s="1"/>
  <c r="S798" i="1"/>
  <c r="U798" i="1"/>
  <c r="AM798" i="1" s="1"/>
  <c r="S799" i="1"/>
  <c r="U799" i="1"/>
  <c r="AM799" i="1" s="1"/>
  <c r="S800" i="1"/>
  <c r="U800" i="1"/>
  <c r="AM800" i="1" s="1"/>
  <c r="S801" i="1"/>
  <c r="U801" i="1"/>
  <c r="AM801" i="1" s="1"/>
  <c r="AV801" i="1" s="1"/>
  <c r="S802" i="1"/>
  <c r="U802" i="1"/>
  <c r="AM802" i="1" s="1"/>
  <c r="S803" i="1"/>
  <c r="U803" i="1"/>
  <c r="AM803" i="1" s="1"/>
  <c r="S804" i="1"/>
  <c r="U804" i="1"/>
  <c r="AM804" i="1" s="1"/>
  <c r="S805" i="1"/>
  <c r="U805" i="1"/>
  <c r="AM805" i="1" s="1"/>
  <c r="S806" i="1"/>
  <c r="U806" i="1"/>
  <c r="AM806" i="1" s="1"/>
  <c r="S807" i="1"/>
  <c r="U807" i="1"/>
  <c r="AM807" i="1" s="1"/>
  <c r="S808" i="1"/>
  <c r="U808" i="1"/>
  <c r="AW808" i="1"/>
  <c r="AM808" i="1"/>
  <c r="S809" i="1"/>
  <c r="U809" i="1"/>
  <c r="AM809" i="1" s="1"/>
  <c r="S810" i="1"/>
  <c r="U810" i="1"/>
  <c r="AM810" i="1" s="1"/>
  <c r="S811" i="1"/>
  <c r="U811" i="1"/>
  <c r="AM811" i="1" s="1"/>
  <c r="S812" i="1"/>
  <c r="U812" i="1"/>
  <c r="AM812" i="1" s="1"/>
  <c r="S813" i="1"/>
  <c r="U813" i="1"/>
  <c r="AM813" i="1" s="1"/>
  <c r="S814" i="1"/>
  <c r="U814" i="1"/>
  <c r="AM814" i="1" s="1"/>
  <c r="S815" i="1"/>
  <c r="U815" i="1"/>
  <c r="AM815" i="1" s="1"/>
  <c r="S816" i="1"/>
  <c r="U816" i="1"/>
  <c r="AM816" i="1" s="1"/>
  <c r="S817" i="1"/>
  <c r="U817" i="1"/>
  <c r="AM817" i="1" s="1"/>
  <c r="S818" i="1"/>
  <c r="U818" i="1"/>
  <c r="AM818" i="1" s="1"/>
  <c r="S819" i="1"/>
  <c r="U819" i="1"/>
  <c r="AM819" i="1" s="1"/>
  <c r="S820" i="1"/>
  <c r="U820" i="1"/>
  <c r="AM820" i="1" s="1"/>
  <c r="S821" i="1"/>
  <c r="U821" i="1"/>
  <c r="AM821" i="1" s="1"/>
  <c r="S822" i="1"/>
  <c r="U822" i="1"/>
  <c r="AM822" i="1" s="1"/>
  <c r="S823" i="1"/>
  <c r="U823" i="1"/>
  <c r="AM823" i="1" s="1"/>
  <c r="S824" i="1"/>
  <c r="U824" i="1"/>
  <c r="AM824" i="1" s="1"/>
  <c r="S825" i="1"/>
  <c r="U825" i="1"/>
  <c r="AM825" i="1" s="1"/>
  <c r="S826" i="1"/>
  <c r="U826" i="1"/>
  <c r="AM826" i="1" s="1"/>
  <c r="S827" i="1"/>
  <c r="U827" i="1"/>
  <c r="AM827" i="1" s="1"/>
  <c r="S828" i="1"/>
  <c r="U828" i="1"/>
  <c r="AM828" i="1" s="1"/>
  <c r="S829" i="1"/>
  <c r="U829" i="1"/>
  <c r="AM829" i="1" s="1"/>
  <c r="S830" i="1"/>
  <c r="U830" i="1"/>
  <c r="AM830" i="1" s="1"/>
  <c r="S831" i="1"/>
  <c r="U831" i="1"/>
  <c r="AM831" i="1"/>
  <c r="S832" i="1"/>
  <c r="U832" i="1"/>
  <c r="AM832" i="1" s="1"/>
  <c r="S833" i="1"/>
  <c r="U833" i="1"/>
  <c r="AM833" i="1" s="1"/>
  <c r="S834" i="1"/>
  <c r="U834" i="1"/>
  <c r="AM834" i="1" s="1"/>
  <c r="AW834" i="1"/>
  <c r="S835" i="1"/>
  <c r="U835" i="1"/>
  <c r="AM835" i="1" s="1"/>
  <c r="S836" i="1"/>
  <c r="U836" i="1"/>
  <c r="AM836" i="1" s="1"/>
  <c r="S837" i="1"/>
  <c r="U837" i="1"/>
  <c r="AM837" i="1"/>
  <c r="S838" i="1"/>
  <c r="U838" i="1"/>
  <c r="AM838" i="1" s="1"/>
  <c r="S839" i="1"/>
  <c r="U839" i="1"/>
  <c r="AM839" i="1" s="1"/>
  <c r="S840" i="1"/>
  <c r="U840" i="1"/>
  <c r="AM840" i="1" s="1"/>
  <c r="S841" i="1"/>
  <c r="U841" i="1"/>
  <c r="AM841" i="1" s="1"/>
  <c r="S842" i="1"/>
  <c r="U842" i="1"/>
  <c r="AM842" i="1"/>
  <c r="S843" i="1"/>
  <c r="U843" i="1"/>
  <c r="AM843" i="1" s="1"/>
  <c r="S844" i="1"/>
  <c r="U844" i="1"/>
  <c r="AM844" i="1" s="1"/>
  <c r="S845" i="1"/>
  <c r="U845" i="1"/>
  <c r="AM845" i="1" s="1"/>
  <c r="S846" i="1"/>
  <c r="U846" i="1"/>
  <c r="AM846" i="1" s="1"/>
  <c r="S847" i="1"/>
  <c r="U847" i="1"/>
  <c r="AM847" i="1" s="1"/>
  <c r="S848" i="1"/>
  <c r="U848" i="1"/>
  <c r="AM848" i="1" s="1"/>
  <c r="S849" i="1"/>
  <c r="U849" i="1"/>
  <c r="AM849" i="1"/>
  <c r="S850" i="1"/>
  <c r="U850" i="1"/>
  <c r="AM850" i="1" s="1"/>
  <c r="S851" i="1"/>
  <c r="U851" i="1"/>
  <c r="AM851" i="1" s="1"/>
  <c r="S852" i="1"/>
  <c r="U852" i="1"/>
  <c r="AM852" i="1" s="1"/>
  <c r="S853" i="1"/>
  <c r="U853" i="1"/>
  <c r="AM853" i="1" s="1"/>
  <c r="S854" i="1"/>
  <c r="U854" i="1"/>
  <c r="AM854" i="1" s="1"/>
  <c r="AU854" i="1" s="1"/>
  <c r="S855" i="1"/>
  <c r="U855" i="1"/>
  <c r="AM855" i="1" s="1"/>
  <c r="S856" i="1"/>
  <c r="U856" i="1"/>
  <c r="AM856" i="1" s="1"/>
  <c r="S857" i="1"/>
  <c r="U857" i="1"/>
  <c r="AM857" i="1" s="1"/>
  <c r="S858" i="1"/>
  <c r="U858" i="1"/>
  <c r="AM858" i="1" s="1"/>
  <c r="S859" i="1"/>
  <c r="U859" i="1"/>
  <c r="AM859" i="1" s="1"/>
  <c r="S860" i="1"/>
  <c r="U860" i="1"/>
  <c r="AM860" i="1" s="1"/>
  <c r="S861" i="1"/>
  <c r="U861" i="1"/>
  <c r="AM861" i="1" s="1"/>
  <c r="S862" i="1"/>
  <c r="U862" i="1"/>
  <c r="AM862" i="1" s="1"/>
  <c r="S863" i="1"/>
  <c r="U863" i="1"/>
  <c r="AM863" i="1" s="1"/>
  <c r="S864" i="1"/>
  <c r="U864" i="1"/>
  <c r="AM864" i="1" s="1"/>
  <c r="S865" i="1"/>
  <c r="U865" i="1"/>
  <c r="AM865" i="1" s="1"/>
  <c r="S866" i="1"/>
  <c r="U866" i="1"/>
  <c r="AM866" i="1"/>
  <c r="S867" i="1"/>
  <c r="U867" i="1"/>
  <c r="AM867" i="1" s="1"/>
  <c r="S868" i="1"/>
  <c r="U868" i="1"/>
  <c r="AM868" i="1" s="1"/>
  <c r="S869" i="1"/>
  <c r="U869" i="1"/>
  <c r="AM869" i="1" s="1"/>
  <c r="S870" i="1"/>
  <c r="U870" i="1"/>
  <c r="AM870" i="1" s="1"/>
  <c r="S871" i="1"/>
  <c r="U871" i="1"/>
  <c r="AM871" i="1" s="1"/>
  <c r="S872" i="1"/>
  <c r="U872" i="1"/>
  <c r="AM872" i="1" s="1"/>
  <c r="S873" i="1"/>
  <c r="U873" i="1"/>
  <c r="AM873" i="1"/>
  <c r="S874" i="1"/>
  <c r="U874" i="1"/>
  <c r="AM874" i="1" s="1"/>
  <c r="S875" i="1"/>
  <c r="U875" i="1"/>
  <c r="AM875" i="1" s="1"/>
  <c r="S876" i="1"/>
  <c r="U876" i="1"/>
  <c r="AM876" i="1" s="1"/>
  <c r="S877" i="1"/>
  <c r="U877" i="1"/>
  <c r="AM877" i="1" s="1"/>
  <c r="S878" i="1"/>
  <c r="U878" i="1"/>
  <c r="AM878" i="1"/>
  <c r="AW878" i="1" s="1"/>
  <c r="S879" i="1"/>
  <c r="U879" i="1"/>
  <c r="AM879" i="1" s="1"/>
  <c r="S880" i="1"/>
  <c r="U880" i="1"/>
  <c r="AM880" i="1" s="1"/>
  <c r="S881" i="1"/>
  <c r="U881" i="1"/>
  <c r="AM881" i="1" s="1"/>
  <c r="S882" i="1"/>
  <c r="U882" i="1"/>
  <c r="AM882" i="1" s="1"/>
  <c r="S883" i="1"/>
  <c r="U883" i="1"/>
  <c r="AM883" i="1"/>
  <c r="S884" i="1"/>
  <c r="U884" i="1"/>
  <c r="AM884" i="1" s="1"/>
  <c r="S885" i="1"/>
  <c r="U885" i="1"/>
  <c r="AM885" i="1" s="1"/>
  <c r="S886" i="1"/>
  <c r="U886" i="1"/>
  <c r="AM886" i="1" s="1"/>
  <c r="S887" i="1"/>
  <c r="U887" i="1"/>
  <c r="AM887" i="1"/>
  <c r="S888" i="1"/>
  <c r="U888" i="1"/>
  <c r="AM888" i="1" s="1"/>
  <c r="S889" i="1"/>
  <c r="U889" i="1"/>
  <c r="AM889" i="1" s="1"/>
  <c r="S890" i="1"/>
  <c r="U890" i="1"/>
  <c r="AM890" i="1" s="1"/>
  <c r="S891" i="1"/>
  <c r="U891" i="1"/>
  <c r="AM891" i="1" s="1"/>
  <c r="S892" i="1"/>
  <c r="U892" i="1"/>
  <c r="AM892" i="1" s="1"/>
  <c r="S893" i="1"/>
  <c r="U893" i="1"/>
  <c r="AM893" i="1" s="1"/>
  <c r="S894" i="1"/>
  <c r="U894" i="1"/>
  <c r="AM894" i="1" s="1"/>
  <c r="S895" i="1"/>
  <c r="U895" i="1"/>
  <c r="AM895" i="1" s="1"/>
  <c r="S896" i="1"/>
  <c r="U896" i="1"/>
  <c r="AM896" i="1" s="1"/>
  <c r="S897" i="1"/>
  <c r="U897" i="1"/>
  <c r="AM897" i="1" s="1"/>
  <c r="S898" i="1"/>
  <c r="U898" i="1"/>
  <c r="AM898" i="1" s="1"/>
  <c r="S899" i="1"/>
  <c r="U899" i="1"/>
  <c r="AM899" i="1" s="1"/>
  <c r="S900" i="1"/>
  <c r="U900" i="1"/>
  <c r="AM900" i="1"/>
  <c r="AW900" i="1" s="1"/>
  <c r="S901" i="1"/>
  <c r="U901" i="1"/>
  <c r="AM901" i="1" s="1"/>
  <c r="S902" i="1"/>
  <c r="U902" i="1"/>
  <c r="AM902" i="1" s="1"/>
  <c r="S903" i="1"/>
  <c r="U903" i="1"/>
  <c r="AM903" i="1" s="1"/>
  <c r="S904" i="1"/>
  <c r="U904" i="1"/>
  <c r="AM904" i="1" s="1"/>
  <c r="S905" i="1"/>
  <c r="U905" i="1"/>
  <c r="AM905" i="1" s="1"/>
  <c r="S906" i="1"/>
  <c r="U906" i="1"/>
  <c r="AM906" i="1" s="1"/>
  <c r="S907" i="1"/>
  <c r="U907" i="1"/>
  <c r="AM907" i="1" s="1"/>
  <c r="S908" i="1"/>
  <c r="U908" i="1"/>
  <c r="AM908" i="1" s="1"/>
  <c r="AU908" i="1" s="1"/>
  <c r="S909" i="1"/>
  <c r="U909" i="1"/>
  <c r="AM909" i="1" s="1"/>
  <c r="S910" i="1"/>
  <c r="U910" i="1"/>
  <c r="AM910" i="1" s="1"/>
  <c r="S911" i="1"/>
  <c r="U911" i="1"/>
  <c r="AM911" i="1" s="1"/>
  <c r="AV911" i="1" s="1"/>
  <c r="S912" i="1"/>
  <c r="U912" i="1"/>
  <c r="AM912" i="1" s="1"/>
  <c r="S913" i="1"/>
  <c r="U913" i="1"/>
  <c r="AM913" i="1" s="1"/>
  <c r="S914" i="1"/>
  <c r="U914" i="1"/>
  <c r="AM914" i="1" s="1"/>
  <c r="S915" i="1"/>
  <c r="U915" i="1"/>
  <c r="AM915" i="1" s="1"/>
  <c r="AV915" i="1" s="1"/>
  <c r="S916" i="1"/>
  <c r="U916" i="1"/>
  <c r="AM916" i="1"/>
  <c r="S917" i="1"/>
  <c r="U917" i="1"/>
  <c r="AM917" i="1" s="1"/>
  <c r="S918" i="1"/>
  <c r="U918" i="1"/>
  <c r="AM918" i="1" s="1"/>
  <c r="S919" i="1"/>
  <c r="U919" i="1"/>
  <c r="AM919" i="1" s="1"/>
  <c r="S920" i="1"/>
  <c r="U920" i="1"/>
  <c r="AM920" i="1" s="1"/>
  <c r="S921" i="1"/>
  <c r="U921" i="1"/>
  <c r="AM921" i="1" s="1"/>
  <c r="S922" i="1"/>
  <c r="U922" i="1"/>
  <c r="AM922" i="1"/>
  <c r="S923" i="1"/>
  <c r="U923" i="1"/>
  <c r="AM923" i="1" s="1"/>
  <c r="S924" i="1"/>
  <c r="U924" i="1"/>
  <c r="AM924" i="1" s="1"/>
  <c r="S925" i="1"/>
  <c r="U925" i="1"/>
  <c r="AM925" i="1" s="1"/>
  <c r="S926" i="1"/>
  <c r="U926" i="1"/>
  <c r="AM926" i="1" s="1"/>
  <c r="S927" i="1"/>
  <c r="U927" i="1"/>
  <c r="AM927" i="1" s="1"/>
  <c r="S928" i="1"/>
  <c r="U928" i="1"/>
  <c r="AM928" i="1"/>
  <c r="S929" i="1"/>
  <c r="U929" i="1"/>
  <c r="AM929" i="1" s="1"/>
  <c r="S930" i="1"/>
  <c r="U930" i="1"/>
  <c r="AM930" i="1" s="1"/>
  <c r="S931" i="1"/>
  <c r="U931" i="1"/>
  <c r="AM931" i="1" s="1"/>
  <c r="S932" i="1"/>
  <c r="U932" i="1"/>
  <c r="AM932" i="1" s="1"/>
  <c r="S933" i="1"/>
  <c r="U933" i="1"/>
  <c r="AM933" i="1" s="1"/>
  <c r="S934" i="1"/>
  <c r="U934" i="1"/>
  <c r="AM934" i="1" s="1"/>
  <c r="AV934" i="1" s="1"/>
  <c r="S935" i="1"/>
  <c r="U935" i="1"/>
  <c r="AM935" i="1" s="1"/>
  <c r="S936" i="1"/>
  <c r="U936" i="1"/>
  <c r="AM936" i="1" s="1"/>
  <c r="S937" i="1"/>
  <c r="U937" i="1"/>
  <c r="AM937" i="1" s="1"/>
  <c r="S938" i="1"/>
  <c r="U938" i="1"/>
  <c r="AM938" i="1"/>
  <c r="AV938" i="1" s="1"/>
  <c r="S939" i="1"/>
  <c r="U939" i="1"/>
  <c r="AM939" i="1"/>
  <c r="S940" i="1"/>
  <c r="U940" i="1"/>
  <c r="AM940" i="1" s="1"/>
  <c r="S941" i="1"/>
  <c r="U941" i="1"/>
  <c r="AM941" i="1" s="1"/>
  <c r="S942" i="1"/>
  <c r="U942" i="1"/>
  <c r="AM942" i="1" s="1"/>
  <c r="S943" i="1"/>
  <c r="U943" i="1"/>
  <c r="AM943" i="1" s="1"/>
  <c r="S944" i="1"/>
  <c r="U944" i="1"/>
  <c r="AM944" i="1" s="1"/>
  <c r="S945" i="1"/>
  <c r="U945" i="1"/>
  <c r="AM945" i="1" s="1"/>
  <c r="S946" i="1"/>
  <c r="U946" i="1"/>
  <c r="AM946" i="1" s="1"/>
  <c r="S947" i="1"/>
  <c r="U947" i="1"/>
  <c r="AM947" i="1" s="1"/>
  <c r="S948" i="1"/>
  <c r="U948" i="1"/>
  <c r="AM948" i="1" s="1"/>
  <c r="S949" i="1"/>
  <c r="U949" i="1"/>
  <c r="AM949" i="1" s="1"/>
  <c r="S950" i="1"/>
  <c r="U950" i="1"/>
  <c r="AM950" i="1" s="1"/>
  <c r="S951" i="1"/>
  <c r="U951" i="1"/>
  <c r="AM951" i="1" s="1"/>
  <c r="S952" i="1"/>
  <c r="U952" i="1"/>
  <c r="AM952" i="1" s="1"/>
  <c r="S953" i="1"/>
  <c r="U953" i="1"/>
  <c r="AM953" i="1" s="1"/>
  <c r="S954" i="1"/>
  <c r="U954" i="1"/>
  <c r="AM954" i="1" s="1"/>
  <c r="S955" i="1"/>
  <c r="U955" i="1"/>
  <c r="AM955" i="1" s="1"/>
  <c r="S956" i="1"/>
  <c r="U956" i="1"/>
  <c r="AM956" i="1"/>
  <c r="S957" i="1"/>
  <c r="U957" i="1"/>
  <c r="AM957" i="1" s="1"/>
  <c r="S958" i="1"/>
  <c r="U958" i="1"/>
  <c r="AM958" i="1" s="1"/>
  <c r="S959" i="1"/>
  <c r="U959" i="1"/>
  <c r="AM959" i="1" s="1"/>
  <c r="S960" i="1"/>
  <c r="U960" i="1"/>
  <c r="AM960" i="1" s="1"/>
  <c r="S961" i="1"/>
  <c r="U961" i="1"/>
  <c r="AM961" i="1" s="1"/>
  <c r="S962" i="1"/>
  <c r="U962" i="1"/>
  <c r="AM962" i="1" s="1"/>
  <c r="S963" i="1"/>
  <c r="U963" i="1"/>
  <c r="AM963" i="1" s="1"/>
  <c r="S964" i="1"/>
  <c r="U964" i="1"/>
  <c r="AM964" i="1" s="1"/>
  <c r="S965" i="1"/>
  <c r="U965" i="1"/>
  <c r="AM965" i="1" s="1"/>
  <c r="S966" i="1"/>
  <c r="U966" i="1"/>
  <c r="AM966" i="1" s="1"/>
  <c r="S967" i="1"/>
  <c r="U967" i="1"/>
  <c r="AM967" i="1" s="1"/>
  <c r="S968" i="1"/>
  <c r="U968" i="1"/>
  <c r="AM968" i="1" s="1"/>
  <c r="S969" i="1"/>
  <c r="U969" i="1"/>
  <c r="AM969" i="1" s="1"/>
  <c r="S970" i="1"/>
  <c r="U970" i="1"/>
  <c r="AM970" i="1" s="1"/>
  <c r="S971" i="1"/>
  <c r="U971" i="1"/>
  <c r="AM971" i="1" s="1"/>
  <c r="S972" i="1"/>
  <c r="U972" i="1"/>
  <c r="AM972" i="1" s="1"/>
  <c r="S973" i="1"/>
  <c r="U973" i="1"/>
  <c r="AM973" i="1" s="1"/>
  <c r="S974" i="1"/>
  <c r="U974" i="1"/>
  <c r="AM974" i="1"/>
  <c r="AU974" i="1" s="1"/>
  <c r="S975" i="1"/>
  <c r="U975" i="1"/>
  <c r="AM975" i="1" s="1"/>
  <c r="S976" i="1"/>
  <c r="U976" i="1"/>
  <c r="AM976" i="1" s="1"/>
  <c r="S977" i="1"/>
  <c r="U977" i="1"/>
  <c r="AM977" i="1" s="1"/>
  <c r="S978" i="1"/>
  <c r="U978" i="1"/>
  <c r="AM978" i="1" s="1"/>
  <c r="S979" i="1"/>
  <c r="U979" i="1"/>
  <c r="AM979" i="1" s="1"/>
  <c r="S980" i="1"/>
  <c r="U980" i="1"/>
  <c r="AM980" i="1" s="1"/>
  <c r="S981" i="1"/>
  <c r="U981" i="1"/>
  <c r="AM981" i="1" s="1"/>
  <c r="S982" i="1"/>
  <c r="U982" i="1"/>
  <c r="AM982" i="1" s="1"/>
  <c r="S983" i="1"/>
  <c r="U983" i="1"/>
  <c r="AM983" i="1" s="1"/>
  <c r="S984" i="1"/>
  <c r="U984" i="1"/>
  <c r="AM984" i="1" s="1"/>
  <c r="S985" i="1"/>
  <c r="U985" i="1"/>
  <c r="AM985" i="1"/>
  <c r="S986" i="1"/>
  <c r="U986" i="1"/>
  <c r="AM986" i="1" s="1"/>
  <c r="S987" i="1"/>
  <c r="U987" i="1"/>
  <c r="AM987" i="1" s="1"/>
  <c r="S988" i="1"/>
  <c r="U988" i="1"/>
  <c r="AM988" i="1" s="1"/>
  <c r="S989" i="1"/>
  <c r="U989" i="1"/>
  <c r="AM989" i="1" s="1"/>
  <c r="S990" i="1"/>
  <c r="U990" i="1"/>
  <c r="AM990" i="1" s="1"/>
  <c r="S991" i="1"/>
  <c r="U991" i="1"/>
  <c r="AM991" i="1" s="1"/>
  <c r="S992" i="1"/>
  <c r="U992" i="1"/>
  <c r="AM992" i="1" s="1"/>
  <c r="S993" i="1"/>
  <c r="U993" i="1"/>
  <c r="AM993" i="1" s="1"/>
  <c r="S994" i="1"/>
  <c r="U994" i="1"/>
  <c r="AM994" i="1" s="1"/>
  <c r="S995" i="1"/>
  <c r="U995" i="1"/>
  <c r="AM995" i="1" s="1"/>
  <c r="S996" i="1"/>
  <c r="U996" i="1"/>
  <c r="AM996" i="1" s="1"/>
  <c r="S997" i="1"/>
  <c r="U997" i="1"/>
  <c r="AM997" i="1" s="1"/>
  <c r="S998" i="1"/>
  <c r="U998" i="1"/>
  <c r="AM998" i="1" s="1"/>
  <c r="S999" i="1"/>
  <c r="U999" i="1"/>
  <c r="AM999" i="1"/>
  <c r="S1000" i="1"/>
  <c r="U1000" i="1"/>
  <c r="AM1000" i="1" s="1"/>
  <c r="S1001" i="1"/>
  <c r="U1001" i="1"/>
  <c r="AM1001" i="1" s="1"/>
  <c r="S1002" i="1"/>
  <c r="U1002" i="1"/>
  <c r="AM1002" i="1" s="1"/>
  <c r="S1003" i="1"/>
  <c r="U1003" i="1"/>
  <c r="AM1003" i="1" s="1"/>
  <c r="AW1003" i="1"/>
  <c r="S1004" i="1"/>
  <c r="U1004" i="1"/>
  <c r="AM1004" i="1" s="1"/>
  <c r="S1005" i="1"/>
  <c r="U1005" i="1"/>
  <c r="AM1005" i="1" s="1"/>
  <c r="S1006" i="1"/>
  <c r="U1006" i="1"/>
  <c r="AM1006" i="1" s="1"/>
  <c r="S1007" i="1"/>
  <c r="U1007" i="1"/>
  <c r="AM1007" i="1" s="1"/>
  <c r="S1008" i="1"/>
  <c r="U1008" i="1"/>
  <c r="AM1008" i="1" s="1"/>
  <c r="S1009" i="1"/>
  <c r="U1009" i="1"/>
  <c r="AM1009" i="1" s="1"/>
  <c r="S1010" i="1"/>
  <c r="U1010" i="1"/>
  <c r="AM1010" i="1" s="1"/>
  <c r="S1011" i="1"/>
  <c r="U1011" i="1"/>
  <c r="AM1011" i="1" s="1"/>
  <c r="S1012" i="1"/>
  <c r="U1012" i="1"/>
  <c r="AM1012" i="1"/>
  <c r="S1013" i="1"/>
  <c r="U1013" i="1"/>
  <c r="AM1013" i="1" s="1"/>
  <c r="S1014" i="1"/>
  <c r="U1014" i="1"/>
  <c r="AM1014" i="1" s="1"/>
  <c r="S1015" i="1"/>
  <c r="U1015" i="1"/>
  <c r="AM1015" i="1" s="1"/>
  <c r="S1016" i="1"/>
  <c r="U1016" i="1"/>
  <c r="AM1016" i="1" s="1"/>
  <c r="S1017" i="1"/>
  <c r="U1017" i="1"/>
  <c r="AM1017" i="1" s="1"/>
  <c r="S1018" i="1"/>
  <c r="U1018" i="1"/>
  <c r="AM1018" i="1" s="1"/>
  <c r="S1019" i="1"/>
  <c r="U1019" i="1"/>
  <c r="AM1019" i="1" s="1"/>
  <c r="S1020" i="1"/>
  <c r="U1020" i="1"/>
  <c r="AM1020" i="1" s="1"/>
  <c r="AV1020" i="1" s="1"/>
  <c r="S1021" i="1"/>
  <c r="U1021" i="1"/>
  <c r="AM1021" i="1" s="1"/>
  <c r="S1022" i="1"/>
  <c r="U1022" i="1"/>
  <c r="AM1022" i="1" s="1"/>
  <c r="S1023" i="1"/>
  <c r="U1023" i="1"/>
  <c r="AM1023" i="1" s="1"/>
  <c r="AW1023" i="1" s="1"/>
  <c r="S1024" i="1"/>
  <c r="U1024" i="1"/>
  <c r="AM1024" i="1"/>
  <c r="AV1024" i="1" s="1"/>
  <c r="S1025" i="1"/>
  <c r="U1025" i="1"/>
  <c r="AM1025" i="1" s="1"/>
  <c r="S1026" i="1"/>
  <c r="U1026" i="1"/>
  <c r="AM1026" i="1" s="1"/>
  <c r="S1027" i="1"/>
  <c r="U1027" i="1"/>
  <c r="AM1027" i="1" s="1"/>
  <c r="S1028" i="1"/>
  <c r="U1028" i="1"/>
  <c r="AM1028" i="1" s="1"/>
  <c r="S1029" i="1"/>
  <c r="U1029" i="1"/>
  <c r="AM1029" i="1" s="1"/>
  <c r="S1030" i="1"/>
  <c r="U1030" i="1"/>
  <c r="AM1030" i="1" s="1"/>
  <c r="S1031" i="1"/>
  <c r="U1031" i="1"/>
  <c r="AM1031" i="1" s="1"/>
  <c r="S1032" i="1"/>
  <c r="U1032" i="1"/>
  <c r="AM1032" i="1" s="1"/>
  <c r="S1033" i="1"/>
  <c r="U1033" i="1"/>
  <c r="AM1033" i="1" s="1"/>
  <c r="S1034" i="1"/>
  <c r="U1034" i="1"/>
  <c r="AM1034" i="1" s="1"/>
  <c r="S1035" i="1"/>
  <c r="U1035" i="1"/>
  <c r="AM1035" i="1" s="1"/>
  <c r="AV1035" i="1" s="1"/>
  <c r="S1036" i="1"/>
  <c r="U1036" i="1"/>
  <c r="AM1036" i="1" s="1"/>
  <c r="S1037" i="1"/>
  <c r="U1037" i="1"/>
  <c r="AM1037" i="1" s="1"/>
  <c r="S1038" i="1"/>
  <c r="U1038" i="1"/>
  <c r="AM1038" i="1" s="1"/>
  <c r="S1039" i="1"/>
  <c r="U1039" i="1"/>
  <c r="AM1039" i="1" s="1"/>
  <c r="S1040" i="1"/>
  <c r="U1040" i="1"/>
  <c r="AM1040" i="1"/>
  <c r="S1041" i="1"/>
  <c r="U1041" i="1"/>
  <c r="AM1041" i="1" s="1"/>
  <c r="S1042" i="1"/>
  <c r="U1042" i="1"/>
  <c r="AM1042" i="1" s="1"/>
  <c r="S1043" i="1"/>
  <c r="U1043" i="1"/>
  <c r="AM1043" i="1" s="1"/>
  <c r="S1044" i="1"/>
  <c r="U1044" i="1"/>
  <c r="AM1044" i="1" s="1"/>
  <c r="S1045" i="1"/>
  <c r="U1045" i="1"/>
  <c r="AM1045" i="1" s="1"/>
  <c r="S1046" i="1"/>
  <c r="U1046" i="1"/>
  <c r="AM1046" i="1" s="1"/>
  <c r="S1047" i="1"/>
  <c r="U1047" i="1"/>
  <c r="AM1047" i="1" s="1"/>
  <c r="S1048" i="1"/>
  <c r="U1048" i="1"/>
  <c r="AM1048" i="1" s="1"/>
  <c r="S1049" i="1"/>
  <c r="U1049" i="1"/>
  <c r="AM1049" i="1" s="1"/>
  <c r="S1050" i="1"/>
  <c r="U1050" i="1"/>
  <c r="AM1050" i="1" s="1"/>
  <c r="S1051" i="1"/>
  <c r="U1051" i="1"/>
  <c r="AM1051" i="1" s="1"/>
  <c r="S1052" i="1"/>
  <c r="U1052" i="1"/>
  <c r="AM1052" i="1" s="1"/>
  <c r="S1053" i="1"/>
  <c r="U1053" i="1"/>
  <c r="AM1053" i="1" s="1"/>
  <c r="S1054" i="1"/>
  <c r="U1054" i="1"/>
  <c r="AM1054" i="1" s="1"/>
  <c r="S1055" i="1"/>
  <c r="U1055" i="1"/>
  <c r="AM1055" i="1" s="1"/>
  <c r="S1056" i="1"/>
  <c r="U1056" i="1"/>
  <c r="AM1056" i="1" s="1"/>
  <c r="S1057" i="1"/>
  <c r="U1057" i="1"/>
  <c r="AM1057" i="1" s="1"/>
  <c r="AW1057" i="1" s="1"/>
  <c r="S1058" i="1"/>
  <c r="U1058" i="1"/>
  <c r="AM1058" i="1" s="1"/>
  <c r="S1059" i="1"/>
  <c r="U1059" i="1"/>
  <c r="AM1059" i="1"/>
  <c r="S1060" i="1"/>
  <c r="U1060" i="1"/>
  <c r="AM1060" i="1" s="1"/>
  <c r="S1061" i="1"/>
  <c r="U1061" i="1"/>
  <c r="AM1061" i="1" s="1"/>
  <c r="S1062" i="1"/>
  <c r="U1062" i="1"/>
  <c r="AM1062" i="1" s="1"/>
  <c r="S1063" i="1"/>
  <c r="U1063" i="1"/>
  <c r="AM1063" i="1" s="1"/>
  <c r="S1064" i="1"/>
  <c r="U1064" i="1"/>
  <c r="AM1064" i="1" s="1"/>
  <c r="S1065" i="1"/>
  <c r="U1065" i="1"/>
  <c r="AM1065" i="1"/>
  <c r="S1066" i="1"/>
  <c r="U1066" i="1"/>
  <c r="AM1066" i="1" s="1"/>
  <c r="S1067" i="1"/>
  <c r="U1067" i="1"/>
  <c r="AM1067" i="1" s="1"/>
  <c r="S1068" i="1"/>
  <c r="U1068" i="1"/>
  <c r="AM1068" i="1" s="1"/>
  <c r="S1069" i="1"/>
  <c r="U1069" i="1"/>
  <c r="AM1069" i="1" s="1"/>
  <c r="S1070" i="1"/>
  <c r="U1070" i="1"/>
  <c r="AM1070" i="1" s="1"/>
  <c r="S1071" i="1"/>
  <c r="U1071" i="1"/>
  <c r="AM1071" i="1" s="1"/>
  <c r="S1072" i="1"/>
  <c r="U1072" i="1"/>
  <c r="AM1072" i="1" s="1"/>
  <c r="S1073" i="1"/>
  <c r="U1073" i="1"/>
  <c r="AM1073" i="1" s="1"/>
  <c r="S1074" i="1"/>
  <c r="U1074" i="1"/>
  <c r="AM1074" i="1"/>
  <c r="S1075" i="1"/>
  <c r="U1075" i="1"/>
  <c r="AM1075" i="1"/>
  <c r="S1076" i="1"/>
  <c r="U1076" i="1"/>
  <c r="AM1076" i="1" s="1"/>
  <c r="S1077" i="1"/>
  <c r="U1077" i="1"/>
  <c r="AM1077" i="1" s="1"/>
  <c r="S1078" i="1"/>
  <c r="U1078" i="1"/>
  <c r="AM1078" i="1" s="1"/>
  <c r="S1079" i="1"/>
  <c r="U1079" i="1"/>
  <c r="AM1079" i="1" s="1"/>
  <c r="S1080" i="1"/>
  <c r="U1080" i="1"/>
  <c r="AM1080" i="1"/>
  <c r="S1081" i="1"/>
  <c r="U1081" i="1"/>
  <c r="AM1081" i="1" s="1"/>
  <c r="S1082" i="1"/>
  <c r="U1082" i="1"/>
  <c r="AM1082" i="1" s="1"/>
  <c r="S1083" i="1"/>
  <c r="U1083" i="1"/>
  <c r="AM1083" i="1" s="1"/>
  <c r="S1084" i="1"/>
  <c r="U1084" i="1"/>
  <c r="AM1084" i="1" s="1"/>
  <c r="S1085" i="1"/>
  <c r="U1085" i="1"/>
  <c r="AM1085" i="1" s="1"/>
  <c r="S1086" i="1"/>
  <c r="U1086" i="1"/>
  <c r="AM1086" i="1" s="1"/>
  <c r="S1087" i="1"/>
  <c r="U1087" i="1"/>
  <c r="AM1087" i="1" s="1"/>
  <c r="S1088" i="1"/>
  <c r="U1088" i="1"/>
  <c r="AM1088" i="1" s="1"/>
  <c r="S1089" i="1"/>
  <c r="U1089" i="1"/>
  <c r="AM1089" i="1" s="1"/>
  <c r="S1090" i="1"/>
  <c r="U1090" i="1"/>
  <c r="AM1090" i="1" s="1"/>
  <c r="S1091" i="1"/>
  <c r="U1091" i="1"/>
  <c r="AM1091" i="1" s="1"/>
  <c r="S1092" i="1"/>
  <c r="U1092" i="1"/>
  <c r="AM1092" i="1" s="1"/>
  <c r="AV1092" i="1" s="1"/>
  <c r="S1093" i="1"/>
  <c r="U1093" i="1"/>
  <c r="AM1093" i="1" s="1"/>
  <c r="S1094" i="1"/>
  <c r="U1094" i="1"/>
  <c r="AM1094" i="1" s="1"/>
  <c r="AU1094" i="1" s="1"/>
  <c r="S1095" i="1"/>
  <c r="U1095" i="1"/>
  <c r="AM1095" i="1" s="1"/>
  <c r="S1096" i="1"/>
  <c r="U1096" i="1"/>
  <c r="AM1096" i="1" s="1"/>
  <c r="S1097" i="1"/>
  <c r="U1097" i="1"/>
  <c r="AM1097" i="1" s="1"/>
  <c r="S1098" i="1"/>
  <c r="U1098" i="1"/>
  <c r="AM1098" i="1" s="1"/>
  <c r="S1099" i="1"/>
  <c r="U1099" i="1"/>
  <c r="AM1099" i="1" s="1"/>
  <c r="S1100" i="1"/>
  <c r="U1100" i="1"/>
  <c r="AM1100" i="1" s="1"/>
  <c r="S1101" i="1"/>
  <c r="U1101" i="1"/>
  <c r="AM1101" i="1" s="1"/>
  <c r="S1102" i="1"/>
  <c r="U1102" i="1"/>
  <c r="AM1102" i="1" s="1"/>
  <c r="S1103" i="1"/>
  <c r="U1103" i="1"/>
  <c r="AM1103" i="1" s="1"/>
  <c r="S1104" i="1"/>
  <c r="U1104" i="1"/>
  <c r="AM1104" i="1" s="1"/>
  <c r="S1105" i="1"/>
  <c r="U1105" i="1"/>
  <c r="AM1105" i="1" s="1"/>
  <c r="S1106" i="1"/>
  <c r="U1106" i="1"/>
  <c r="AM1106" i="1" s="1"/>
  <c r="S1107" i="1"/>
  <c r="U1107" i="1"/>
  <c r="AM1107" i="1"/>
  <c r="S1108" i="1"/>
  <c r="U1108" i="1"/>
  <c r="AM1108" i="1" s="1"/>
  <c r="S1109" i="1"/>
  <c r="U1109" i="1"/>
  <c r="AM1109" i="1" s="1"/>
  <c r="S1110" i="1"/>
  <c r="U1110" i="1"/>
  <c r="AM1110" i="1" s="1"/>
  <c r="S1111" i="1"/>
  <c r="U1111" i="1"/>
  <c r="AM1111" i="1" s="1"/>
  <c r="S1112" i="1"/>
  <c r="U1112" i="1"/>
  <c r="AM1112" i="1" s="1"/>
  <c r="S1113" i="1"/>
  <c r="U1113" i="1"/>
  <c r="AM1113" i="1" s="1"/>
  <c r="S1114" i="1"/>
  <c r="U1114" i="1"/>
  <c r="AM1114" i="1" s="1"/>
  <c r="S1115" i="1"/>
  <c r="U1115" i="1"/>
  <c r="AM1115" i="1" s="1"/>
  <c r="S1116" i="1"/>
  <c r="U1116" i="1"/>
  <c r="AM1116" i="1" s="1"/>
  <c r="S1117" i="1"/>
  <c r="U1117" i="1"/>
  <c r="AM1117" i="1" s="1"/>
  <c r="S1118" i="1"/>
  <c r="U1118" i="1"/>
  <c r="AM1118" i="1" s="1"/>
  <c r="S1119" i="1"/>
  <c r="U1119" i="1"/>
  <c r="AM1119" i="1" s="1"/>
  <c r="S1120" i="1"/>
  <c r="U1120" i="1"/>
  <c r="AM1120" i="1" s="1"/>
  <c r="S1121" i="1"/>
  <c r="U1121" i="1"/>
  <c r="AM1121" i="1" s="1"/>
  <c r="S1122" i="1"/>
  <c r="U1122" i="1"/>
  <c r="AM1122" i="1" s="1"/>
  <c r="S1123" i="1"/>
  <c r="U1123" i="1"/>
  <c r="AM1123" i="1" s="1"/>
  <c r="S1124" i="1"/>
  <c r="U1124" i="1"/>
  <c r="AM1124" i="1" s="1"/>
  <c r="S1125" i="1"/>
  <c r="U1125" i="1"/>
  <c r="AM1125" i="1" s="1"/>
  <c r="S1126" i="1"/>
  <c r="U1126" i="1"/>
  <c r="AM1126" i="1" s="1"/>
  <c r="S1127" i="1"/>
  <c r="U1127" i="1"/>
  <c r="AM1127" i="1" s="1"/>
  <c r="S1128" i="1"/>
  <c r="U1128" i="1"/>
  <c r="AM1128" i="1" s="1"/>
  <c r="S1129" i="1"/>
  <c r="U1129" i="1"/>
  <c r="AM1129" i="1" s="1"/>
  <c r="S1130" i="1"/>
  <c r="U1130" i="1"/>
  <c r="AM1130" i="1" s="1"/>
  <c r="S1131" i="1"/>
  <c r="U1131" i="1"/>
  <c r="AM1131" i="1" s="1"/>
  <c r="S1132" i="1"/>
  <c r="U1132" i="1"/>
  <c r="AM1132" i="1"/>
  <c r="S1133" i="1"/>
  <c r="U1133" i="1"/>
  <c r="AM1133" i="1" s="1"/>
  <c r="S1134" i="1"/>
  <c r="U1134" i="1"/>
  <c r="AM1134" i="1" s="1"/>
  <c r="AU1134" i="1" s="1"/>
  <c r="S1135" i="1"/>
  <c r="U1135" i="1"/>
  <c r="AM1135" i="1" s="1"/>
  <c r="S1136" i="1"/>
  <c r="U1136" i="1"/>
  <c r="AM1136" i="1" s="1"/>
  <c r="S1137" i="1"/>
  <c r="U1137" i="1"/>
  <c r="AM1137" i="1" s="1"/>
  <c r="S1138" i="1"/>
  <c r="U1138" i="1"/>
  <c r="AM1138" i="1" s="1"/>
  <c r="S1139" i="1"/>
  <c r="U1139" i="1"/>
  <c r="AM1139" i="1"/>
  <c r="S1140" i="1"/>
  <c r="U1140" i="1"/>
  <c r="AM1140" i="1" s="1"/>
  <c r="S1141" i="1"/>
  <c r="U1141" i="1"/>
  <c r="AM1141" i="1" s="1"/>
  <c r="S1142" i="1"/>
  <c r="U1142" i="1"/>
  <c r="AM1142" i="1" s="1"/>
  <c r="S1143" i="1"/>
  <c r="U1143" i="1"/>
  <c r="AM1143" i="1" s="1"/>
  <c r="S1144" i="1"/>
  <c r="U1144" i="1"/>
  <c r="AM1144" i="1" s="1"/>
  <c r="S1145" i="1"/>
  <c r="U1145" i="1"/>
  <c r="AM1145" i="1" s="1"/>
  <c r="S1146" i="1"/>
  <c r="U1146" i="1"/>
  <c r="AM1146" i="1" s="1"/>
  <c r="S1147" i="1"/>
  <c r="U1147" i="1"/>
  <c r="AM1147" i="1" s="1"/>
  <c r="S1148" i="1"/>
  <c r="U1148" i="1"/>
  <c r="AM1148" i="1" s="1"/>
  <c r="S1149" i="1"/>
  <c r="U1149" i="1"/>
  <c r="AM1149" i="1" s="1"/>
  <c r="S1150" i="1"/>
  <c r="U1150" i="1"/>
  <c r="AM1150" i="1" s="1"/>
  <c r="S1151" i="1"/>
  <c r="U1151" i="1"/>
  <c r="AM1151" i="1"/>
  <c r="S1152" i="1"/>
  <c r="U1152" i="1"/>
  <c r="AM1152" i="1"/>
  <c r="S1153" i="1"/>
  <c r="U1153" i="1"/>
  <c r="AM1153" i="1" s="1"/>
  <c r="S1154" i="1"/>
  <c r="U1154" i="1"/>
  <c r="AM1154" i="1" s="1"/>
  <c r="S1155" i="1"/>
  <c r="U1155" i="1"/>
  <c r="AM1155" i="1" s="1"/>
  <c r="S1156" i="1"/>
  <c r="U1156" i="1"/>
  <c r="AM1156" i="1" s="1"/>
  <c r="S1157" i="1"/>
  <c r="U1157" i="1"/>
  <c r="AM1157" i="1" s="1"/>
  <c r="S1158" i="1"/>
  <c r="U1158" i="1"/>
  <c r="AM1158" i="1" s="1"/>
  <c r="S1159" i="1"/>
  <c r="U1159" i="1"/>
  <c r="AM1159" i="1" s="1"/>
  <c r="S1160" i="1"/>
  <c r="U1160" i="1"/>
  <c r="AM1160" i="1" s="1"/>
  <c r="S1161" i="1"/>
  <c r="U1161" i="1"/>
  <c r="AM1161" i="1" s="1"/>
  <c r="AU1161" i="1" s="1"/>
  <c r="S1162" i="1"/>
  <c r="U1162" i="1"/>
  <c r="AM1162" i="1" s="1"/>
  <c r="S1163" i="1"/>
  <c r="U1163" i="1"/>
  <c r="AM1163" i="1" s="1"/>
  <c r="S1164" i="1"/>
  <c r="U1164" i="1"/>
  <c r="AM1164" i="1" s="1"/>
  <c r="S1165" i="1"/>
  <c r="U1165" i="1"/>
  <c r="AM1165" i="1" s="1"/>
  <c r="S1166" i="1"/>
  <c r="U1166" i="1"/>
  <c r="AM1166" i="1" s="1"/>
  <c r="S1167" i="1"/>
  <c r="U1167" i="1"/>
  <c r="AM1167" i="1" s="1"/>
  <c r="S1168" i="1"/>
  <c r="U1168" i="1"/>
  <c r="AM1168" i="1" s="1"/>
  <c r="S1169" i="1"/>
  <c r="U1169" i="1"/>
  <c r="AM1169" i="1" s="1"/>
  <c r="S1170" i="1"/>
  <c r="U1170" i="1"/>
  <c r="AM1170" i="1" s="1"/>
  <c r="S1171" i="1"/>
  <c r="U1171" i="1"/>
  <c r="AM1171" i="1"/>
  <c r="S1172" i="1"/>
  <c r="U1172" i="1"/>
  <c r="AM1172" i="1" s="1"/>
  <c r="S1173" i="1"/>
  <c r="U1173" i="1"/>
  <c r="AM1173" i="1" s="1"/>
  <c r="S1174" i="1"/>
  <c r="U1174" i="1"/>
  <c r="AM1174" i="1" s="1"/>
  <c r="S1175" i="1"/>
  <c r="U1175" i="1"/>
  <c r="AM1175" i="1" s="1"/>
  <c r="S1176" i="1"/>
  <c r="U1176" i="1"/>
  <c r="AM1176" i="1" s="1"/>
  <c r="S1177" i="1"/>
  <c r="U1177" i="1"/>
  <c r="AM1177" i="1" s="1"/>
  <c r="S1178" i="1"/>
  <c r="U1178" i="1"/>
  <c r="AM1178" i="1" s="1"/>
  <c r="S1179" i="1"/>
  <c r="U1179" i="1"/>
  <c r="AM1179" i="1" s="1"/>
  <c r="S1180" i="1"/>
  <c r="U1180" i="1"/>
  <c r="AM1180" i="1" s="1"/>
  <c r="S1181" i="1"/>
  <c r="U1181" i="1"/>
  <c r="AM1181" i="1" s="1"/>
  <c r="S1182" i="1"/>
  <c r="U1182" i="1"/>
  <c r="AM1182" i="1" s="1"/>
  <c r="S1183" i="1"/>
  <c r="U1183" i="1"/>
  <c r="AM1183" i="1" s="1"/>
  <c r="S1184" i="1"/>
  <c r="U1184" i="1"/>
  <c r="AM1184" i="1" s="1"/>
  <c r="S1185" i="1"/>
  <c r="U1185" i="1"/>
  <c r="AM1185" i="1" s="1"/>
  <c r="S1186" i="1"/>
  <c r="U1186" i="1"/>
  <c r="AM1186" i="1" s="1"/>
  <c r="S1187" i="1"/>
  <c r="U1187" i="1"/>
  <c r="AM1187" i="1" s="1"/>
  <c r="S1188" i="1"/>
  <c r="U1188" i="1"/>
  <c r="AM1188" i="1" s="1"/>
  <c r="S1189" i="1"/>
  <c r="U1189" i="1"/>
  <c r="AM1189" i="1" s="1"/>
  <c r="S1190" i="1"/>
  <c r="U1190" i="1"/>
  <c r="AM1190" i="1" s="1"/>
  <c r="AU1190" i="1" s="1"/>
  <c r="S1191" i="1"/>
  <c r="U1191" i="1"/>
  <c r="AM1191" i="1" s="1"/>
  <c r="S1192" i="1"/>
  <c r="U1192" i="1"/>
  <c r="AM1192" i="1" s="1"/>
  <c r="AW1192" i="1" s="1"/>
  <c r="S1193" i="1"/>
  <c r="U1193" i="1"/>
  <c r="AM1193" i="1" s="1"/>
  <c r="S1194" i="1"/>
  <c r="U1194" i="1"/>
  <c r="AM1194" i="1" s="1"/>
  <c r="S1195" i="1"/>
  <c r="U1195" i="1"/>
  <c r="AM1195" i="1" s="1"/>
  <c r="AU1195" i="1" s="1"/>
  <c r="S1196" i="1"/>
  <c r="U1196" i="1"/>
  <c r="AM1196" i="1" s="1"/>
  <c r="S1197" i="1"/>
  <c r="U1197" i="1"/>
  <c r="AM1197" i="1"/>
  <c r="S1198" i="1"/>
  <c r="U1198" i="1"/>
  <c r="AM1198" i="1" s="1"/>
  <c r="S1199" i="1"/>
  <c r="U1199" i="1"/>
  <c r="AM1199" i="1" s="1"/>
  <c r="S1200" i="1"/>
  <c r="U1200" i="1"/>
  <c r="AM1200" i="1" s="1"/>
  <c r="S1201" i="1"/>
  <c r="U1201" i="1"/>
  <c r="AM1201" i="1" s="1"/>
  <c r="S1202" i="1"/>
  <c r="U1202" i="1"/>
  <c r="AM1202" i="1" s="1"/>
  <c r="S1203" i="1"/>
  <c r="U1203" i="1"/>
  <c r="AM1203" i="1" s="1"/>
  <c r="S1204" i="1"/>
  <c r="U1204" i="1"/>
  <c r="AM1204" i="1" s="1"/>
  <c r="S1205" i="1"/>
  <c r="U1205" i="1"/>
  <c r="AM1205" i="1" s="1"/>
  <c r="AU1205" i="1" s="1"/>
  <c r="S1206" i="1"/>
  <c r="U1206" i="1"/>
  <c r="AM1206" i="1" s="1"/>
  <c r="S1207" i="1"/>
  <c r="U1207" i="1"/>
  <c r="AM1207" i="1" s="1"/>
  <c r="S1208" i="1"/>
  <c r="U1208" i="1"/>
  <c r="AM1208" i="1" s="1"/>
  <c r="S1209" i="1"/>
  <c r="U1209" i="1"/>
  <c r="AM1209" i="1" s="1"/>
  <c r="S1210" i="1"/>
  <c r="U1210" i="1"/>
  <c r="AM1210" i="1" s="1"/>
  <c r="S1211" i="1"/>
  <c r="U1211" i="1"/>
  <c r="AM1211" i="1" s="1"/>
  <c r="S1212" i="1"/>
  <c r="U1212" i="1"/>
  <c r="AM1212" i="1" s="1"/>
  <c r="S1213" i="1"/>
  <c r="U1213" i="1"/>
  <c r="AM1213" i="1" s="1"/>
  <c r="S1214" i="1"/>
  <c r="U1214" i="1"/>
  <c r="AM1214" i="1" s="1"/>
  <c r="S1215" i="1"/>
  <c r="U1215" i="1"/>
  <c r="AM1215" i="1" s="1"/>
  <c r="AU1215" i="1" s="1"/>
  <c r="S1216" i="1"/>
  <c r="U1216" i="1"/>
  <c r="AM1216" i="1" s="1"/>
  <c r="S1217" i="1"/>
  <c r="U1217" i="1"/>
  <c r="AM1217" i="1"/>
  <c r="S1218" i="1"/>
  <c r="U1218" i="1"/>
  <c r="AM1218" i="1" s="1"/>
  <c r="S1219" i="1"/>
  <c r="U1219" i="1"/>
  <c r="AM1219" i="1" s="1"/>
  <c r="S1220" i="1"/>
  <c r="U1220" i="1"/>
  <c r="AM1220" i="1" s="1"/>
  <c r="S1221" i="1"/>
  <c r="U1221" i="1"/>
  <c r="AM1221" i="1" s="1"/>
  <c r="S1222" i="1"/>
  <c r="U1222" i="1"/>
  <c r="AM1222" i="1" s="1"/>
  <c r="S1223" i="1"/>
  <c r="U1223" i="1"/>
  <c r="AM1223" i="1" s="1"/>
  <c r="S1224" i="1"/>
  <c r="U1224" i="1"/>
  <c r="AM1224" i="1" s="1"/>
  <c r="S1225" i="1"/>
  <c r="U1225" i="1"/>
  <c r="AM1225" i="1" s="1"/>
  <c r="S1226" i="1"/>
  <c r="U1226" i="1"/>
  <c r="AM1226" i="1" s="1"/>
  <c r="S1227" i="1"/>
  <c r="U1227" i="1"/>
  <c r="AM1227" i="1" s="1"/>
  <c r="S1228" i="1"/>
  <c r="U1228" i="1"/>
  <c r="AM1228" i="1" s="1"/>
  <c r="S1229" i="1"/>
  <c r="U1229" i="1"/>
  <c r="AM1229" i="1" s="1"/>
  <c r="S1230" i="1"/>
  <c r="U1230" i="1"/>
  <c r="AM1230" i="1" s="1"/>
  <c r="S1231" i="1"/>
  <c r="U1231" i="1"/>
  <c r="AM1231" i="1" s="1"/>
  <c r="S1232" i="1"/>
  <c r="U1232" i="1"/>
  <c r="AM1232" i="1" s="1"/>
  <c r="S1233" i="1"/>
  <c r="U1233" i="1"/>
  <c r="AM1233" i="1" s="1"/>
  <c r="S1234" i="1"/>
  <c r="U1234" i="1"/>
  <c r="AM1234" i="1" s="1"/>
  <c r="S1235" i="1"/>
  <c r="U1235" i="1"/>
  <c r="AM1235" i="1" s="1"/>
  <c r="S1236" i="1"/>
  <c r="U1236" i="1"/>
  <c r="AM1236" i="1" s="1"/>
  <c r="AW1236" i="1" s="1"/>
  <c r="S1237" i="1"/>
  <c r="U1237" i="1"/>
  <c r="AM1237" i="1" s="1"/>
  <c r="S1238" i="1"/>
  <c r="U1238" i="1"/>
  <c r="AM1238" i="1" s="1"/>
  <c r="S1239" i="1"/>
  <c r="U1239" i="1"/>
  <c r="AM1239" i="1" s="1"/>
  <c r="S1240" i="1"/>
  <c r="U1240" i="1"/>
  <c r="AM1240" i="1" s="1"/>
  <c r="S1241" i="1"/>
  <c r="U1241" i="1"/>
  <c r="AM1241" i="1" s="1"/>
  <c r="S1242" i="1"/>
  <c r="U1242" i="1"/>
  <c r="AM1242" i="1" s="1"/>
  <c r="S1243" i="1"/>
  <c r="U1243" i="1"/>
  <c r="AM1243" i="1" s="1"/>
  <c r="S1244" i="1"/>
  <c r="U1244" i="1"/>
  <c r="AM1244" i="1" s="1"/>
  <c r="S1245" i="1"/>
  <c r="U1245" i="1"/>
  <c r="AM1245" i="1" s="1"/>
  <c r="S1246" i="1"/>
  <c r="U1246" i="1"/>
  <c r="AM1246" i="1" s="1"/>
  <c r="AW1246" i="1" s="1"/>
  <c r="S1247" i="1"/>
  <c r="U1247" i="1"/>
  <c r="AM1247" i="1" s="1"/>
  <c r="S1248" i="1"/>
  <c r="U1248" i="1"/>
  <c r="AM1248" i="1" s="1"/>
  <c r="S1249" i="1"/>
  <c r="U1249" i="1"/>
  <c r="AM1249" i="1"/>
  <c r="S1250" i="1"/>
  <c r="U1250" i="1"/>
  <c r="AM1250" i="1" s="1"/>
  <c r="S1251" i="1"/>
  <c r="U1251" i="1"/>
  <c r="AM1251" i="1" s="1"/>
  <c r="S1252" i="1"/>
  <c r="U1252" i="1"/>
  <c r="AM1252" i="1" s="1"/>
  <c r="S1253" i="1"/>
  <c r="U1253" i="1"/>
  <c r="AM1253" i="1" s="1"/>
  <c r="S1254" i="1"/>
  <c r="U1254" i="1"/>
  <c r="AM1254" i="1" s="1"/>
  <c r="S1255" i="1"/>
  <c r="U1255" i="1"/>
  <c r="AM1255" i="1" s="1"/>
  <c r="S1256" i="1"/>
  <c r="U1256" i="1"/>
  <c r="AM1256" i="1" s="1"/>
  <c r="S1257" i="1"/>
  <c r="U1257" i="1"/>
  <c r="AM1257" i="1" s="1"/>
  <c r="S1258" i="1"/>
  <c r="U1258" i="1"/>
  <c r="AM1258" i="1" s="1"/>
  <c r="S1259" i="1"/>
  <c r="U1259" i="1"/>
  <c r="AM1259" i="1" s="1"/>
  <c r="S1260" i="1"/>
  <c r="U1260" i="1"/>
  <c r="AM1260" i="1" s="1"/>
  <c r="S1261" i="1"/>
  <c r="U1261" i="1"/>
  <c r="AM1261" i="1" s="1"/>
  <c r="S1262" i="1"/>
  <c r="U1262" i="1"/>
  <c r="AM1262" i="1" s="1"/>
  <c r="AU1262" i="1" s="1"/>
  <c r="S1263" i="1"/>
  <c r="U1263" i="1"/>
  <c r="AM1263" i="1" s="1"/>
  <c r="S1264" i="1"/>
  <c r="U1264" i="1"/>
  <c r="AM1264" i="1" s="1"/>
  <c r="S1265" i="1"/>
  <c r="U1265" i="1"/>
  <c r="AM1265" i="1" s="1"/>
  <c r="S1266" i="1"/>
  <c r="U1266" i="1"/>
  <c r="AM1266" i="1" s="1"/>
  <c r="S1267" i="1"/>
  <c r="U1267" i="1"/>
  <c r="AM1267" i="1" s="1"/>
  <c r="S1268" i="1"/>
  <c r="U1268" i="1"/>
  <c r="AM1268" i="1" s="1"/>
  <c r="S1269" i="1"/>
  <c r="U1269" i="1"/>
  <c r="AM1269" i="1" s="1"/>
  <c r="S1270" i="1"/>
  <c r="U1270" i="1"/>
  <c r="AM1270" i="1" s="1"/>
  <c r="S1271" i="1"/>
  <c r="U1271" i="1"/>
  <c r="AM1271" i="1" s="1"/>
  <c r="S1272" i="1"/>
  <c r="U1272" i="1"/>
  <c r="AM1272" i="1"/>
  <c r="S1273" i="1"/>
  <c r="U1273" i="1"/>
  <c r="AM1273" i="1" s="1"/>
  <c r="S1274" i="1"/>
  <c r="U1274" i="1"/>
  <c r="AM1274" i="1" s="1"/>
  <c r="S1275" i="1"/>
  <c r="U1275" i="1"/>
  <c r="AM1275" i="1" s="1"/>
  <c r="S1276" i="1"/>
  <c r="U1276" i="1"/>
  <c r="AM1276" i="1" s="1"/>
  <c r="S1277" i="1"/>
  <c r="U1277" i="1"/>
  <c r="AM1277" i="1" s="1"/>
  <c r="S1278" i="1"/>
  <c r="U1278" i="1"/>
  <c r="AM1278" i="1" s="1"/>
  <c r="S1279" i="1"/>
  <c r="U1279" i="1"/>
  <c r="AM1279" i="1" s="1"/>
  <c r="S1280" i="1"/>
  <c r="U1280" i="1"/>
  <c r="AM1280" i="1" s="1"/>
  <c r="S1281" i="1"/>
  <c r="U1281" i="1"/>
  <c r="AM1281" i="1" s="1"/>
  <c r="S1282" i="1"/>
  <c r="U1282" i="1"/>
  <c r="AM1282" i="1" s="1"/>
  <c r="S1283" i="1"/>
  <c r="U1283" i="1"/>
  <c r="AM1283" i="1" s="1"/>
  <c r="S1284" i="1"/>
  <c r="U1284" i="1"/>
  <c r="AM1284" i="1" s="1"/>
  <c r="S1285" i="1"/>
  <c r="U1285" i="1"/>
  <c r="AM1285" i="1" s="1"/>
  <c r="S1286" i="1"/>
  <c r="U1286" i="1"/>
  <c r="AM1286" i="1" s="1"/>
  <c r="AV1286" i="1" s="1"/>
  <c r="S1287" i="1"/>
  <c r="U1287" i="1"/>
  <c r="AM1287" i="1"/>
  <c r="S1288" i="1"/>
  <c r="U1288" i="1"/>
  <c r="AM1288" i="1" s="1"/>
  <c r="S1289" i="1"/>
  <c r="U1289" i="1"/>
  <c r="AM1289" i="1" s="1"/>
  <c r="S1290" i="1"/>
  <c r="U1290" i="1"/>
  <c r="AM1290" i="1"/>
  <c r="S1291" i="1"/>
  <c r="U1291" i="1"/>
  <c r="AM1291" i="1" s="1"/>
  <c r="S1292" i="1"/>
  <c r="U1292" i="1"/>
  <c r="AM1292" i="1" s="1"/>
  <c r="S1293" i="1"/>
  <c r="U1293" i="1"/>
  <c r="AM1293" i="1" s="1"/>
  <c r="S1294" i="1"/>
  <c r="U1294" i="1"/>
  <c r="AM1294" i="1" s="1"/>
  <c r="S1295" i="1"/>
  <c r="U1295" i="1"/>
  <c r="AM1295" i="1" s="1"/>
  <c r="S1296" i="1"/>
  <c r="U1296" i="1"/>
  <c r="AM1296" i="1" s="1"/>
  <c r="S1297" i="1"/>
  <c r="U1297" i="1"/>
  <c r="AM1297" i="1"/>
  <c r="S1298" i="1"/>
  <c r="U1298" i="1"/>
  <c r="AM1298" i="1" s="1"/>
  <c r="S1299" i="1"/>
  <c r="U1299" i="1"/>
  <c r="AM1299" i="1" s="1"/>
  <c r="S1300" i="1"/>
  <c r="U1300" i="1"/>
  <c r="AM1300" i="1" s="1"/>
  <c r="S1301" i="1"/>
  <c r="U1301" i="1"/>
  <c r="AM1301" i="1" s="1"/>
  <c r="S1302" i="1"/>
  <c r="U1302" i="1"/>
  <c r="AM1302" i="1" s="1"/>
  <c r="S1303" i="1"/>
  <c r="U1303" i="1"/>
  <c r="AM1303" i="1" s="1"/>
  <c r="AW1303" i="1"/>
  <c r="S1304" i="1"/>
  <c r="U1304" i="1"/>
  <c r="AM1304" i="1" s="1"/>
  <c r="S1305" i="1"/>
  <c r="U1305" i="1"/>
  <c r="AM1305" i="1" s="1"/>
  <c r="S1306" i="1"/>
  <c r="U1306" i="1"/>
  <c r="AM1306" i="1" s="1"/>
  <c r="S1307" i="1"/>
  <c r="U1307" i="1"/>
  <c r="AM1307" i="1" s="1"/>
  <c r="S1308" i="1"/>
  <c r="U1308" i="1"/>
  <c r="AM1308" i="1" s="1"/>
  <c r="S1309" i="1"/>
  <c r="U1309" i="1"/>
  <c r="AM1309" i="1" s="1"/>
  <c r="S1310" i="1"/>
  <c r="U1310" i="1"/>
  <c r="AM1310" i="1" s="1"/>
  <c r="S1311" i="1"/>
  <c r="U1311" i="1"/>
  <c r="AM1311" i="1"/>
  <c r="AU1311" i="1" s="1"/>
  <c r="S1312" i="1"/>
  <c r="U1312" i="1"/>
  <c r="AM1312" i="1" s="1"/>
  <c r="S1313" i="1"/>
  <c r="U1313" i="1"/>
  <c r="AM1313" i="1" s="1"/>
  <c r="S1314" i="1"/>
  <c r="U1314" i="1"/>
  <c r="AM1314" i="1" s="1"/>
  <c r="S1315" i="1"/>
  <c r="U1315" i="1"/>
  <c r="AM1315" i="1"/>
  <c r="S1316" i="1"/>
  <c r="U1316" i="1"/>
  <c r="AM1316" i="1" s="1"/>
  <c r="AU1316" i="1" s="1"/>
  <c r="S1317" i="1"/>
  <c r="U1317" i="1"/>
  <c r="AM1317" i="1"/>
  <c r="S1318" i="1"/>
  <c r="U1318" i="1"/>
  <c r="AM1318" i="1" s="1"/>
  <c r="S1319" i="1"/>
  <c r="U1319" i="1"/>
  <c r="AM1319" i="1" s="1"/>
  <c r="S1320" i="1"/>
  <c r="U1320" i="1"/>
  <c r="AM1320" i="1"/>
  <c r="S1321" i="1"/>
  <c r="U1321" i="1"/>
  <c r="AM1321" i="1" s="1"/>
  <c r="S1322" i="1"/>
  <c r="U1322" i="1"/>
  <c r="AM1322" i="1" s="1"/>
  <c r="S1323" i="1"/>
  <c r="U1323" i="1"/>
  <c r="AM1323" i="1" s="1"/>
  <c r="S1324" i="1"/>
  <c r="U1324" i="1"/>
  <c r="AM1324" i="1" s="1"/>
  <c r="S1325" i="1"/>
  <c r="U1325" i="1"/>
  <c r="AM1325" i="1" s="1"/>
  <c r="S1326" i="1"/>
  <c r="U1326" i="1"/>
  <c r="AM1326" i="1"/>
  <c r="S1327" i="1"/>
  <c r="U1327" i="1"/>
  <c r="AM1327" i="1" s="1"/>
  <c r="S1328" i="1"/>
  <c r="U1328" i="1"/>
  <c r="AM1328" i="1" s="1"/>
  <c r="S1329" i="1"/>
  <c r="U1329" i="1"/>
  <c r="AM1329" i="1" s="1"/>
  <c r="S1330" i="1"/>
  <c r="U1330" i="1"/>
  <c r="AM1330" i="1" s="1"/>
  <c r="S1331" i="1"/>
  <c r="U1331" i="1"/>
  <c r="AM1331" i="1" s="1"/>
  <c r="S1332" i="1"/>
  <c r="U1332" i="1"/>
  <c r="AM1332" i="1" s="1"/>
  <c r="S1333" i="1"/>
  <c r="U1333" i="1"/>
  <c r="AM1333" i="1" s="1"/>
  <c r="S1334" i="1"/>
  <c r="U1334" i="1"/>
  <c r="AM1334" i="1" s="1"/>
  <c r="S1335" i="1"/>
  <c r="U1335" i="1"/>
  <c r="AM1335" i="1" s="1"/>
  <c r="AW1335" i="1"/>
  <c r="S1336" i="1"/>
  <c r="U1336" i="1"/>
  <c r="AM1336" i="1" s="1"/>
  <c r="S1337" i="1"/>
  <c r="U1337" i="1"/>
  <c r="AM1337" i="1" s="1"/>
  <c r="S1338" i="1"/>
  <c r="U1338" i="1"/>
  <c r="AM1338" i="1" s="1"/>
  <c r="S1339" i="1"/>
  <c r="U1339" i="1"/>
  <c r="AM1339" i="1"/>
  <c r="S1340" i="1"/>
  <c r="U1340" i="1"/>
  <c r="AM1340" i="1" s="1"/>
  <c r="S1341" i="1"/>
  <c r="U1341" i="1"/>
  <c r="AM1341" i="1" s="1"/>
  <c r="S1342" i="1"/>
  <c r="U1342" i="1"/>
  <c r="AM1342" i="1" s="1"/>
  <c r="S1343" i="1"/>
  <c r="U1343" i="1"/>
  <c r="AM1343" i="1" s="1"/>
  <c r="S1344" i="1"/>
  <c r="U1344" i="1"/>
  <c r="AM1344" i="1" s="1"/>
  <c r="S1345" i="1"/>
  <c r="U1345" i="1"/>
  <c r="AM1345" i="1"/>
  <c r="S1346" i="1"/>
  <c r="U1346" i="1"/>
  <c r="AM1346" i="1" s="1"/>
  <c r="S1347" i="1"/>
  <c r="U1347" i="1"/>
  <c r="AM1347" i="1" s="1"/>
  <c r="S1348" i="1"/>
  <c r="U1348" i="1"/>
  <c r="AM1348" i="1" s="1"/>
  <c r="S1349" i="1"/>
  <c r="U1349" i="1"/>
  <c r="AM1349" i="1"/>
  <c r="S1350" i="1"/>
  <c r="U1350" i="1"/>
  <c r="AM1350" i="1" s="1"/>
  <c r="S1351" i="1"/>
  <c r="U1351" i="1"/>
  <c r="AM1351" i="1" s="1"/>
  <c r="S1352" i="1"/>
  <c r="U1352" i="1"/>
  <c r="AM1352" i="1" s="1"/>
  <c r="S1353" i="1"/>
  <c r="U1353" i="1"/>
  <c r="AM1353" i="1"/>
  <c r="S1354" i="1"/>
  <c r="U1354" i="1"/>
  <c r="AM1354" i="1" s="1"/>
  <c r="S1355" i="1"/>
  <c r="U1355" i="1"/>
  <c r="AM1355" i="1" s="1"/>
  <c r="S1356" i="1"/>
  <c r="U1356" i="1"/>
  <c r="AM1356" i="1" s="1"/>
  <c r="S1357" i="1"/>
  <c r="U1357" i="1"/>
  <c r="AM1357" i="1" s="1"/>
  <c r="S1358" i="1"/>
  <c r="U1358" i="1"/>
  <c r="AM1358" i="1" s="1"/>
  <c r="S1359" i="1"/>
  <c r="U1359" i="1"/>
  <c r="AM1359" i="1" s="1"/>
  <c r="S1360" i="1"/>
  <c r="U1360" i="1"/>
  <c r="AM1360" i="1" s="1"/>
  <c r="S1361" i="1"/>
  <c r="U1361" i="1"/>
  <c r="AM1361" i="1" s="1"/>
  <c r="S1362" i="1"/>
  <c r="U1362" i="1"/>
  <c r="AM1362" i="1" s="1"/>
  <c r="S1363" i="1"/>
  <c r="U1363" i="1"/>
  <c r="AM1363" i="1" s="1"/>
  <c r="S1364" i="1"/>
  <c r="U1364" i="1"/>
  <c r="AM1364" i="1" s="1"/>
  <c r="S1365" i="1"/>
  <c r="U1365" i="1"/>
  <c r="AM1365" i="1" s="1"/>
  <c r="S1366" i="1"/>
  <c r="U1366" i="1"/>
  <c r="AM1366" i="1" s="1"/>
  <c r="S1367" i="1"/>
  <c r="U1367" i="1"/>
  <c r="AM1367" i="1" s="1"/>
  <c r="S1368" i="1"/>
  <c r="U1368" i="1"/>
  <c r="AM1368" i="1" s="1"/>
  <c r="S1369" i="1"/>
  <c r="U1369" i="1"/>
  <c r="AM1369" i="1" s="1"/>
  <c r="S1370" i="1"/>
  <c r="U1370" i="1"/>
  <c r="AM1370" i="1"/>
  <c r="S1371" i="1"/>
  <c r="U1371" i="1"/>
  <c r="AM1371" i="1" s="1"/>
  <c r="S1372" i="1"/>
  <c r="U1372" i="1"/>
  <c r="AM1372" i="1" s="1"/>
  <c r="S1373" i="1"/>
  <c r="U1373" i="1"/>
  <c r="AM1373" i="1" s="1"/>
  <c r="S1374" i="1"/>
  <c r="U1374" i="1"/>
  <c r="AM1374" i="1" s="1"/>
  <c r="S1375" i="1"/>
  <c r="U1375" i="1"/>
  <c r="AM1375" i="1" s="1"/>
  <c r="S1376" i="1"/>
  <c r="U1376" i="1"/>
  <c r="AM1376" i="1" s="1"/>
  <c r="S1377" i="1"/>
  <c r="U1377" i="1"/>
  <c r="AM1377" i="1" s="1"/>
  <c r="S1378" i="1"/>
  <c r="U1378" i="1"/>
  <c r="AM1378" i="1" s="1"/>
  <c r="S1379" i="1"/>
  <c r="U1379" i="1"/>
  <c r="AM1379" i="1" s="1"/>
  <c r="S1380" i="1"/>
  <c r="U1380" i="1"/>
  <c r="AM1380" i="1" s="1"/>
  <c r="S1381" i="1"/>
  <c r="U1381" i="1"/>
  <c r="AM1381" i="1" s="1"/>
  <c r="S1382" i="1"/>
  <c r="U1382" i="1"/>
  <c r="AM1382" i="1" s="1"/>
  <c r="S1383" i="1"/>
  <c r="U1383" i="1"/>
  <c r="AM1383" i="1" s="1"/>
  <c r="S1384" i="1"/>
  <c r="U1384" i="1"/>
  <c r="AM1384" i="1" s="1"/>
  <c r="S1385" i="1"/>
  <c r="U1385" i="1"/>
  <c r="AM1385" i="1" s="1"/>
  <c r="S1386" i="1"/>
  <c r="U1386" i="1"/>
  <c r="AM1386" i="1" s="1"/>
  <c r="S1387" i="1"/>
  <c r="U1387" i="1"/>
  <c r="AM1387" i="1" s="1"/>
  <c r="S1388" i="1"/>
  <c r="U1388" i="1"/>
  <c r="AM1388" i="1" s="1"/>
  <c r="S1389" i="1"/>
  <c r="U1389" i="1"/>
  <c r="AM1389" i="1" s="1"/>
  <c r="AV1389" i="1" s="1"/>
  <c r="S1390" i="1"/>
  <c r="U1390" i="1"/>
  <c r="AM1390" i="1" s="1"/>
  <c r="S1391" i="1"/>
  <c r="U1391" i="1"/>
  <c r="AM1391" i="1" s="1"/>
  <c r="AU1391" i="1" s="1"/>
  <c r="S1392" i="1"/>
  <c r="U1392" i="1"/>
  <c r="AM1392" i="1" s="1"/>
  <c r="S1393" i="1"/>
  <c r="U1393" i="1"/>
  <c r="AM1393" i="1" s="1"/>
  <c r="S1394" i="1"/>
  <c r="U1394" i="1"/>
  <c r="AM1394" i="1" s="1"/>
  <c r="S1395" i="1"/>
  <c r="U1395" i="1"/>
  <c r="AM1395" i="1" s="1"/>
  <c r="S1396" i="1"/>
  <c r="U1396" i="1"/>
  <c r="AM1396" i="1" s="1"/>
  <c r="S1397" i="1"/>
  <c r="U1397" i="1"/>
  <c r="AM1397" i="1" s="1"/>
  <c r="S1398" i="1"/>
  <c r="U1398" i="1"/>
  <c r="AM1398" i="1"/>
  <c r="S1399" i="1"/>
  <c r="U1399" i="1"/>
  <c r="AM1399" i="1" s="1"/>
  <c r="S1400" i="1"/>
  <c r="U1400" i="1"/>
  <c r="AM1400" i="1" s="1"/>
  <c r="S1401" i="1"/>
  <c r="U1401" i="1"/>
  <c r="AM1401" i="1" s="1"/>
  <c r="S1402" i="1"/>
  <c r="U1402" i="1"/>
  <c r="AM1402" i="1" s="1"/>
  <c r="S1403" i="1"/>
  <c r="U1403" i="1"/>
  <c r="AM1403" i="1"/>
  <c r="AU1403" i="1" s="1"/>
  <c r="S1404" i="1"/>
  <c r="U1404" i="1"/>
  <c r="AM1404" i="1" s="1"/>
  <c r="S1405" i="1"/>
  <c r="U1405" i="1"/>
  <c r="AM1405" i="1" s="1"/>
  <c r="S1406" i="1"/>
  <c r="U1406" i="1"/>
  <c r="AM1406" i="1" s="1"/>
  <c r="S1407" i="1"/>
  <c r="U1407" i="1"/>
  <c r="AM1407" i="1" s="1"/>
  <c r="S1408" i="1"/>
  <c r="U1408" i="1"/>
  <c r="AM1408" i="1" s="1"/>
  <c r="S1409" i="1"/>
  <c r="U1409" i="1"/>
  <c r="AM1409" i="1" s="1"/>
  <c r="S1410" i="1"/>
  <c r="U1410" i="1"/>
  <c r="AM1410" i="1" s="1"/>
  <c r="S1411" i="1"/>
  <c r="U1411" i="1"/>
  <c r="AM1411" i="1" s="1"/>
  <c r="S1412" i="1"/>
  <c r="U1412" i="1"/>
  <c r="AM1412" i="1" s="1"/>
  <c r="S1413" i="1"/>
  <c r="U1413" i="1"/>
  <c r="AM1413" i="1" s="1"/>
  <c r="S1414" i="1"/>
  <c r="U1414" i="1"/>
  <c r="AM1414" i="1" s="1"/>
  <c r="S1415" i="1"/>
  <c r="U1415" i="1"/>
  <c r="AM1415" i="1"/>
  <c r="S1416" i="1"/>
  <c r="U1416" i="1"/>
  <c r="AM1416" i="1" s="1"/>
  <c r="S1417" i="1"/>
  <c r="U1417" i="1"/>
  <c r="AM1417" i="1" s="1"/>
  <c r="S1418" i="1"/>
  <c r="U1418" i="1"/>
  <c r="AM1418" i="1" s="1"/>
  <c r="S1419" i="1"/>
  <c r="U1419" i="1"/>
  <c r="AM1419" i="1" s="1"/>
  <c r="S1420" i="1"/>
  <c r="U1420" i="1"/>
  <c r="AM1420" i="1" s="1"/>
  <c r="S1421" i="1"/>
  <c r="U1421" i="1"/>
  <c r="AM1421" i="1" s="1"/>
  <c r="S1422" i="1"/>
  <c r="U1422" i="1"/>
  <c r="AM1422" i="1" s="1"/>
  <c r="S1423" i="1"/>
  <c r="U1423" i="1"/>
  <c r="AM1423" i="1"/>
  <c r="S1424" i="1"/>
  <c r="U1424" i="1"/>
  <c r="AM1424" i="1" s="1"/>
  <c r="S1425" i="1"/>
  <c r="U1425" i="1"/>
  <c r="AM1425" i="1" s="1"/>
  <c r="S1426" i="1"/>
  <c r="U1426" i="1"/>
  <c r="AM1426" i="1" s="1"/>
  <c r="S1427" i="1"/>
  <c r="U1427" i="1"/>
  <c r="AM1427" i="1" s="1"/>
  <c r="S1428" i="1"/>
  <c r="U1428" i="1"/>
  <c r="AM1428" i="1" s="1"/>
  <c r="S1429" i="1"/>
  <c r="U1429" i="1"/>
  <c r="AM1429" i="1" s="1"/>
  <c r="S1430" i="1"/>
  <c r="U1430" i="1"/>
  <c r="AM1430" i="1" s="1"/>
  <c r="S1431" i="1"/>
  <c r="U1431" i="1"/>
  <c r="AM1431" i="1" s="1"/>
  <c r="S1432" i="1"/>
  <c r="U1432" i="1"/>
  <c r="AM1432" i="1" s="1"/>
  <c r="S1433" i="1"/>
  <c r="U1433" i="1"/>
  <c r="AM1433" i="1" s="1"/>
  <c r="S1434" i="1"/>
  <c r="U1434" i="1"/>
  <c r="AM1434" i="1" s="1"/>
  <c r="S1435" i="1"/>
  <c r="U1435" i="1"/>
  <c r="AM1435" i="1"/>
  <c r="S1436" i="1"/>
  <c r="U1436" i="1"/>
  <c r="AM1436" i="1" s="1"/>
  <c r="S1437" i="1"/>
  <c r="U1437" i="1"/>
  <c r="AM1437" i="1" s="1"/>
  <c r="S1438" i="1"/>
  <c r="U1438" i="1"/>
  <c r="AM1438" i="1" s="1"/>
  <c r="S1439" i="1"/>
  <c r="U1439" i="1"/>
  <c r="AM1439" i="1" s="1"/>
  <c r="S1440" i="1"/>
  <c r="U1440" i="1"/>
  <c r="AM1440" i="1" s="1"/>
  <c r="S1441" i="1"/>
  <c r="U1441" i="1"/>
  <c r="AM1441" i="1" s="1"/>
  <c r="S1442" i="1"/>
  <c r="U1442" i="1"/>
  <c r="AM1442" i="1" s="1"/>
  <c r="S1443" i="1"/>
  <c r="U1443" i="1"/>
  <c r="AM1443" i="1" s="1"/>
  <c r="S1444" i="1"/>
  <c r="U1444" i="1"/>
  <c r="AM1444" i="1" s="1"/>
  <c r="S1445" i="1"/>
  <c r="U1445" i="1"/>
  <c r="AM1445" i="1" s="1"/>
  <c r="S1446" i="1"/>
  <c r="U1446" i="1"/>
  <c r="AM1446" i="1" s="1"/>
  <c r="S1447" i="1"/>
  <c r="U1447" i="1"/>
  <c r="AM1447" i="1" s="1"/>
  <c r="AU1447" i="1" s="1"/>
  <c r="S1448" i="1"/>
  <c r="U1448" i="1"/>
  <c r="AM1448" i="1" s="1"/>
  <c r="S1449" i="1"/>
  <c r="U1449" i="1"/>
  <c r="AM1449" i="1" s="1"/>
  <c r="S1450" i="1"/>
  <c r="U1450" i="1"/>
  <c r="AM1450" i="1" s="1"/>
  <c r="S1451" i="1"/>
  <c r="U1451" i="1"/>
  <c r="AM1451" i="1" s="1"/>
  <c r="S1452" i="1"/>
  <c r="U1452" i="1"/>
  <c r="AM1452" i="1" s="1"/>
  <c r="S1453" i="1"/>
  <c r="U1453" i="1"/>
  <c r="AM1453" i="1" s="1"/>
  <c r="S1454" i="1"/>
  <c r="U1454" i="1"/>
  <c r="AM1454" i="1" s="1"/>
  <c r="S1455" i="1"/>
  <c r="U1455" i="1"/>
  <c r="AM1455" i="1"/>
  <c r="S1456" i="1"/>
  <c r="U1456" i="1"/>
  <c r="AM1456" i="1" s="1"/>
  <c r="S1457" i="1"/>
  <c r="U1457" i="1"/>
  <c r="AM1457" i="1" s="1"/>
  <c r="S1458" i="1"/>
  <c r="U1458" i="1"/>
  <c r="AM1458" i="1" s="1"/>
  <c r="S1459" i="1"/>
  <c r="U1459" i="1"/>
  <c r="AM1459" i="1" s="1"/>
  <c r="S1460" i="1"/>
  <c r="U1460" i="1"/>
  <c r="AM1460" i="1" s="1"/>
  <c r="S1461" i="1"/>
  <c r="U1461" i="1"/>
  <c r="AM1461" i="1" s="1"/>
  <c r="S1462" i="1"/>
  <c r="U1462" i="1"/>
  <c r="AM1462" i="1" s="1"/>
  <c r="S1463" i="1"/>
  <c r="U1463" i="1"/>
  <c r="AM1463" i="1" s="1"/>
  <c r="S1464" i="1"/>
  <c r="U1464" i="1"/>
  <c r="AM1464" i="1" s="1"/>
  <c r="S1465" i="1"/>
  <c r="U1465" i="1"/>
  <c r="AM1465" i="1" s="1"/>
  <c r="S1466" i="1"/>
  <c r="U1466" i="1"/>
  <c r="AM1466" i="1" s="1"/>
  <c r="S1467" i="1"/>
  <c r="U1467" i="1"/>
  <c r="AM1467" i="1" s="1"/>
  <c r="AV1467" i="1" s="1"/>
  <c r="S1468" i="1"/>
  <c r="U1468" i="1"/>
  <c r="AM1468" i="1" s="1"/>
  <c r="S1469" i="1"/>
  <c r="U1469" i="1"/>
  <c r="AM1469" i="1" s="1"/>
  <c r="S1470" i="1"/>
  <c r="U1470" i="1"/>
  <c r="AM1470" i="1" s="1"/>
  <c r="S1471" i="1"/>
  <c r="U1471" i="1"/>
  <c r="AM1471" i="1" s="1"/>
  <c r="S1472" i="1"/>
  <c r="U1472" i="1"/>
  <c r="AM1472" i="1" s="1"/>
  <c r="S1473" i="1"/>
  <c r="U1473" i="1"/>
  <c r="AM1473" i="1"/>
  <c r="S1474" i="1"/>
  <c r="U1474" i="1"/>
  <c r="AM1474" i="1"/>
  <c r="S1475" i="1"/>
  <c r="U1475" i="1"/>
  <c r="AM1475" i="1" s="1"/>
  <c r="S1476" i="1"/>
  <c r="U1476" i="1"/>
  <c r="AM1476" i="1" s="1"/>
  <c r="S1477" i="1"/>
  <c r="U1477" i="1"/>
  <c r="AM1477" i="1" s="1"/>
  <c r="S1478" i="1"/>
  <c r="U1478" i="1"/>
  <c r="AM1478" i="1" s="1"/>
  <c r="S1479" i="1"/>
  <c r="U1479" i="1"/>
  <c r="AM1479" i="1" s="1"/>
  <c r="S1480" i="1"/>
  <c r="U1480" i="1"/>
  <c r="AM1480" i="1" s="1"/>
  <c r="S1481" i="1"/>
  <c r="U1481" i="1"/>
  <c r="AM1481" i="1" s="1"/>
  <c r="S1482" i="1"/>
  <c r="U1482" i="1"/>
  <c r="AM1482" i="1" s="1"/>
  <c r="S1483" i="1"/>
  <c r="U1483" i="1"/>
  <c r="AM1483" i="1" s="1"/>
  <c r="S1484" i="1"/>
  <c r="U1484" i="1"/>
  <c r="AM1484" i="1" s="1"/>
  <c r="S1485" i="1"/>
  <c r="U1485" i="1"/>
  <c r="AM1485" i="1"/>
  <c r="S1486" i="1"/>
  <c r="U1486" i="1"/>
  <c r="AM1486" i="1" s="1"/>
  <c r="S1487" i="1"/>
  <c r="U1487" i="1"/>
  <c r="AM1487" i="1" s="1"/>
  <c r="S1488" i="1"/>
  <c r="U1488" i="1"/>
  <c r="AM1488" i="1" s="1"/>
  <c r="S1489" i="1"/>
  <c r="U1489" i="1"/>
  <c r="AM1489" i="1" s="1"/>
  <c r="S1490" i="1"/>
  <c r="U1490" i="1"/>
  <c r="AM1490" i="1" s="1"/>
  <c r="S1491" i="1"/>
  <c r="U1491" i="1"/>
  <c r="AM1491" i="1" s="1"/>
  <c r="AW1491" i="1" s="1"/>
  <c r="S1492" i="1"/>
  <c r="U1492" i="1"/>
  <c r="AM1492" i="1" s="1"/>
  <c r="S1493" i="1"/>
  <c r="U1493" i="1"/>
  <c r="AM1493" i="1" s="1"/>
  <c r="S1494" i="1"/>
  <c r="U1494" i="1"/>
  <c r="AM1494" i="1" s="1"/>
  <c r="S1495" i="1"/>
  <c r="U1495" i="1"/>
  <c r="AM1495" i="1" s="1"/>
  <c r="S1496" i="1"/>
  <c r="U1496" i="1"/>
  <c r="AM1496" i="1" s="1"/>
  <c r="S1497" i="1"/>
  <c r="U1497" i="1"/>
  <c r="AM1497" i="1" s="1"/>
  <c r="S1498" i="1"/>
  <c r="U1498" i="1"/>
  <c r="AM1498" i="1" s="1"/>
  <c r="AU1498" i="1" s="1"/>
  <c r="S1499" i="1"/>
  <c r="U1499" i="1"/>
  <c r="AM1499" i="1" s="1"/>
  <c r="S1500" i="1"/>
  <c r="U1500" i="1"/>
  <c r="AM1500" i="1" s="1"/>
  <c r="S1501" i="1"/>
  <c r="U1501" i="1"/>
  <c r="AM1501" i="1" s="1"/>
  <c r="S1502" i="1"/>
  <c r="U1502" i="1"/>
  <c r="AM1502" i="1" s="1"/>
  <c r="S1503" i="1"/>
  <c r="U1503" i="1"/>
  <c r="AM1503" i="1" s="1"/>
  <c r="S1504" i="1"/>
  <c r="U1504" i="1"/>
  <c r="AM1504" i="1" s="1"/>
  <c r="S1505" i="1"/>
  <c r="U1505" i="1"/>
  <c r="AM1505" i="1" s="1"/>
  <c r="S1506" i="1"/>
  <c r="U1506" i="1"/>
  <c r="AM1506" i="1" s="1"/>
  <c r="AV1506" i="1" s="1"/>
  <c r="S1507" i="1"/>
  <c r="U1507" i="1"/>
  <c r="AM1507" i="1" s="1"/>
  <c r="S1508" i="1"/>
  <c r="U1508" i="1"/>
  <c r="AM1508" i="1" s="1"/>
  <c r="S1509" i="1"/>
  <c r="U1509" i="1"/>
  <c r="AM1509" i="1" s="1"/>
  <c r="S1510" i="1"/>
  <c r="U1510" i="1"/>
  <c r="AM1510" i="1" s="1"/>
  <c r="S1511" i="1"/>
  <c r="U1511" i="1"/>
  <c r="AM1511" i="1" s="1"/>
  <c r="S1512" i="1"/>
  <c r="U1512" i="1"/>
  <c r="AM1512" i="1" s="1"/>
  <c r="S1513" i="1"/>
  <c r="U1513" i="1"/>
  <c r="AM1513" i="1" s="1"/>
  <c r="S1514" i="1"/>
  <c r="U1514" i="1"/>
  <c r="AM1514" i="1" s="1"/>
  <c r="S1515" i="1"/>
  <c r="U1515" i="1"/>
  <c r="AM1515" i="1" s="1"/>
  <c r="S1516" i="1"/>
  <c r="U1516" i="1"/>
  <c r="AM1516" i="1" s="1"/>
  <c r="AW1516" i="1" s="1"/>
  <c r="S1517" i="1"/>
  <c r="U1517" i="1"/>
  <c r="AM1517" i="1" s="1"/>
  <c r="S1518" i="1"/>
  <c r="U1518" i="1"/>
  <c r="AM1518" i="1"/>
  <c r="S1519" i="1"/>
  <c r="U1519" i="1"/>
  <c r="AM1519" i="1" s="1"/>
  <c r="S1520" i="1"/>
  <c r="U1520" i="1"/>
  <c r="AM1520" i="1" s="1"/>
  <c r="S1521" i="1"/>
  <c r="U1521" i="1"/>
  <c r="AM1521" i="1" s="1"/>
  <c r="S1522" i="1"/>
  <c r="U1522" i="1"/>
  <c r="AM1522" i="1" s="1"/>
  <c r="S1523" i="1"/>
  <c r="U1523" i="1"/>
  <c r="AM1523" i="1" s="1"/>
  <c r="S1524" i="1"/>
  <c r="U1524" i="1"/>
  <c r="AM1524" i="1" s="1"/>
  <c r="S1525" i="1"/>
  <c r="U1525" i="1"/>
  <c r="AM1525" i="1" s="1"/>
  <c r="S1526" i="1"/>
  <c r="U1526" i="1"/>
  <c r="AM1526" i="1" s="1"/>
  <c r="S1527" i="1"/>
  <c r="U1527" i="1"/>
  <c r="AM1527" i="1" s="1"/>
  <c r="S1528" i="1"/>
  <c r="U1528" i="1"/>
  <c r="AM1528" i="1" s="1"/>
  <c r="S1529" i="1"/>
  <c r="U1529" i="1"/>
  <c r="AM1529" i="1" s="1"/>
  <c r="S1530" i="1"/>
  <c r="U1530" i="1"/>
  <c r="AM1530" i="1" s="1"/>
  <c r="S1531" i="1"/>
  <c r="U1531" i="1"/>
  <c r="AM1531" i="1" s="1"/>
  <c r="S1532" i="1"/>
  <c r="U1532" i="1"/>
  <c r="AM1532" i="1"/>
  <c r="S1533" i="1"/>
  <c r="U1533" i="1"/>
  <c r="AM1533" i="1" s="1"/>
  <c r="S1534" i="1"/>
  <c r="U1534" i="1"/>
  <c r="AM1534" i="1" s="1"/>
  <c r="S1535" i="1"/>
  <c r="U1535" i="1"/>
  <c r="AM1535" i="1" s="1"/>
  <c r="S1536" i="1"/>
  <c r="U1536" i="1"/>
  <c r="AM1536" i="1" s="1"/>
  <c r="S1537" i="1"/>
  <c r="U1537" i="1"/>
  <c r="AM1537" i="1" s="1"/>
  <c r="S1538" i="1"/>
  <c r="U1538" i="1"/>
  <c r="AM1538" i="1" s="1"/>
  <c r="S1539" i="1"/>
  <c r="U1539" i="1"/>
  <c r="AM1539" i="1" s="1"/>
  <c r="S1540" i="1"/>
  <c r="U1540" i="1"/>
  <c r="AM1540" i="1" s="1"/>
  <c r="S1541" i="1"/>
  <c r="U1541" i="1"/>
  <c r="AM1541" i="1" s="1"/>
  <c r="AU1541" i="1" s="1"/>
  <c r="S1542" i="1"/>
  <c r="U1542" i="1"/>
  <c r="AM1542" i="1" s="1"/>
  <c r="S1543" i="1"/>
  <c r="U1543" i="1"/>
  <c r="AM1543" i="1"/>
  <c r="S1544" i="1"/>
  <c r="U1544" i="1"/>
  <c r="AM1544" i="1" s="1"/>
  <c r="S1545" i="1"/>
  <c r="U1545" i="1"/>
  <c r="AM1545" i="1" s="1"/>
  <c r="S1546" i="1"/>
  <c r="U1546" i="1"/>
  <c r="AM1546" i="1" s="1"/>
  <c r="AU1546" i="1"/>
  <c r="S1547" i="1"/>
  <c r="U1547" i="1"/>
  <c r="AM1547" i="1" s="1"/>
  <c r="S1548" i="1"/>
  <c r="U1548" i="1"/>
  <c r="AM1548" i="1" s="1"/>
  <c r="S1549" i="1"/>
  <c r="U1549" i="1"/>
  <c r="AM1549" i="1"/>
  <c r="S1550" i="1"/>
  <c r="U1550" i="1"/>
  <c r="AM1550" i="1" s="1"/>
  <c r="S1551" i="1"/>
  <c r="U1551" i="1"/>
  <c r="AM1551" i="1" s="1"/>
  <c r="AU1551" i="1"/>
  <c r="S1552" i="1"/>
  <c r="U1552" i="1"/>
  <c r="AM1552" i="1"/>
  <c r="S1553" i="1"/>
  <c r="U1553" i="1"/>
  <c r="AM1553" i="1" s="1"/>
  <c r="S1554" i="1"/>
  <c r="U1554" i="1"/>
  <c r="AM1554" i="1" s="1"/>
  <c r="S1555" i="1"/>
  <c r="U1555" i="1"/>
  <c r="AM1555" i="1" s="1"/>
  <c r="S1556" i="1"/>
  <c r="U1556" i="1"/>
  <c r="AM1556" i="1" s="1"/>
  <c r="S1557" i="1"/>
  <c r="U1557" i="1"/>
  <c r="AM1557" i="1" s="1"/>
  <c r="S1558" i="1"/>
  <c r="U1558" i="1"/>
  <c r="AM1558" i="1" s="1"/>
  <c r="S1559" i="1"/>
  <c r="U1559" i="1"/>
  <c r="AM1559" i="1" s="1"/>
  <c r="S1560" i="1"/>
  <c r="U1560" i="1"/>
  <c r="AM1560" i="1" s="1"/>
  <c r="S1561" i="1"/>
  <c r="U1561" i="1"/>
  <c r="AM1561" i="1" s="1"/>
  <c r="S1562" i="1"/>
  <c r="U1562" i="1"/>
  <c r="AM1562" i="1" s="1"/>
  <c r="S1563" i="1"/>
  <c r="U1563" i="1"/>
  <c r="AM1563" i="1" s="1"/>
  <c r="S1564" i="1"/>
  <c r="U1564" i="1"/>
  <c r="AM1564" i="1" s="1"/>
  <c r="S1565" i="1"/>
  <c r="U1565" i="1"/>
  <c r="AM1565" i="1" s="1"/>
  <c r="S1566" i="1"/>
  <c r="U1566" i="1"/>
  <c r="AM1566" i="1" s="1"/>
  <c r="S1567" i="1"/>
  <c r="U1567" i="1"/>
  <c r="AM1567" i="1" s="1"/>
  <c r="S1568" i="1"/>
  <c r="U1568" i="1"/>
  <c r="AM1568" i="1" s="1"/>
  <c r="AV1568" i="1" s="1"/>
  <c r="S1569" i="1"/>
  <c r="U1569" i="1"/>
  <c r="AM1569" i="1"/>
  <c r="S1570" i="1"/>
  <c r="U1570" i="1"/>
  <c r="AM1570" i="1" s="1"/>
  <c r="S1571" i="1"/>
  <c r="U1571" i="1"/>
  <c r="AM1571" i="1" s="1"/>
  <c r="S1572" i="1"/>
  <c r="U1572" i="1"/>
  <c r="AM1572" i="1" s="1"/>
  <c r="S1573" i="1"/>
  <c r="U1573" i="1"/>
  <c r="AM1573" i="1" s="1"/>
  <c r="S1574" i="1"/>
  <c r="U1574" i="1"/>
  <c r="AM1574" i="1" s="1"/>
  <c r="S1575" i="1"/>
  <c r="U1575" i="1"/>
  <c r="AM1575" i="1" s="1"/>
  <c r="S1576" i="1"/>
  <c r="U1576" i="1"/>
  <c r="AM1576" i="1" s="1"/>
  <c r="S1577" i="1"/>
  <c r="U1577" i="1"/>
  <c r="AM1577" i="1" s="1"/>
  <c r="S1578" i="1"/>
  <c r="U1578" i="1"/>
  <c r="AM1578" i="1" s="1"/>
  <c r="S1579" i="1"/>
  <c r="U1579" i="1"/>
  <c r="AM1579" i="1"/>
  <c r="AU1579" i="1" s="1"/>
  <c r="S1580" i="1"/>
  <c r="U1580" i="1"/>
  <c r="AM1580" i="1" s="1"/>
  <c r="S1581" i="1"/>
  <c r="U1581" i="1"/>
  <c r="AM1581" i="1" s="1"/>
  <c r="S1582" i="1"/>
  <c r="U1582" i="1"/>
  <c r="AM1582" i="1" s="1"/>
  <c r="S1583" i="1"/>
  <c r="U1583" i="1"/>
  <c r="AM1583" i="1" s="1"/>
  <c r="AV1583" i="1"/>
  <c r="S1584" i="1"/>
  <c r="U1584" i="1"/>
  <c r="AM1584" i="1" s="1"/>
  <c r="S1585" i="1"/>
  <c r="U1585" i="1"/>
  <c r="AM1585" i="1" s="1"/>
  <c r="S1586" i="1"/>
  <c r="U1586" i="1"/>
  <c r="AM1586" i="1" s="1"/>
  <c r="S1587" i="1"/>
  <c r="U1587" i="1"/>
  <c r="AM1587" i="1" s="1"/>
  <c r="S1588" i="1"/>
  <c r="U1588" i="1"/>
  <c r="AM1588" i="1" s="1"/>
  <c r="S1589" i="1"/>
  <c r="U1589" i="1"/>
  <c r="AM1589" i="1" s="1"/>
  <c r="S1590" i="1"/>
  <c r="U1590" i="1"/>
  <c r="AM1590" i="1" s="1"/>
  <c r="S1591" i="1"/>
  <c r="U1591" i="1"/>
  <c r="AM1591" i="1" s="1"/>
  <c r="AU1591" i="1" s="1"/>
  <c r="S1592" i="1"/>
  <c r="U1592" i="1"/>
  <c r="AM1592" i="1" s="1"/>
  <c r="S1593" i="1"/>
  <c r="U1593" i="1"/>
  <c r="AM1593" i="1" s="1"/>
  <c r="AV1593" i="1" s="1"/>
  <c r="S1594" i="1"/>
  <c r="U1594" i="1"/>
  <c r="AM1594" i="1" s="1"/>
  <c r="S1595" i="1"/>
  <c r="U1595" i="1"/>
  <c r="AM1595" i="1" s="1"/>
  <c r="S1596" i="1"/>
  <c r="U1596" i="1"/>
  <c r="AM1596" i="1" s="1"/>
  <c r="S1597" i="1"/>
  <c r="U1597" i="1"/>
  <c r="AM1597" i="1" s="1"/>
  <c r="S1598" i="1"/>
  <c r="U1598" i="1"/>
  <c r="AM1598" i="1" s="1"/>
  <c r="AV1598" i="1" s="1"/>
  <c r="S1599" i="1"/>
  <c r="U1599" i="1"/>
  <c r="AM1599" i="1" s="1"/>
  <c r="S1600" i="1"/>
  <c r="U1600" i="1"/>
  <c r="AM1600" i="1" s="1"/>
  <c r="S1601" i="1"/>
  <c r="U1601" i="1"/>
  <c r="AM1601" i="1" s="1"/>
  <c r="S1602" i="1"/>
  <c r="U1602" i="1"/>
  <c r="AM1602" i="1"/>
  <c r="S1603" i="1"/>
  <c r="U1603" i="1"/>
  <c r="AM1603" i="1" s="1"/>
  <c r="S1604" i="1"/>
  <c r="U1604" i="1"/>
  <c r="AM1604" i="1" s="1"/>
  <c r="S1605" i="1"/>
  <c r="U1605" i="1"/>
  <c r="AM1605" i="1" s="1"/>
  <c r="S1606" i="1"/>
  <c r="U1606" i="1"/>
  <c r="AM1606" i="1" s="1"/>
  <c r="S1607" i="1"/>
  <c r="U1607" i="1"/>
  <c r="AM1607" i="1" s="1"/>
  <c r="S1608" i="1"/>
  <c r="U1608" i="1"/>
  <c r="AM1608" i="1" s="1"/>
  <c r="S1609" i="1"/>
  <c r="U1609" i="1"/>
  <c r="AM1609" i="1" s="1"/>
  <c r="S1610" i="1"/>
  <c r="U1610" i="1"/>
  <c r="AM1610" i="1" s="1"/>
  <c r="S1611" i="1"/>
  <c r="U1611" i="1"/>
  <c r="AM1611" i="1" s="1"/>
  <c r="S1612" i="1"/>
  <c r="U1612" i="1"/>
  <c r="AM1612" i="1" s="1"/>
  <c r="S1613" i="1"/>
  <c r="U1613" i="1"/>
  <c r="AM1613" i="1" s="1"/>
  <c r="S1614" i="1"/>
  <c r="U1614" i="1"/>
  <c r="AM1614" i="1" s="1"/>
  <c r="S1615" i="1"/>
  <c r="U1615" i="1"/>
  <c r="AM1615" i="1" s="1"/>
  <c r="S1616" i="1"/>
  <c r="U1616" i="1"/>
  <c r="AM1616" i="1" s="1"/>
  <c r="S1617" i="1"/>
  <c r="U1617" i="1"/>
  <c r="AM1617" i="1" s="1"/>
  <c r="S1618" i="1"/>
  <c r="U1618" i="1"/>
  <c r="AM1618" i="1" s="1"/>
  <c r="S1619" i="1"/>
  <c r="U1619" i="1"/>
  <c r="AM1619" i="1"/>
  <c r="S1620" i="1"/>
  <c r="U1620" i="1"/>
  <c r="AM1620" i="1" s="1"/>
  <c r="S1621" i="1"/>
  <c r="U1621" i="1"/>
  <c r="AM1621" i="1" s="1"/>
  <c r="S1622" i="1"/>
  <c r="U1622" i="1"/>
  <c r="AM1622" i="1" s="1"/>
  <c r="S1623" i="1"/>
  <c r="U1623" i="1"/>
  <c r="AM1623" i="1" s="1"/>
  <c r="S1624" i="1"/>
  <c r="U1624" i="1"/>
  <c r="AM1624" i="1" s="1"/>
  <c r="S1625" i="1"/>
  <c r="U1625" i="1"/>
  <c r="AM1625" i="1" s="1"/>
  <c r="S1626" i="1"/>
  <c r="U1626" i="1"/>
  <c r="AM1626" i="1" s="1"/>
  <c r="S1627" i="1"/>
  <c r="U1627" i="1"/>
  <c r="AM1627" i="1" s="1"/>
  <c r="S1628" i="1"/>
  <c r="U1628" i="1"/>
  <c r="AM1628" i="1" s="1"/>
  <c r="S1629" i="1"/>
  <c r="U1629" i="1"/>
  <c r="AM1629" i="1" s="1"/>
  <c r="S1630" i="1"/>
  <c r="U1630" i="1"/>
  <c r="AM1630" i="1" s="1"/>
  <c r="S1631" i="1"/>
  <c r="U1631" i="1"/>
  <c r="AM1631" i="1" s="1"/>
  <c r="S1632" i="1"/>
  <c r="U1632" i="1"/>
  <c r="AM1632" i="1" s="1"/>
  <c r="S1633" i="1"/>
  <c r="U1633" i="1"/>
  <c r="AM1633" i="1"/>
  <c r="S1634" i="1"/>
  <c r="U1634" i="1"/>
  <c r="AM1634" i="1" s="1"/>
  <c r="S1635" i="1"/>
  <c r="U1635" i="1"/>
  <c r="AM1635" i="1" s="1"/>
  <c r="S1636" i="1"/>
  <c r="U1636" i="1"/>
  <c r="AM1636" i="1" s="1"/>
  <c r="S1637" i="1"/>
  <c r="U1637" i="1"/>
  <c r="AM1637" i="1" s="1"/>
  <c r="S1638" i="1"/>
  <c r="U1638" i="1"/>
  <c r="AM1638" i="1"/>
  <c r="S1639" i="1"/>
  <c r="U1639" i="1"/>
  <c r="AM1639" i="1" s="1"/>
  <c r="S1640" i="1"/>
  <c r="U1640" i="1"/>
  <c r="AM1640" i="1" s="1"/>
  <c r="S1641" i="1"/>
  <c r="U1641" i="1"/>
  <c r="AM1641" i="1" s="1"/>
  <c r="S1642" i="1"/>
  <c r="U1642" i="1"/>
  <c r="AM1642" i="1" s="1"/>
  <c r="S1643" i="1"/>
  <c r="U1643" i="1"/>
  <c r="AM1643" i="1" s="1"/>
  <c r="S1644" i="1"/>
  <c r="U1644" i="1"/>
  <c r="AM1644" i="1" s="1"/>
  <c r="S1645" i="1"/>
  <c r="U1645" i="1"/>
  <c r="AM1645" i="1" s="1"/>
  <c r="S1646" i="1"/>
  <c r="U1646" i="1"/>
  <c r="AM1646" i="1" s="1"/>
  <c r="S1647" i="1"/>
  <c r="U1647" i="1"/>
  <c r="AM1647" i="1" s="1"/>
  <c r="S1648" i="1"/>
  <c r="U1648" i="1"/>
  <c r="AM1648" i="1" s="1"/>
  <c r="S1649" i="1"/>
  <c r="U1649" i="1"/>
  <c r="AM1649" i="1"/>
  <c r="S1650" i="1"/>
  <c r="U1650" i="1"/>
  <c r="AM1650" i="1"/>
  <c r="S1651" i="1"/>
  <c r="U1651" i="1"/>
  <c r="AM1651" i="1" s="1"/>
  <c r="S1652" i="1"/>
  <c r="U1652" i="1"/>
  <c r="AM1652" i="1" s="1"/>
  <c r="S1653" i="1"/>
  <c r="U1653" i="1"/>
  <c r="AM1653" i="1" s="1"/>
  <c r="S1654" i="1"/>
  <c r="U1654" i="1"/>
  <c r="AM1654" i="1" s="1"/>
  <c r="S1655" i="1"/>
  <c r="U1655" i="1"/>
  <c r="AM1655" i="1" s="1"/>
  <c r="S1656" i="1"/>
  <c r="U1656" i="1"/>
  <c r="AM1656" i="1" s="1"/>
  <c r="S1657" i="1"/>
  <c r="U1657" i="1"/>
  <c r="AM1657" i="1" s="1"/>
  <c r="S1658" i="1"/>
  <c r="U1658" i="1"/>
  <c r="AM1658" i="1" s="1"/>
  <c r="S1659" i="1"/>
  <c r="U1659" i="1"/>
  <c r="AM1659" i="1" s="1"/>
  <c r="S1660" i="1"/>
  <c r="U1660" i="1"/>
  <c r="AM1660" i="1" s="1"/>
  <c r="S1661" i="1"/>
  <c r="U1661" i="1"/>
  <c r="AM1661" i="1" s="1"/>
  <c r="S1662" i="1"/>
  <c r="U1662" i="1"/>
  <c r="AM1662" i="1" s="1"/>
  <c r="S1663" i="1"/>
  <c r="U1663" i="1"/>
  <c r="AM1663" i="1" s="1"/>
  <c r="S1664" i="1"/>
  <c r="U1664" i="1"/>
  <c r="AM1664" i="1" s="1"/>
  <c r="S1665" i="1"/>
  <c r="U1665" i="1"/>
  <c r="AM1665" i="1" s="1"/>
  <c r="S1666" i="1"/>
  <c r="U1666" i="1"/>
  <c r="AM1666" i="1" s="1"/>
  <c r="S1667" i="1"/>
  <c r="U1667" i="1"/>
  <c r="AM1667" i="1" s="1"/>
  <c r="S1668" i="1"/>
  <c r="U1668" i="1"/>
  <c r="AM1668" i="1" s="1"/>
  <c r="S1669" i="1"/>
  <c r="U1669" i="1"/>
  <c r="AM1669" i="1" s="1"/>
  <c r="S1670" i="1"/>
  <c r="U1670" i="1"/>
  <c r="AM1670" i="1" s="1"/>
  <c r="AW1670" i="1" s="1"/>
  <c r="S1671" i="1"/>
  <c r="U1671" i="1"/>
  <c r="AM1671" i="1" s="1"/>
  <c r="S1672" i="1"/>
  <c r="U1672" i="1"/>
  <c r="AM1672" i="1" s="1"/>
  <c r="S1673" i="1"/>
  <c r="U1673" i="1"/>
  <c r="AM1673" i="1"/>
  <c r="S1674" i="1"/>
  <c r="U1674" i="1"/>
  <c r="AM1674" i="1" s="1"/>
  <c r="S1675" i="1"/>
  <c r="U1675" i="1"/>
  <c r="AM1675" i="1" s="1"/>
  <c r="S1676" i="1"/>
  <c r="U1676" i="1"/>
  <c r="AM1676" i="1" s="1"/>
  <c r="S1677" i="1"/>
  <c r="U1677" i="1"/>
  <c r="AM1677" i="1" s="1"/>
  <c r="S1678" i="1"/>
  <c r="U1678" i="1"/>
  <c r="AM1678" i="1" s="1"/>
  <c r="S1679" i="1"/>
  <c r="U1679" i="1"/>
  <c r="AM1679" i="1" s="1"/>
  <c r="S1680" i="1"/>
  <c r="U1680" i="1"/>
  <c r="AM1680" i="1" s="1"/>
  <c r="S1681" i="1"/>
  <c r="U1681" i="1"/>
  <c r="AM1681" i="1" s="1"/>
  <c r="S1682" i="1"/>
  <c r="U1682" i="1"/>
  <c r="AM1682" i="1" s="1"/>
  <c r="S1683" i="1"/>
  <c r="U1683" i="1"/>
  <c r="AM1683" i="1" s="1"/>
  <c r="S1684" i="1"/>
  <c r="U1684" i="1"/>
  <c r="AM1684" i="1" s="1"/>
  <c r="S1685" i="1"/>
  <c r="U1685" i="1"/>
  <c r="AM1685" i="1" s="1"/>
  <c r="S1686" i="1"/>
  <c r="U1686" i="1"/>
  <c r="AM1686" i="1" s="1"/>
  <c r="S1687" i="1"/>
  <c r="U1687" i="1"/>
  <c r="AM1687" i="1" s="1"/>
  <c r="S1688" i="1"/>
  <c r="U1688" i="1"/>
  <c r="AM1688" i="1" s="1"/>
  <c r="S1689" i="1"/>
  <c r="U1689" i="1"/>
  <c r="AM1689" i="1" s="1"/>
  <c r="S1690" i="1"/>
  <c r="U1690" i="1"/>
  <c r="AM1690" i="1" s="1"/>
  <c r="S1691" i="1"/>
  <c r="U1691" i="1"/>
  <c r="AM1691" i="1" s="1"/>
  <c r="S1692" i="1"/>
  <c r="U1692" i="1"/>
  <c r="AM1692" i="1" s="1"/>
  <c r="S1693" i="1"/>
  <c r="U1693" i="1"/>
  <c r="AM1693" i="1" s="1"/>
  <c r="S1694" i="1"/>
  <c r="U1694" i="1"/>
  <c r="AM1694" i="1" s="1"/>
  <c r="S1695" i="1"/>
  <c r="U1695" i="1"/>
  <c r="AM1695" i="1" s="1"/>
  <c r="S1696" i="1"/>
  <c r="U1696" i="1"/>
  <c r="AM1696" i="1" s="1"/>
  <c r="S1697" i="1"/>
  <c r="U1697" i="1"/>
  <c r="AM1697" i="1" s="1"/>
  <c r="S1698" i="1"/>
  <c r="U1698" i="1"/>
  <c r="AM1698" i="1" s="1"/>
  <c r="S1699" i="1"/>
  <c r="U1699" i="1"/>
  <c r="AM1699" i="1" s="1"/>
  <c r="S1700" i="1"/>
  <c r="U1700" i="1"/>
  <c r="AM1700" i="1" s="1"/>
  <c r="S1701" i="1"/>
  <c r="U1701" i="1"/>
  <c r="AM1701" i="1" s="1"/>
  <c r="S1702" i="1"/>
  <c r="U1702" i="1"/>
  <c r="AM1702" i="1" s="1"/>
  <c r="S1703" i="1"/>
  <c r="U1703" i="1"/>
  <c r="AM1703" i="1" s="1"/>
  <c r="S1704" i="1"/>
  <c r="U1704" i="1"/>
  <c r="AM1704" i="1" s="1"/>
  <c r="S1705" i="1"/>
  <c r="U1705" i="1"/>
  <c r="AM1705" i="1" s="1"/>
  <c r="S1706" i="1"/>
  <c r="U1706" i="1"/>
  <c r="AM1706" i="1" s="1"/>
  <c r="AU1706" i="1" s="1"/>
  <c r="S1707" i="1"/>
  <c r="U1707" i="1"/>
  <c r="AM1707" i="1" s="1"/>
  <c r="S1708" i="1"/>
  <c r="U1708" i="1"/>
  <c r="AM1708" i="1"/>
  <c r="S1709" i="1"/>
  <c r="U1709" i="1"/>
  <c r="AM1709" i="1" s="1"/>
  <c r="S1710" i="1"/>
  <c r="U1710" i="1"/>
  <c r="AM1710" i="1"/>
  <c r="S1711" i="1"/>
  <c r="U1711" i="1"/>
  <c r="AM1711" i="1" s="1"/>
  <c r="S1712" i="1"/>
  <c r="U1712" i="1"/>
  <c r="AM1712" i="1" s="1"/>
  <c r="S1713" i="1"/>
  <c r="U1713" i="1"/>
  <c r="AM1713" i="1" s="1"/>
  <c r="S1714" i="1"/>
  <c r="U1714" i="1"/>
  <c r="AM1714" i="1" s="1"/>
  <c r="S1715" i="1"/>
  <c r="U1715" i="1"/>
  <c r="AM1715" i="1" s="1"/>
  <c r="S1716" i="1"/>
  <c r="U1716" i="1"/>
  <c r="AM1716" i="1" s="1"/>
  <c r="S1717" i="1"/>
  <c r="U1717" i="1"/>
  <c r="AM1717" i="1" s="1"/>
  <c r="S1718" i="1"/>
  <c r="U1718" i="1"/>
  <c r="AM1718" i="1" s="1"/>
  <c r="S1719" i="1"/>
  <c r="U1719" i="1"/>
  <c r="AM1719" i="1" s="1"/>
  <c r="S1720" i="1"/>
  <c r="U1720" i="1"/>
  <c r="AM1720" i="1" s="1"/>
  <c r="S1721" i="1"/>
  <c r="U1721" i="1"/>
  <c r="AM1721" i="1" s="1"/>
  <c r="S1722" i="1"/>
  <c r="U1722" i="1"/>
  <c r="AM1722" i="1" s="1"/>
  <c r="S1723" i="1"/>
  <c r="U1723" i="1"/>
  <c r="AM1723" i="1" s="1"/>
  <c r="AV1723" i="1" s="1"/>
  <c r="S1724" i="1"/>
  <c r="U1724" i="1"/>
  <c r="AM1724" i="1" s="1"/>
  <c r="S1725" i="1"/>
  <c r="U1725" i="1"/>
  <c r="AM1725" i="1" s="1"/>
  <c r="S1726" i="1"/>
  <c r="U1726" i="1"/>
  <c r="AM1726" i="1" s="1"/>
  <c r="S1727" i="1"/>
  <c r="U1727" i="1"/>
  <c r="AM1727" i="1" s="1"/>
  <c r="S1728" i="1"/>
  <c r="U1728" i="1"/>
  <c r="AM1728" i="1" s="1"/>
  <c r="S1729" i="1"/>
  <c r="U1729" i="1"/>
  <c r="AM1729" i="1" s="1"/>
  <c r="S1730" i="1"/>
  <c r="U1730" i="1"/>
  <c r="AM1730" i="1" s="1"/>
  <c r="S1731" i="1"/>
  <c r="U1731" i="1"/>
  <c r="AM1731" i="1" s="1"/>
  <c r="S1732" i="1"/>
  <c r="U1732" i="1"/>
  <c r="AM1732" i="1" s="1"/>
  <c r="S1733" i="1"/>
  <c r="U1733" i="1"/>
  <c r="AM1733" i="1"/>
  <c r="S1734" i="1"/>
  <c r="U1734" i="1"/>
  <c r="AM1734" i="1" s="1"/>
  <c r="S1735" i="1"/>
  <c r="U1735" i="1"/>
  <c r="AM1735" i="1" s="1"/>
  <c r="S1736" i="1"/>
  <c r="U1736" i="1"/>
  <c r="AM1736" i="1" s="1"/>
  <c r="S1737" i="1"/>
  <c r="U1737" i="1"/>
  <c r="AM1737" i="1" s="1"/>
  <c r="S1738" i="1"/>
  <c r="U1738" i="1"/>
  <c r="AM1738" i="1" s="1"/>
  <c r="S1739" i="1"/>
  <c r="U1739" i="1"/>
  <c r="AM1739" i="1" s="1"/>
  <c r="S1740" i="1"/>
  <c r="U1740" i="1"/>
  <c r="AM1740" i="1" s="1"/>
  <c r="AU1740" i="1" s="1"/>
  <c r="S1741" i="1"/>
  <c r="U1741" i="1"/>
  <c r="AM1741" i="1" s="1"/>
  <c r="S1742" i="1"/>
  <c r="U1742" i="1"/>
  <c r="AM1742" i="1" s="1"/>
  <c r="S1743" i="1"/>
  <c r="U1743" i="1"/>
  <c r="AM1743" i="1" s="1"/>
  <c r="AV1743" i="1" s="1"/>
  <c r="S1744" i="1"/>
  <c r="U1744" i="1"/>
  <c r="AM1744" i="1" s="1"/>
  <c r="S1745" i="1"/>
  <c r="U1745" i="1"/>
  <c r="AM1745" i="1" s="1"/>
  <c r="AU1745" i="1" s="1"/>
  <c r="S1746" i="1"/>
  <c r="U1746" i="1"/>
  <c r="AM1746" i="1" s="1"/>
  <c r="S1747" i="1"/>
  <c r="U1747" i="1"/>
  <c r="AM1747" i="1" s="1"/>
  <c r="S1748" i="1"/>
  <c r="U1748" i="1"/>
  <c r="AM1748" i="1" s="1"/>
  <c r="S1749" i="1"/>
  <c r="U1749" i="1"/>
  <c r="AM1749" i="1" s="1"/>
  <c r="S1750" i="1"/>
  <c r="U1750" i="1"/>
  <c r="AM1750" i="1" s="1"/>
  <c r="S1751" i="1"/>
  <c r="U1751" i="1"/>
  <c r="AM1751" i="1" s="1"/>
  <c r="S1752" i="1"/>
  <c r="U1752" i="1"/>
  <c r="AM1752" i="1" s="1"/>
  <c r="S1753" i="1"/>
  <c r="U1753" i="1"/>
  <c r="AM1753" i="1" s="1"/>
  <c r="S1754" i="1"/>
  <c r="U1754" i="1"/>
  <c r="AM1754" i="1" s="1"/>
  <c r="S1755" i="1"/>
  <c r="U1755" i="1"/>
  <c r="AM1755" i="1" s="1"/>
  <c r="AU1755" i="1" s="1"/>
  <c r="S1756" i="1"/>
  <c r="U1756" i="1"/>
  <c r="AM1756" i="1" s="1"/>
  <c r="S1757" i="1"/>
  <c r="U1757" i="1"/>
  <c r="AM1757" i="1" s="1"/>
  <c r="S1758" i="1"/>
  <c r="U1758" i="1"/>
  <c r="AM1758" i="1" s="1"/>
  <c r="AV1758" i="1" s="1"/>
  <c r="S1759" i="1"/>
  <c r="U1759" i="1"/>
  <c r="AM1759" i="1" s="1"/>
  <c r="S1760" i="1"/>
  <c r="U1760" i="1"/>
  <c r="AM1760" i="1"/>
  <c r="AU1760" i="1" s="1"/>
  <c r="S1761" i="1"/>
  <c r="U1761" i="1"/>
  <c r="AM1761" i="1" s="1"/>
  <c r="S1762" i="1"/>
  <c r="U1762" i="1"/>
  <c r="AM1762" i="1" s="1"/>
  <c r="S1763" i="1"/>
  <c r="U1763" i="1"/>
  <c r="AM1763" i="1" s="1"/>
  <c r="S1764" i="1"/>
  <c r="U1764" i="1"/>
  <c r="AM1764" i="1" s="1"/>
  <c r="S1765" i="1"/>
  <c r="U1765" i="1"/>
  <c r="AM1765" i="1" s="1"/>
  <c r="S1766" i="1"/>
  <c r="U1766" i="1"/>
  <c r="AM1766" i="1" s="1"/>
  <c r="S1767" i="1"/>
  <c r="U1767" i="1"/>
  <c r="AM1767" i="1" s="1"/>
  <c r="S1768" i="1"/>
  <c r="U1768" i="1"/>
  <c r="AM1768" i="1" s="1"/>
  <c r="S1769" i="1"/>
  <c r="U1769" i="1"/>
  <c r="AM1769" i="1" s="1"/>
  <c r="S1770" i="1"/>
  <c r="U1770" i="1"/>
  <c r="AM1770" i="1" s="1"/>
  <c r="S1771" i="1"/>
  <c r="U1771" i="1"/>
  <c r="AM1771" i="1" s="1"/>
  <c r="S1772" i="1"/>
  <c r="U1772" i="1"/>
  <c r="AM1772" i="1" s="1"/>
  <c r="S1773" i="1"/>
  <c r="U1773" i="1"/>
  <c r="AM1773" i="1" s="1"/>
  <c r="S1774" i="1"/>
  <c r="U1774" i="1"/>
  <c r="AM1774" i="1" s="1"/>
  <c r="S1775" i="1"/>
  <c r="U1775" i="1"/>
  <c r="AM1775" i="1" s="1"/>
  <c r="S1776" i="1"/>
  <c r="U1776" i="1"/>
  <c r="AM1776" i="1" s="1"/>
  <c r="S1777" i="1"/>
  <c r="U1777" i="1"/>
  <c r="AM1777" i="1" s="1"/>
  <c r="S1778" i="1"/>
  <c r="U1778" i="1"/>
  <c r="AM1778" i="1" s="1"/>
  <c r="S1779" i="1"/>
  <c r="U1779" i="1"/>
  <c r="AM1779" i="1" s="1"/>
  <c r="S1780" i="1"/>
  <c r="U1780" i="1"/>
  <c r="AM1780" i="1" s="1"/>
  <c r="S1781" i="1"/>
  <c r="U1781" i="1"/>
  <c r="AM1781" i="1" s="1"/>
  <c r="S1782" i="1"/>
  <c r="U1782" i="1"/>
  <c r="AM1782" i="1" s="1"/>
  <c r="S1783" i="1"/>
  <c r="U1783" i="1"/>
  <c r="AM1783" i="1" s="1"/>
  <c r="AV1783" i="1" s="1"/>
  <c r="S1784" i="1"/>
  <c r="U1784" i="1"/>
  <c r="AM1784" i="1" s="1"/>
  <c r="S1785" i="1"/>
  <c r="U1785" i="1"/>
  <c r="AM1785" i="1" s="1"/>
  <c r="S1786" i="1"/>
  <c r="U1786" i="1"/>
  <c r="AM1786" i="1" s="1"/>
  <c r="S1787" i="1"/>
  <c r="U1787" i="1"/>
  <c r="AM1787" i="1" s="1"/>
  <c r="S1788" i="1"/>
  <c r="U1788" i="1"/>
  <c r="AM1788" i="1" s="1"/>
  <c r="S1789" i="1"/>
  <c r="U1789" i="1"/>
  <c r="AM1789" i="1" s="1"/>
  <c r="S1790" i="1"/>
  <c r="U1790" i="1"/>
  <c r="AM1790" i="1" s="1"/>
  <c r="S1791" i="1"/>
  <c r="U1791" i="1"/>
  <c r="AM1791" i="1" s="1"/>
  <c r="S1792" i="1"/>
  <c r="U1792" i="1"/>
  <c r="AM1792" i="1" s="1"/>
  <c r="S1793" i="1"/>
  <c r="U1793" i="1"/>
  <c r="AM1793" i="1"/>
  <c r="S1794" i="1"/>
  <c r="U1794" i="1"/>
  <c r="AM1794" i="1" s="1"/>
  <c r="S1795" i="1"/>
  <c r="U1795" i="1"/>
  <c r="AM1795" i="1" s="1"/>
  <c r="S1796" i="1"/>
  <c r="U1796" i="1"/>
  <c r="AM1796" i="1" s="1"/>
  <c r="S1797" i="1"/>
  <c r="U1797" i="1"/>
  <c r="AM1797" i="1" s="1"/>
  <c r="S1798" i="1"/>
  <c r="U1798" i="1"/>
  <c r="AM1798" i="1" s="1"/>
  <c r="S1799" i="1"/>
  <c r="U1799" i="1"/>
  <c r="AM1799" i="1" s="1"/>
  <c r="AV1799" i="1" s="1"/>
  <c r="S1800" i="1"/>
  <c r="U1800" i="1"/>
  <c r="AM1800" i="1" s="1"/>
  <c r="AU1800" i="1" s="1"/>
  <c r="S1801" i="1"/>
  <c r="U1801" i="1"/>
  <c r="AM1801" i="1" s="1"/>
  <c r="S1802" i="1"/>
  <c r="U1802" i="1"/>
  <c r="AM1802" i="1"/>
  <c r="S1803" i="1"/>
  <c r="U1803" i="1"/>
  <c r="AM1803" i="1" s="1"/>
  <c r="S1804" i="1"/>
  <c r="U1804" i="1"/>
  <c r="AM1804" i="1" s="1"/>
  <c r="S1805" i="1"/>
  <c r="U1805" i="1"/>
  <c r="AM1805" i="1" s="1"/>
  <c r="S1806" i="1"/>
  <c r="U1806" i="1"/>
  <c r="AM1806" i="1" s="1"/>
  <c r="S1807" i="1"/>
  <c r="U1807" i="1"/>
  <c r="AM1807" i="1" s="1"/>
  <c r="S1808" i="1"/>
  <c r="U1808" i="1"/>
  <c r="AM1808" i="1" s="1"/>
  <c r="S1809" i="1"/>
  <c r="U1809" i="1"/>
  <c r="AM1809" i="1" s="1"/>
  <c r="S1810" i="1"/>
  <c r="U1810" i="1"/>
  <c r="AM1810" i="1" s="1"/>
  <c r="S1811" i="1"/>
  <c r="U1811" i="1"/>
  <c r="AM1811" i="1" s="1"/>
  <c r="S1812" i="1"/>
  <c r="U1812" i="1"/>
  <c r="AM1812" i="1" s="1"/>
  <c r="S1813" i="1"/>
  <c r="U1813" i="1"/>
  <c r="AM1813" i="1" s="1"/>
  <c r="S1814" i="1"/>
  <c r="U1814" i="1"/>
  <c r="AM1814" i="1" s="1"/>
  <c r="S1815" i="1"/>
  <c r="U1815" i="1"/>
  <c r="AM1815" i="1" s="1"/>
  <c r="S1816" i="1"/>
  <c r="U1816" i="1"/>
  <c r="AM1816" i="1" s="1"/>
  <c r="S1817" i="1"/>
  <c r="U1817" i="1"/>
  <c r="AM1817" i="1" s="1"/>
  <c r="S1818" i="1"/>
  <c r="U1818" i="1"/>
  <c r="AM1818" i="1" s="1"/>
  <c r="S1819" i="1"/>
  <c r="U1819" i="1"/>
  <c r="AM1819" i="1" s="1"/>
  <c r="S1820" i="1"/>
  <c r="U1820" i="1"/>
  <c r="AM1820" i="1" s="1"/>
  <c r="S1821" i="1"/>
  <c r="U1821" i="1"/>
  <c r="AM1821" i="1" s="1"/>
  <c r="S1822" i="1"/>
  <c r="U1822" i="1"/>
  <c r="AM1822" i="1" s="1"/>
  <c r="S1823" i="1"/>
  <c r="U1823" i="1"/>
  <c r="AM1823" i="1" s="1"/>
  <c r="S1824" i="1"/>
  <c r="U1824" i="1"/>
  <c r="AM1824" i="1" s="1"/>
  <c r="S1825" i="1"/>
  <c r="U1825" i="1"/>
  <c r="AM1825" i="1" s="1"/>
  <c r="S1826" i="1"/>
  <c r="U1826" i="1"/>
  <c r="AM1826" i="1" s="1"/>
  <c r="S1827" i="1"/>
  <c r="U1827" i="1"/>
  <c r="AM1827" i="1" s="1"/>
  <c r="S1828" i="1"/>
  <c r="U1828" i="1"/>
  <c r="AM1828" i="1" s="1"/>
  <c r="S1829" i="1"/>
  <c r="U1829" i="1"/>
  <c r="AM1829" i="1" s="1"/>
  <c r="S1830" i="1"/>
  <c r="U1830" i="1"/>
  <c r="AM1830" i="1" s="1"/>
  <c r="AU1830" i="1" s="1"/>
  <c r="S1831" i="1"/>
  <c r="U1831" i="1"/>
  <c r="AM1831" i="1" s="1"/>
  <c r="S1832" i="1"/>
  <c r="U1832" i="1"/>
  <c r="AM1832" i="1" s="1"/>
  <c r="S1833" i="1"/>
  <c r="U1833" i="1"/>
  <c r="AM1833" i="1"/>
  <c r="S1834" i="1"/>
  <c r="U1834" i="1"/>
  <c r="AM1834" i="1" s="1"/>
  <c r="S1835" i="1"/>
  <c r="U1835" i="1"/>
  <c r="AM1835" i="1" s="1"/>
  <c r="AU1835" i="1" s="1"/>
  <c r="S1836" i="1"/>
  <c r="U1836" i="1"/>
  <c r="AM1836" i="1" s="1"/>
  <c r="S1837" i="1"/>
  <c r="U1837" i="1"/>
  <c r="AM1837" i="1" s="1"/>
  <c r="S1838" i="1"/>
  <c r="U1838" i="1"/>
  <c r="AM1838" i="1" s="1"/>
  <c r="S1839" i="1"/>
  <c r="U1839" i="1"/>
  <c r="AM1839" i="1" s="1"/>
  <c r="S1840" i="1"/>
  <c r="U1840" i="1"/>
  <c r="AM1840" i="1" s="1"/>
  <c r="AU1840" i="1" s="1"/>
  <c r="S1841" i="1"/>
  <c r="U1841" i="1"/>
  <c r="AM1841" i="1" s="1"/>
  <c r="S1842" i="1"/>
  <c r="U1842" i="1"/>
  <c r="AM1842" i="1" s="1"/>
  <c r="S1843" i="1"/>
  <c r="U1843" i="1"/>
  <c r="AM1843" i="1"/>
  <c r="S1844" i="1"/>
  <c r="U1844" i="1"/>
  <c r="AM1844" i="1" s="1"/>
  <c r="S1845" i="1"/>
  <c r="U1845" i="1"/>
  <c r="AM1845" i="1" s="1"/>
  <c r="S1846" i="1"/>
  <c r="U1846" i="1"/>
  <c r="AM1846" i="1" s="1"/>
  <c r="S1847" i="1"/>
  <c r="U1847" i="1"/>
  <c r="AM1847" i="1" s="1"/>
  <c r="S1848" i="1"/>
  <c r="U1848" i="1"/>
  <c r="AM1848" i="1" s="1"/>
  <c r="S1849" i="1"/>
  <c r="U1849" i="1"/>
  <c r="AM1849" i="1" s="1"/>
  <c r="S1850" i="1"/>
  <c r="U1850" i="1"/>
  <c r="AM1850" i="1" s="1"/>
  <c r="S1851" i="1"/>
  <c r="U1851" i="1"/>
  <c r="AM1851" i="1" s="1"/>
  <c r="S1852" i="1"/>
  <c r="U1852" i="1"/>
  <c r="AM1852" i="1" s="1"/>
  <c r="S1853" i="1"/>
  <c r="U1853" i="1"/>
  <c r="AM1853" i="1" s="1"/>
  <c r="S1854" i="1"/>
  <c r="U1854" i="1"/>
  <c r="AM1854" i="1" s="1"/>
  <c r="S1855" i="1"/>
  <c r="U1855" i="1"/>
  <c r="AM1855" i="1" s="1"/>
  <c r="S1856" i="1"/>
  <c r="U1856" i="1"/>
  <c r="AM1856" i="1" s="1"/>
  <c r="S1857" i="1"/>
  <c r="U1857" i="1"/>
  <c r="AM1857" i="1" s="1"/>
  <c r="S1858" i="1"/>
  <c r="U1858" i="1"/>
  <c r="AM1858" i="1" s="1"/>
  <c r="S1859" i="1"/>
  <c r="U1859" i="1"/>
  <c r="AM1859" i="1" s="1"/>
  <c r="S1860" i="1"/>
  <c r="U1860" i="1"/>
  <c r="AM1860" i="1" s="1"/>
  <c r="S1861" i="1"/>
  <c r="U1861" i="1"/>
  <c r="AM1861" i="1" s="1"/>
  <c r="S1862" i="1"/>
  <c r="U1862" i="1"/>
  <c r="AM1862" i="1" s="1"/>
  <c r="S1863" i="1"/>
  <c r="U1863" i="1"/>
  <c r="AM1863" i="1" s="1"/>
  <c r="S1864" i="1"/>
  <c r="U1864" i="1"/>
  <c r="AM1864" i="1" s="1"/>
  <c r="S1865" i="1"/>
  <c r="U1865" i="1"/>
  <c r="AM1865" i="1" s="1"/>
  <c r="S1866" i="1"/>
  <c r="U1866" i="1"/>
  <c r="AM1866" i="1" s="1"/>
  <c r="S1867" i="1"/>
  <c r="U1867" i="1"/>
  <c r="AM1867" i="1" s="1"/>
  <c r="S1868" i="1"/>
  <c r="U1868" i="1"/>
  <c r="AM1868" i="1" s="1"/>
  <c r="S1869" i="1"/>
  <c r="U1869" i="1"/>
  <c r="AM1869" i="1" s="1"/>
  <c r="S1870" i="1"/>
  <c r="U1870" i="1"/>
  <c r="AM1870" i="1" s="1"/>
  <c r="S1871" i="1"/>
  <c r="U1871" i="1"/>
  <c r="AM1871" i="1" s="1"/>
  <c r="S1872" i="1"/>
  <c r="U1872" i="1"/>
  <c r="AM1872" i="1" s="1"/>
  <c r="S1873" i="1"/>
  <c r="U1873" i="1"/>
  <c r="AM1873" i="1" s="1"/>
  <c r="S1874" i="1"/>
  <c r="U1874" i="1"/>
  <c r="AM1874" i="1"/>
  <c r="S1875" i="1"/>
  <c r="U1875" i="1"/>
  <c r="AM1875" i="1" s="1"/>
  <c r="S1876" i="1"/>
  <c r="U1876" i="1"/>
  <c r="AM1876" i="1" s="1"/>
  <c r="S1877" i="1"/>
  <c r="U1877" i="1"/>
  <c r="AM1877" i="1" s="1"/>
  <c r="S1878" i="1"/>
  <c r="U1878" i="1"/>
  <c r="AM1878" i="1" s="1"/>
  <c r="S1879" i="1"/>
  <c r="U1879" i="1"/>
  <c r="AM1879" i="1" s="1"/>
  <c r="S1880" i="1"/>
  <c r="U1880" i="1"/>
  <c r="AM1880" i="1" s="1"/>
  <c r="AU1880" i="1" s="1"/>
  <c r="S1881" i="1"/>
  <c r="U1881" i="1"/>
  <c r="AM1881" i="1"/>
  <c r="S1882" i="1"/>
  <c r="U1882" i="1"/>
  <c r="AM1882" i="1" s="1"/>
  <c r="S1883" i="1"/>
  <c r="U1883" i="1"/>
  <c r="AM1883" i="1" s="1"/>
  <c r="S1884" i="1"/>
  <c r="U1884" i="1"/>
  <c r="AM1884" i="1" s="1"/>
  <c r="S1885" i="1"/>
  <c r="U1885" i="1"/>
  <c r="AM1885" i="1" s="1"/>
  <c r="S1886" i="1"/>
  <c r="U1886" i="1"/>
  <c r="AM1886" i="1" s="1"/>
  <c r="S1887" i="1"/>
  <c r="U1887" i="1"/>
  <c r="AM1887" i="1" s="1"/>
  <c r="S1888" i="1"/>
  <c r="U1888" i="1"/>
  <c r="AM1888" i="1" s="1"/>
  <c r="S1889" i="1"/>
  <c r="U1889" i="1"/>
  <c r="AM1889" i="1" s="1"/>
  <c r="S1890" i="1"/>
  <c r="U1890" i="1"/>
  <c r="AM1890" i="1" s="1"/>
  <c r="S1891" i="1"/>
  <c r="U1891" i="1"/>
  <c r="AM1891" i="1" s="1"/>
  <c r="S1892" i="1"/>
  <c r="U1892" i="1"/>
  <c r="AM1892" i="1" s="1"/>
  <c r="S1893" i="1"/>
  <c r="U1893" i="1"/>
  <c r="AM1893" i="1" s="1"/>
  <c r="S1894" i="1"/>
  <c r="U1894" i="1"/>
  <c r="AM1894" i="1" s="1"/>
  <c r="S1895" i="1"/>
  <c r="U1895" i="1"/>
  <c r="AM1895" i="1" s="1"/>
  <c r="S1896" i="1"/>
  <c r="U1896" i="1"/>
  <c r="AM1896" i="1" s="1"/>
  <c r="S1897" i="1"/>
  <c r="U1897" i="1"/>
  <c r="AM1897" i="1" s="1"/>
  <c r="S1898" i="1"/>
  <c r="U1898" i="1"/>
  <c r="AM1898" i="1" s="1"/>
  <c r="S1899" i="1"/>
  <c r="U1899" i="1"/>
  <c r="AM1899" i="1" s="1"/>
  <c r="S1900" i="1"/>
  <c r="U1900" i="1"/>
  <c r="AM1900" i="1" s="1"/>
  <c r="S1901" i="1"/>
  <c r="U1901" i="1"/>
  <c r="AM1901" i="1" s="1"/>
  <c r="S1902" i="1"/>
  <c r="U1902" i="1"/>
  <c r="AM1902" i="1" s="1"/>
  <c r="S1903" i="1"/>
  <c r="U1903" i="1"/>
  <c r="AM1903" i="1" s="1"/>
  <c r="S1904" i="1"/>
  <c r="U1904" i="1"/>
  <c r="AM1904" i="1" s="1"/>
  <c r="S1905" i="1"/>
  <c r="U1905" i="1"/>
  <c r="AM1905" i="1" s="1"/>
  <c r="S1906" i="1"/>
  <c r="U1906" i="1"/>
  <c r="AM1906" i="1"/>
  <c r="S1907" i="1"/>
  <c r="U1907" i="1"/>
  <c r="AM1907" i="1" s="1"/>
  <c r="S1908" i="1"/>
  <c r="U1908" i="1"/>
  <c r="AM1908" i="1" s="1"/>
  <c r="S1909" i="1"/>
  <c r="U1909" i="1"/>
  <c r="AM1909" i="1" s="1"/>
  <c r="S1910" i="1"/>
  <c r="U1910" i="1"/>
  <c r="AM1910" i="1" s="1"/>
  <c r="S1911" i="1"/>
  <c r="U1911" i="1"/>
  <c r="AM1911" i="1" s="1"/>
  <c r="S1912" i="1"/>
  <c r="U1912" i="1"/>
  <c r="AM1912" i="1" s="1"/>
  <c r="S1913" i="1"/>
  <c r="U1913" i="1"/>
  <c r="AM1913" i="1" s="1"/>
  <c r="S1914" i="1"/>
  <c r="U1914" i="1"/>
  <c r="AM1914" i="1" s="1"/>
  <c r="S1915" i="1"/>
  <c r="U1915" i="1"/>
  <c r="AM1915" i="1"/>
  <c r="S1916" i="1"/>
  <c r="U1916" i="1"/>
  <c r="AM1916" i="1" s="1"/>
  <c r="S1917" i="1"/>
  <c r="U1917" i="1"/>
  <c r="AM1917" i="1" s="1"/>
  <c r="S1918" i="1"/>
  <c r="U1918" i="1"/>
  <c r="AM1918" i="1" s="1"/>
  <c r="S1919" i="1"/>
  <c r="U1919" i="1"/>
  <c r="AM1919" i="1" s="1"/>
  <c r="S1920" i="1"/>
  <c r="U1920" i="1"/>
  <c r="AM1920" i="1" s="1"/>
  <c r="S1921" i="1"/>
  <c r="U1921" i="1"/>
  <c r="AM1921" i="1" s="1"/>
  <c r="S1922" i="1"/>
  <c r="U1922" i="1"/>
  <c r="AM1922" i="1" s="1"/>
  <c r="S1923" i="1"/>
  <c r="U1923" i="1"/>
  <c r="AM1923" i="1" s="1"/>
  <c r="S1924" i="1"/>
  <c r="U1924" i="1"/>
  <c r="AM1924" i="1" s="1"/>
  <c r="S1925" i="1"/>
  <c r="U1925" i="1"/>
  <c r="AM1925" i="1" s="1"/>
  <c r="S1926" i="1"/>
  <c r="U1926" i="1"/>
  <c r="AM1926" i="1" s="1"/>
  <c r="S1927" i="1"/>
  <c r="U1927" i="1"/>
  <c r="AM1927" i="1" s="1"/>
  <c r="S1928" i="1"/>
  <c r="U1928" i="1"/>
  <c r="AM1928" i="1" s="1"/>
  <c r="S1929" i="1"/>
  <c r="U1929" i="1"/>
  <c r="AM1929" i="1" s="1"/>
  <c r="S1930" i="1"/>
  <c r="U1930" i="1"/>
  <c r="AM1930" i="1" s="1"/>
  <c r="S1931" i="1"/>
  <c r="U1931" i="1"/>
  <c r="AM1931" i="1" s="1"/>
  <c r="S1932" i="1"/>
  <c r="U1932" i="1"/>
  <c r="AM1932" i="1" s="1"/>
  <c r="S1933" i="1"/>
  <c r="U1933" i="1"/>
  <c r="AM1933" i="1" s="1"/>
  <c r="S1934" i="1"/>
  <c r="U1934" i="1"/>
  <c r="AM1934" i="1" s="1"/>
  <c r="S1935" i="1"/>
  <c r="U1935" i="1"/>
  <c r="AM1935" i="1"/>
  <c r="AW1935" i="1" s="1"/>
  <c r="S1936" i="1"/>
  <c r="U1936" i="1"/>
  <c r="AM1936" i="1" s="1"/>
  <c r="S1937" i="1"/>
  <c r="U1937" i="1"/>
  <c r="AM1937" i="1" s="1"/>
  <c r="S1938" i="1"/>
  <c r="U1938" i="1"/>
  <c r="AM1938" i="1" s="1"/>
  <c r="S1939" i="1"/>
  <c r="U1939" i="1"/>
  <c r="AM1939" i="1" s="1"/>
  <c r="S1940" i="1"/>
  <c r="U1940" i="1"/>
  <c r="AM1940" i="1" s="1"/>
  <c r="S1941" i="1"/>
  <c r="U1941" i="1"/>
  <c r="AM1941" i="1" s="1"/>
  <c r="S1942" i="1"/>
  <c r="U1942" i="1"/>
  <c r="AM1942" i="1" s="1"/>
  <c r="S1943" i="1"/>
  <c r="U1943" i="1"/>
  <c r="AM1943" i="1" s="1"/>
  <c r="S1944" i="1"/>
  <c r="U1944" i="1"/>
  <c r="AM1944" i="1" s="1"/>
  <c r="AU1944" i="1" s="1"/>
  <c r="S1945" i="1"/>
  <c r="U1945" i="1"/>
  <c r="AM1945" i="1" s="1"/>
  <c r="S1946" i="1"/>
  <c r="U1946" i="1"/>
  <c r="AM1946" i="1" s="1"/>
  <c r="S1947" i="1"/>
  <c r="U1947" i="1"/>
  <c r="AM1947" i="1" s="1"/>
  <c r="S1948" i="1"/>
  <c r="U1948" i="1"/>
  <c r="AM1948" i="1" s="1"/>
  <c r="S1949" i="1"/>
  <c r="U1949" i="1"/>
  <c r="AM1949" i="1" s="1"/>
  <c r="S1950" i="1"/>
  <c r="U1950" i="1"/>
  <c r="AM1950" i="1"/>
  <c r="S1951" i="1"/>
  <c r="U1951" i="1"/>
  <c r="AM1951" i="1" s="1"/>
  <c r="S1952" i="1"/>
  <c r="U1952" i="1"/>
  <c r="AM1952" i="1" s="1"/>
  <c r="S1953" i="1"/>
  <c r="U1953" i="1"/>
  <c r="AM1953" i="1" s="1"/>
  <c r="S1954" i="1"/>
  <c r="U1954" i="1"/>
  <c r="AM1954" i="1" s="1"/>
  <c r="S1955" i="1"/>
  <c r="U1955" i="1"/>
  <c r="AM1955" i="1" s="1"/>
  <c r="S1956" i="1"/>
  <c r="U1956" i="1"/>
  <c r="AM1956" i="1" s="1"/>
  <c r="S1957" i="1"/>
  <c r="U1957" i="1"/>
  <c r="AM1957" i="1" s="1"/>
  <c r="AV1957" i="1" s="1"/>
  <c r="S1958" i="1"/>
  <c r="U1958" i="1"/>
  <c r="AM1958" i="1" s="1"/>
  <c r="S1959" i="1"/>
  <c r="U1959" i="1"/>
  <c r="AM1959" i="1" s="1"/>
  <c r="S1960" i="1"/>
  <c r="U1960" i="1"/>
  <c r="AM1960" i="1" s="1"/>
  <c r="S1961" i="1"/>
  <c r="U1961" i="1"/>
  <c r="AM1961" i="1" s="1"/>
  <c r="S1962" i="1"/>
  <c r="U1962" i="1"/>
  <c r="AM1962" i="1" s="1"/>
  <c r="AV1962" i="1" s="1"/>
  <c r="S1963" i="1"/>
  <c r="U1963" i="1"/>
  <c r="AM1963" i="1" s="1"/>
  <c r="S1964" i="1"/>
  <c r="U1964" i="1"/>
  <c r="AM1964" i="1" s="1"/>
  <c r="S1965" i="1"/>
  <c r="U1965" i="1"/>
  <c r="AM1965" i="1"/>
  <c r="S1966" i="1"/>
  <c r="U1966" i="1"/>
  <c r="AM1966" i="1" s="1"/>
  <c r="S1967" i="1"/>
  <c r="U1967" i="1"/>
  <c r="AM1967" i="1" s="1"/>
  <c r="S1968" i="1"/>
  <c r="U1968" i="1"/>
  <c r="AM1968" i="1" s="1"/>
  <c r="S1969" i="1"/>
  <c r="U1969" i="1"/>
  <c r="AM1969" i="1" s="1"/>
  <c r="S1970" i="1"/>
  <c r="U1970" i="1"/>
  <c r="AM1970" i="1" s="1"/>
  <c r="S1971" i="1"/>
  <c r="U1971" i="1"/>
  <c r="AM1971" i="1" s="1"/>
  <c r="S1972" i="1"/>
  <c r="U1972" i="1"/>
  <c r="AM1972" i="1" s="1"/>
  <c r="S1973" i="1"/>
  <c r="U1973" i="1"/>
  <c r="AM1973" i="1" s="1"/>
  <c r="S1974" i="1"/>
  <c r="U1974" i="1"/>
  <c r="AM1974" i="1" s="1"/>
  <c r="S1975" i="1"/>
  <c r="U1975" i="1"/>
  <c r="AM1975" i="1" s="1"/>
  <c r="S1976" i="1"/>
  <c r="U1976" i="1"/>
  <c r="AM1976" i="1" s="1"/>
  <c r="S1977" i="1"/>
  <c r="U1977" i="1"/>
  <c r="AM1977" i="1" s="1"/>
  <c r="S1978" i="1"/>
  <c r="U1978" i="1"/>
  <c r="AM1978" i="1" s="1"/>
  <c r="S1979" i="1"/>
  <c r="U1979" i="1"/>
  <c r="AM1979" i="1" s="1"/>
  <c r="S1980" i="1"/>
  <c r="U1980" i="1"/>
  <c r="AM1980" i="1" s="1"/>
  <c r="S1981" i="1"/>
  <c r="U1981" i="1"/>
  <c r="AM1981" i="1" s="1"/>
  <c r="S1982" i="1"/>
  <c r="U1982" i="1"/>
  <c r="AM1982" i="1" s="1"/>
  <c r="S1983" i="1"/>
  <c r="U1983" i="1"/>
  <c r="AM1983" i="1" s="1"/>
  <c r="S1984" i="1"/>
  <c r="U1984" i="1"/>
  <c r="AM1984" i="1" s="1"/>
  <c r="S1985" i="1"/>
  <c r="U1985" i="1"/>
  <c r="AM1985" i="1" s="1"/>
  <c r="S1986" i="1"/>
  <c r="U1986" i="1"/>
  <c r="AM1986" i="1" s="1"/>
  <c r="S1987" i="1"/>
  <c r="U1987" i="1"/>
  <c r="AM1987" i="1"/>
  <c r="S1988" i="1"/>
  <c r="U1988" i="1"/>
  <c r="AM1988" i="1" s="1"/>
  <c r="S1989" i="1"/>
  <c r="U1989" i="1"/>
  <c r="AM1989" i="1" s="1"/>
  <c r="S1990" i="1"/>
  <c r="U1990" i="1"/>
  <c r="AM1990" i="1" s="1"/>
  <c r="S1991" i="1"/>
  <c r="U1991" i="1"/>
  <c r="AM1991" i="1" s="1"/>
  <c r="S1992" i="1"/>
  <c r="U1992" i="1"/>
  <c r="AM1992" i="1" s="1"/>
  <c r="S1993" i="1"/>
  <c r="U1993" i="1"/>
  <c r="AM1993" i="1"/>
  <c r="S1994" i="1"/>
  <c r="U1994" i="1"/>
  <c r="AM1994" i="1" s="1"/>
  <c r="AU1531" i="1" l="1"/>
  <c r="AV1348" i="1"/>
  <c r="AV772" i="1"/>
  <c r="AV347" i="1"/>
  <c r="AV85" i="1"/>
  <c r="AW1038" i="1"/>
  <c r="AU1088" i="1"/>
  <c r="AV798" i="1"/>
  <c r="AV778" i="1"/>
  <c r="AW174" i="1"/>
  <c r="AU47" i="1"/>
  <c r="AU7" i="1"/>
  <c r="AW973" i="1"/>
  <c r="AW135" i="1"/>
  <c r="AU1448" i="1"/>
  <c r="AV464" i="1"/>
  <c r="AV307" i="1"/>
  <c r="AU777" i="1"/>
  <c r="AV372" i="1"/>
  <c r="AV352" i="1"/>
  <c r="AV1985" i="1"/>
  <c r="AW1311" i="1"/>
  <c r="AV816" i="1"/>
  <c r="AU457" i="1"/>
  <c r="AW365" i="1"/>
  <c r="AV115" i="1"/>
  <c r="AU463" i="1"/>
  <c r="AW319" i="1"/>
  <c r="AW274" i="1"/>
  <c r="AV351" i="1"/>
  <c r="AW204" i="1"/>
  <c r="AU782" i="1"/>
  <c r="AV738" i="1"/>
  <c r="AV713" i="1"/>
  <c r="AU689" i="1"/>
  <c r="AW568" i="1"/>
  <c r="AV522" i="1"/>
  <c r="AV403" i="1"/>
  <c r="AV888" i="1"/>
  <c r="AV337" i="1"/>
  <c r="AV171" i="1"/>
  <c r="AU37" i="1"/>
  <c r="AV488" i="1"/>
  <c r="AV272" i="1"/>
  <c r="AU1704" i="1"/>
  <c r="AW1501" i="1"/>
  <c r="AV408" i="1"/>
  <c r="AU1785" i="1"/>
  <c r="AU1406" i="1"/>
  <c r="AU650" i="1"/>
  <c r="AW1129" i="1"/>
  <c r="AV375" i="1"/>
  <c r="AU994" i="1"/>
  <c r="AU943" i="1"/>
  <c r="AV1185" i="1"/>
  <c r="AV892" i="1"/>
  <c r="AV1332" i="1"/>
  <c r="AU1302" i="1"/>
  <c r="AW637" i="1"/>
  <c r="AU547" i="1"/>
  <c r="AW310" i="1"/>
  <c r="AV994" i="1"/>
  <c r="AV500" i="1"/>
  <c r="AV447" i="1"/>
  <c r="AU68" i="1"/>
  <c r="AV1815" i="1"/>
  <c r="AV1790" i="1"/>
  <c r="AV899" i="1"/>
  <c r="AU533" i="1"/>
  <c r="AU1739" i="1"/>
  <c r="AU1301" i="1"/>
  <c r="AU710" i="1"/>
  <c r="AV559" i="1"/>
  <c r="AV381" i="1"/>
  <c r="AU1948" i="1"/>
  <c r="AV1613" i="1"/>
  <c r="AU1392" i="1"/>
  <c r="AU1307" i="1"/>
  <c r="AW993" i="1"/>
  <c r="AW642" i="1"/>
  <c r="AU565" i="1"/>
  <c r="AU499" i="1"/>
  <c r="AU446" i="1"/>
  <c r="AU426" i="1"/>
  <c r="AW354" i="1"/>
  <c r="AV315" i="1"/>
  <c r="AU296" i="1"/>
  <c r="AU1714" i="1"/>
  <c r="AU578" i="1"/>
  <c r="AV532" i="1"/>
  <c r="AV21" i="1"/>
  <c r="AV1980" i="1"/>
  <c r="AU1656" i="1"/>
  <c r="AW1018" i="1"/>
  <c r="AU558" i="1"/>
  <c r="AU505" i="1"/>
  <c r="AV1801" i="1"/>
  <c r="AV1631" i="1"/>
  <c r="AW861" i="1"/>
  <c r="AU538" i="1"/>
  <c r="AU445" i="1"/>
  <c r="AU1707" i="1"/>
  <c r="AU1347" i="1"/>
  <c r="AU848" i="1"/>
  <c r="AV752" i="1"/>
  <c r="AU590" i="1"/>
  <c r="AW551" i="1"/>
  <c r="AV511" i="1"/>
  <c r="AU458" i="1"/>
  <c r="AV1618" i="1"/>
  <c r="AV1491" i="1"/>
  <c r="AW1157" i="1"/>
  <c r="AV471" i="1"/>
  <c r="AV320" i="1"/>
  <c r="AW110" i="1"/>
  <c r="AV621" i="1"/>
  <c r="AW300" i="1"/>
  <c r="AU46" i="1"/>
  <c r="AU1636" i="1"/>
  <c r="AV1287" i="1"/>
  <c r="AU1163" i="1"/>
  <c r="AW978" i="1"/>
  <c r="AV550" i="1"/>
  <c r="AW530" i="1"/>
  <c r="AV477" i="1"/>
  <c r="AV411" i="1"/>
  <c r="AV255" i="1"/>
  <c r="AV230" i="1"/>
  <c r="AU523" i="1"/>
  <c r="AV490" i="1"/>
  <c r="AU450" i="1"/>
  <c r="AV1958" i="1"/>
  <c r="AU1799" i="1"/>
  <c r="AU516" i="1"/>
  <c r="AV391" i="1"/>
  <c r="AV371" i="1"/>
  <c r="AU1260" i="1"/>
  <c r="AV908" i="1"/>
  <c r="AV802" i="1"/>
  <c r="AV575" i="1"/>
  <c r="AW1266" i="1"/>
  <c r="AV983" i="1"/>
  <c r="AU542" i="1"/>
  <c r="AV502" i="1"/>
  <c r="AU469" i="1"/>
  <c r="AV449" i="1"/>
  <c r="AV305" i="1"/>
  <c r="AV120" i="1"/>
  <c r="AV31" i="1"/>
  <c r="AW1970" i="1"/>
  <c r="AU1596" i="1"/>
  <c r="AU1142" i="1"/>
  <c r="AV1136" i="1"/>
  <c r="AU1098" i="1"/>
  <c r="AW482" i="1"/>
  <c r="AW390" i="1"/>
  <c r="AU1924" i="1"/>
  <c r="AV1678" i="1"/>
  <c r="AV1072" i="1"/>
  <c r="AW1008" i="1"/>
  <c r="AU528" i="1"/>
  <c r="AU1526" i="1"/>
  <c r="AU1432" i="1"/>
  <c r="AV541" i="1"/>
  <c r="AV521" i="1"/>
  <c r="AU304" i="1"/>
  <c r="AU63" i="1"/>
  <c r="AW1167" i="1"/>
  <c r="AU1065" i="1"/>
  <c r="AW580" i="1"/>
  <c r="AU534" i="1"/>
  <c r="AU481" i="1"/>
  <c r="AW389" i="1"/>
  <c r="AU240" i="1"/>
  <c r="AU1885" i="1"/>
  <c r="AW1879" i="1"/>
  <c r="AU1765" i="1"/>
  <c r="AU1715" i="1"/>
  <c r="AV1703" i="1"/>
  <c r="AW1557" i="1"/>
  <c r="AW1519" i="1"/>
  <c r="AU1332" i="1"/>
  <c r="AW1308" i="1"/>
  <c r="AV1129" i="1"/>
  <c r="AV1059" i="1"/>
  <c r="AW1053" i="1"/>
  <c r="AV1040" i="1"/>
  <c r="AU1008" i="1"/>
  <c r="AU852" i="1"/>
  <c r="AU632" i="1"/>
  <c r="AU517" i="1"/>
  <c r="AU451" i="1"/>
  <c r="AV302" i="1"/>
  <c r="AV251" i="1"/>
  <c r="AV162" i="1"/>
  <c r="AV142" i="1"/>
  <c r="AW48" i="1"/>
  <c r="AW1859" i="1"/>
  <c r="AU1746" i="1"/>
  <c r="AU1696" i="1"/>
  <c r="AU1463" i="1"/>
  <c r="AW1393" i="1"/>
  <c r="AU1271" i="1"/>
  <c r="AW1232" i="1"/>
  <c r="AV1014" i="1"/>
  <c r="AU964" i="1"/>
  <c r="AV788" i="1"/>
  <c r="AU638" i="1"/>
  <c r="AV327" i="1"/>
  <c r="AW194" i="1"/>
  <c r="AV136" i="1"/>
  <c r="AW41" i="1"/>
  <c r="AW21" i="1"/>
  <c r="AU1955" i="1"/>
  <c r="AU1815" i="1"/>
  <c r="AV1733" i="1"/>
  <c r="AW1657" i="1"/>
  <c r="AV1518" i="1"/>
  <c r="AU1437" i="1"/>
  <c r="AU1245" i="1"/>
  <c r="AV1077" i="1"/>
  <c r="AV781" i="1"/>
  <c r="AV737" i="1"/>
  <c r="AV712" i="1"/>
  <c r="AU657" i="1"/>
  <c r="AV392" i="1"/>
  <c r="AW359" i="1"/>
  <c r="AV282" i="1"/>
  <c r="AV231" i="1"/>
  <c r="AW225" i="1"/>
  <c r="AV181" i="1"/>
  <c r="AV111" i="1"/>
  <c r="AV1915" i="1"/>
  <c r="AV1884" i="1"/>
  <c r="AV1650" i="1"/>
  <c r="AV1588" i="1"/>
  <c r="AU1493" i="1"/>
  <c r="AU1251" i="1"/>
  <c r="AV833" i="1"/>
  <c r="AU561" i="1"/>
  <c r="AV542" i="1"/>
  <c r="AV301" i="1"/>
  <c r="AW269" i="1"/>
  <c r="AW200" i="1"/>
  <c r="AV161" i="1"/>
  <c r="AU1890" i="1"/>
  <c r="AW1549" i="1"/>
  <c r="AV1462" i="1"/>
  <c r="AV1392" i="1"/>
  <c r="AU1343" i="1"/>
  <c r="AV1301" i="1"/>
  <c r="AV1270" i="1"/>
  <c r="AW1231" i="1"/>
  <c r="AU1013" i="1"/>
  <c r="AU963" i="1"/>
  <c r="AU950" i="1"/>
  <c r="AU887" i="1"/>
  <c r="AV838" i="1"/>
  <c r="AU767" i="1"/>
  <c r="AU522" i="1"/>
  <c r="AV443" i="1"/>
  <c r="AW230" i="1"/>
  <c r="AV212" i="1"/>
  <c r="AV206" i="1"/>
  <c r="AW104" i="1"/>
  <c r="AW1808" i="1"/>
  <c r="AU1789" i="1"/>
  <c r="AW1385" i="1"/>
  <c r="AU1348" i="1"/>
  <c r="AW1211" i="1"/>
  <c r="AV863" i="1"/>
  <c r="AV844" i="1"/>
  <c r="AV806" i="1"/>
  <c r="AU669" i="1"/>
  <c r="AU599" i="1"/>
  <c r="AW275" i="1"/>
  <c r="AW224" i="1"/>
  <c r="AV167" i="1"/>
  <c r="AV141" i="1"/>
  <c r="AW1908" i="1"/>
  <c r="AW1883" i="1"/>
  <c r="AW1839" i="1"/>
  <c r="AU1826" i="1"/>
  <c r="AU1820" i="1"/>
  <c r="AU1701" i="1"/>
  <c r="AW1675" i="1"/>
  <c r="AV1523" i="1"/>
  <c r="AU1511" i="1"/>
  <c r="AU1486" i="1"/>
  <c r="AU1468" i="1"/>
  <c r="AV1404" i="1"/>
  <c r="AW1353" i="1"/>
  <c r="AU1171" i="1"/>
  <c r="AW1115" i="1"/>
  <c r="AV1070" i="1"/>
  <c r="AV1045" i="1"/>
  <c r="AV1019" i="1"/>
  <c r="AV773" i="1"/>
  <c r="AV717" i="1"/>
  <c r="AV515" i="1"/>
  <c r="AW410" i="1"/>
  <c r="AV186" i="1"/>
  <c r="AV90" i="1"/>
  <c r="AV1947" i="1"/>
  <c r="AU1744" i="1"/>
  <c r="AV1688" i="1"/>
  <c r="AU1649" i="1"/>
  <c r="AV1342" i="1"/>
  <c r="AU1317" i="1"/>
  <c r="AV1306" i="1"/>
  <c r="AW1075" i="1"/>
  <c r="AU699" i="1"/>
  <c r="AU662" i="1"/>
  <c r="AV287" i="1"/>
  <c r="AV281" i="1"/>
  <c r="AW205" i="1"/>
  <c r="AV192" i="1"/>
  <c r="AV1940" i="1"/>
  <c r="AU1870" i="1"/>
  <c r="AV1713" i="1"/>
  <c r="AU1210" i="1"/>
  <c r="AU1151" i="1"/>
  <c r="AV999" i="1"/>
  <c r="AV868" i="1"/>
  <c r="AU837" i="1"/>
  <c r="AV604" i="1"/>
  <c r="AV166" i="1"/>
  <c r="AV121" i="1"/>
  <c r="AU1850" i="1"/>
  <c r="AV1838" i="1"/>
  <c r="AV1768" i="1"/>
  <c r="AV1630" i="1"/>
  <c r="AW1529" i="1"/>
  <c r="AU1422" i="1"/>
  <c r="AU1127" i="1"/>
  <c r="AV1069" i="1"/>
  <c r="AU1018" i="1"/>
  <c r="AU955" i="1"/>
  <c r="AV722" i="1"/>
  <c r="AU642" i="1"/>
  <c r="AU527" i="1"/>
  <c r="AV468" i="1"/>
  <c r="AW299" i="1"/>
  <c r="AV267" i="1"/>
  <c r="AV261" i="1"/>
  <c r="AU58" i="1"/>
  <c r="AU1390" i="1"/>
  <c r="AU1358" i="1"/>
  <c r="AW1293" i="1"/>
  <c r="AU1281" i="1"/>
  <c r="AU979" i="1"/>
  <c r="AV873" i="1"/>
  <c r="AV861" i="1"/>
  <c r="AV428" i="1"/>
  <c r="AW254" i="1"/>
  <c r="AW235" i="1"/>
  <c r="AW229" i="1"/>
  <c r="AV152" i="1"/>
  <c r="AV70" i="1"/>
  <c r="AW51" i="1"/>
  <c r="AW1894" i="1"/>
  <c r="AV1604" i="1"/>
  <c r="AV1573" i="1"/>
  <c r="AV1497" i="1"/>
  <c r="AU1478" i="1"/>
  <c r="AU1383" i="1"/>
  <c r="AV1364" i="1"/>
  <c r="AV1352" i="1"/>
  <c r="AU1261" i="1"/>
  <c r="AV1242" i="1"/>
  <c r="AU1222" i="1"/>
  <c r="AV1074" i="1"/>
  <c r="AU929" i="1"/>
  <c r="AV842" i="1"/>
  <c r="AV747" i="1"/>
  <c r="AV654" i="1"/>
  <c r="AV558" i="1"/>
  <c r="AV222" i="1"/>
  <c r="AV216" i="1"/>
  <c r="AV75" i="1"/>
  <c r="AU31" i="1"/>
  <c r="AU1855" i="1"/>
  <c r="AV1818" i="1"/>
  <c r="AU1780" i="1"/>
  <c r="AV1718" i="1"/>
  <c r="AU1699" i="1"/>
  <c r="AU1654" i="1"/>
  <c r="AV1528" i="1"/>
  <c r="AW1509" i="1"/>
  <c r="AU1503" i="1"/>
  <c r="AV1357" i="1"/>
  <c r="AU1202" i="1"/>
  <c r="AU1176" i="1"/>
  <c r="AV1049" i="1"/>
  <c r="AW1043" i="1"/>
  <c r="AV1030" i="1"/>
  <c r="AU973" i="1"/>
  <c r="AU954" i="1"/>
  <c r="AU922" i="1"/>
  <c r="AU679" i="1"/>
  <c r="AU467" i="1"/>
  <c r="AV266" i="1"/>
  <c r="AW260" i="1"/>
  <c r="AW209" i="1"/>
  <c r="AV197" i="1"/>
  <c r="AV126" i="1"/>
  <c r="AU57" i="1"/>
  <c r="AU1990" i="1"/>
  <c r="AU1786" i="1"/>
  <c r="AU1686" i="1"/>
  <c r="AV1623" i="1"/>
  <c r="AW1298" i="1"/>
  <c r="AU1182" i="1"/>
  <c r="AU1156" i="1"/>
  <c r="AV1004" i="1"/>
  <c r="AU998" i="1"/>
  <c r="AV758" i="1"/>
  <c r="AV727" i="1"/>
  <c r="AW596" i="1"/>
  <c r="AV362" i="1"/>
  <c r="AW285" i="1"/>
  <c r="AV247" i="1"/>
  <c r="AV190" i="1"/>
  <c r="AV151" i="1"/>
  <c r="AU17" i="1"/>
  <c r="AV1868" i="1"/>
  <c r="AW1724" i="1"/>
  <c r="AV1698" i="1"/>
  <c r="AU1629" i="1"/>
  <c r="AU1521" i="1"/>
  <c r="AU1502" i="1"/>
  <c r="AU1315" i="1"/>
  <c r="AW1241" i="1"/>
  <c r="AW1221" i="1"/>
  <c r="AV823" i="1"/>
  <c r="AU797" i="1"/>
  <c r="AV733" i="1"/>
  <c r="AV697" i="1"/>
  <c r="AV538" i="1"/>
  <c r="AU519" i="1"/>
  <c r="AV473" i="1"/>
  <c r="AW414" i="1"/>
  <c r="AV317" i="1"/>
  <c r="AV215" i="1"/>
  <c r="AV125" i="1"/>
  <c r="AW94" i="1"/>
  <c r="AU1905" i="1"/>
  <c r="AV1773" i="1"/>
  <c r="AV1099" i="1"/>
  <c r="AV1029" i="1"/>
  <c r="AU909" i="1"/>
  <c r="AU896" i="1"/>
  <c r="AV297" i="1"/>
  <c r="AW259" i="1"/>
  <c r="AV157" i="1"/>
  <c r="AW56" i="1"/>
  <c r="AU1810" i="1"/>
  <c r="AU1735" i="1"/>
  <c r="AV1477" i="1"/>
  <c r="AV1291" i="1"/>
  <c r="AU1247" i="1"/>
  <c r="AU1060" i="1"/>
  <c r="AU984" i="1"/>
  <c r="AU959" i="1"/>
  <c r="AU902" i="1"/>
  <c r="AV757" i="1"/>
  <c r="AV708" i="1"/>
  <c r="AV702" i="1"/>
  <c r="AU659" i="1"/>
  <c r="AW646" i="1"/>
  <c r="AU439" i="1"/>
  <c r="AV420" i="1"/>
  <c r="AV407" i="1"/>
  <c r="AW394" i="1"/>
  <c r="AV220" i="1"/>
  <c r="AW36" i="1"/>
  <c r="AW16" i="1"/>
  <c r="AU1766" i="1"/>
  <c r="AV1665" i="1"/>
  <c r="AU1634" i="1"/>
  <c r="AV1362" i="1"/>
  <c r="AU1240" i="1"/>
  <c r="AU1003" i="1"/>
  <c r="AU883" i="1"/>
  <c r="AV853" i="1"/>
  <c r="AV822" i="1"/>
  <c r="AV796" i="1"/>
  <c r="AV776" i="1"/>
  <c r="AU684" i="1"/>
  <c r="AV677" i="1"/>
  <c r="AU544" i="1"/>
  <c r="AV271" i="1"/>
  <c r="AV252" i="1"/>
  <c r="AV182" i="1"/>
  <c r="AV131" i="1"/>
  <c r="AU29" i="1"/>
  <c r="AV9" i="1"/>
  <c r="AU1860" i="1"/>
  <c r="AW1734" i="1"/>
  <c r="AU1716" i="1"/>
  <c r="AU1691" i="1"/>
  <c r="AV1419" i="1"/>
  <c r="AV1394" i="1"/>
  <c r="AV1356" i="1"/>
  <c r="AW1028" i="1"/>
  <c r="AW895" i="1"/>
  <c r="AV871" i="1"/>
  <c r="AU859" i="1"/>
  <c r="AW789" i="1"/>
  <c r="AV707" i="1"/>
  <c r="AV400" i="1"/>
  <c r="AV387" i="1"/>
  <c r="AV367" i="1"/>
  <c r="AW290" i="1"/>
  <c r="AV156" i="1"/>
  <c r="AV137" i="1"/>
  <c r="AU42" i="1"/>
  <c r="AU1684" i="1"/>
  <c r="AV1639" i="1"/>
  <c r="AU1476" i="1"/>
  <c r="AU1361" i="1"/>
  <c r="AV1124" i="1"/>
  <c r="AU945" i="1"/>
  <c r="AU933" i="1"/>
  <c r="AW920" i="1"/>
  <c r="AU664" i="1"/>
  <c r="AW645" i="1"/>
  <c r="AU600" i="1"/>
  <c r="AU588" i="1"/>
  <c r="AV277" i="1"/>
  <c r="AV1803" i="1"/>
  <c r="AW1903" i="1"/>
  <c r="AV1873" i="1"/>
  <c r="AV1848" i="1"/>
  <c r="AW1836" i="1"/>
  <c r="AU1801" i="1"/>
  <c r="AU1741" i="1"/>
  <c r="AW1676" i="1"/>
  <c r="AV1586" i="1"/>
  <c r="AW1866" i="1"/>
  <c r="AU1764" i="1"/>
  <c r="AV1735" i="1"/>
  <c r="AV1651" i="1"/>
  <c r="AW1277" i="1"/>
  <c r="AW244" i="1"/>
  <c r="AV1800" i="1"/>
  <c r="AU1616" i="1"/>
  <c r="AV200" i="1"/>
  <c r="AW129" i="1"/>
  <c r="AU1841" i="1"/>
  <c r="AW1729" i="1"/>
  <c r="AU1669" i="1"/>
  <c r="AW1656" i="1"/>
  <c r="AU1865" i="1"/>
  <c r="AV1633" i="1"/>
  <c r="AV1549" i="1"/>
  <c r="AV1920" i="1"/>
  <c r="AV1858" i="1"/>
  <c r="AV1810" i="1"/>
  <c r="AU1781" i="1"/>
  <c r="AW1889" i="1"/>
  <c r="AW1834" i="1"/>
  <c r="AV1745" i="1"/>
  <c r="AU1711" i="1"/>
  <c r="AV1705" i="1"/>
  <c r="AV1578" i="1"/>
  <c r="AV1548" i="1"/>
  <c r="AV1728" i="1"/>
  <c r="AU1710" i="1"/>
  <c r="AV1693" i="1"/>
  <c r="AW1637" i="1"/>
  <c r="AW1601" i="1"/>
  <c r="AV1553" i="1"/>
  <c r="AV1798" i="1"/>
  <c r="AV1912" i="1"/>
  <c r="AW1876" i="1"/>
  <c r="AU1845" i="1"/>
  <c r="AV1738" i="1"/>
  <c r="AU1721" i="1"/>
  <c r="AV1715" i="1"/>
  <c r="AW1667" i="1"/>
  <c r="AV1547" i="1"/>
  <c r="AU1242" i="1"/>
  <c r="AV95" i="1"/>
  <c r="AU1421" i="1"/>
  <c r="AW1893" i="1"/>
  <c r="AW1820" i="1"/>
  <c r="AU1761" i="1"/>
  <c r="AV1755" i="1"/>
  <c r="AU1631" i="1"/>
  <c r="AU758" i="1"/>
  <c r="AU1980" i="1"/>
  <c r="AU1936" i="1"/>
  <c r="AU1875" i="1"/>
  <c r="AV1791" i="1"/>
  <c r="AV1648" i="1"/>
  <c r="AV1546" i="1"/>
  <c r="AW119" i="1"/>
  <c r="AW1414" i="1"/>
  <c r="AV1414" i="1"/>
  <c r="AV1708" i="1"/>
  <c r="AU1582" i="1"/>
  <c r="AW1551" i="1"/>
  <c r="AU1291" i="1"/>
  <c r="AV1910" i="1"/>
  <c r="AV1898" i="1"/>
  <c r="AW1819" i="1"/>
  <c r="AU1790" i="1"/>
  <c r="AV1778" i="1"/>
  <c r="AU1754" i="1"/>
  <c r="AV1748" i="1"/>
  <c r="AV783" i="1"/>
  <c r="AU783" i="1"/>
  <c r="AW1916" i="1"/>
  <c r="AW1904" i="1"/>
  <c r="AU1825" i="1"/>
  <c r="AV1765" i="1"/>
  <c r="AW1725" i="1"/>
  <c r="AU1690" i="1"/>
  <c r="AU582" i="1"/>
  <c r="AU1985" i="1"/>
  <c r="AV1990" i="1"/>
  <c r="AW1789" i="1"/>
  <c r="AV1664" i="1"/>
  <c r="AU1604" i="1"/>
  <c r="AU738" i="1"/>
  <c r="AW79" i="1"/>
  <c r="AU1806" i="1"/>
  <c r="AU1453" i="1"/>
  <c r="AW1328" i="1"/>
  <c r="AW1202" i="1"/>
  <c r="AW1177" i="1"/>
  <c r="AU1132" i="1"/>
  <c r="AV797" i="1"/>
  <c r="AU685" i="1"/>
  <c r="AV547" i="1"/>
  <c r="AU529" i="1"/>
  <c r="AV441" i="1"/>
  <c r="AV6" i="1"/>
  <c r="AV1316" i="1"/>
  <c r="AU878" i="1"/>
  <c r="AU762" i="1"/>
  <c r="AU552" i="1"/>
  <c r="AV332" i="1"/>
  <c r="AU139" i="1"/>
  <c r="AV106" i="1"/>
  <c r="AV1220" i="1"/>
  <c r="AU1137" i="1"/>
  <c r="AV1107" i="1"/>
  <c r="AV1094" i="1"/>
  <c r="AU1075" i="1"/>
  <c r="AV900" i="1"/>
  <c r="AU888" i="1"/>
  <c r="AV808" i="1"/>
  <c r="AU773" i="1"/>
  <c r="AU695" i="1"/>
  <c r="AW564" i="1"/>
  <c r="AU479" i="1"/>
  <c r="AV434" i="1"/>
  <c r="AV405" i="1"/>
  <c r="AW399" i="1"/>
  <c r="AU232" i="1"/>
  <c r="AW1226" i="1"/>
  <c r="AU1207" i="1"/>
  <c r="AU952" i="1"/>
  <c r="AU627" i="1"/>
  <c r="AV616" i="1"/>
  <c r="AU575" i="1"/>
  <c r="AV569" i="1"/>
  <c r="AV551" i="1"/>
  <c r="AV528" i="1"/>
  <c r="AU466" i="1"/>
  <c r="AU453" i="1"/>
  <c r="AU144" i="1"/>
  <c r="AV1513" i="1"/>
  <c r="AU1266" i="1"/>
  <c r="AW1201" i="1"/>
  <c r="AU1045" i="1"/>
  <c r="AW1033" i="1"/>
  <c r="AU832" i="1"/>
  <c r="AV586" i="1"/>
  <c r="AW557" i="1"/>
  <c r="AU551" i="1"/>
  <c r="AU386" i="1"/>
  <c r="AW325" i="1"/>
  <c r="AV36" i="1"/>
  <c r="AU1507" i="1"/>
  <c r="AV1496" i="1"/>
  <c r="AU1277" i="1"/>
  <c r="AU1015" i="1"/>
  <c r="AU609" i="1"/>
  <c r="AU563" i="1"/>
  <c r="AU545" i="1"/>
  <c r="AU539" i="1"/>
  <c r="AU509" i="1"/>
  <c r="AV497" i="1"/>
  <c r="AU484" i="1"/>
  <c r="AV459" i="1"/>
  <c r="AW380" i="1"/>
  <c r="AU361" i="1"/>
  <c r="AV295" i="1"/>
  <c r="AW264" i="1"/>
  <c r="AU149" i="1"/>
  <c r="AW120" i="1"/>
  <c r="AU36" i="1"/>
  <c r="AW11" i="1"/>
  <c r="AV1315" i="1"/>
  <c r="AU1282" i="1"/>
  <c r="AV1225" i="1"/>
  <c r="AW1170" i="1"/>
  <c r="AW917" i="1"/>
  <c r="AU733" i="1"/>
  <c r="AU655" i="1"/>
  <c r="AU465" i="1"/>
  <c r="AV433" i="1"/>
  <c r="AV300" i="1"/>
  <c r="AV202" i="1"/>
  <c r="AV1468" i="1"/>
  <c r="AU1439" i="1"/>
  <c r="AW1332" i="1"/>
  <c r="AU1147" i="1"/>
  <c r="AV1009" i="1"/>
  <c r="AV974" i="1"/>
  <c r="AV968" i="1"/>
  <c r="AV837" i="1"/>
  <c r="AW783" i="1"/>
  <c r="AU677" i="1"/>
  <c r="AU597" i="1"/>
  <c r="AU568" i="1"/>
  <c r="AV533" i="1"/>
  <c r="AV397" i="1"/>
  <c r="AV336" i="1"/>
  <c r="AW324" i="1"/>
  <c r="AV276" i="1"/>
  <c r="AW154" i="1"/>
  <c r="AU1501" i="1"/>
  <c r="AV1337" i="1"/>
  <c r="AU1105" i="1"/>
  <c r="AU928" i="1"/>
  <c r="AV848" i="1"/>
  <c r="AW562" i="1"/>
  <c r="AV508" i="1"/>
  <c r="AW502" i="1"/>
  <c r="AW305" i="1"/>
  <c r="AV207" i="1"/>
  <c r="AV110" i="1"/>
  <c r="AW1411" i="1"/>
  <c r="AU1388" i="1"/>
  <c r="AU1342" i="1"/>
  <c r="AU1292" i="1"/>
  <c r="AV1281" i="1"/>
  <c r="AU898" i="1"/>
  <c r="AU637" i="1"/>
  <c r="AW625" i="1"/>
  <c r="AU464" i="1"/>
  <c r="AW415" i="1"/>
  <c r="AW360" i="1"/>
  <c r="AU16" i="1"/>
  <c r="AU1506" i="1"/>
  <c r="AV1358" i="1"/>
  <c r="AW1276" i="1"/>
  <c r="AU956" i="1"/>
  <c r="AW881" i="1"/>
  <c r="AU853" i="1"/>
  <c r="AV847" i="1"/>
  <c r="AW567" i="1"/>
  <c r="AW555" i="1"/>
  <c r="AW550" i="1"/>
  <c r="AU526" i="1"/>
  <c r="AU470" i="1"/>
  <c r="AV438" i="1"/>
  <c r="AV396" i="1"/>
  <c r="AU335" i="1"/>
  <c r="AV242" i="1"/>
  <c r="AW1347" i="1"/>
  <c r="AU1174" i="1"/>
  <c r="AU1123" i="1"/>
  <c r="AU543" i="1"/>
  <c r="AV507" i="1"/>
  <c r="AV482" i="1"/>
  <c r="AV444" i="1"/>
  <c r="AV414" i="1"/>
  <c r="AV311" i="1"/>
  <c r="AV177" i="1"/>
  <c r="AV147" i="1"/>
  <c r="AU59" i="1"/>
  <c r="AV1410" i="1"/>
  <c r="AU1375" i="1"/>
  <c r="AU1157" i="1"/>
  <c r="AU1048" i="1"/>
  <c r="AU961" i="1"/>
  <c r="AU891" i="1"/>
  <c r="AU720" i="1"/>
  <c r="AU647" i="1"/>
  <c r="AV537" i="1"/>
  <c r="AU346" i="1"/>
  <c r="AU286" i="1"/>
  <c r="AV262" i="1"/>
  <c r="AV257" i="1"/>
  <c r="AW34" i="1"/>
  <c r="AU1387" i="1"/>
  <c r="AU1352" i="1"/>
  <c r="AW1313" i="1"/>
  <c r="AU1280" i="1"/>
  <c r="AV1251" i="1"/>
  <c r="AV1145" i="1"/>
  <c r="AW1072" i="1"/>
  <c r="AU978" i="1"/>
  <c r="AW753" i="1"/>
  <c r="AV642" i="1"/>
  <c r="AU554" i="1"/>
  <c r="AU549" i="1"/>
  <c r="AU531" i="1"/>
  <c r="AV8" i="1"/>
  <c r="AU1235" i="1"/>
  <c r="AU1162" i="1"/>
  <c r="AU1001" i="1"/>
  <c r="AV578" i="1"/>
  <c r="AU566" i="1"/>
  <c r="AW506" i="1"/>
  <c r="AU475" i="1"/>
  <c r="AV469" i="1"/>
  <c r="AU424" i="1"/>
  <c r="AV419" i="1"/>
  <c r="AV316" i="1"/>
  <c r="AV292" i="1"/>
  <c r="AV246" i="1"/>
  <c r="AW234" i="1"/>
  <c r="AW164" i="1"/>
  <c r="AV135" i="1"/>
  <c r="AU114" i="1"/>
  <c r="AW63" i="1"/>
  <c r="AW46" i="1"/>
  <c r="AV1493" i="1"/>
  <c r="AW1476" i="1"/>
  <c r="AV1442" i="1"/>
  <c r="AW1380" i="1"/>
  <c r="AU1357" i="1"/>
  <c r="AV1302" i="1"/>
  <c r="AW1216" i="1"/>
  <c r="AU1185" i="1"/>
  <c r="AV1065" i="1"/>
  <c r="AU1053" i="1"/>
  <c r="AW943" i="1"/>
  <c r="AU914" i="1"/>
  <c r="AU708" i="1"/>
  <c r="AU618" i="1"/>
  <c r="AW595" i="1"/>
  <c r="AU560" i="1"/>
  <c r="AV401" i="1"/>
  <c r="AV240" i="1"/>
  <c r="AV217" i="1"/>
  <c r="AV63" i="1"/>
  <c r="AV33" i="1"/>
  <c r="AV1374" i="1"/>
  <c r="AW1262" i="1"/>
  <c r="AV954" i="1"/>
  <c r="AV857" i="1"/>
  <c r="AU730" i="1"/>
  <c r="AV606" i="1"/>
  <c r="AU530" i="1"/>
  <c r="AU524" i="1"/>
  <c r="AV518" i="1"/>
  <c r="AW481" i="1"/>
  <c r="AU436" i="1"/>
  <c r="AV176" i="1"/>
  <c r="AV146" i="1"/>
  <c r="AV51" i="1"/>
  <c r="AV1487" i="1"/>
  <c r="AV828" i="1"/>
  <c r="AU798" i="1"/>
  <c r="AU763" i="1"/>
  <c r="AU474" i="1"/>
  <c r="AU455" i="1"/>
  <c r="AV442" i="1"/>
  <c r="AV429" i="1"/>
  <c r="AV291" i="1"/>
  <c r="AW169" i="1"/>
  <c r="AW1307" i="1"/>
  <c r="AW1301" i="1"/>
  <c r="AU1041" i="1"/>
  <c r="AU873" i="1"/>
  <c r="AU535" i="1"/>
  <c r="AW315" i="1"/>
  <c r="AW279" i="1"/>
  <c r="AV187" i="1"/>
  <c r="AW95" i="1"/>
  <c r="AW1526" i="1"/>
  <c r="AV1322" i="1"/>
  <c r="AU1149" i="1"/>
  <c r="AU640" i="1"/>
  <c r="AU541" i="1"/>
  <c r="AV517" i="1"/>
  <c r="AV435" i="1"/>
  <c r="AU6" i="1"/>
  <c r="AU1770" i="1"/>
  <c r="AV1770" i="1"/>
  <c r="AV1628" i="1"/>
  <c r="AW1419" i="1"/>
  <c r="AU1397" i="1"/>
  <c r="AW1397" i="1"/>
  <c r="AV1675" i="1"/>
  <c r="AU1458" i="1"/>
  <c r="AV1458" i="1"/>
  <c r="AV1372" i="1"/>
  <c r="AU1372" i="1"/>
  <c r="AW1372" i="1"/>
  <c r="AU1895" i="1"/>
  <c r="AV1895" i="1"/>
  <c r="AV1853" i="1"/>
  <c r="AW1853" i="1"/>
  <c r="AU1700" i="1"/>
  <c r="AV1700" i="1"/>
  <c r="AW1700" i="1"/>
  <c r="AV1543" i="1"/>
  <c r="AV1463" i="1"/>
  <c r="AU1402" i="1"/>
  <c r="AW1402" i="1"/>
  <c r="AU1327" i="1"/>
  <c r="AW1895" i="1"/>
  <c r="AU1566" i="1"/>
  <c r="AW1566" i="1"/>
  <c r="AU1508" i="1"/>
  <c r="AV1508" i="1"/>
  <c r="AU1452" i="1"/>
  <c r="AV1452" i="1"/>
  <c r="AV1327" i="1"/>
  <c r="AW1327" i="1"/>
  <c r="AU1775" i="1"/>
  <c r="AV1775" i="1"/>
  <c r="AW1775" i="1"/>
  <c r="AU1705" i="1"/>
  <c r="AW1705" i="1"/>
  <c r="AV1680" i="1"/>
  <c r="AV1608" i="1"/>
  <c r="AU1805" i="1"/>
  <c r="AV1805" i="1"/>
  <c r="AW1828" i="1"/>
  <c r="AV1828" i="1"/>
  <c r="AV1794" i="1"/>
  <c r="AW1794" i="1"/>
  <c r="AV1740" i="1"/>
  <c r="AV1780" i="1"/>
  <c r="AV1643" i="1"/>
  <c r="AV1457" i="1"/>
  <c r="AW1805" i="1"/>
  <c r="AV1900" i="1"/>
  <c r="AV1845" i="1"/>
  <c r="AV1744" i="1"/>
  <c r="AV1710" i="1"/>
  <c r="AU1667" i="1"/>
  <c r="AW1607" i="1"/>
  <c r="AU1601" i="1"/>
  <c r="AV1601" i="1"/>
  <c r="AU1473" i="1"/>
  <c r="AV1473" i="1"/>
  <c r="AU1900" i="1"/>
  <c r="AW1900" i="1"/>
  <c r="AU1750" i="1"/>
  <c r="AV1750" i="1"/>
  <c r="AW1750" i="1"/>
  <c r="AV1607" i="1"/>
  <c r="AU1607" i="1"/>
  <c r="AV1808" i="1"/>
  <c r="AV1785" i="1"/>
  <c r="AU1547" i="1"/>
  <c r="AW1547" i="1"/>
  <c r="AV1720" i="1"/>
  <c r="AW1642" i="1"/>
  <c r="AV1642" i="1"/>
  <c r="AU1846" i="1"/>
  <c r="AW1846" i="1"/>
  <c r="AW1850" i="1"/>
  <c r="AU1720" i="1"/>
  <c r="AW1720" i="1"/>
  <c r="AW1659" i="1"/>
  <c r="AV1659" i="1"/>
  <c r="AU1483" i="1"/>
  <c r="AV1483" i="1"/>
  <c r="AU1443" i="1"/>
  <c r="AV1443" i="1"/>
  <c r="AU1438" i="1"/>
  <c r="AV1438" i="1"/>
  <c r="AW1826" i="1"/>
  <c r="AV1653" i="1"/>
  <c r="AW1387" i="1"/>
  <c r="AU1488" i="1"/>
  <c r="AV1488" i="1"/>
  <c r="AV1257" i="1"/>
  <c r="AW1257" i="1"/>
  <c r="AV1825" i="1"/>
  <c r="AV1760" i="1"/>
  <c r="AU1725" i="1"/>
  <c r="AV1725" i="1"/>
  <c r="AV1690" i="1"/>
  <c r="AV1448" i="1"/>
  <c r="AV1437" i="1"/>
  <c r="AU1771" i="1"/>
  <c r="AU1795" i="1"/>
  <c r="AV1795" i="1"/>
  <c r="AW1795" i="1"/>
  <c r="AU1730" i="1"/>
  <c r="AV1730" i="1"/>
  <c r="AW1730" i="1"/>
  <c r="AU1664" i="1"/>
  <c r="AW1664" i="1"/>
  <c r="AV1447" i="1"/>
  <c r="AW1312" i="1"/>
  <c r="AW1840" i="1"/>
  <c r="AW1915" i="1"/>
  <c r="AU1866" i="1"/>
  <c r="AW1830" i="1"/>
  <c r="AV1724" i="1"/>
  <c r="AU1695" i="1"/>
  <c r="AV1695" i="1"/>
  <c r="AW1695" i="1"/>
  <c r="AU1639" i="1"/>
  <c r="AV1492" i="1"/>
  <c r="AU1322" i="1"/>
  <c r="AW1322" i="1"/>
  <c r="AU1312" i="1"/>
  <c r="AV1312" i="1"/>
  <c r="AW1770" i="1"/>
  <c r="AV1603" i="1"/>
  <c r="AV1503" i="1"/>
  <c r="AV1453" i="1"/>
  <c r="AU1367" i="1"/>
  <c r="AV1367" i="1"/>
  <c r="AW1367" i="1"/>
  <c r="AU1930" i="1"/>
  <c r="AW1800" i="1"/>
  <c r="AV1764" i="1"/>
  <c r="AW1755" i="1"/>
  <c r="AV1739" i="1"/>
  <c r="AU1723" i="1"/>
  <c r="AU1693" i="1"/>
  <c r="AU1586" i="1"/>
  <c r="AU1563" i="1"/>
  <c r="AW1546" i="1"/>
  <c r="AV1429" i="1"/>
  <c r="AU1337" i="1"/>
  <c r="AU1286" i="1"/>
  <c r="AU1252" i="1"/>
  <c r="AV1252" i="1"/>
  <c r="AU1212" i="1"/>
  <c r="AV1212" i="1"/>
  <c r="AU1152" i="1"/>
  <c r="AV1152" i="1"/>
  <c r="AW1118" i="1"/>
  <c r="AU1118" i="1"/>
  <c r="AU969" i="1"/>
  <c r="AV969" i="1"/>
  <c r="AU587" i="1"/>
  <c r="AV587" i="1"/>
  <c r="AU1856" i="1"/>
  <c r="AW1796" i="1"/>
  <c r="AW1776" i="1"/>
  <c r="AV1771" i="1"/>
  <c r="AU1751" i="1"/>
  <c r="AV1701" i="1"/>
  <c r="AV1670" i="1"/>
  <c r="AU1558" i="1"/>
  <c r="AU1538" i="1"/>
  <c r="AU1533" i="1"/>
  <c r="AU1377" i="1"/>
  <c r="AU1200" i="1"/>
  <c r="AV1200" i="1"/>
  <c r="AU1187" i="1"/>
  <c r="AW1152" i="1"/>
  <c r="AU1124" i="1"/>
  <c r="AV1044" i="1"/>
  <c r="AW893" i="1"/>
  <c r="AU893" i="1"/>
  <c r="AV893" i="1"/>
  <c r="AV728" i="1"/>
  <c r="AU728" i="1"/>
  <c r="AU1935" i="1"/>
  <c r="AV1869" i="1"/>
  <c r="AU1816" i="1"/>
  <c r="AW1679" i="1"/>
  <c r="AV1656" i="1"/>
  <c r="AW1616" i="1"/>
  <c r="AU1471" i="1"/>
  <c r="AV1382" i="1"/>
  <c r="AU1346" i="1"/>
  <c r="AU1257" i="1"/>
  <c r="AV1230" i="1"/>
  <c r="AU1217" i="1"/>
  <c r="AW1217" i="1"/>
  <c r="AV1079" i="1"/>
  <c r="AW813" i="1"/>
  <c r="AW728" i="1"/>
  <c r="AU1945" i="1"/>
  <c r="AU1940" i="1"/>
  <c r="AW1838" i="1"/>
  <c r="AU1718" i="1"/>
  <c r="AU1688" i="1"/>
  <c r="AU1603" i="1"/>
  <c r="AU1553" i="1"/>
  <c r="AU1442" i="1"/>
  <c r="AW1323" i="1"/>
  <c r="AV1311" i="1"/>
  <c r="AV1307" i="1"/>
  <c r="AV1217" i="1"/>
  <c r="AV1205" i="1"/>
  <c r="AV813" i="1"/>
  <c r="AU813" i="1"/>
  <c r="AV650" i="1"/>
  <c r="AW1929" i="1"/>
  <c r="AU1923" i="1"/>
  <c r="AU1883" i="1"/>
  <c r="AV1878" i="1"/>
  <c r="AW1811" i="1"/>
  <c r="AV1788" i="1"/>
  <c r="AU1734" i="1"/>
  <c r="AV1683" i="1"/>
  <c r="AW1665" i="1"/>
  <c r="AU1611" i="1"/>
  <c r="AV1581" i="1"/>
  <c r="AU1571" i="1"/>
  <c r="AU1562" i="1"/>
  <c r="AV1557" i="1"/>
  <c r="AU1528" i="1"/>
  <c r="AW1502" i="1"/>
  <c r="AV1498" i="1"/>
  <c r="AV1478" i="1"/>
  <c r="AU1386" i="1"/>
  <c r="AU1362" i="1"/>
  <c r="AV1055" i="1"/>
  <c r="AU1055" i="1"/>
  <c r="AV1025" i="1"/>
  <c r="AU1025" i="1"/>
  <c r="AV979" i="1"/>
  <c r="AU892" i="1"/>
  <c r="AU881" i="1"/>
  <c r="AV881" i="1"/>
  <c r="AU772" i="1"/>
  <c r="AU592" i="1"/>
  <c r="AW1950" i="1"/>
  <c r="AU1893" i="1"/>
  <c r="AW1815" i="1"/>
  <c r="AW1771" i="1"/>
  <c r="AV1696" i="1"/>
  <c r="AW1678" i="1"/>
  <c r="AV1634" i="1"/>
  <c r="AV1616" i="1"/>
  <c r="AW1541" i="1"/>
  <c r="AV1134" i="1"/>
  <c r="AW1104" i="1"/>
  <c r="AU1104" i="1"/>
  <c r="AV1104" i="1"/>
  <c r="AV858" i="1"/>
  <c r="AU858" i="1"/>
  <c r="AW858" i="1"/>
  <c r="AV818" i="1"/>
  <c r="AW818" i="1"/>
  <c r="AV1987" i="1"/>
  <c r="AV1977" i="1"/>
  <c r="AW1971" i="1"/>
  <c r="AV1966" i="1"/>
  <c r="AU1779" i="1"/>
  <c r="AU1738" i="1"/>
  <c r="AU1709" i="1"/>
  <c r="AW1651" i="1"/>
  <c r="AV1541" i="1"/>
  <c r="AW1398" i="1"/>
  <c r="AV1390" i="1"/>
  <c r="AW1357" i="1"/>
  <c r="AV1295" i="1"/>
  <c r="AU1256" i="1"/>
  <c r="AV1256" i="1"/>
  <c r="AW1256" i="1"/>
  <c r="AV1222" i="1"/>
  <c r="AU1084" i="1"/>
  <c r="AV1060" i="1"/>
  <c r="AU921" i="1"/>
  <c r="AV921" i="1"/>
  <c r="AV864" i="1"/>
  <c r="AV836" i="1"/>
  <c r="AW836" i="1"/>
  <c r="AV824" i="1"/>
  <c r="AW824" i="1"/>
  <c r="AV672" i="1"/>
  <c r="AU672" i="1"/>
  <c r="AU649" i="1"/>
  <c r="AV1992" i="1"/>
  <c r="AW1955" i="1"/>
  <c r="AW1810" i="1"/>
  <c r="AW1806" i="1"/>
  <c r="AW1745" i="1"/>
  <c r="AU1713" i="1"/>
  <c r="AU1557" i="1"/>
  <c r="AU1523" i="1"/>
  <c r="AV1403" i="1"/>
  <c r="AW1352" i="1"/>
  <c r="AU1345" i="1"/>
  <c r="AU1192" i="1"/>
  <c r="AV1192" i="1"/>
  <c r="AU1109" i="1"/>
  <c r="AV1109" i="1"/>
  <c r="AU1090" i="1"/>
  <c r="AW1090" i="1"/>
  <c r="AV984" i="1"/>
  <c r="AU944" i="1"/>
  <c r="AV944" i="1"/>
  <c r="AU743" i="1"/>
  <c r="AW743" i="1"/>
  <c r="AV1922" i="1"/>
  <c r="AW1901" i="1"/>
  <c r="AU1864" i="1"/>
  <c r="AV1846" i="1"/>
  <c r="AW1791" i="1"/>
  <c r="AW1754" i="1"/>
  <c r="AV1721" i="1"/>
  <c r="AV1691" i="1"/>
  <c r="AV1668" i="1"/>
  <c r="AU1651" i="1"/>
  <c r="AU1642" i="1"/>
  <c r="AV1566" i="1"/>
  <c r="AU1561" i="1"/>
  <c r="AU1536" i="1"/>
  <c r="AW1506" i="1"/>
  <c r="AU1306" i="1"/>
  <c r="AV1300" i="1"/>
  <c r="AU1267" i="1"/>
  <c r="AV1261" i="1"/>
  <c r="AW1245" i="1"/>
  <c r="AU1115" i="1"/>
  <c r="AW1109" i="1"/>
  <c r="AV1090" i="1"/>
  <c r="AV852" i="1"/>
  <c r="AV846" i="1"/>
  <c r="AW846" i="1"/>
  <c r="AW823" i="1"/>
  <c r="AU788" i="1"/>
  <c r="AW788" i="1"/>
  <c r="AV743" i="1"/>
  <c r="AV732" i="1"/>
  <c r="AU732" i="1"/>
  <c r="AV585" i="1"/>
  <c r="AU585" i="1"/>
  <c r="AU1678" i="1"/>
  <c r="AU1548" i="1"/>
  <c r="AU949" i="1"/>
  <c r="AV949" i="1"/>
  <c r="AU926" i="1"/>
  <c r="AU1712" i="1"/>
  <c r="AU1708" i="1"/>
  <c r="AU1659" i="1"/>
  <c r="AU1518" i="1"/>
  <c r="AV1335" i="1"/>
  <c r="AU1197" i="1"/>
  <c r="AV1197" i="1"/>
  <c r="AW1197" i="1"/>
  <c r="AU1167" i="1"/>
  <c r="AV1167" i="1"/>
  <c r="AU989" i="1"/>
  <c r="AV989" i="1"/>
  <c r="AV682" i="1"/>
  <c r="AU682" i="1"/>
  <c r="AU1970" i="1"/>
  <c r="AU1954" i="1"/>
  <c r="AU1881" i="1"/>
  <c r="AV1806" i="1"/>
  <c r="AW1790" i="1"/>
  <c r="AU1733" i="1"/>
  <c r="AV1716" i="1"/>
  <c r="AW1690" i="1"/>
  <c r="AV1686" i="1"/>
  <c r="AV1681" i="1"/>
  <c r="AV1667" i="1"/>
  <c r="AU1641" i="1"/>
  <c r="AU1609" i="1"/>
  <c r="AV1597" i="1"/>
  <c r="AU1588" i="1"/>
  <c r="AV1526" i="1"/>
  <c r="AV1501" i="1"/>
  <c r="AU1407" i="1"/>
  <c r="AW1392" i="1"/>
  <c r="AV1384" i="1"/>
  <c r="AU1370" i="1"/>
  <c r="AV1361" i="1"/>
  <c r="AU1330" i="1"/>
  <c r="AW1227" i="1"/>
  <c r="AU1172" i="1"/>
  <c r="AW1089" i="1"/>
  <c r="AU1089" i="1"/>
  <c r="AV811" i="1"/>
  <c r="AW811" i="1"/>
  <c r="AV793" i="1"/>
  <c r="AU793" i="1"/>
  <c r="AV748" i="1"/>
  <c r="AU748" i="1"/>
  <c r="AW748" i="1"/>
  <c r="AV742" i="1"/>
  <c r="AU742" i="1"/>
  <c r="AV1948" i="1"/>
  <c r="AW1858" i="1"/>
  <c r="AV1849" i="1"/>
  <c r="AU1836" i="1"/>
  <c r="AW1765" i="1"/>
  <c r="AW1740" i="1"/>
  <c r="AU1677" i="1"/>
  <c r="AV1551" i="1"/>
  <c r="AV1421" i="1"/>
  <c r="AU1272" i="1"/>
  <c r="AV1272" i="1"/>
  <c r="AW1272" i="1"/>
  <c r="AV1227" i="1"/>
  <c r="AU1227" i="1"/>
  <c r="AU1114" i="1"/>
  <c r="AV1114" i="1"/>
  <c r="AV988" i="1"/>
  <c r="AW988" i="1"/>
  <c r="AW793" i="1"/>
  <c r="AV787" i="1"/>
  <c r="AU787" i="1"/>
  <c r="AV753" i="1"/>
  <c r="AU753" i="1"/>
  <c r="AW1975" i="1"/>
  <c r="AU1876" i="1"/>
  <c r="AW1818" i="1"/>
  <c r="AU1703" i="1"/>
  <c r="AV1654" i="1"/>
  <c r="AW1636" i="1"/>
  <c r="AW1604" i="1"/>
  <c r="AU1513" i="1"/>
  <c r="AU1481" i="1"/>
  <c r="AV1379" i="1"/>
  <c r="AV1347" i="1"/>
  <c r="AV1064" i="1"/>
  <c r="AV889" i="1"/>
  <c r="AW889" i="1"/>
  <c r="AV834" i="1"/>
  <c r="AW1871" i="1"/>
  <c r="AU1794" i="1"/>
  <c r="AW1715" i="1"/>
  <c r="AW1680" i="1"/>
  <c r="AV1636" i="1"/>
  <c r="AV1596" i="1"/>
  <c r="AU1416" i="1"/>
  <c r="AV1397" i="1"/>
  <c r="AU1177" i="1"/>
  <c r="AV1177" i="1"/>
  <c r="AV1126" i="1"/>
  <c r="AW1107" i="1"/>
  <c r="AU1107" i="1"/>
  <c r="AV1034" i="1"/>
  <c r="AV959" i="1"/>
  <c r="AU889" i="1"/>
  <c r="AV763" i="1"/>
  <c r="AW763" i="1"/>
  <c r="AU692" i="1"/>
  <c r="AV595" i="1"/>
  <c r="AV1781" i="1"/>
  <c r="AV1663" i="1"/>
  <c r="AW1632" i="1"/>
  <c r="AU1425" i="1"/>
  <c r="AV1343" i="1"/>
  <c r="AV1292" i="1"/>
  <c r="AU1287" i="1"/>
  <c r="AV1271" i="1"/>
  <c r="AW697" i="1"/>
  <c r="AU697" i="1"/>
  <c r="AU1974" i="1"/>
  <c r="AV1936" i="1"/>
  <c r="AW1785" i="1"/>
  <c r="AW1769" i="1"/>
  <c r="AW1744" i="1"/>
  <c r="AU1676" i="1"/>
  <c r="AW1496" i="1"/>
  <c r="AV1476" i="1"/>
  <c r="AV1472" i="1"/>
  <c r="AV1383" i="1"/>
  <c r="AV1369" i="1"/>
  <c r="AU1276" i="1"/>
  <c r="AU1232" i="1"/>
  <c r="AV1195" i="1"/>
  <c r="AW1142" i="1"/>
  <c r="AV1142" i="1"/>
  <c r="AV1137" i="1"/>
  <c r="AW1137" i="1"/>
  <c r="AV1119" i="1"/>
  <c r="AU1040" i="1"/>
  <c r="AV821" i="1"/>
  <c r="AV768" i="1"/>
  <c r="AU768" i="1"/>
  <c r="AU713" i="1"/>
  <c r="AV1776" i="1"/>
  <c r="AW1760" i="1"/>
  <c r="AW1735" i="1"/>
  <c r="AU1698" i="1"/>
  <c r="AW1639" i="1"/>
  <c r="AU1613" i="1"/>
  <c r="AU1608" i="1"/>
  <c r="AW1596" i="1"/>
  <c r="AV1563" i="1"/>
  <c r="AV1516" i="1"/>
  <c r="AU1396" i="1"/>
  <c r="AU1355" i="1"/>
  <c r="AV1333" i="1"/>
  <c r="AU1320" i="1"/>
  <c r="AV1297" i="1"/>
  <c r="AU1297" i="1"/>
  <c r="AW1182" i="1"/>
  <c r="AU1119" i="1"/>
  <c r="AW1119" i="1"/>
  <c r="AV964" i="1"/>
  <c r="AW768" i="1"/>
  <c r="AU757" i="1"/>
  <c r="AU718" i="1"/>
  <c r="AU674" i="1"/>
  <c r="AU1946" i="1"/>
  <c r="AU1925" i="1"/>
  <c r="AW1856" i="1"/>
  <c r="AV1826" i="1"/>
  <c r="AW1780" i="1"/>
  <c r="AU1776" i="1"/>
  <c r="AW1710" i="1"/>
  <c r="AV1706" i="1"/>
  <c r="AU1662" i="1"/>
  <c r="AW1631" i="1"/>
  <c r="AV1591" i="1"/>
  <c r="AW1586" i="1"/>
  <c r="AV1558" i="1"/>
  <c r="AU1543" i="1"/>
  <c r="AV1538" i="1"/>
  <c r="AV1533" i="1"/>
  <c r="AU1516" i="1"/>
  <c r="AU1459" i="1"/>
  <c r="AW1377" i="1"/>
  <c r="AW1337" i="1"/>
  <c r="AW1212" i="1"/>
  <c r="AW1050" i="1"/>
  <c r="AU1050" i="1"/>
  <c r="AV843" i="1"/>
  <c r="AU843" i="1"/>
  <c r="AW843" i="1"/>
  <c r="AV723" i="1"/>
  <c r="AW723" i="1"/>
  <c r="AV1935" i="1"/>
  <c r="AU1914" i="1"/>
  <c r="AV1909" i="1"/>
  <c r="AU1894" i="1"/>
  <c r="AU1879" i="1"/>
  <c r="AV1866" i="1"/>
  <c r="AU1861" i="1"/>
  <c r="AW1816" i="1"/>
  <c r="AU1719" i="1"/>
  <c r="AW1666" i="1"/>
  <c r="AU1496" i="1"/>
  <c r="AU1382" i="1"/>
  <c r="AV1280" i="1"/>
  <c r="AU1270" i="1"/>
  <c r="AW1252" i="1"/>
  <c r="AV1247" i="1"/>
  <c r="AU1237" i="1"/>
  <c r="AV1237" i="1"/>
  <c r="AW1237" i="1"/>
  <c r="AV1118" i="1"/>
  <c r="AU1099" i="1"/>
  <c r="AW1093" i="1"/>
  <c r="AU1093" i="1"/>
  <c r="AV1093" i="1"/>
  <c r="AW1062" i="1"/>
  <c r="AV1050" i="1"/>
  <c r="AU808" i="1"/>
  <c r="AV803" i="1"/>
  <c r="AU803" i="1"/>
  <c r="AW803" i="1"/>
  <c r="AU723" i="1"/>
  <c r="AW718" i="1"/>
  <c r="AU712" i="1"/>
  <c r="AV1262" i="1"/>
  <c r="AV1202" i="1"/>
  <c r="AV1182" i="1"/>
  <c r="AV1157" i="1"/>
  <c r="AU1145" i="1"/>
  <c r="AW1035" i="1"/>
  <c r="AW968" i="1"/>
  <c r="AU802" i="1"/>
  <c r="AW672" i="1"/>
  <c r="AV599" i="1"/>
  <c r="AU559" i="1"/>
  <c r="AU518" i="1"/>
  <c r="AW496" i="1"/>
  <c r="AU490" i="1"/>
  <c r="AW314" i="1"/>
  <c r="AU917" i="1"/>
  <c r="AU594" i="1"/>
  <c r="AW472" i="1"/>
  <c r="AV472" i="1"/>
  <c r="AW1292" i="1"/>
  <c r="AW1281" i="1"/>
  <c r="AV1277" i="1"/>
  <c r="AW1242" i="1"/>
  <c r="AW1235" i="1"/>
  <c r="AW1222" i="1"/>
  <c r="AU968" i="1"/>
  <c r="AV935" i="1"/>
  <c r="AU903" i="1"/>
  <c r="AW827" i="1"/>
  <c r="AU806" i="1"/>
  <c r="AU781" i="1"/>
  <c r="AV667" i="1"/>
  <c r="AV628" i="1"/>
  <c r="AU569" i="1"/>
  <c r="AV543" i="1"/>
  <c r="AU472" i="1"/>
  <c r="AW215" i="1"/>
  <c r="AW89" i="1"/>
  <c r="AU1144" i="1"/>
  <c r="AU1135" i="1"/>
  <c r="AV1008" i="1"/>
  <c r="AU847" i="1"/>
  <c r="AU789" i="1"/>
  <c r="AU740" i="1"/>
  <c r="AW712" i="1"/>
  <c r="AU633" i="1"/>
  <c r="AU512" i="1"/>
  <c r="AV506" i="1"/>
  <c r="AW495" i="1"/>
  <c r="AU459" i="1"/>
  <c r="AV453" i="1"/>
  <c r="AU1194" i="1"/>
  <c r="AV662" i="1"/>
  <c r="AU1169" i="1"/>
  <c r="AW1165" i="1"/>
  <c r="AW1094" i="1"/>
  <c r="AV1003" i="1"/>
  <c r="AV929" i="1"/>
  <c r="AV925" i="1"/>
  <c r="AV854" i="1"/>
  <c r="AU822" i="1"/>
  <c r="AW732" i="1"/>
  <c r="AV657" i="1"/>
  <c r="AW627" i="1"/>
  <c r="AU617" i="1"/>
  <c r="AV607" i="1"/>
  <c r="AU584" i="1"/>
  <c r="AV568" i="1"/>
  <c r="AW553" i="1"/>
  <c r="AU548" i="1"/>
  <c r="AW522" i="1"/>
  <c r="AW517" i="1"/>
  <c r="AW500" i="1"/>
  <c r="AU477" i="1"/>
  <c r="AU471" i="1"/>
  <c r="AW179" i="1"/>
  <c r="AU1234" i="1"/>
  <c r="AU1143" i="1"/>
  <c r="AU1139" i="1"/>
  <c r="AW1134" i="1"/>
  <c r="AU1016" i="1"/>
  <c r="AV953" i="1"/>
  <c r="AU911" i="1"/>
  <c r="AW801" i="1"/>
  <c r="AW563" i="1"/>
  <c r="AW511" i="1"/>
  <c r="AU494" i="1"/>
  <c r="AW99" i="1"/>
  <c r="AU48" i="1"/>
  <c r="AU1250" i="1"/>
  <c r="AW1172" i="1"/>
  <c r="AW1147" i="1"/>
  <c r="AV1113" i="1"/>
  <c r="AW1025" i="1"/>
  <c r="AW871" i="1"/>
  <c r="AW752" i="1"/>
  <c r="AV476" i="1"/>
  <c r="AW1265" i="1"/>
  <c r="AU1230" i="1"/>
  <c r="AV1172" i="1"/>
  <c r="AV1147" i="1"/>
  <c r="AU1046" i="1"/>
  <c r="AU993" i="1"/>
  <c r="AU934" i="1"/>
  <c r="AV920" i="1"/>
  <c r="AW853" i="1"/>
  <c r="AW821" i="1"/>
  <c r="AU801" i="1"/>
  <c r="AU759" i="1"/>
  <c r="AW702" i="1"/>
  <c r="AV637" i="1"/>
  <c r="AU611" i="1"/>
  <c r="AW606" i="1"/>
  <c r="AV592" i="1"/>
  <c r="AU573" i="1"/>
  <c r="AW505" i="1"/>
  <c r="AW184" i="1"/>
  <c r="AU1300" i="1"/>
  <c r="AW1185" i="1"/>
  <c r="AU1164" i="1"/>
  <c r="AW1160" i="1"/>
  <c r="AU1138" i="1"/>
  <c r="AU924" i="1"/>
  <c r="AU906" i="1"/>
  <c r="AU901" i="1"/>
  <c r="AW892" i="1"/>
  <c r="AV884" i="1"/>
  <c r="AU665" i="1"/>
  <c r="AU631" i="1"/>
  <c r="AW583" i="1"/>
  <c r="AW578" i="1"/>
  <c r="AU562" i="1"/>
  <c r="AV557" i="1"/>
  <c r="AW521" i="1"/>
  <c r="AU510" i="1"/>
  <c r="AV493" i="1"/>
  <c r="AU482" i="1"/>
  <c r="AW219" i="1"/>
  <c r="AV47" i="1"/>
  <c r="AU1295" i="1"/>
  <c r="AU1129" i="1"/>
  <c r="AU1006" i="1"/>
  <c r="AU988" i="1"/>
  <c r="AW983" i="1"/>
  <c r="AW938" i="1"/>
  <c r="AW842" i="1"/>
  <c r="AW758" i="1"/>
  <c r="AW738" i="1"/>
  <c r="AU722" i="1"/>
  <c r="AU687" i="1"/>
  <c r="AV645" i="1"/>
  <c r="AU616" i="1"/>
  <c r="AV600" i="1"/>
  <c r="AU572" i="1"/>
  <c r="AU557" i="1"/>
  <c r="AU537" i="1"/>
  <c r="AU532" i="1"/>
  <c r="AU504" i="1"/>
  <c r="AW159" i="1"/>
  <c r="AU1063" i="1"/>
  <c r="AU996" i="1"/>
  <c r="AV943" i="1"/>
  <c r="AV933" i="1"/>
  <c r="AV896" i="1"/>
  <c r="AU829" i="1"/>
  <c r="AW792" i="1"/>
  <c r="AW692" i="1"/>
  <c r="AU606" i="1"/>
  <c r="AV463" i="1"/>
  <c r="AW189" i="1"/>
  <c r="AW1267" i="1"/>
  <c r="AV1260" i="1"/>
  <c r="AV1232" i="1"/>
  <c r="AV1075" i="1"/>
  <c r="AU983" i="1"/>
  <c r="AW888" i="1"/>
  <c r="AU796" i="1"/>
  <c r="AW778" i="1"/>
  <c r="AU754" i="1"/>
  <c r="AW713" i="1"/>
  <c r="AW636" i="1"/>
  <c r="AV582" i="1"/>
  <c r="AV520" i="1"/>
  <c r="AW515" i="1"/>
  <c r="AU492" i="1"/>
  <c r="AU487" i="1"/>
  <c r="AV402" i="1"/>
  <c r="AV365" i="1"/>
  <c r="AW334" i="1"/>
  <c r="AW124" i="1"/>
  <c r="AW1282" i="1"/>
  <c r="AV1267" i="1"/>
  <c r="AW1207" i="1"/>
  <c r="AW1187" i="1"/>
  <c r="AV1115" i="1"/>
  <c r="AW1084" i="1"/>
  <c r="AW1045" i="1"/>
  <c r="AW857" i="1"/>
  <c r="AU812" i="1"/>
  <c r="AW687" i="1"/>
  <c r="AU645" i="1"/>
  <c r="AU625" i="1"/>
  <c r="AW1306" i="1"/>
  <c r="AW1286" i="1"/>
  <c r="AV1282" i="1"/>
  <c r="AV1207" i="1"/>
  <c r="AV1187" i="1"/>
  <c r="AW1162" i="1"/>
  <c r="AV1102" i="1"/>
  <c r="AU1097" i="1"/>
  <c r="AV1084" i="1"/>
  <c r="AU991" i="1"/>
  <c r="AV978" i="1"/>
  <c r="AU942" i="1"/>
  <c r="AU932" i="1"/>
  <c r="AV878" i="1"/>
  <c r="AW852" i="1"/>
  <c r="AW733" i="1"/>
  <c r="AW525" i="1"/>
  <c r="AV503" i="1"/>
  <c r="AV413" i="1"/>
  <c r="AV377" i="1"/>
  <c r="AV205" i="1"/>
  <c r="AW85" i="1"/>
  <c r="AW1275" i="1"/>
  <c r="AU1244" i="1"/>
  <c r="AV1162" i="1"/>
  <c r="AU1023" i="1"/>
  <c r="AW926" i="1"/>
  <c r="AW682" i="1"/>
  <c r="AW615" i="1"/>
  <c r="AV555" i="1"/>
  <c r="AV545" i="1"/>
  <c r="AU514" i="1"/>
  <c r="AV491" i="1"/>
  <c r="AU486" i="1"/>
  <c r="AV57" i="1"/>
  <c r="AU1290" i="1"/>
  <c r="AW1247" i="1"/>
  <c r="AU1179" i="1"/>
  <c r="AW1175" i="1"/>
  <c r="AU1154" i="1"/>
  <c r="AW1150" i="1"/>
  <c r="AV1141" i="1"/>
  <c r="AW1132" i="1"/>
  <c r="AU1035" i="1"/>
  <c r="AU986" i="1"/>
  <c r="AV926" i="1"/>
  <c r="AU918" i="1"/>
  <c r="AW773" i="1"/>
  <c r="AV649" i="1"/>
  <c r="AU595" i="1"/>
  <c r="AU321" i="1"/>
  <c r="AV321" i="1"/>
  <c r="AV1132" i="1"/>
  <c r="AW1128" i="1"/>
  <c r="AW1048" i="1"/>
  <c r="AV973" i="1"/>
  <c r="AU864" i="1"/>
  <c r="AW798" i="1"/>
  <c r="AW708" i="1"/>
  <c r="AW677" i="1"/>
  <c r="AU497" i="1"/>
  <c r="AU429" i="1"/>
  <c r="AV412" i="1"/>
  <c r="AV382" i="1"/>
  <c r="AU1166" i="1"/>
  <c r="AU1031" i="1"/>
  <c r="AV1018" i="1"/>
  <c r="AU941" i="1"/>
  <c r="AV903" i="1"/>
  <c r="AU894" i="1"/>
  <c r="AV819" i="1"/>
  <c r="AU811" i="1"/>
  <c r="AU749" i="1"/>
  <c r="AU690" i="1"/>
  <c r="AU667" i="1"/>
  <c r="AU628" i="1"/>
  <c r="AU570" i="1"/>
  <c r="AV565" i="1"/>
  <c r="AW513" i="1"/>
  <c r="AU502" i="1"/>
  <c r="AV357" i="1"/>
  <c r="AW284" i="1"/>
  <c r="AV44" i="1"/>
  <c r="AV260" i="1"/>
  <c r="AU210" i="1"/>
  <c r="AU130" i="1"/>
  <c r="AW125" i="1"/>
  <c r="AU105" i="1"/>
  <c r="AW100" i="1"/>
  <c r="AU80" i="1"/>
  <c r="AW75" i="1"/>
  <c r="AU51" i="1"/>
  <c r="AU9" i="1"/>
  <c r="AV4" i="1"/>
  <c r="AW404" i="1"/>
  <c r="AW379" i="1"/>
  <c r="AW364" i="1"/>
  <c r="AU294" i="1"/>
  <c r="AU289" i="1"/>
  <c r="AW270" i="1"/>
  <c r="AW265" i="1"/>
  <c r="AU260" i="1"/>
  <c r="AV236" i="1"/>
  <c r="AU201" i="1"/>
  <c r="AU121" i="1"/>
  <c r="AU227" i="1"/>
  <c r="AU214" i="1"/>
  <c r="AU134" i="1"/>
  <c r="AU109" i="1"/>
  <c r="AU84" i="1"/>
  <c r="AU284" i="1"/>
  <c r="AW255" i="1"/>
  <c r="AW250" i="1"/>
  <c r="AW245" i="1"/>
  <c r="AV235" i="1"/>
  <c r="AW42" i="1"/>
  <c r="AU441" i="1"/>
  <c r="AU428" i="1"/>
  <c r="AU307" i="1"/>
  <c r="AU279" i="1"/>
  <c r="AW240" i="1"/>
  <c r="AU205" i="1"/>
  <c r="AU125" i="1"/>
  <c r="AU100" i="1"/>
  <c r="AU75" i="1"/>
  <c r="AW26" i="1"/>
  <c r="AU317" i="1"/>
  <c r="AU274" i="1"/>
  <c r="AU322" i="1"/>
  <c r="AU269" i="1"/>
  <c r="AU264" i="1"/>
  <c r="AV226" i="1"/>
  <c r="AV221" i="1"/>
  <c r="AU217" i="1"/>
  <c r="AV213" i="1"/>
  <c r="AU209" i="1"/>
  <c r="AV196" i="1"/>
  <c r="AV191" i="1"/>
  <c r="AU187" i="1"/>
  <c r="AU182" i="1"/>
  <c r="AU177" i="1"/>
  <c r="AU172" i="1"/>
  <c r="AU167" i="1"/>
  <c r="AU162" i="1"/>
  <c r="AU157" i="1"/>
  <c r="AU152" i="1"/>
  <c r="AU147" i="1"/>
  <c r="AU142" i="1"/>
  <c r="AU137" i="1"/>
  <c r="AV133" i="1"/>
  <c r="AU129" i="1"/>
  <c r="AV116" i="1"/>
  <c r="AV108" i="1"/>
  <c r="AU104" i="1"/>
  <c r="AV83" i="1"/>
  <c r="AU79" i="1"/>
  <c r="AU64" i="1"/>
  <c r="AW31" i="1"/>
  <c r="AV19" i="1"/>
  <c r="AV458" i="1"/>
  <c r="AU440" i="1"/>
  <c r="AU434" i="1"/>
  <c r="AU297" i="1"/>
  <c r="AU259" i="1"/>
  <c r="AV306" i="1"/>
  <c r="AU301" i="1"/>
  <c r="AU254" i="1"/>
  <c r="AU249" i="1"/>
  <c r="AU244" i="1"/>
  <c r="AU230" i="1"/>
  <c r="AW220" i="1"/>
  <c r="AU200" i="1"/>
  <c r="AW190" i="1"/>
  <c r="AU120" i="1"/>
  <c r="AW115" i="1"/>
  <c r="AU95" i="1"/>
  <c r="AW90" i="1"/>
  <c r="AW69" i="1"/>
  <c r="AV49" i="1"/>
  <c r="AU480" i="1"/>
  <c r="AU433" i="1"/>
  <c r="AU367" i="1"/>
  <c r="AU337" i="1"/>
  <c r="AU292" i="1"/>
  <c r="AU239" i="1"/>
  <c r="AU181" i="1"/>
  <c r="AU176" i="1"/>
  <c r="AU171" i="1"/>
  <c r="AU166" i="1"/>
  <c r="AU161" i="1"/>
  <c r="AU156" i="1"/>
  <c r="AU151" i="1"/>
  <c r="AU146" i="1"/>
  <c r="AU141" i="1"/>
  <c r="AU136" i="1"/>
  <c r="AU111" i="1"/>
  <c r="AW59" i="1"/>
  <c r="AU30" i="1"/>
  <c r="AV18" i="1"/>
  <c r="AU234" i="1"/>
  <c r="AU212" i="1"/>
  <c r="AV208" i="1"/>
  <c r="AU204" i="1"/>
  <c r="AU124" i="1"/>
  <c r="AU99" i="1"/>
  <c r="AV296" i="1"/>
  <c r="AU12" i="1"/>
  <c r="AU485" i="1"/>
  <c r="AU456" i="1"/>
  <c r="AU371" i="1"/>
  <c r="AV361" i="1"/>
  <c r="AV346" i="1"/>
  <c r="AU315" i="1"/>
  <c r="AU305" i="1"/>
  <c r="AU282" i="1"/>
  <c r="AU220" i="1"/>
  <c r="AU190" i="1"/>
  <c r="AU115" i="1"/>
  <c r="AU90" i="1"/>
  <c r="AW44" i="1"/>
  <c r="AW6" i="1"/>
  <c r="AV29" i="1"/>
  <c r="AU468" i="1"/>
  <c r="AU462" i="1"/>
  <c r="AU449" i="1"/>
  <c r="AU444" i="1"/>
  <c r="AV376" i="1"/>
  <c r="AU356" i="1"/>
  <c r="AV331" i="1"/>
  <c r="AV310" i="1"/>
  <c r="AV286" i="1"/>
  <c r="AU272" i="1"/>
  <c r="AU267" i="1"/>
  <c r="AU229" i="1"/>
  <c r="AU224" i="1"/>
  <c r="AV211" i="1"/>
  <c r="AU207" i="1"/>
  <c r="AV203" i="1"/>
  <c r="AU199" i="1"/>
  <c r="AU194" i="1"/>
  <c r="AV123" i="1"/>
  <c r="AU119" i="1"/>
  <c r="AV98" i="1"/>
  <c r="AU94" i="1"/>
  <c r="AU34" i="1"/>
  <c r="AU5" i="1"/>
  <c r="AV386" i="1"/>
  <c r="AV340" i="1"/>
  <c r="AV335" i="1"/>
  <c r="AW320" i="1"/>
  <c r="AW304" i="1"/>
  <c r="AU295" i="1"/>
  <c r="AW149" i="1"/>
  <c r="AW144" i="1"/>
  <c r="AW139" i="1"/>
  <c r="AW114" i="1"/>
  <c r="AW57" i="1"/>
  <c r="AV48" i="1"/>
  <c r="AU44" i="1"/>
  <c r="AU461" i="1"/>
  <c r="AU431" i="1"/>
  <c r="AU415" i="1"/>
  <c r="AV360" i="1"/>
  <c r="AV350" i="1"/>
  <c r="AV325" i="1"/>
  <c r="AV285" i="1"/>
  <c r="AU276" i="1"/>
  <c r="AU252" i="1"/>
  <c r="AU247" i="1"/>
  <c r="AU215" i="1"/>
  <c r="AW210" i="1"/>
  <c r="AU135" i="1"/>
  <c r="AW130" i="1"/>
  <c r="AU110" i="1"/>
  <c r="AW105" i="1"/>
  <c r="AU85" i="1"/>
  <c r="AW80" i="1"/>
  <c r="AV38" i="1"/>
  <c r="AV16" i="1"/>
  <c r="AU10" i="1"/>
  <c r="AV410" i="1"/>
  <c r="AU395" i="1"/>
  <c r="AV385" i="1"/>
  <c r="AV380" i="1"/>
  <c r="AW375" i="1"/>
  <c r="AV345" i="1"/>
  <c r="AV330" i="1"/>
  <c r="AW309" i="1"/>
  <c r="AU285" i="1"/>
  <c r="AU261" i="1"/>
  <c r="AU237" i="1"/>
  <c r="AV232" i="1"/>
  <c r="AV210" i="1"/>
  <c r="AV130" i="1"/>
  <c r="AV105" i="1"/>
  <c r="AV80" i="1"/>
  <c r="AW62" i="1"/>
  <c r="AW4" i="1"/>
  <c r="AW294" i="1"/>
  <c r="AW289" i="1"/>
  <c r="AV223" i="1"/>
  <c r="AU219" i="1"/>
  <c r="AU202" i="1"/>
  <c r="AV198" i="1"/>
  <c r="AV193" i="1"/>
  <c r="AU189" i="1"/>
  <c r="AU184" i="1"/>
  <c r="AU179" i="1"/>
  <c r="AU174" i="1"/>
  <c r="AU169" i="1"/>
  <c r="AU164" i="1"/>
  <c r="AU159" i="1"/>
  <c r="AU154" i="1"/>
  <c r="AV118" i="1"/>
  <c r="AV93" i="1"/>
  <c r="AU89" i="1"/>
  <c r="AW47" i="1"/>
  <c r="AV43" i="1"/>
  <c r="AU4" i="1"/>
  <c r="AV483" i="1"/>
  <c r="AU460" i="1"/>
  <c r="AV454" i="1"/>
  <c r="AV448" i="1"/>
  <c r="AU430" i="1"/>
  <c r="AW405" i="1"/>
  <c r="AW369" i="1"/>
  <c r="AW344" i="1"/>
  <c r="AW339" i="1"/>
  <c r="AU299" i="1"/>
  <c r="AW280" i="1"/>
  <c r="AU275" i="1"/>
  <c r="AV256" i="1"/>
  <c r="AU241" i="1"/>
  <c r="AW214" i="1"/>
  <c r="AW134" i="1"/>
  <c r="AW109" i="1"/>
  <c r="AW84" i="1"/>
  <c r="AU1809" i="1"/>
  <c r="AW1809" i="1"/>
  <c r="AW1963" i="1"/>
  <c r="AU1931" i="1"/>
  <c r="AV1931" i="1"/>
  <c r="AW1931" i="1"/>
  <c r="AV1813" i="1"/>
  <c r="AW1813" i="1"/>
  <c r="AV1974" i="1"/>
  <c r="AW1974" i="1"/>
  <c r="AV1952" i="1"/>
  <c r="AU1904" i="1"/>
  <c r="AV1994" i="1"/>
  <c r="AV1989" i="1"/>
  <c r="AV1984" i="1"/>
  <c r="AV1979" i="1"/>
  <c r="AU1968" i="1"/>
  <c r="AV1968" i="1"/>
  <c r="AW1968" i="1"/>
  <c r="AU1941" i="1"/>
  <c r="AV1941" i="1"/>
  <c r="AW1941" i="1"/>
  <c r="AU1909" i="1"/>
  <c r="AU1899" i="1"/>
  <c r="AV1899" i="1"/>
  <c r="AW1899" i="1"/>
  <c r="AU1844" i="1"/>
  <c r="AU1839" i="1"/>
  <c r="AV1793" i="1"/>
  <c r="AU1994" i="1"/>
  <c r="AW1994" i="1"/>
  <c r="AU1989" i="1"/>
  <c r="AW1989" i="1"/>
  <c r="AU1984" i="1"/>
  <c r="AW1984" i="1"/>
  <c r="AU1979" i="1"/>
  <c r="AW1979" i="1"/>
  <c r="AW1973" i="1"/>
  <c r="AW1957" i="1"/>
  <c r="AU1821" i="1"/>
  <c r="AU1973" i="1"/>
  <c r="AV1973" i="1"/>
  <c r="AU1951" i="1"/>
  <c r="AV1919" i="1"/>
  <c r="AU1903" i="1"/>
  <c r="AV1903" i="1"/>
  <c r="AU1889" i="1"/>
  <c r="AV1889" i="1"/>
  <c r="AU1884" i="1"/>
  <c r="AU1993" i="1"/>
  <c r="AV1993" i="1"/>
  <c r="AU1988" i="1"/>
  <c r="AV1988" i="1"/>
  <c r="AU1983" i="1"/>
  <c r="AV1983" i="1"/>
  <c r="AU1978" i="1"/>
  <c r="AV1978" i="1"/>
  <c r="AU1919" i="1"/>
  <c r="AW1919" i="1"/>
  <c r="AV1829" i="1"/>
  <c r="AU1804" i="1"/>
  <c r="AW1993" i="1"/>
  <c r="AW1988" i="1"/>
  <c r="AW1983" i="1"/>
  <c r="AW1978" i="1"/>
  <c r="AU1956" i="1"/>
  <c r="AU1908" i="1"/>
  <c r="AW1874" i="1"/>
  <c r="AU1829" i="1"/>
  <c r="AW1829" i="1"/>
  <c r="AV1804" i="1"/>
  <c r="AW1804" i="1"/>
  <c r="AV1972" i="1"/>
  <c r="AW1972" i="1"/>
  <c r="AV1967" i="1"/>
  <c r="AW1967" i="1"/>
  <c r="AV1956" i="1"/>
  <c r="AW1956" i="1"/>
  <c r="AU1918" i="1"/>
  <c r="AV1918" i="1"/>
  <c r="AW1913" i="1"/>
  <c r="AU1898" i="1"/>
  <c r="AU1869" i="1"/>
  <c r="AW1869" i="1"/>
  <c r="AW1851" i="1"/>
  <c r="AW1784" i="1"/>
  <c r="AV1961" i="1"/>
  <c r="AW1918" i="1"/>
  <c r="AU1888" i="1"/>
  <c r="AV1888" i="1"/>
  <c r="AW1888" i="1"/>
  <c r="AV1833" i="1"/>
  <c r="AW1833" i="1"/>
  <c r="AU1784" i="1"/>
  <c r="AV1784" i="1"/>
  <c r="AU1992" i="1"/>
  <c r="AW1992" i="1"/>
  <c r="AU1987" i="1"/>
  <c r="AW1987" i="1"/>
  <c r="AU1982" i="1"/>
  <c r="AV1982" i="1"/>
  <c r="AW1982" i="1"/>
  <c r="AU1971" i="1"/>
  <c r="AU1966" i="1"/>
  <c r="AU1961" i="1"/>
  <c r="AW1961" i="1"/>
  <c r="AW1934" i="1"/>
  <c r="AV1923" i="1"/>
  <c r="AV1763" i="1"/>
  <c r="AU1759" i="1"/>
  <c r="AV1759" i="1"/>
  <c r="AU1934" i="1"/>
  <c r="AV1934" i="1"/>
  <c r="AU1960" i="1"/>
  <c r="AV1960" i="1"/>
  <c r="AW1960" i="1"/>
  <c r="AV1944" i="1"/>
  <c r="AU1939" i="1"/>
  <c r="AV1939" i="1"/>
  <c r="AW1939" i="1"/>
  <c r="AV1917" i="1"/>
  <c r="AU1901" i="1"/>
  <c r="AV1901" i="1"/>
  <c r="AU1859" i="1"/>
  <c r="AV1965" i="1"/>
  <c r="AW1965" i="1"/>
  <c r="AU1928" i="1"/>
  <c r="AV1928" i="1"/>
  <c r="AW1928" i="1"/>
  <c r="AU1824" i="1"/>
  <c r="AU1819" i="1"/>
  <c r="AV1991" i="1"/>
  <c r="AV1986" i="1"/>
  <c r="AV1981" i="1"/>
  <c r="AU1976" i="1"/>
  <c r="AU1965" i="1"/>
  <c r="AU1949" i="1"/>
  <c r="AV1949" i="1"/>
  <c r="AW1949" i="1"/>
  <c r="AU1938" i="1"/>
  <c r="AU1933" i="1"/>
  <c r="AU1906" i="1"/>
  <c r="AW1896" i="1"/>
  <c r="AU1943" i="1"/>
  <c r="AV1927" i="1"/>
  <c r="AU1916" i="1"/>
  <c r="AU1911" i="1"/>
  <c r="AU1896" i="1"/>
  <c r="AV1896" i="1"/>
  <c r="AW1854" i="1"/>
  <c r="AU1959" i="1"/>
  <c r="AV1959" i="1"/>
  <c r="AW1959" i="1"/>
  <c r="AV1943" i="1"/>
  <c r="AW1943" i="1"/>
  <c r="AV1911" i="1"/>
  <c r="AW1911" i="1"/>
  <c r="AU1774" i="1"/>
  <c r="AU1975" i="1"/>
  <c r="AV1975" i="1"/>
  <c r="AU1964" i="1"/>
  <c r="AW1921" i="1"/>
  <c r="AU1891" i="1"/>
  <c r="AU1886" i="1"/>
  <c r="AW1831" i="1"/>
  <c r="AV1749" i="1"/>
  <c r="AU1749" i="1"/>
  <c r="AW1926" i="1"/>
  <c r="AV1886" i="1"/>
  <c r="AW1886" i="1"/>
  <c r="AU1849" i="1"/>
  <c r="AW1849" i="1"/>
  <c r="AW1814" i="1"/>
  <c r="AU1969" i="1"/>
  <c r="AV1969" i="1"/>
  <c r="AW1969" i="1"/>
  <c r="AU1953" i="1"/>
  <c r="AV1942" i="1"/>
  <c r="AU1926" i="1"/>
  <c r="AV1926" i="1"/>
  <c r="AV1809" i="1"/>
  <c r="AU1991" i="1"/>
  <c r="AU1986" i="1"/>
  <c r="AU1981" i="1"/>
  <c r="AV1963" i="1"/>
  <c r="AU1958" i="1"/>
  <c r="AV1950" i="1"/>
  <c r="AU1932" i="1"/>
  <c r="AW1932" i="1"/>
  <c r="AV1929" i="1"/>
  <c r="AV1921" i="1"/>
  <c r="AV1913" i="1"/>
  <c r="AV1874" i="1"/>
  <c r="AV1871" i="1"/>
  <c r="AV1854" i="1"/>
  <c r="AV1851" i="1"/>
  <c r="AV1834" i="1"/>
  <c r="AV1831" i="1"/>
  <c r="AV1814" i="1"/>
  <c r="AV1811" i="1"/>
  <c r="AU1796" i="1"/>
  <c r="AU1777" i="1"/>
  <c r="AV1777" i="1"/>
  <c r="AW1777" i="1"/>
  <c r="AU1753" i="1"/>
  <c r="AW1753" i="1"/>
  <c r="AU1564" i="1"/>
  <c r="AV1564" i="1"/>
  <c r="AW1564" i="1"/>
  <c r="AU1963" i="1"/>
  <c r="AU1950" i="1"/>
  <c r="AU1929" i="1"/>
  <c r="AU1921" i="1"/>
  <c r="AU1913" i="1"/>
  <c r="AW1910" i="1"/>
  <c r="AW1885" i="1"/>
  <c r="AU1877" i="1"/>
  <c r="AV1877" i="1"/>
  <c r="AW1877" i="1"/>
  <c r="AU1874" i="1"/>
  <c r="AU1871" i="1"/>
  <c r="AU1863" i="1"/>
  <c r="AU1857" i="1"/>
  <c r="AV1857" i="1"/>
  <c r="AW1857" i="1"/>
  <c r="AU1854" i="1"/>
  <c r="AU1851" i="1"/>
  <c r="AU1843" i="1"/>
  <c r="AU1837" i="1"/>
  <c r="AV1837" i="1"/>
  <c r="AW1837" i="1"/>
  <c r="AU1834" i="1"/>
  <c r="AU1831" i="1"/>
  <c r="AU1823" i="1"/>
  <c r="AU1817" i="1"/>
  <c r="AV1817" i="1"/>
  <c r="AW1817" i="1"/>
  <c r="AU1814" i="1"/>
  <c r="AU1811" i="1"/>
  <c r="AW1799" i="1"/>
  <c r="AV1786" i="1"/>
  <c r="AV1756" i="1"/>
  <c r="AW1756" i="1"/>
  <c r="AU1702" i="1"/>
  <c r="AU1694" i="1"/>
  <c r="AV1694" i="1"/>
  <c r="AW1694" i="1"/>
  <c r="AU1671" i="1"/>
  <c r="AU1644" i="1"/>
  <c r="AV1554" i="1"/>
  <c r="AW1554" i="1"/>
  <c r="AU1512" i="1"/>
  <c r="AV1512" i="1"/>
  <c r="AW1512" i="1"/>
  <c r="AV1955" i="1"/>
  <c r="AU1937" i="1"/>
  <c r="AW1937" i="1"/>
  <c r="AU1902" i="1"/>
  <c r="AV1902" i="1"/>
  <c r="AW1902" i="1"/>
  <c r="AV1885" i="1"/>
  <c r="AW1868" i="1"/>
  <c r="AW1865" i="1"/>
  <c r="AW1848" i="1"/>
  <c r="AW1845" i="1"/>
  <c r="AW1825" i="1"/>
  <c r="AW1749" i="1"/>
  <c r="AV1734" i="1"/>
  <c r="AV1719" i="1"/>
  <c r="AW1719" i="1"/>
  <c r="AV1671" i="1"/>
  <c r="AW1671" i="1"/>
  <c r="AU1622" i="1"/>
  <c r="AV1622" i="1"/>
  <c r="AW1622" i="1"/>
  <c r="AV1865" i="1"/>
  <c r="AU1793" i="1"/>
  <c r="AW1793" i="1"/>
  <c r="AU1752" i="1"/>
  <c r="AV1752" i="1"/>
  <c r="AW1752" i="1"/>
  <c r="AU1942" i="1"/>
  <c r="AW1942" i="1"/>
  <c r="AU1802" i="1"/>
  <c r="AV1802" i="1"/>
  <c r="AW1802" i="1"/>
  <c r="AU1763" i="1"/>
  <c r="AW1763" i="1"/>
  <c r="AU1726" i="1"/>
  <c r="AU1689" i="1"/>
  <c r="AV1689" i="1"/>
  <c r="AW1689" i="1"/>
  <c r="AV1662" i="1"/>
  <c r="AW1662" i="1"/>
  <c r="AU1657" i="1"/>
  <c r="AV1970" i="1"/>
  <c r="AW1944" i="1"/>
  <c r="AW1936" i="1"/>
  <c r="AW1923" i="1"/>
  <c r="AU1910" i="1"/>
  <c r="AV1904" i="1"/>
  <c r="AV1893" i="1"/>
  <c r="AW1890" i="1"/>
  <c r="AV1879" i="1"/>
  <c r="AV1876" i="1"/>
  <c r="AV1859" i="1"/>
  <c r="AV1856" i="1"/>
  <c r="AV1839" i="1"/>
  <c r="AV1836" i="1"/>
  <c r="AV1819" i="1"/>
  <c r="AV1816" i="1"/>
  <c r="AV1789" i="1"/>
  <c r="AW1786" i="1"/>
  <c r="AU1783" i="1"/>
  <c r="AW1783" i="1"/>
  <c r="AV1766" i="1"/>
  <c r="AW1766" i="1"/>
  <c r="AV1741" i="1"/>
  <c r="AW1741" i="1"/>
  <c r="AU1722" i="1"/>
  <c r="AU1697" i="1"/>
  <c r="AU1627" i="1"/>
  <c r="AV1627" i="1"/>
  <c r="AW1627" i="1"/>
  <c r="AU1617" i="1"/>
  <c r="AV1617" i="1"/>
  <c r="AW1617" i="1"/>
  <c r="AU1612" i="1"/>
  <c r="AU1599" i="1"/>
  <c r="AV1599" i="1"/>
  <c r="AW1599" i="1"/>
  <c r="AU1572" i="1"/>
  <c r="AV1572" i="1"/>
  <c r="AW1572" i="1"/>
  <c r="AW1990" i="1"/>
  <c r="AW1985" i="1"/>
  <c r="AW1980" i="1"/>
  <c r="AU1947" i="1"/>
  <c r="AW1947" i="1"/>
  <c r="AU1907" i="1"/>
  <c r="AV1907" i="1"/>
  <c r="AW1907" i="1"/>
  <c r="AV1890" i="1"/>
  <c r="AU1882" i="1"/>
  <c r="AV1882" i="1"/>
  <c r="AW1882" i="1"/>
  <c r="AU1868" i="1"/>
  <c r="AU1862" i="1"/>
  <c r="AV1862" i="1"/>
  <c r="AW1862" i="1"/>
  <c r="AU1848" i="1"/>
  <c r="AU1842" i="1"/>
  <c r="AV1842" i="1"/>
  <c r="AW1842" i="1"/>
  <c r="AU1828" i="1"/>
  <c r="AU1822" i="1"/>
  <c r="AV1822" i="1"/>
  <c r="AW1822" i="1"/>
  <c r="AU1808" i="1"/>
  <c r="AW1779" i="1"/>
  <c r="AW1759" i="1"/>
  <c r="AV1714" i="1"/>
  <c r="AW1714" i="1"/>
  <c r="AU1621" i="1"/>
  <c r="AU1542" i="1"/>
  <c r="AV1542" i="1"/>
  <c r="AW1542" i="1"/>
  <c r="AW1962" i="1"/>
  <c r="AW1920" i="1"/>
  <c r="AW1873" i="1"/>
  <c r="AW1870" i="1"/>
  <c r="AU1792" i="1"/>
  <c r="AV1792" i="1"/>
  <c r="AW1792" i="1"/>
  <c r="AV1779" i="1"/>
  <c r="AU1773" i="1"/>
  <c r="AW1773" i="1"/>
  <c r="AV1769" i="1"/>
  <c r="AU1762" i="1"/>
  <c r="AV1762" i="1"/>
  <c r="AW1762" i="1"/>
  <c r="AU1737" i="1"/>
  <c r="AV1737" i="1"/>
  <c r="AW1737" i="1"/>
  <c r="AU1661" i="1"/>
  <c r="AV1661" i="1"/>
  <c r="AW1661" i="1"/>
  <c r="AU1952" i="1"/>
  <c r="AW1952" i="1"/>
  <c r="AU1915" i="1"/>
  <c r="AW1909" i="1"/>
  <c r="AW1898" i="1"/>
  <c r="AW1884" i="1"/>
  <c r="AV1870" i="1"/>
  <c r="AV1850" i="1"/>
  <c r="AV1830" i="1"/>
  <c r="AU1769" i="1"/>
  <c r="AU1748" i="1"/>
  <c r="AW1748" i="1"/>
  <c r="AV1729" i="1"/>
  <c r="AU1692" i="1"/>
  <c r="AU1683" i="1"/>
  <c r="AW1683" i="1"/>
  <c r="AW1652" i="1"/>
  <c r="AU1626" i="1"/>
  <c r="AV1626" i="1"/>
  <c r="AW1626" i="1"/>
  <c r="AU1577" i="1"/>
  <c r="AV1577" i="1"/>
  <c r="AW1577" i="1"/>
  <c r="AU1567" i="1"/>
  <c r="AV1567" i="1"/>
  <c r="AW1567" i="1"/>
  <c r="AW1954" i="1"/>
  <c r="AW1946" i="1"/>
  <c r="AW1933" i="1"/>
  <c r="AW1925" i="1"/>
  <c r="AW1906" i="1"/>
  <c r="AW1881" i="1"/>
  <c r="AW1864" i="1"/>
  <c r="AW1861" i="1"/>
  <c r="AW1844" i="1"/>
  <c r="AW1841" i="1"/>
  <c r="AW1824" i="1"/>
  <c r="AW1821" i="1"/>
  <c r="AU1782" i="1"/>
  <c r="AV1782" i="1"/>
  <c r="AW1782" i="1"/>
  <c r="AV1751" i="1"/>
  <c r="AW1751" i="1"/>
  <c r="AU1729" i="1"/>
  <c r="AU1717" i="1"/>
  <c r="AV1532" i="1"/>
  <c r="AW1532" i="1"/>
  <c r="AW1977" i="1"/>
  <c r="AU1957" i="1"/>
  <c r="AV1954" i="1"/>
  <c r="AV1946" i="1"/>
  <c r="AV1933" i="1"/>
  <c r="AV1925" i="1"/>
  <c r="AU1912" i="1"/>
  <c r="AW1912" i="1"/>
  <c r="AV1906" i="1"/>
  <c r="AU1887" i="1"/>
  <c r="AV1887" i="1"/>
  <c r="AW1887" i="1"/>
  <c r="AV1881" i="1"/>
  <c r="AV1864" i="1"/>
  <c r="AV1861" i="1"/>
  <c r="AV1844" i="1"/>
  <c r="AV1841" i="1"/>
  <c r="AV1824" i="1"/>
  <c r="AV1821" i="1"/>
  <c r="AU1772" i="1"/>
  <c r="AV1772" i="1"/>
  <c r="AW1772" i="1"/>
  <c r="AV1709" i="1"/>
  <c r="AW1709" i="1"/>
  <c r="AV1660" i="1"/>
  <c r="AW1660" i="1"/>
  <c r="AV1594" i="1"/>
  <c r="AU1589" i="1"/>
  <c r="AV1589" i="1"/>
  <c r="AW1589" i="1"/>
  <c r="AU1581" i="1"/>
  <c r="AW1581" i="1"/>
  <c r="AW1964" i="1"/>
  <c r="AU1962" i="1"/>
  <c r="AW1951" i="1"/>
  <c r="AW1938" i="1"/>
  <c r="AW1930" i="1"/>
  <c r="AU1920" i="1"/>
  <c r="AW1914" i="1"/>
  <c r="AU1873" i="1"/>
  <c r="AU1867" i="1"/>
  <c r="AV1867" i="1"/>
  <c r="AW1867" i="1"/>
  <c r="AU1853" i="1"/>
  <c r="AU1847" i="1"/>
  <c r="AV1847" i="1"/>
  <c r="AW1847" i="1"/>
  <c r="AU1833" i="1"/>
  <c r="AU1827" i="1"/>
  <c r="AV1827" i="1"/>
  <c r="AW1827" i="1"/>
  <c r="AU1813" i="1"/>
  <c r="AU1807" i="1"/>
  <c r="AV1807" i="1"/>
  <c r="AW1807" i="1"/>
  <c r="AW1801" i="1"/>
  <c r="AU1798" i="1"/>
  <c r="AW1798" i="1"/>
  <c r="AU1791" i="1"/>
  <c r="AV1754" i="1"/>
  <c r="AU1747" i="1"/>
  <c r="AV1747" i="1"/>
  <c r="AW1747" i="1"/>
  <c r="AU1687" i="1"/>
  <c r="AV1674" i="1"/>
  <c r="AU1602" i="1"/>
  <c r="AV1602" i="1"/>
  <c r="AW1602" i="1"/>
  <c r="AU1576" i="1"/>
  <c r="AV1576" i="1"/>
  <c r="AW1576" i="1"/>
  <c r="AU1552" i="1"/>
  <c r="AV1552" i="1"/>
  <c r="AW1552" i="1"/>
  <c r="AU1967" i="1"/>
  <c r="AV1964" i="1"/>
  <c r="AV1951" i="1"/>
  <c r="AV1938" i="1"/>
  <c r="AV1930" i="1"/>
  <c r="AV1914" i="1"/>
  <c r="AW1878" i="1"/>
  <c r="AW1875" i="1"/>
  <c r="AW1855" i="1"/>
  <c r="AW1835" i="1"/>
  <c r="AU1758" i="1"/>
  <c r="AW1758" i="1"/>
  <c r="AU1736" i="1"/>
  <c r="AV1736" i="1"/>
  <c r="AW1736" i="1"/>
  <c r="AU1682" i="1"/>
  <c r="AV1606" i="1"/>
  <c r="AW1527" i="1"/>
  <c r="AV1527" i="1"/>
  <c r="AU1972" i="1"/>
  <c r="AU1917" i="1"/>
  <c r="AW1917" i="1"/>
  <c r="AV1875" i="1"/>
  <c r="AV1855" i="1"/>
  <c r="AV1835" i="1"/>
  <c r="AV1761" i="1"/>
  <c r="AW1761" i="1"/>
  <c r="AU1732" i="1"/>
  <c r="AV1732" i="1"/>
  <c r="AW1732" i="1"/>
  <c r="AU1647" i="1"/>
  <c r="AV1647" i="1"/>
  <c r="AW1647" i="1"/>
  <c r="AU1977" i="1"/>
  <c r="AU1892" i="1"/>
  <c r="AV1892" i="1"/>
  <c r="AW1892" i="1"/>
  <c r="AU1788" i="1"/>
  <c r="AW1788" i="1"/>
  <c r="AV1704" i="1"/>
  <c r="AW1704" i="1"/>
  <c r="AU1673" i="1"/>
  <c r="AV1673" i="1"/>
  <c r="AW1673" i="1"/>
  <c r="AU1619" i="1"/>
  <c r="AV1619" i="1"/>
  <c r="AW1619" i="1"/>
  <c r="AU1584" i="1"/>
  <c r="AV1584" i="1"/>
  <c r="AW1584" i="1"/>
  <c r="AW1966" i="1"/>
  <c r="AW1948" i="1"/>
  <c r="AW1940" i="1"/>
  <c r="AU1757" i="1"/>
  <c r="AV1757" i="1"/>
  <c r="AW1757" i="1"/>
  <c r="AU1724" i="1"/>
  <c r="AU1681" i="1"/>
  <c r="AW1681" i="1"/>
  <c r="AU1637" i="1"/>
  <c r="AU1624" i="1"/>
  <c r="AV1624" i="1"/>
  <c r="AW1624" i="1"/>
  <c r="AU1556" i="1"/>
  <c r="AV1522" i="1"/>
  <c r="AW1522" i="1"/>
  <c r="AU1922" i="1"/>
  <c r="AW1922" i="1"/>
  <c r="AU1878" i="1"/>
  <c r="AU1872" i="1"/>
  <c r="AV1872" i="1"/>
  <c r="AW1872" i="1"/>
  <c r="AU1858" i="1"/>
  <c r="AU1852" i="1"/>
  <c r="AV1852" i="1"/>
  <c r="AW1852" i="1"/>
  <c r="AU1838" i="1"/>
  <c r="AU1832" i="1"/>
  <c r="AV1832" i="1"/>
  <c r="AW1832" i="1"/>
  <c r="AU1818" i="1"/>
  <c r="AU1812" i="1"/>
  <c r="AV1812" i="1"/>
  <c r="AW1812" i="1"/>
  <c r="AU1797" i="1"/>
  <c r="AV1797" i="1"/>
  <c r="AW1797" i="1"/>
  <c r="AW1781" i="1"/>
  <c r="AU1778" i="1"/>
  <c r="AW1778" i="1"/>
  <c r="AU1768" i="1"/>
  <c r="AW1768" i="1"/>
  <c r="AU1743" i="1"/>
  <c r="AW1743" i="1"/>
  <c r="AU1728" i="1"/>
  <c r="AU1646" i="1"/>
  <c r="AV1646" i="1"/>
  <c r="AW1646" i="1"/>
  <c r="AV1544" i="1"/>
  <c r="AW1544" i="1"/>
  <c r="AW1976" i="1"/>
  <c r="AV1971" i="1"/>
  <c r="AW1953" i="1"/>
  <c r="AW1945" i="1"/>
  <c r="AV1932" i="1"/>
  <c r="AW1924" i="1"/>
  <c r="AV1916" i="1"/>
  <c r="AV1908" i="1"/>
  <c r="AW1905" i="1"/>
  <c r="AV1894" i="1"/>
  <c r="AW1891" i="1"/>
  <c r="AV1883" i="1"/>
  <c r="AW1880" i="1"/>
  <c r="AW1863" i="1"/>
  <c r="AW1860" i="1"/>
  <c r="AW1843" i="1"/>
  <c r="AW1823" i="1"/>
  <c r="AW1774" i="1"/>
  <c r="AV1753" i="1"/>
  <c r="AV1746" i="1"/>
  <c r="AW1746" i="1"/>
  <c r="AU1614" i="1"/>
  <c r="AV1614" i="1"/>
  <c r="AW1614" i="1"/>
  <c r="AU1569" i="1"/>
  <c r="AV1569" i="1"/>
  <c r="AW1569" i="1"/>
  <c r="AW1991" i="1"/>
  <c r="AW1986" i="1"/>
  <c r="AW1981" i="1"/>
  <c r="AV1976" i="1"/>
  <c r="AW1958" i="1"/>
  <c r="AV1953" i="1"/>
  <c r="AV1945" i="1"/>
  <c r="AU1927" i="1"/>
  <c r="AW1927" i="1"/>
  <c r="AV1924" i="1"/>
  <c r="AV1905" i="1"/>
  <c r="AU1897" i="1"/>
  <c r="AV1897" i="1"/>
  <c r="AW1897" i="1"/>
  <c r="AV1891" i="1"/>
  <c r="AV1880" i="1"/>
  <c r="AV1863" i="1"/>
  <c r="AV1860" i="1"/>
  <c r="AV1843" i="1"/>
  <c r="AV1840" i="1"/>
  <c r="AV1823" i="1"/>
  <c r="AV1820" i="1"/>
  <c r="AU1787" i="1"/>
  <c r="AV1787" i="1"/>
  <c r="AW1787" i="1"/>
  <c r="AV1774" i="1"/>
  <c r="AW1764" i="1"/>
  <c r="AU1756" i="1"/>
  <c r="AW1739" i="1"/>
  <c r="AU1731" i="1"/>
  <c r="AV1711" i="1"/>
  <c r="AV1699" i="1"/>
  <c r="AW1699" i="1"/>
  <c r="AV1645" i="1"/>
  <c r="AU1592" i="1"/>
  <c r="AV1592" i="1"/>
  <c r="AW1592" i="1"/>
  <c r="AU1574" i="1"/>
  <c r="AV1574" i="1"/>
  <c r="AW1574" i="1"/>
  <c r="AW1517" i="1"/>
  <c r="AV1517" i="1"/>
  <c r="AV1937" i="1"/>
  <c r="AU1803" i="1"/>
  <c r="AW1803" i="1"/>
  <c r="AV1796" i="1"/>
  <c r="AU1767" i="1"/>
  <c r="AV1767" i="1"/>
  <c r="AW1767" i="1"/>
  <c r="AU1742" i="1"/>
  <c r="AV1742" i="1"/>
  <c r="AW1742" i="1"/>
  <c r="AU1727" i="1"/>
  <c r="AV1727" i="1"/>
  <c r="AW1727" i="1"/>
  <c r="AV1685" i="1"/>
  <c r="AW1685" i="1"/>
  <c r="AU1672" i="1"/>
  <c r="AV1672" i="1"/>
  <c r="AW1672" i="1"/>
  <c r="AV1640" i="1"/>
  <c r="AU1587" i="1"/>
  <c r="AV1587" i="1"/>
  <c r="AW1587" i="1"/>
  <c r="AV1539" i="1"/>
  <c r="AW1539" i="1"/>
  <c r="AW1684" i="1"/>
  <c r="AV1679" i="1"/>
  <c r="AU1674" i="1"/>
  <c r="AV1666" i="1"/>
  <c r="AU1658" i="1"/>
  <c r="AW1658" i="1"/>
  <c r="AV1652" i="1"/>
  <c r="AW1649" i="1"/>
  <c r="AV1632" i="1"/>
  <c r="AW1629" i="1"/>
  <c r="AU1606" i="1"/>
  <c r="AU1597" i="1"/>
  <c r="AU1594" i="1"/>
  <c r="AW1591" i="1"/>
  <c r="AW1582" i="1"/>
  <c r="AW1579" i="1"/>
  <c r="AU1559" i="1"/>
  <c r="AU1534" i="1"/>
  <c r="AU1524" i="1"/>
  <c r="AV1524" i="1"/>
  <c r="AU1514" i="1"/>
  <c r="AV1514" i="1"/>
  <c r="AV1507" i="1"/>
  <c r="AU1482" i="1"/>
  <c r="AW1482" i="1"/>
  <c r="AV1471" i="1"/>
  <c r="AU1430" i="1"/>
  <c r="AU1415" i="1"/>
  <c r="AV1415" i="1"/>
  <c r="AW1415" i="1"/>
  <c r="AU1410" i="1"/>
  <c r="AW1410" i="1"/>
  <c r="AU1405" i="1"/>
  <c r="AU1378" i="1"/>
  <c r="AU1360" i="1"/>
  <c r="AV1360" i="1"/>
  <c r="AW1360" i="1"/>
  <c r="AU1338" i="1"/>
  <c r="AV1684" i="1"/>
  <c r="AU1679" i="1"/>
  <c r="AU1666" i="1"/>
  <c r="AU1652" i="1"/>
  <c r="AV1649" i="1"/>
  <c r="AU1638" i="1"/>
  <c r="AW1638" i="1"/>
  <c r="AU1632" i="1"/>
  <c r="AV1629" i="1"/>
  <c r="AU1600" i="1"/>
  <c r="AV1600" i="1"/>
  <c r="AW1600" i="1"/>
  <c r="AV1582" i="1"/>
  <c r="AV1579" i="1"/>
  <c r="AU1467" i="1"/>
  <c r="AW1467" i="1"/>
  <c r="AU1455" i="1"/>
  <c r="AV1455" i="1"/>
  <c r="AW1455" i="1"/>
  <c r="AU1435" i="1"/>
  <c r="AV1435" i="1"/>
  <c r="AW1435" i="1"/>
  <c r="AV1405" i="1"/>
  <c r="AW1405" i="1"/>
  <c r="AU1401" i="1"/>
  <c r="AV1401" i="1"/>
  <c r="AU1333" i="1"/>
  <c r="AW1333" i="1"/>
  <c r="AU1325" i="1"/>
  <c r="AU1655" i="1"/>
  <c r="AU1635" i="1"/>
  <c r="AW1635" i="1"/>
  <c r="AU1540" i="1"/>
  <c r="AV1540" i="1"/>
  <c r="AW1540" i="1"/>
  <c r="AU1537" i="1"/>
  <c r="AU1451" i="1"/>
  <c r="AV1451" i="1"/>
  <c r="AW1451" i="1"/>
  <c r="AV1424" i="1"/>
  <c r="AW1424" i="1"/>
  <c r="AV1396" i="1"/>
  <c r="AW1396" i="1"/>
  <c r="AV1325" i="1"/>
  <c r="AW1325" i="1"/>
  <c r="AU1305" i="1"/>
  <c r="AV1305" i="1"/>
  <c r="AU1585" i="1"/>
  <c r="AV1585" i="1"/>
  <c r="AW1585" i="1"/>
  <c r="AU1527" i="1"/>
  <c r="AU1517" i="1"/>
  <c r="AU1500" i="1"/>
  <c r="AV1500" i="1"/>
  <c r="AW1500" i="1"/>
  <c r="AU1489" i="1"/>
  <c r="AV1489" i="1"/>
  <c r="AW1489" i="1"/>
  <c r="AU1400" i="1"/>
  <c r="AV1400" i="1"/>
  <c r="AW1400" i="1"/>
  <c r="AU1373" i="1"/>
  <c r="AV1373" i="1"/>
  <c r="AW1373" i="1"/>
  <c r="AV1355" i="1"/>
  <c r="AW1355" i="1"/>
  <c r="AV1320" i="1"/>
  <c r="AV1676" i="1"/>
  <c r="AU1663" i="1"/>
  <c r="AW1663" i="1"/>
  <c r="AV1657" i="1"/>
  <c r="AW1611" i="1"/>
  <c r="AW1561" i="1"/>
  <c r="AU1530" i="1"/>
  <c r="AV1530" i="1"/>
  <c r="AW1530" i="1"/>
  <c r="AU1520" i="1"/>
  <c r="AV1520" i="1"/>
  <c r="AW1520" i="1"/>
  <c r="AU1510" i="1"/>
  <c r="AV1510" i="1"/>
  <c r="AW1510" i="1"/>
  <c r="AU1474" i="1"/>
  <c r="AV1474" i="1"/>
  <c r="AW1474" i="1"/>
  <c r="AU1423" i="1"/>
  <c r="AV1423" i="1"/>
  <c r="AW1423" i="1"/>
  <c r="AU1368" i="1"/>
  <c r="AW1368" i="1"/>
  <c r="AU1350" i="1"/>
  <c r="AV1350" i="1"/>
  <c r="AW1350" i="1"/>
  <c r="AU1296" i="1"/>
  <c r="AV1296" i="1"/>
  <c r="AW1296" i="1"/>
  <c r="AW1731" i="1"/>
  <c r="AW1726" i="1"/>
  <c r="AW1721" i="1"/>
  <c r="AW1716" i="1"/>
  <c r="AW1711" i="1"/>
  <c r="AW1706" i="1"/>
  <c r="AW1701" i="1"/>
  <c r="AW1696" i="1"/>
  <c r="AW1691" i="1"/>
  <c r="AW1686" i="1"/>
  <c r="AW1654" i="1"/>
  <c r="AV1637" i="1"/>
  <c r="AW1634" i="1"/>
  <c r="AU1623" i="1"/>
  <c r="AU1620" i="1"/>
  <c r="AV1620" i="1"/>
  <c r="AW1620" i="1"/>
  <c r="AV1611" i="1"/>
  <c r="AU1573" i="1"/>
  <c r="AU1570" i="1"/>
  <c r="AV1570" i="1"/>
  <c r="AW1570" i="1"/>
  <c r="AV1561" i="1"/>
  <c r="AU1549" i="1"/>
  <c r="AW1536" i="1"/>
  <c r="AU1485" i="1"/>
  <c r="AV1485" i="1"/>
  <c r="AW1485" i="1"/>
  <c r="AW1481" i="1"/>
  <c r="AV1434" i="1"/>
  <c r="AV1409" i="1"/>
  <c r="AV1391" i="1"/>
  <c r="AV1368" i="1"/>
  <c r="AU1363" i="1"/>
  <c r="AV1363" i="1"/>
  <c r="AW1363" i="1"/>
  <c r="AV1731" i="1"/>
  <c r="AV1726" i="1"/>
  <c r="AU1660" i="1"/>
  <c r="AU1643" i="1"/>
  <c r="AW1643" i="1"/>
  <c r="AU1555" i="1"/>
  <c r="AV1555" i="1"/>
  <c r="AW1555" i="1"/>
  <c r="AV1536" i="1"/>
  <c r="AU1492" i="1"/>
  <c r="AW1492" i="1"/>
  <c r="AV1481" i="1"/>
  <c r="AU1470" i="1"/>
  <c r="AV1470" i="1"/>
  <c r="AW1470" i="1"/>
  <c r="AU1462" i="1"/>
  <c r="AW1462" i="1"/>
  <c r="AU1454" i="1"/>
  <c r="AU1450" i="1"/>
  <c r="AV1450" i="1"/>
  <c r="AW1450" i="1"/>
  <c r="AU1428" i="1"/>
  <c r="AU1640" i="1"/>
  <c r="AW1640" i="1"/>
  <c r="AU1605" i="1"/>
  <c r="AV1605" i="1"/>
  <c r="AW1605" i="1"/>
  <c r="AU1477" i="1"/>
  <c r="AW1477" i="1"/>
  <c r="AU1466" i="1"/>
  <c r="AV1466" i="1"/>
  <c r="AW1466" i="1"/>
  <c r="AU1446" i="1"/>
  <c r="AV1446" i="1"/>
  <c r="AW1446" i="1"/>
  <c r="AV1428" i="1"/>
  <c r="AW1428" i="1"/>
  <c r="AU1395" i="1"/>
  <c r="AV1395" i="1"/>
  <c r="AW1395" i="1"/>
  <c r="AU1668" i="1"/>
  <c r="AW1668" i="1"/>
  <c r="AU1499" i="1"/>
  <c r="AV1499" i="1"/>
  <c r="AW1499" i="1"/>
  <c r="AU1433" i="1"/>
  <c r="AW1433" i="1"/>
  <c r="AU1418" i="1"/>
  <c r="AV1418" i="1"/>
  <c r="AW1418" i="1"/>
  <c r="AU1408" i="1"/>
  <c r="AV1408" i="1"/>
  <c r="AW1408" i="1"/>
  <c r="AW1738" i="1"/>
  <c r="AW1733" i="1"/>
  <c r="AW1728" i="1"/>
  <c r="AW1723" i="1"/>
  <c r="AW1718" i="1"/>
  <c r="AW1713" i="1"/>
  <c r="AW1708" i="1"/>
  <c r="AW1703" i="1"/>
  <c r="AW1698" i="1"/>
  <c r="AW1693" i="1"/>
  <c r="AW1688" i="1"/>
  <c r="AU1593" i="1"/>
  <c r="AU1590" i="1"/>
  <c r="AV1590" i="1"/>
  <c r="AW1590" i="1"/>
  <c r="AU1539" i="1"/>
  <c r="AV1502" i="1"/>
  <c r="AV1433" i="1"/>
  <c r="AV1422" i="1"/>
  <c r="AU1376" i="1"/>
  <c r="AW1376" i="1"/>
  <c r="AU1353" i="1"/>
  <c r="AU1665" i="1"/>
  <c r="AU1545" i="1"/>
  <c r="AV1545" i="1"/>
  <c r="AW1545" i="1"/>
  <c r="AU1529" i="1"/>
  <c r="AV1529" i="1"/>
  <c r="AU1519" i="1"/>
  <c r="AV1519" i="1"/>
  <c r="AU1509" i="1"/>
  <c r="AV1509" i="1"/>
  <c r="AU1484" i="1"/>
  <c r="AV1484" i="1"/>
  <c r="AW1484" i="1"/>
  <c r="AU1413" i="1"/>
  <c r="AV1413" i="1"/>
  <c r="AW1413" i="1"/>
  <c r="AV1376" i="1"/>
  <c r="AU1341" i="1"/>
  <c r="AV1341" i="1"/>
  <c r="AW1341" i="1"/>
  <c r="AU1648" i="1"/>
  <c r="AW1648" i="1"/>
  <c r="AU1628" i="1"/>
  <c r="AU1625" i="1"/>
  <c r="AV1625" i="1"/>
  <c r="AW1625" i="1"/>
  <c r="AU1578" i="1"/>
  <c r="AU1575" i="1"/>
  <c r="AV1575" i="1"/>
  <c r="AW1575" i="1"/>
  <c r="AU1495" i="1"/>
  <c r="AV1495" i="1"/>
  <c r="AW1495" i="1"/>
  <c r="AU1469" i="1"/>
  <c r="AU1465" i="1"/>
  <c r="AV1465" i="1"/>
  <c r="AW1465" i="1"/>
  <c r="AU1457" i="1"/>
  <c r="AW1457" i="1"/>
  <c r="AU1449" i="1"/>
  <c r="AU1445" i="1"/>
  <c r="AV1445" i="1"/>
  <c r="AW1445" i="1"/>
  <c r="AW1427" i="1"/>
  <c r="AU1398" i="1"/>
  <c r="AU1381" i="1"/>
  <c r="AV1381" i="1"/>
  <c r="AW1381" i="1"/>
  <c r="AU1336" i="1"/>
  <c r="AU1645" i="1"/>
  <c r="AW1645" i="1"/>
  <c r="AU1480" i="1"/>
  <c r="AV1480" i="1"/>
  <c r="AW1480" i="1"/>
  <c r="AU1461" i="1"/>
  <c r="AV1461" i="1"/>
  <c r="AW1461" i="1"/>
  <c r="AU1441" i="1"/>
  <c r="AV1441" i="1"/>
  <c r="AW1441" i="1"/>
  <c r="AU1417" i="1"/>
  <c r="AV1417" i="1"/>
  <c r="AW1417" i="1"/>
  <c r="AU1371" i="1"/>
  <c r="AV1371" i="1"/>
  <c r="AW1371" i="1"/>
  <c r="AV1336" i="1"/>
  <c r="AW1336" i="1"/>
  <c r="AU1610" i="1"/>
  <c r="AV1610" i="1"/>
  <c r="AW1610" i="1"/>
  <c r="AU1560" i="1"/>
  <c r="AV1560" i="1"/>
  <c r="AW1560" i="1"/>
  <c r="AU1554" i="1"/>
  <c r="AU1535" i="1"/>
  <c r="AV1535" i="1"/>
  <c r="AW1535" i="1"/>
  <c r="AU1532" i="1"/>
  <c r="AU1522" i="1"/>
  <c r="AU1491" i="1"/>
  <c r="AU1487" i="1"/>
  <c r="AW1487" i="1"/>
  <c r="AV1432" i="1"/>
  <c r="AW1432" i="1"/>
  <c r="AU1412" i="1"/>
  <c r="AU1385" i="1"/>
  <c r="AU1340" i="1"/>
  <c r="AV1340" i="1"/>
  <c r="AW1340" i="1"/>
  <c r="AU1670" i="1"/>
  <c r="AU1525" i="1"/>
  <c r="AV1525" i="1"/>
  <c r="AW1525" i="1"/>
  <c r="AU1515" i="1"/>
  <c r="AV1515" i="1"/>
  <c r="AW1515" i="1"/>
  <c r="AU1505" i="1"/>
  <c r="AV1505" i="1"/>
  <c r="AW1505" i="1"/>
  <c r="AU1472" i="1"/>
  <c r="AW1472" i="1"/>
  <c r="AU1426" i="1"/>
  <c r="AV1426" i="1"/>
  <c r="AW1426" i="1"/>
  <c r="AU1393" i="1"/>
  <c r="AV1393" i="1"/>
  <c r="AV1375" i="1"/>
  <c r="AW1375" i="1"/>
  <c r="AU1331" i="1"/>
  <c r="AV1331" i="1"/>
  <c r="AW1331" i="1"/>
  <c r="AW1677" i="1"/>
  <c r="AU1675" i="1"/>
  <c r="AW1644" i="1"/>
  <c r="AU1598" i="1"/>
  <c r="AU1595" i="1"/>
  <c r="AV1595" i="1"/>
  <c r="AW1595" i="1"/>
  <c r="AU1380" i="1"/>
  <c r="AV1380" i="1"/>
  <c r="AU1310" i="1"/>
  <c r="AW1682" i="1"/>
  <c r="AU1680" i="1"/>
  <c r="AV1677" i="1"/>
  <c r="AU1653" i="1"/>
  <c r="AW1653" i="1"/>
  <c r="AV1644" i="1"/>
  <c r="AU1633" i="1"/>
  <c r="AW1633" i="1"/>
  <c r="AW1621" i="1"/>
  <c r="AW1612" i="1"/>
  <c r="AW1609" i="1"/>
  <c r="AW1571" i="1"/>
  <c r="AW1562" i="1"/>
  <c r="AW1559" i="1"/>
  <c r="AW1534" i="1"/>
  <c r="AW1531" i="1"/>
  <c r="AW1521" i="1"/>
  <c r="AW1511" i="1"/>
  <c r="AU1494" i="1"/>
  <c r="AV1494" i="1"/>
  <c r="AW1494" i="1"/>
  <c r="AU1464" i="1"/>
  <c r="AU1460" i="1"/>
  <c r="AV1460" i="1"/>
  <c r="AW1460" i="1"/>
  <c r="AU1444" i="1"/>
  <c r="AU1440" i="1"/>
  <c r="AV1440" i="1"/>
  <c r="AW1440" i="1"/>
  <c r="AW1722" i="1"/>
  <c r="AW1717" i="1"/>
  <c r="AW1712" i="1"/>
  <c r="AW1707" i="1"/>
  <c r="AW1702" i="1"/>
  <c r="AW1697" i="1"/>
  <c r="AW1692" i="1"/>
  <c r="AW1687" i="1"/>
  <c r="AU1685" i="1"/>
  <c r="AV1682" i="1"/>
  <c r="AW1669" i="1"/>
  <c r="AV1658" i="1"/>
  <c r="AU1650" i="1"/>
  <c r="AW1650" i="1"/>
  <c r="AW1641" i="1"/>
  <c r="AU1630" i="1"/>
  <c r="AW1630" i="1"/>
  <c r="AV1621" i="1"/>
  <c r="AV1612" i="1"/>
  <c r="AV1609" i="1"/>
  <c r="AU1583" i="1"/>
  <c r="AU1580" i="1"/>
  <c r="AV1580" i="1"/>
  <c r="AW1580" i="1"/>
  <c r="AV1571" i="1"/>
  <c r="AV1562" i="1"/>
  <c r="AV1559" i="1"/>
  <c r="AW1556" i="1"/>
  <c r="AU1544" i="1"/>
  <c r="AV1534" i="1"/>
  <c r="AV1531" i="1"/>
  <c r="AW1524" i="1"/>
  <c r="AV1521" i="1"/>
  <c r="AW1514" i="1"/>
  <c r="AV1511" i="1"/>
  <c r="AU1479" i="1"/>
  <c r="AV1479" i="1"/>
  <c r="AW1479" i="1"/>
  <c r="AU1456" i="1"/>
  <c r="AV1456" i="1"/>
  <c r="AW1456" i="1"/>
  <c r="AU1436" i="1"/>
  <c r="AV1436" i="1"/>
  <c r="AW1436" i="1"/>
  <c r="AU1411" i="1"/>
  <c r="AV1370" i="1"/>
  <c r="AU1366" i="1"/>
  <c r="AV1366" i="1"/>
  <c r="AW1366" i="1"/>
  <c r="AU1326" i="1"/>
  <c r="AV1326" i="1"/>
  <c r="AW1326" i="1"/>
  <c r="AV1722" i="1"/>
  <c r="AV1717" i="1"/>
  <c r="AV1712" i="1"/>
  <c r="AV1707" i="1"/>
  <c r="AV1702" i="1"/>
  <c r="AV1697" i="1"/>
  <c r="AV1692" i="1"/>
  <c r="AV1687" i="1"/>
  <c r="AW1674" i="1"/>
  <c r="AV1669" i="1"/>
  <c r="AW1655" i="1"/>
  <c r="AV1641" i="1"/>
  <c r="AV1638" i="1"/>
  <c r="AW1606" i="1"/>
  <c r="AW1597" i="1"/>
  <c r="AW1594" i="1"/>
  <c r="AV1556" i="1"/>
  <c r="AU1550" i="1"/>
  <c r="AV1550" i="1"/>
  <c r="AW1550" i="1"/>
  <c r="AW1537" i="1"/>
  <c r="AU1497" i="1"/>
  <c r="AW1497" i="1"/>
  <c r="AU1490" i="1"/>
  <c r="AV1490" i="1"/>
  <c r="AW1490" i="1"/>
  <c r="AW1486" i="1"/>
  <c r="AU1431" i="1"/>
  <c r="AV1431" i="1"/>
  <c r="AW1431" i="1"/>
  <c r="AV1321" i="1"/>
  <c r="AW1321" i="1"/>
  <c r="AU1321" i="1"/>
  <c r="AV1655" i="1"/>
  <c r="AV1635" i="1"/>
  <c r="AU1618" i="1"/>
  <c r="AU1615" i="1"/>
  <c r="AV1615" i="1"/>
  <c r="AW1615" i="1"/>
  <c r="AU1568" i="1"/>
  <c r="AU1565" i="1"/>
  <c r="AV1565" i="1"/>
  <c r="AW1565" i="1"/>
  <c r="AV1537" i="1"/>
  <c r="AW1507" i="1"/>
  <c r="AU1504" i="1"/>
  <c r="AV1504" i="1"/>
  <c r="AW1504" i="1"/>
  <c r="AV1486" i="1"/>
  <c r="AV1482" i="1"/>
  <c r="AU1475" i="1"/>
  <c r="AV1475" i="1"/>
  <c r="AW1475" i="1"/>
  <c r="AW1471" i="1"/>
  <c r="AU1420" i="1"/>
  <c r="AV1420" i="1"/>
  <c r="AW1420" i="1"/>
  <c r="AW1401" i="1"/>
  <c r="AV1388" i="1"/>
  <c r="AW1388" i="1"/>
  <c r="AU1365" i="1"/>
  <c r="AU1356" i="1"/>
  <c r="AU1351" i="1"/>
  <c r="AV1351" i="1"/>
  <c r="AW1351" i="1"/>
  <c r="AV1427" i="1"/>
  <c r="AW1409" i="1"/>
  <c r="AW1285" i="1"/>
  <c r="AU1278" i="1"/>
  <c r="AV1278" i="1"/>
  <c r="AW1278" i="1"/>
  <c r="AU1275" i="1"/>
  <c r="AU1268" i="1"/>
  <c r="AV1268" i="1"/>
  <c r="AW1268" i="1"/>
  <c r="AU1265" i="1"/>
  <c r="AU1258" i="1"/>
  <c r="AV1258" i="1"/>
  <c r="AW1258" i="1"/>
  <c r="AV1240" i="1"/>
  <c r="AU1206" i="1"/>
  <c r="AV1206" i="1"/>
  <c r="AU1198" i="1"/>
  <c r="AV1198" i="1"/>
  <c r="AW1198" i="1"/>
  <c r="AW1452" i="1"/>
  <c r="AW1447" i="1"/>
  <c r="AW1442" i="1"/>
  <c r="AW1437" i="1"/>
  <c r="AU1427" i="1"/>
  <c r="AU1399" i="1"/>
  <c r="AW1399" i="1"/>
  <c r="AU1354" i="1"/>
  <c r="AV1354" i="1"/>
  <c r="AW1354" i="1"/>
  <c r="AW1348" i="1"/>
  <c r="AU1335" i="1"/>
  <c r="AU1324" i="1"/>
  <c r="AV1324" i="1"/>
  <c r="AW1324" i="1"/>
  <c r="AW1315" i="1"/>
  <c r="AW1287" i="1"/>
  <c r="AW1271" i="1"/>
  <c r="AW1261" i="1"/>
  <c r="AW1255" i="1"/>
  <c r="AU1229" i="1"/>
  <c r="AW1210" i="1"/>
  <c r="AV1190" i="1"/>
  <c r="AU1186" i="1"/>
  <c r="AV1186" i="1"/>
  <c r="AW1186" i="1"/>
  <c r="AV1105" i="1"/>
  <c r="AW1105" i="1"/>
  <c r="AU1100" i="1"/>
  <c r="AV1100" i="1"/>
  <c r="AW1100" i="1"/>
  <c r="AU1095" i="1"/>
  <c r="AU1318" i="1"/>
  <c r="AV1318" i="1"/>
  <c r="AU1294" i="1"/>
  <c r="AV1294" i="1"/>
  <c r="AW1294" i="1"/>
  <c r="AU1236" i="1"/>
  <c r="AV1236" i="1"/>
  <c r="AU1221" i="1"/>
  <c r="AV1221" i="1"/>
  <c r="AU1213" i="1"/>
  <c r="AV1213" i="1"/>
  <c r="AW1213" i="1"/>
  <c r="AU1083" i="1"/>
  <c r="AV1083" i="1"/>
  <c r="AW1083" i="1"/>
  <c r="AU1078" i="1"/>
  <c r="AV1078" i="1"/>
  <c r="AW1078" i="1"/>
  <c r="AW1406" i="1"/>
  <c r="AU1404" i="1"/>
  <c r="AW1356" i="1"/>
  <c r="AU1303" i="1"/>
  <c r="AV1303" i="1"/>
  <c r="AU1243" i="1"/>
  <c r="AV1243" i="1"/>
  <c r="AW1243" i="1"/>
  <c r="AW1240" i="1"/>
  <c r="AU1225" i="1"/>
  <c r="AW1225" i="1"/>
  <c r="AW1190" i="1"/>
  <c r="AU1173" i="1"/>
  <c r="AU1165" i="1"/>
  <c r="AV1165" i="1"/>
  <c r="AU1148" i="1"/>
  <c r="AU1122" i="1"/>
  <c r="AW1429" i="1"/>
  <c r="AU1409" i="1"/>
  <c r="AV1406" i="1"/>
  <c r="AU1359" i="1"/>
  <c r="AV1359" i="1"/>
  <c r="AW1359" i="1"/>
  <c r="AU1228" i="1"/>
  <c r="AV1228" i="1"/>
  <c r="AW1228" i="1"/>
  <c r="AV1122" i="1"/>
  <c r="AW1122" i="1"/>
  <c r="AV1087" i="1"/>
  <c r="AW1087" i="1"/>
  <c r="AW1469" i="1"/>
  <c r="AW1464" i="1"/>
  <c r="AW1459" i="1"/>
  <c r="AW1454" i="1"/>
  <c r="AW1449" i="1"/>
  <c r="AW1444" i="1"/>
  <c r="AW1439" i="1"/>
  <c r="AW1434" i="1"/>
  <c r="AW1416" i="1"/>
  <c r="AU1414" i="1"/>
  <c r="AV1411" i="1"/>
  <c r="AV1398" i="1"/>
  <c r="AV1385" i="1"/>
  <c r="AV1377" i="1"/>
  <c r="AV1353" i="1"/>
  <c r="AW1345" i="1"/>
  <c r="AW1317" i="1"/>
  <c r="AW1300" i="1"/>
  <c r="AU1284" i="1"/>
  <c r="AV1284" i="1"/>
  <c r="AW1284" i="1"/>
  <c r="AU1254" i="1"/>
  <c r="AV1254" i="1"/>
  <c r="AW1254" i="1"/>
  <c r="AU1209" i="1"/>
  <c r="AU1193" i="1"/>
  <c r="AV1193" i="1"/>
  <c r="AW1193" i="1"/>
  <c r="AV1082" i="1"/>
  <c r="AW1082" i="1"/>
  <c r="AU1073" i="1"/>
  <c r="AV1469" i="1"/>
  <c r="AV1464" i="1"/>
  <c r="AV1459" i="1"/>
  <c r="AV1454" i="1"/>
  <c r="AV1449" i="1"/>
  <c r="AV1444" i="1"/>
  <c r="AV1439" i="1"/>
  <c r="AW1421" i="1"/>
  <c r="AU1419" i="1"/>
  <c r="AV1416" i="1"/>
  <c r="AW1403" i="1"/>
  <c r="AW1390" i="1"/>
  <c r="AW1382" i="1"/>
  <c r="AW1361" i="1"/>
  <c r="AV1345" i="1"/>
  <c r="AW1342" i="1"/>
  <c r="AU1329" i="1"/>
  <c r="AV1329" i="1"/>
  <c r="AW1329" i="1"/>
  <c r="AW1320" i="1"/>
  <c r="AV1317" i="1"/>
  <c r="AU1309" i="1"/>
  <c r="AV1309" i="1"/>
  <c r="AW1309" i="1"/>
  <c r="AW1302" i="1"/>
  <c r="AV1290" i="1"/>
  <c r="AU1274" i="1"/>
  <c r="AV1274" i="1"/>
  <c r="AW1274" i="1"/>
  <c r="AU1264" i="1"/>
  <c r="AV1264" i="1"/>
  <c r="AW1264" i="1"/>
  <c r="AV1250" i="1"/>
  <c r="AU1201" i="1"/>
  <c r="AV1201" i="1"/>
  <c r="AU1181" i="1"/>
  <c r="AV1181" i="1"/>
  <c r="AW1181" i="1"/>
  <c r="AV1143" i="1"/>
  <c r="AW1143" i="1"/>
  <c r="AU1130" i="1"/>
  <c r="AU1117" i="1"/>
  <c r="AV1117" i="1"/>
  <c r="AU1424" i="1"/>
  <c r="AU1364" i="1"/>
  <c r="AW1364" i="1"/>
  <c r="AW1358" i="1"/>
  <c r="AU1323" i="1"/>
  <c r="AV1323" i="1"/>
  <c r="AU1293" i="1"/>
  <c r="AV1293" i="1"/>
  <c r="AU1239" i="1"/>
  <c r="AV1235" i="1"/>
  <c r="AU1224" i="1"/>
  <c r="AW1205" i="1"/>
  <c r="AU1189" i="1"/>
  <c r="AU1168" i="1"/>
  <c r="AU1160" i="1"/>
  <c r="AV1160" i="1"/>
  <c r="AV1130" i="1"/>
  <c r="AW1130" i="1"/>
  <c r="AW1117" i="1"/>
  <c r="AU1113" i="1"/>
  <c r="AW1113" i="1"/>
  <c r="AU1108" i="1"/>
  <c r="AU1068" i="1"/>
  <c r="AU1429" i="1"/>
  <c r="AU1253" i="1"/>
  <c r="AV1253" i="1"/>
  <c r="AW1253" i="1"/>
  <c r="AU1246" i="1"/>
  <c r="AV1246" i="1"/>
  <c r="AU1216" i="1"/>
  <c r="AV1216" i="1"/>
  <c r="AU1208" i="1"/>
  <c r="AV1208" i="1"/>
  <c r="AW1208" i="1"/>
  <c r="AV1108" i="1"/>
  <c r="AW1108" i="1"/>
  <c r="AU1434" i="1"/>
  <c r="AV1387" i="1"/>
  <c r="AU1369" i="1"/>
  <c r="AW1369" i="1"/>
  <c r="AU1334" i="1"/>
  <c r="AV1334" i="1"/>
  <c r="AW1334" i="1"/>
  <c r="AW1290" i="1"/>
  <c r="AU1283" i="1"/>
  <c r="AV1283" i="1"/>
  <c r="AW1283" i="1"/>
  <c r="AW1250" i="1"/>
  <c r="AU1231" i="1"/>
  <c r="AV1231" i="1"/>
  <c r="AU1220" i="1"/>
  <c r="AV1138" i="1"/>
  <c r="AW1138" i="1"/>
  <c r="AU1120" i="1"/>
  <c r="AU1112" i="1"/>
  <c r="AU1299" i="1"/>
  <c r="AV1299" i="1"/>
  <c r="AW1299" i="1"/>
  <c r="AU1273" i="1"/>
  <c r="AV1273" i="1"/>
  <c r="AW1273" i="1"/>
  <c r="AU1263" i="1"/>
  <c r="AV1263" i="1"/>
  <c r="AW1263" i="1"/>
  <c r="AU1238" i="1"/>
  <c r="AV1238" i="1"/>
  <c r="AW1238" i="1"/>
  <c r="AU1223" i="1"/>
  <c r="AV1223" i="1"/>
  <c r="AW1223" i="1"/>
  <c r="AU1188" i="1"/>
  <c r="AV1188" i="1"/>
  <c r="AW1188" i="1"/>
  <c r="AU1125" i="1"/>
  <c r="AV1125" i="1"/>
  <c r="AU1103" i="1"/>
  <c r="AV1103" i="1"/>
  <c r="AW1103" i="1"/>
  <c r="AU1085" i="1"/>
  <c r="AU1374" i="1"/>
  <c r="AW1374" i="1"/>
  <c r="AU1314" i="1"/>
  <c r="AV1314" i="1"/>
  <c r="AW1314" i="1"/>
  <c r="AU1308" i="1"/>
  <c r="AV1308" i="1"/>
  <c r="AW1280" i="1"/>
  <c r="AU1204" i="1"/>
  <c r="AU1196" i="1"/>
  <c r="AV1196" i="1"/>
  <c r="AW1196" i="1"/>
  <c r="AU1180" i="1"/>
  <c r="AV1180" i="1"/>
  <c r="AU1155" i="1"/>
  <c r="AV1155" i="1"/>
  <c r="AW1125" i="1"/>
  <c r="AU1080" i="1"/>
  <c r="AV1080" i="1"/>
  <c r="AW1080" i="1"/>
  <c r="AV1067" i="1"/>
  <c r="AW1067" i="1"/>
  <c r="AU1339" i="1"/>
  <c r="AV1339" i="1"/>
  <c r="AW1339" i="1"/>
  <c r="AU1328" i="1"/>
  <c r="AV1328" i="1"/>
  <c r="AV1276" i="1"/>
  <c r="AW1270" i="1"/>
  <c r="AV1266" i="1"/>
  <c r="AW1260" i="1"/>
  <c r="AU1184" i="1"/>
  <c r="AW1180" i="1"/>
  <c r="AU1159" i="1"/>
  <c r="AW1155" i="1"/>
  <c r="AW1628" i="1"/>
  <c r="AW1623" i="1"/>
  <c r="AW1618" i="1"/>
  <c r="AW1613" i="1"/>
  <c r="AW1608" i="1"/>
  <c r="AW1603" i="1"/>
  <c r="AW1598" i="1"/>
  <c r="AW1593" i="1"/>
  <c r="AW1588" i="1"/>
  <c r="AW1583" i="1"/>
  <c r="AW1578" i="1"/>
  <c r="AW1573" i="1"/>
  <c r="AW1568" i="1"/>
  <c r="AW1563" i="1"/>
  <c r="AW1558" i="1"/>
  <c r="AW1553" i="1"/>
  <c r="AW1548" i="1"/>
  <c r="AW1543" i="1"/>
  <c r="AW1538" i="1"/>
  <c r="AW1533" i="1"/>
  <c r="AW1528" i="1"/>
  <c r="AW1523" i="1"/>
  <c r="AW1518" i="1"/>
  <c r="AW1513" i="1"/>
  <c r="AW1508" i="1"/>
  <c r="AW1503" i="1"/>
  <c r="AW1498" i="1"/>
  <c r="AW1493" i="1"/>
  <c r="AW1488" i="1"/>
  <c r="AW1483" i="1"/>
  <c r="AW1478" i="1"/>
  <c r="AW1473" i="1"/>
  <c r="AW1468" i="1"/>
  <c r="AW1463" i="1"/>
  <c r="AW1458" i="1"/>
  <c r="AW1453" i="1"/>
  <c r="AW1448" i="1"/>
  <c r="AW1443" i="1"/>
  <c r="AW1438" i="1"/>
  <c r="AU1379" i="1"/>
  <c r="AW1379" i="1"/>
  <c r="AW1316" i="1"/>
  <c r="AW1305" i="1"/>
  <c r="AU1249" i="1"/>
  <c r="AV1245" i="1"/>
  <c r="AU1219" i="1"/>
  <c r="AV1215" i="1"/>
  <c r="AW1200" i="1"/>
  <c r="AU1289" i="1"/>
  <c r="AV1289" i="1"/>
  <c r="AW1289" i="1"/>
  <c r="AU1211" i="1"/>
  <c r="AV1211" i="1"/>
  <c r="AU1203" i="1"/>
  <c r="AV1203" i="1"/>
  <c r="AW1203" i="1"/>
  <c r="AV1146" i="1"/>
  <c r="AW1146" i="1"/>
  <c r="AU1133" i="1"/>
  <c r="AV1133" i="1"/>
  <c r="AW1133" i="1"/>
  <c r="AW1425" i="1"/>
  <c r="AW1407" i="1"/>
  <c r="AV1402" i="1"/>
  <c r="AU1384" i="1"/>
  <c r="AW1384" i="1"/>
  <c r="AU1344" i="1"/>
  <c r="AV1344" i="1"/>
  <c r="AW1344" i="1"/>
  <c r="AW1338" i="1"/>
  <c r="AU1298" i="1"/>
  <c r="AV1298" i="1"/>
  <c r="AU1241" i="1"/>
  <c r="AV1241" i="1"/>
  <c r="AW1215" i="1"/>
  <c r="AU1183" i="1"/>
  <c r="AU1175" i="1"/>
  <c r="AV1175" i="1"/>
  <c r="AU1158" i="1"/>
  <c r="AU1150" i="1"/>
  <c r="AV1150" i="1"/>
  <c r="AU1102" i="1"/>
  <c r="AW1102" i="1"/>
  <c r="AV1097" i="1"/>
  <c r="AW1097" i="1"/>
  <c r="AU1058" i="1"/>
  <c r="AW1430" i="1"/>
  <c r="AV1425" i="1"/>
  <c r="AW1412" i="1"/>
  <c r="AV1407" i="1"/>
  <c r="AW1386" i="1"/>
  <c r="AW1378" i="1"/>
  <c r="AW1365" i="1"/>
  <c r="AV1338" i="1"/>
  <c r="AW1330" i="1"/>
  <c r="AU1319" i="1"/>
  <c r="AV1319" i="1"/>
  <c r="AW1319" i="1"/>
  <c r="AW1310" i="1"/>
  <c r="AU1279" i="1"/>
  <c r="AV1279" i="1"/>
  <c r="AW1279" i="1"/>
  <c r="AU1269" i="1"/>
  <c r="AV1269" i="1"/>
  <c r="AW1269" i="1"/>
  <c r="AU1259" i="1"/>
  <c r="AV1259" i="1"/>
  <c r="AW1259" i="1"/>
  <c r="AU1248" i="1"/>
  <c r="AV1248" i="1"/>
  <c r="AW1248" i="1"/>
  <c r="AU1226" i="1"/>
  <c r="AV1226" i="1"/>
  <c r="AU1218" i="1"/>
  <c r="AV1218" i="1"/>
  <c r="AW1218" i="1"/>
  <c r="AU1191" i="1"/>
  <c r="AV1191" i="1"/>
  <c r="AW1191" i="1"/>
  <c r="AV1110" i="1"/>
  <c r="AV1430" i="1"/>
  <c r="AV1412" i="1"/>
  <c r="AU1389" i="1"/>
  <c r="AW1389" i="1"/>
  <c r="AV1386" i="1"/>
  <c r="AV1378" i="1"/>
  <c r="AV1365" i="1"/>
  <c r="AW1346" i="1"/>
  <c r="AV1330" i="1"/>
  <c r="AU1313" i="1"/>
  <c r="AV1313" i="1"/>
  <c r="AV1310" i="1"/>
  <c r="AW1295" i="1"/>
  <c r="AV1285" i="1"/>
  <c r="AU1233" i="1"/>
  <c r="AV1233" i="1"/>
  <c r="AW1233" i="1"/>
  <c r="AW1230" i="1"/>
  <c r="AU1199" i="1"/>
  <c r="AU1110" i="1"/>
  <c r="AW1110" i="1"/>
  <c r="AW1422" i="1"/>
  <c r="AV1399" i="1"/>
  <c r="AW1391" i="1"/>
  <c r="AW1383" i="1"/>
  <c r="AW1370" i="1"/>
  <c r="AW1362" i="1"/>
  <c r="AU1349" i="1"/>
  <c r="AV1349" i="1"/>
  <c r="AW1349" i="1"/>
  <c r="AV1346" i="1"/>
  <c r="AW1343" i="1"/>
  <c r="AU1304" i="1"/>
  <c r="AV1304" i="1"/>
  <c r="AW1304" i="1"/>
  <c r="AW1297" i="1"/>
  <c r="AW1291" i="1"/>
  <c r="AU1288" i="1"/>
  <c r="AV1288" i="1"/>
  <c r="AW1288" i="1"/>
  <c r="AU1285" i="1"/>
  <c r="AV1255" i="1"/>
  <c r="AW1195" i="1"/>
  <c r="AU1070" i="1"/>
  <c r="AW1404" i="1"/>
  <c r="AU1394" i="1"/>
  <c r="AW1394" i="1"/>
  <c r="AW1318" i="1"/>
  <c r="AV1275" i="1"/>
  <c r="AV1265" i="1"/>
  <c r="AU1255" i="1"/>
  <c r="AW1251" i="1"/>
  <c r="AU1214" i="1"/>
  <c r="AV1210" i="1"/>
  <c r="AW1206" i="1"/>
  <c r="AU1178" i="1"/>
  <c r="AU1170" i="1"/>
  <c r="AV1170" i="1"/>
  <c r="AU1153" i="1"/>
  <c r="AU1140" i="1"/>
  <c r="AV1140" i="1"/>
  <c r="AW1140" i="1"/>
  <c r="AW1092" i="1"/>
  <c r="AW1141" i="1"/>
  <c r="AU1131" i="1"/>
  <c r="AW1131" i="1"/>
  <c r="AV1128" i="1"/>
  <c r="AW1114" i="1"/>
  <c r="AV1089" i="1"/>
  <c r="AU1061" i="1"/>
  <c r="AV1061" i="1"/>
  <c r="AW1061" i="1"/>
  <c r="AU1054" i="1"/>
  <c r="AW1054" i="1"/>
  <c r="AU1047" i="1"/>
  <c r="AV1047" i="1"/>
  <c r="AW1047" i="1"/>
  <c r="AU1039" i="1"/>
  <c r="AW1039" i="1"/>
  <c r="AU1002" i="1"/>
  <c r="AV1002" i="1"/>
  <c r="AW1002" i="1"/>
  <c r="AV963" i="1"/>
  <c r="AV930" i="1"/>
  <c r="AV814" i="1"/>
  <c r="AW814" i="1"/>
  <c r="AW1176" i="1"/>
  <c r="AW1171" i="1"/>
  <c r="AW1166" i="1"/>
  <c r="AW1161" i="1"/>
  <c r="AW1156" i="1"/>
  <c r="AW1151" i="1"/>
  <c r="AU1128" i="1"/>
  <c r="AU1106" i="1"/>
  <c r="AV1106" i="1"/>
  <c r="AW1106" i="1"/>
  <c r="AU1074" i="1"/>
  <c r="AW1074" i="1"/>
  <c r="AU1071" i="1"/>
  <c r="AV1071" i="1"/>
  <c r="AW1071" i="1"/>
  <c r="AU1027" i="1"/>
  <c r="AV1027" i="1"/>
  <c r="AW1027" i="1"/>
  <c r="AU1010" i="1"/>
  <c r="AV1010" i="1"/>
  <c r="AW1010" i="1"/>
  <c r="AU967" i="1"/>
  <c r="AV967" i="1"/>
  <c r="AW967" i="1"/>
  <c r="AU886" i="1"/>
  <c r="AU877" i="1"/>
  <c r="AU872" i="1"/>
  <c r="AV1176" i="1"/>
  <c r="AV1171" i="1"/>
  <c r="AV1166" i="1"/>
  <c r="AV1161" i="1"/>
  <c r="AV1156" i="1"/>
  <c r="AV1151" i="1"/>
  <c r="AW1077" i="1"/>
  <c r="AU1064" i="1"/>
  <c r="AW1064" i="1"/>
  <c r="AU1043" i="1"/>
  <c r="AV993" i="1"/>
  <c r="AU975" i="1"/>
  <c r="AV975" i="1"/>
  <c r="AW975" i="1"/>
  <c r="AU971" i="1"/>
  <c r="AV958" i="1"/>
  <c r="AV940" i="1"/>
  <c r="AU867" i="1"/>
  <c r="AV867" i="1"/>
  <c r="AW867" i="1"/>
  <c r="AV831" i="1"/>
  <c r="AW831" i="1"/>
  <c r="AU1136" i="1"/>
  <c r="AU1086" i="1"/>
  <c r="AV1086" i="1"/>
  <c r="AW1086" i="1"/>
  <c r="AU1030" i="1"/>
  <c r="AU1014" i="1"/>
  <c r="AW1014" i="1"/>
  <c r="AU997" i="1"/>
  <c r="AV997" i="1"/>
  <c r="AW997" i="1"/>
  <c r="AU958" i="1"/>
  <c r="AW958" i="1"/>
  <c r="AW925" i="1"/>
  <c r="AU916" i="1"/>
  <c r="AV916" i="1"/>
  <c r="AW916" i="1"/>
  <c r="AV907" i="1"/>
  <c r="AV851" i="1"/>
  <c r="AW851" i="1"/>
  <c r="AU1141" i="1"/>
  <c r="AU1092" i="1"/>
  <c r="AU1005" i="1"/>
  <c r="AV1005" i="1"/>
  <c r="AW1005" i="1"/>
  <c r="AU962" i="1"/>
  <c r="AV962" i="1"/>
  <c r="AW962" i="1"/>
  <c r="AU907" i="1"/>
  <c r="AW907" i="1"/>
  <c r="AU876" i="1"/>
  <c r="AW876" i="1"/>
  <c r="AV826" i="1"/>
  <c r="AW826" i="1"/>
  <c r="AV809" i="1"/>
  <c r="AW809" i="1"/>
  <c r="AW784" i="1"/>
  <c r="AV784" i="1"/>
  <c r="AW1183" i="1"/>
  <c r="AW1178" i="1"/>
  <c r="AW1173" i="1"/>
  <c r="AW1168" i="1"/>
  <c r="AW1163" i="1"/>
  <c r="AW1158" i="1"/>
  <c r="AW1153" i="1"/>
  <c r="AW1148" i="1"/>
  <c r="AU1146" i="1"/>
  <c r="AU1111" i="1"/>
  <c r="AV1111" i="1"/>
  <c r="AW1111" i="1"/>
  <c r="AU1077" i="1"/>
  <c r="AU1057" i="1"/>
  <c r="AV1057" i="1"/>
  <c r="AU1034" i="1"/>
  <c r="AW1034" i="1"/>
  <c r="AU1026" i="1"/>
  <c r="AU1022" i="1"/>
  <c r="AV1022" i="1"/>
  <c r="AW1022" i="1"/>
  <c r="AU970" i="1"/>
  <c r="AV970" i="1"/>
  <c r="AW970" i="1"/>
  <c r="AU966" i="1"/>
  <c r="AU953" i="1"/>
  <c r="AW953" i="1"/>
  <c r="AU939" i="1"/>
  <c r="AV939" i="1"/>
  <c r="AW939" i="1"/>
  <c r="AV902" i="1"/>
  <c r="AV876" i="1"/>
  <c r="AV1183" i="1"/>
  <c r="AV1178" i="1"/>
  <c r="AV1173" i="1"/>
  <c r="AV1168" i="1"/>
  <c r="AV1163" i="1"/>
  <c r="AV1158" i="1"/>
  <c r="AV1153" i="1"/>
  <c r="AV1148" i="1"/>
  <c r="AW1135" i="1"/>
  <c r="AW1085" i="1"/>
  <c r="AW1073" i="1"/>
  <c r="AV1053" i="1"/>
  <c r="AU1042" i="1"/>
  <c r="AV1042" i="1"/>
  <c r="AW1042" i="1"/>
  <c r="AW1030" i="1"/>
  <c r="AU992" i="1"/>
  <c r="AV992" i="1"/>
  <c r="AW992" i="1"/>
  <c r="AU957" i="1"/>
  <c r="AV957" i="1"/>
  <c r="AW957" i="1"/>
  <c r="AV948" i="1"/>
  <c r="AU897" i="1"/>
  <c r="AW866" i="1"/>
  <c r="AV866" i="1"/>
  <c r="AU862" i="1"/>
  <c r="AV862" i="1"/>
  <c r="AW862" i="1"/>
  <c r="AV1135" i="1"/>
  <c r="AW1127" i="1"/>
  <c r="AW1088" i="1"/>
  <c r="AV1085" i="1"/>
  <c r="AV1073" i="1"/>
  <c r="AU1067" i="1"/>
  <c r="AW1063" i="1"/>
  <c r="AW1060" i="1"/>
  <c r="AU1038" i="1"/>
  <c r="AU1009" i="1"/>
  <c r="AW1009" i="1"/>
  <c r="AU1000" i="1"/>
  <c r="AV1000" i="1"/>
  <c r="AW1000" i="1"/>
  <c r="AU948" i="1"/>
  <c r="AW948" i="1"/>
  <c r="AU884" i="1"/>
  <c r="AW884" i="1"/>
  <c r="AW804" i="1"/>
  <c r="AV804" i="1"/>
  <c r="AW1145" i="1"/>
  <c r="AV1127" i="1"/>
  <c r="AW1124" i="1"/>
  <c r="AW1099" i="1"/>
  <c r="AU1091" i="1"/>
  <c r="AV1091" i="1"/>
  <c r="AW1091" i="1"/>
  <c r="AV1088" i="1"/>
  <c r="AW1070" i="1"/>
  <c r="AV1063" i="1"/>
  <c r="AU1049" i="1"/>
  <c r="AW1049" i="1"/>
  <c r="AW1013" i="1"/>
  <c r="AU965" i="1"/>
  <c r="AV965" i="1"/>
  <c r="AW965" i="1"/>
  <c r="AW1220" i="1"/>
  <c r="AU1116" i="1"/>
  <c r="AV1116" i="1"/>
  <c r="AW1116" i="1"/>
  <c r="AU1079" i="1"/>
  <c r="AW1079" i="1"/>
  <c r="AU1076" i="1"/>
  <c r="AV1076" i="1"/>
  <c r="AW1076" i="1"/>
  <c r="AU1056" i="1"/>
  <c r="AV1056" i="1"/>
  <c r="AW1056" i="1"/>
  <c r="AU1021" i="1"/>
  <c r="AU1017" i="1"/>
  <c r="AV1017" i="1"/>
  <c r="AW1017" i="1"/>
  <c r="AV1013" i="1"/>
  <c r="AU987" i="1"/>
  <c r="AV987" i="1"/>
  <c r="AW987" i="1"/>
  <c r="AV849" i="1"/>
  <c r="AW849" i="1"/>
  <c r="AU1029" i="1"/>
  <c r="AW1029" i="1"/>
  <c r="AU1004" i="1"/>
  <c r="AW1004" i="1"/>
  <c r="AU995" i="1"/>
  <c r="AV995" i="1"/>
  <c r="AW995" i="1"/>
  <c r="AU947" i="1"/>
  <c r="AV919" i="1"/>
  <c r="AW919" i="1"/>
  <c r="AU1066" i="1"/>
  <c r="AV1066" i="1"/>
  <c r="AW1066" i="1"/>
  <c r="AU1059" i="1"/>
  <c r="AW1059" i="1"/>
  <c r="AU1037" i="1"/>
  <c r="AV1037" i="1"/>
  <c r="AW1037" i="1"/>
  <c r="AU960" i="1"/>
  <c r="AV960" i="1"/>
  <c r="AW960" i="1"/>
  <c r="AU919" i="1"/>
  <c r="AU879" i="1"/>
  <c r="AV879" i="1"/>
  <c r="AW879" i="1"/>
  <c r="AU1069" i="1"/>
  <c r="AW1069" i="1"/>
  <c r="AU1033" i="1"/>
  <c r="AU1020" i="1"/>
  <c r="AU982" i="1"/>
  <c r="AV982" i="1"/>
  <c r="AW982" i="1"/>
  <c r="AU951" i="1"/>
  <c r="AU923" i="1"/>
  <c r="AV905" i="1"/>
  <c r="AW905" i="1"/>
  <c r="AU874" i="1"/>
  <c r="AU1121" i="1"/>
  <c r="AV1121" i="1"/>
  <c r="AW1121" i="1"/>
  <c r="AU1096" i="1"/>
  <c r="AV1096" i="1"/>
  <c r="AW1096" i="1"/>
  <c r="AU1082" i="1"/>
  <c r="AU1052" i="1"/>
  <c r="AV1052" i="1"/>
  <c r="AW1052" i="1"/>
  <c r="AU999" i="1"/>
  <c r="AW999" i="1"/>
  <c r="AU990" i="1"/>
  <c r="AV990" i="1"/>
  <c r="AW990" i="1"/>
  <c r="AV937" i="1"/>
  <c r="AW937" i="1"/>
  <c r="AU927" i="1"/>
  <c r="AV927" i="1"/>
  <c r="AW927" i="1"/>
  <c r="AW799" i="1"/>
  <c r="AV799" i="1"/>
  <c r="AU1012" i="1"/>
  <c r="AV1012" i="1"/>
  <c r="AW1012" i="1"/>
  <c r="AU946" i="1"/>
  <c r="AU937" i="1"/>
  <c r="AU913" i="1"/>
  <c r="AV913" i="1"/>
  <c r="AW913" i="1"/>
  <c r="AU869" i="1"/>
  <c r="AV841" i="1"/>
  <c r="AW841" i="1"/>
  <c r="AW1139" i="1"/>
  <c r="AU1044" i="1"/>
  <c r="AW1044" i="1"/>
  <c r="AU1036" i="1"/>
  <c r="AU1024" i="1"/>
  <c r="AW1024" i="1"/>
  <c r="AW1020" i="1"/>
  <c r="AU977" i="1"/>
  <c r="AV977" i="1"/>
  <c r="AW977" i="1"/>
  <c r="AU904" i="1"/>
  <c r="AV791" i="1"/>
  <c r="AW791" i="1"/>
  <c r="AW1144" i="1"/>
  <c r="AV1139" i="1"/>
  <c r="AW1123" i="1"/>
  <c r="AW1120" i="1"/>
  <c r="AW1112" i="1"/>
  <c r="AW1098" i="1"/>
  <c r="AW1095" i="1"/>
  <c r="AU1062" i="1"/>
  <c r="AV1062" i="1"/>
  <c r="AW1058" i="1"/>
  <c r="AW1055" i="1"/>
  <c r="AV1048" i="1"/>
  <c r="AW1040" i="1"/>
  <c r="AU1032" i="1"/>
  <c r="AV1032" i="1"/>
  <c r="AW1032" i="1"/>
  <c r="AU985" i="1"/>
  <c r="AV985" i="1"/>
  <c r="AW985" i="1"/>
  <c r="AU981" i="1"/>
  <c r="AW1249" i="1"/>
  <c r="AW1244" i="1"/>
  <c r="AW1239" i="1"/>
  <c r="AW1234" i="1"/>
  <c r="AW1229" i="1"/>
  <c r="AW1224" i="1"/>
  <c r="AW1219" i="1"/>
  <c r="AW1214" i="1"/>
  <c r="AW1209" i="1"/>
  <c r="AW1204" i="1"/>
  <c r="AW1199" i="1"/>
  <c r="AW1194" i="1"/>
  <c r="AW1189" i="1"/>
  <c r="AW1184" i="1"/>
  <c r="AW1179" i="1"/>
  <c r="AW1174" i="1"/>
  <c r="AW1169" i="1"/>
  <c r="AW1164" i="1"/>
  <c r="AW1159" i="1"/>
  <c r="AW1154" i="1"/>
  <c r="AW1149" i="1"/>
  <c r="AV1144" i="1"/>
  <c r="AU1126" i="1"/>
  <c r="AW1126" i="1"/>
  <c r="AV1123" i="1"/>
  <c r="AV1120" i="1"/>
  <c r="AV1112" i="1"/>
  <c r="AU1101" i="1"/>
  <c r="AV1101" i="1"/>
  <c r="AW1101" i="1"/>
  <c r="AV1098" i="1"/>
  <c r="AV1095" i="1"/>
  <c r="AU1081" i="1"/>
  <c r="AV1081" i="1"/>
  <c r="AW1081" i="1"/>
  <c r="AU1072" i="1"/>
  <c r="AW1068" i="1"/>
  <c r="AV1058" i="1"/>
  <c r="AU1051" i="1"/>
  <c r="AU1028" i="1"/>
  <c r="AV1015" i="1"/>
  <c r="AW1015" i="1"/>
  <c r="AU1007" i="1"/>
  <c r="AV1007" i="1"/>
  <c r="AW1007" i="1"/>
  <c r="AU936" i="1"/>
  <c r="AU882" i="1"/>
  <c r="AV882" i="1"/>
  <c r="AW882" i="1"/>
  <c r="AV856" i="1"/>
  <c r="AW856" i="1"/>
  <c r="AV1249" i="1"/>
  <c r="AV1244" i="1"/>
  <c r="AV1239" i="1"/>
  <c r="AV1234" i="1"/>
  <c r="AV1229" i="1"/>
  <c r="AV1224" i="1"/>
  <c r="AV1219" i="1"/>
  <c r="AV1214" i="1"/>
  <c r="AV1209" i="1"/>
  <c r="AV1204" i="1"/>
  <c r="AV1199" i="1"/>
  <c r="AV1194" i="1"/>
  <c r="AV1189" i="1"/>
  <c r="AV1184" i="1"/>
  <c r="AV1179" i="1"/>
  <c r="AV1174" i="1"/>
  <c r="AV1169" i="1"/>
  <c r="AV1164" i="1"/>
  <c r="AV1159" i="1"/>
  <c r="AV1154" i="1"/>
  <c r="AV1149" i="1"/>
  <c r="AV1131" i="1"/>
  <c r="AV1068" i="1"/>
  <c r="AW1065" i="1"/>
  <c r="AU1011" i="1"/>
  <c r="AW998" i="1"/>
  <c r="AU972" i="1"/>
  <c r="AV972" i="1"/>
  <c r="AW972" i="1"/>
  <c r="AU931" i="1"/>
  <c r="AV931" i="1"/>
  <c r="AW931" i="1"/>
  <c r="AU899" i="1"/>
  <c r="AW899" i="1"/>
  <c r="AV887" i="1"/>
  <c r="AW794" i="1"/>
  <c r="AV794" i="1"/>
  <c r="AW1136" i="1"/>
  <c r="AU1087" i="1"/>
  <c r="AV1054" i="1"/>
  <c r="AV1039" i="1"/>
  <c r="AU1019" i="1"/>
  <c r="AW1019" i="1"/>
  <c r="AV998" i="1"/>
  <c r="AU980" i="1"/>
  <c r="AV980" i="1"/>
  <c r="AW980" i="1"/>
  <c r="AU976" i="1"/>
  <c r="AW963" i="1"/>
  <c r="AU912" i="1"/>
  <c r="AV786" i="1"/>
  <c r="AW786" i="1"/>
  <c r="AV774" i="1"/>
  <c r="AW774" i="1"/>
  <c r="AU739" i="1"/>
  <c r="AV739" i="1"/>
  <c r="AW739" i="1"/>
  <c r="AU719" i="1"/>
  <c r="AV719" i="1"/>
  <c r="AW719" i="1"/>
  <c r="AU703" i="1"/>
  <c r="AV703" i="1"/>
  <c r="AW703" i="1"/>
  <c r="AU676" i="1"/>
  <c r="AV676" i="1"/>
  <c r="AW676" i="1"/>
  <c r="AU634" i="1"/>
  <c r="AV634" i="1"/>
  <c r="AU603" i="1"/>
  <c r="AV603" i="1"/>
  <c r="AW603" i="1"/>
  <c r="AV1043" i="1"/>
  <c r="AV1038" i="1"/>
  <c r="AV1033" i="1"/>
  <c r="AV1028" i="1"/>
  <c r="AV1023" i="1"/>
  <c r="AU938" i="1"/>
  <c r="AU910" i="1"/>
  <c r="AW891" i="1"/>
  <c r="AW877" i="1"/>
  <c r="AW874" i="1"/>
  <c r="AU860" i="1"/>
  <c r="AV860" i="1"/>
  <c r="AW860" i="1"/>
  <c r="AU857" i="1"/>
  <c r="AU842" i="1"/>
  <c r="AU823" i="1"/>
  <c r="AU820" i="1"/>
  <c r="AV820" i="1"/>
  <c r="AW820" i="1"/>
  <c r="AU810" i="1"/>
  <c r="AV810" i="1"/>
  <c r="AW810" i="1"/>
  <c r="AW796" i="1"/>
  <c r="AU755" i="1"/>
  <c r="AV755" i="1"/>
  <c r="AW755" i="1"/>
  <c r="AV652" i="1"/>
  <c r="AU643" i="1"/>
  <c r="AV643" i="1"/>
  <c r="AW643" i="1"/>
  <c r="AV623" i="1"/>
  <c r="AW930" i="1"/>
  <c r="AW912" i="1"/>
  <c r="AW904" i="1"/>
  <c r="AV891" i="1"/>
  <c r="AU880" i="1"/>
  <c r="AV880" i="1"/>
  <c r="AW880" i="1"/>
  <c r="AV877" i="1"/>
  <c r="AV874" i="1"/>
  <c r="AU845" i="1"/>
  <c r="AV845" i="1"/>
  <c r="AW845" i="1"/>
  <c r="AU839" i="1"/>
  <c r="AW829" i="1"/>
  <c r="AW817" i="1"/>
  <c r="AW807" i="1"/>
  <c r="AV792" i="1"/>
  <c r="AU785" i="1"/>
  <c r="AV785" i="1"/>
  <c r="AW785" i="1"/>
  <c r="AW782" i="1"/>
  <c r="AU774" i="1"/>
  <c r="AW767" i="1"/>
  <c r="AU747" i="1"/>
  <c r="AU735" i="1"/>
  <c r="AU727" i="1"/>
  <c r="AU715" i="1"/>
  <c r="AU707" i="1"/>
  <c r="AU698" i="1"/>
  <c r="AV698" i="1"/>
  <c r="AW698" i="1"/>
  <c r="AU680" i="1"/>
  <c r="AU671" i="1"/>
  <c r="AV671" i="1"/>
  <c r="AW671" i="1"/>
  <c r="AU613" i="1"/>
  <c r="AV613" i="1"/>
  <c r="AW613" i="1"/>
  <c r="AU598" i="1"/>
  <c r="AV598" i="1"/>
  <c r="AW598" i="1"/>
  <c r="AW935" i="1"/>
  <c r="AU915" i="1"/>
  <c r="AV912" i="1"/>
  <c r="AV904" i="1"/>
  <c r="AU866" i="1"/>
  <c r="AV829" i="1"/>
  <c r="AU792" i="1"/>
  <c r="AU770" i="1"/>
  <c r="AV770" i="1"/>
  <c r="AW770" i="1"/>
  <c r="AU751" i="1"/>
  <c r="AV751" i="1"/>
  <c r="AW751" i="1"/>
  <c r="AU731" i="1"/>
  <c r="AV731" i="1"/>
  <c r="AW731" i="1"/>
  <c r="AU711" i="1"/>
  <c r="AV711" i="1"/>
  <c r="AW711" i="1"/>
  <c r="AV633" i="1"/>
  <c r="AW633" i="1"/>
  <c r="AW955" i="1"/>
  <c r="AW950" i="1"/>
  <c r="AW945" i="1"/>
  <c r="AW940" i="1"/>
  <c r="AW922" i="1"/>
  <c r="AU920" i="1"/>
  <c r="AV917" i="1"/>
  <c r="AW909" i="1"/>
  <c r="AW896" i="1"/>
  <c r="AW868" i="1"/>
  <c r="AW859" i="1"/>
  <c r="AU836" i="1"/>
  <c r="AW819" i="1"/>
  <c r="AU799" i="1"/>
  <c r="AV762" i="1"/>
  <c r="AV754" i="1"/>
  <c r="AW754" i="1"/>
  <c r="AU702" i="1"/>
  <c r="AU693" i="1"/>
  <c r="AV693" i="1"/>
  <c r="AW693" i="1"/>
  <c r="AU675" i="1"/>
  <c r="AU666" i="1"/>
  <c r="AV666" i="1"/>
  <c r="AW666" i="1"/>
  <c r="AV602" i="1"/>
  <c r="AU593" i="1"/>
  <c r="AV593" i="1"/>
  <c r="AW593" i="1"/>
  <c r="AV955" i="1"/>
  <c r="AV950" i="1"/>
  <c r="AV945" i="1"/>
  <c r="AU925" i="1"/>
  <c r="AV922" i="1"/>
  <c r="AV909" i="1"/>
  <c r="AU868" i="1"/>
  <c r="AV859" i="1"/>
  <c r="AU851" i="1"/>
  <c r="AW844" i="1"/>
  <c r="AW838" i="1"/>
  <c r="AV832" i="1"/>
  <c r="AW816" i="1"/>
  <c r="AW806" i="1"/>
  <c r="AW781" i="1"/>
  <c r="AV777" i="1"/>
  <c r="AU766" i="1"/>
  <c r="AV766" i="1"/>
  <c r="AW766" i="1"/>
  <c r="AW747" i="1"/>
  <c r="AU734" i="1"/>
  <c r="AV734" i="1"/>
  <c r="AW734" i="1"/>
  <c r="AW727" i="1"/>
  <c r="AU714" i="1"/>
  <c r="AV714" i="1"/>
  <c r="AW714" i="1"/>
  <c r="AW707" i="1"/>
  <c r="AU651" i="1"/>
  <c r="AV651" i="1"/>
  <c r="AW651" i="1"/>
  <c r="AV632" i="1"/>
  <c r="AU622" i="1"/>
  <c r="AV622" i="1"/>
  <c r="AW622" i="1"/>
  <c r="AU612" i="1"/>
  <c r="AV612" i="1"/>
  <c r="AW612" i="1"/>
  <c r="AW932" i="1"/>
  <c r="AU930" i="1"/>
  <c r="AW914" i="1"/>
  <c r="AW901" i="1"/>
  <c r="AU885" i="1"/>
  <c r="AV885" i="1"/>
  <c r="AW885" i="1"/>
  <c r="AW847" i="1"/>
  <c r="AU838" i="1"/>
  <c r="AU795" i="1"/>
  <c r="AV795" i="1"/>
  <c r="AW795" i="1"/>
  <c r="AV769" i="1"/>
  <c r="AW769" i="1"/>
  <c r="AU688" i="1"/>
  <c r="AV688" i="1"/>
  <c r="AW688" i="1"/>
  <c r="AU661" i="1"/>
  <c r="AV661" i="1"/>
  <c r="AW661" i="1"/>
  <c r="AU935" i="1"/>
  <c r="AV932" i="1"/>
  <c r="AV914" i="1"/>
  <c r="AV901" i="1"/>
  <c r="AU865" i="1"/>
  <c r="AV865" i="1"/>
  <c r="AW865" i="1"/>
  <c r="AU826" i="1"/>
  <c r="AV656" i="1"/>
  <c r="AW656" i="1"/>
  <c r="AU646" i="1"/>
  <c r="AW952" i="1"/>
  <c r="AW947" i="1"/>
  <c r="AW942" i="1"/>
  <c r="AU940" i="1"/>
  <c r="AW924" i="1"/>
  <c r="AW906" i="1"/>
  <c r="AW898" i="1"/>
  <c r="AU835" i="1"/>
  <c r="AV835" i="1"/>
  <c r="AW835" i="1"/>
  <c r="AU819" i="1"/>
  <c r="AU809" i="1"/>
  <c r="AU784" i="1"/>
  <c r="AU769" i="1"/>
  <c r="AW762" i="1"/>
  <c r="AU746" i="1"/>
  <c r="AV746" i="1"/>
  <c r="AW746" i="1"/>
  <c r="AU726" i="1"/>
  <c r="AV726" i="1"/>
  <c r="AW726" i="1"/>
  <c r="AU706" i="1"/>
  <c r="AV706" i="1"/>
  <c r="AW706" i="1"/>
  <c r="AU683" i="1"/>
  <c r="AV683" i="1"/>
  <c r="AW683" i="1"/>
  <c r="AU656" i="1"/>
  <c r="AU601" i="1"/>
  <c r="AV601" i="1"/>
  <c r="AW601" i="1"/>
  <c r="AV952" i="1"/>
  <c r="AV947" i="1"/>
  <c r="AV942" i="1"/>
  <c r="AW929" i="1"/>
  <c r="AV924" i="1"/>
  <c r="AV906" i="1"/>
  <c r="AV898" i="1"/>
  <c r="AW887" i="1"/>
  <c r="AW873" i="1"/>
  <c r="AU871" i="1"/>
  <c r="AU850" i="1"/>
  <c r="AV850" i="1"/>
  <c r="AW850" i="1"/>
  <c r="AU844" i="1"/>
  <c r="AW832" i="1"/>
  <c r="AW828" i="1"/>
  <c r="AU816" i="1"/>
  <c r="AV812" i="1"/>
  <c r="AW777" i="1"/>
  <c r="AU765" i="1"/>
  <c r="AV765" i="1"/>
  <c r="AW765" i="1"/>
  <c r="AU626" i="1"/>
  <c r="AW934" i="1"/>
  <c r="AW911" i="1"/>
  <c r="AW903" i="1"/>
  <c r="AU890" i="1"/>
  <c r="AV890" i="1"/>
  <c r="AW890" i="1"/>
  <c r="AW864" i="1"/>
  <c r="AU828" i="1"/>
  <c r="AU825" i="1"/>
  <c r="AV825" i="1"/>
  <c r="AW825" i="1"/>
  <c r="AU805" i="1"/>
  <c r="AV805" i="1"/>
  <c r="AW805" i="1"/>
  <c r="AW802" i="1"/>
  <c r="AU780" i="1"/>
  <c r="AV780" i="1"/>
  <c r="AW780" i="1"/>
  <c r="AV749" i="1"/>
  <c r="AW749" i="1"/>
  <c r="AW742" i="1"/>
  <c r="AU729" i="1"/>
  <c r="AV729" i="1"/>
  <c r="AW729" i="1"/>
  <c r="AW722" i="1"/>
  <c r="AU701" i="1"/>
  <c r="AV701" i="1"/>
  <c r="AW701" i="1"/>
  <c r="AU678" i="1"/>
  <c r="AV678" i="1"/>
  <c r="AW678" i="1"/>
  <c r="AU660" i="1"/>
  <c r="AU610" i="1"/>
  <c r="AU596" i="1"/>
  <c r="AU856" i="1"/>
  <c r="AU841" i="1"/>
  <c r="AW822" i="1"/>
  <c r="AU791" i="1"/>
  <c r="AU761" i="1"/>
  <c r="AV761" i="1"/>
  <c r="AW761" i="1"/>
  <c r="AU641" i="1"/>
  <c r="AV641" i="1"/>
  <c r="AW641" i="1"/>
  <c r="AW994" i="1"/>
  <c r="AW989" i="1"/>
  <c r="AW984" i="1"/>
  <c r="AW979" i="1"/>
  <c r="AW974" i="1"/>
  <c r="AW969" i="1"/>
  <c r="AW964" i="1"/>
  <c r="AW959" i="1"/>
  <c r="AW954" i="1"/>
  <c r="AW949" i="1"/>
  <c r="AW944" i="1"/>
  <c r="AW921" i="1"/>
  <c r="AW908" i="1"/>
  <c r="AW837" i="1"/>
  <c r="AU818" i="1"/>
  <c r="AU815" i="1"/>
  <c r="AV815" i="1"/>
  <c r="AW815" i="1"/>
  <c r="AU794" i="1"/>
  <c r="AW776" i="1"/>
  <c r="AV764" i="1"/>
  <c r="AW764" i="1"/>
  <c r="AU745" i="1"/>
  <c r="AU737" i="1"/>
  <c r="AU725" i="1"/>
  <c r="AU717" i="1"/>
  <c r="AU705" i="1"/>
  <c r="AU696" i="1"/>
  <c r="AV696" i="1"/>
  <c r="AW696" i="1"/>
  <c r="AU673" i="1"/>
  <c r="AV673" i="1"/>
  <c r="AW673" i="1"/>
  <c r="AU630" i="1"/>
  <c r="AV630" i="1"/>
  <c r="AW630" i="1"/>
  <c r="AV561" i="1"/>
  <c r="AU546" i="1"/>
  <c r="AV546" i="1"/>
  <c r="AU870" i="1"/>
  <c r="AV870" i="1"/>
  <c r="AW870" i="1"/>
  <c r="AW812" i="1"/>
  <c r="AV779" i="1"/>
  <c r="AW779" i="1"/>
  <c r="AU741" i="1"/>
  <c r="AV741" i="1"/>
  <c r="AW741" i="1"/>
  <c r="AU721" i="1"/>
  <c r="AV721" i="1"/>
  <c r="AW721" i="1"/>
  <c r="AU536" i="1"/>
  <c r="AV536" i="1"/>
  <c r="AU895" i="1"/>
  <c r="AV895" i="1"/>
  <c r="AU790" i="1"/>
  <c r="AV790" i="1"/>
  <c r="AW790" i="1"/>
  <c r="AW787" i="1"/>
  <c r="AU776" i="1"/>
  <c r="AU764" i="1"/>
  <c r="AW757" i="1"/>
  <c r="AU700" i="1"/>
  <c r="AU691" i="1"/>
  <c r="AV691" i="1"/>
  <c r="AW691" i="1"/>
  <c r="AU668" i="1"/>
  <c r="AV668" i="1"/>
  <c r="AW668" i="1"/>
  <c r="AU654" i="1"/>
  <c r="AU629" i="1"/>
  <c r="AV629" i="1"/>
  <c r="AU620" i="1"/>
  <c r="AV620" i="1"/>
  <c r="AW620" i="1"/>
  <c r="AU605" i="1"/>
  <c r="AU591" i="1"/>
  <c r="AV591" i="1"/>
  <c r="AW591" i="1"/>
  <c r="AU577" i="1"/>
  <c r="AU571" i="1"/>
  <c r="AW936" i="1"/>
  <c r="AW918" i="1"/>
  <c r="AU855" i="1"/>
  <c r="AV855" i="1"/>
  <c r="AW855" i="1"/>
  <c r="AU840" i="1"/>
  <c r="AV840" i="1"/>
  <c r="AW840" i="1"/>
  <c r="AU834" i="1"/>
  <c r="AU779" i="1"/>
  <c r="AU760" i="1"/>
  <c r="AV760" i="1"/>
  <c r="AW760" i="1"/>
  <c r="AU744" i="1"/>
  <c r="AV744" i="1"/>
  <c r="AW744" i="1"/>
  <c r="AW737" i="1"/>
  <c r="AU724" i="1"/>
  <c r="AV724" i="1"/>
  <c r="AW724" i="1"/>
  <c r="AW717" i="1"/>
  <c r="AV635" i="1"/>
  <c r="AW635" i="1"/>
  <c r="AW1051" i="1"/>
  <c r="AW1046" i="1"/>
  <c r="AW1041" i="1"/>
  <c r="AW1036" i="1"/>
  <c r="AW1031" i="1"/>
  <c r="AW1026" i="1"/>
  <c r="AW1021" i="1"/>
  <c r="AW1016" i="1"/>
  <c r="AW1011" i="1"/>
  <c r="AW1006" i="1"/>
  <c r="AW1001" i="1"/>
  <c r="AW996" i="1"/>
  <c r="AW991" i="1"/>
  <c r="AW986" i="1"/>
  <c r="AW981" i="1"/>
  <c r="AW976" i="1"/>
  <c r="AW971" i="1"/>
  <c r="AW966" i="1"/>
  <c r="AW961" i="1"/>
  <c r="AW956" i="1"/>
  <c r="AW951" i="1"/>
  <c r="AW946" i="1"/>
  <c r="AW941" i="1"/>
  <c r="AV936" i="1"/>
  <c r="AW923" i="1"/>
  <c r="AV918" i="1"/>
  <c r="AW897" i="1"/>
  <c r="AW869" i="1"/>
  <c r="AU849" i="1"/>
  <c r="AU831" i="1"/>
  <c r="AV827" i="1"/>
  <c r="AU804" i="1"/>
  <c r="AW772" i="1"/>
  <c r="AU686" i="1"/>
  <c r="AV686" i="1"/>
  <c r="AW686" i="1"/>
  <c r="AU663" i="1"/>
  <c r="AV663" i="1"/>
  <c r="AW663" i="1"/>
  <c r="AU635" i="1"/>
  <c r="AU624" i="1"/>
  <c r="AV624" i="1"/>
  <c r="AU619" i="1"/>
  <c r="AV619" i="1"/>
  <c r="AU581" i="1"/>
  <c r="AV581" i="1"/>
  <c r="AW581" i="1"/>
  <c r="AV1051" i="1"/>
  <c r="AV1046" i="1"/>
  <c r="AV1041" i="1"/>
  <c r="AV1036" i="1"/>
  <c r="AV1031" i="1"/>
  <c r="AV1026" i="1"/>
  <c r="AV1021" i="1"/>
  <c r="AV1016" i="1"/>
  <c r="AV1011" i="1"/>
  <c r="AV1006" i="1"/>
  <c r="AV1001" i="1"/>
  <c r="AV996" i="1"/>
  <c r="AV991" i="1"/>
  <c r="AV986" i="1"/>
  <c r="AV981" i="1"/>
  <c r="AV976" i="1"/>
  <c r="AV971" i="1"/>
  <c r="AV966" i="1"/>
  <c r="AV961" i="1"/>
  <c r="AV956" i="1"/>
  <c r="AV951" i="1"/>
  <c r="AV946" i="1"/>
  <c r="AV941" i="1"/>
  <c r="AW928" i="1"/>
  <c r="AV923" i="1"/>
  <c r="AU900" i="1"/>
  <c r="AV897" i="1"/>
  <c r="AW894" i="1"/>
  <c r="AW886" i="1"/>
  <c r="AW883" i="1"/>
  <c r="AW872" i="1"/>
  <c r="AV869" i="1"/>
  <c r="AU861" i="1"/>
  <c r="AU827" i="1"/>
  <c r="AU824" i="1"/>
  <c r="AV789" i="1"/>
  <c r="AU775" i="1"/>
  <c r="AV775" i="1"/>
  <c r="AW775" i="1"/>
  <c r="AU756" i="1"/>
  <c r="AV756" i="1"/>
  <c r="AW756" i="1"/>
  <c r="AU653" i="1"/>
  <c r="AV653" i="1"/>
  <c r="AW653" i="1"/>
  <c r="AU644" i="1"/>
  <c r="AU604" i="1"/>
  <c r="AW933" i="1"/>
  <c r="AV928" i="1"/>
  <c r="AW910" i="1"/>
  <c r="AW902" i="1"/>
  <c r="AV894" i="1"/>
  <c r="AV886" i="1"/>
  <c r="AV883" i="1"/>
  <c r="AU875" i="1"/>
  <c r="AV875" i="1"/>
  <c r="AW875" i="1"/>
  <c r="AV872" i="1"/>
  <c r="AW863" i="1"/>
  <c r="AW854" i="1"/>
  <c r="AU846" i="1"/>
  <c r="AW839" i="1"/>
  <c r="AW833" i="1"/>
  <c r="AU821" i="1"/>
  <c r="AV817" i="1"/>
  <c r="AV807" i="1"/>
  <c r="AU800" i="1"/>
  <c r="AV800" i="1"/>
  <c r="AW800" i="1"/>
  <c r="AW797" i="1"/>
  <c r="AV782" i="1"/>
  <c r="AV767" i="1"/>
  <c r="AV759" i="1"/>
  <c r="AW759" i="1"/>
  <c r="AU736" i="1"/>
  <c r="AV736" i="1"/>
  <c r="AW736" i="1"/>
  <c r="AU716" i="1"/>
  <c r="AV716" i="1"/>
  <c r="AW716" i="1"/>
  <c r="AU681" i="1"/>
  <c r="AV681" i="1"/>
  <c r="AW681" i="1"/>
  <c r="AU658" i="1"/>
  <c r="AV658" i="1"/>
  <c r="AW658" i="1"/>
  <c r="AU608" i="1"/>
  <c r="AV608" i="1"/>
  <c r="AW608" i="1"/>
  <c r="AU576" i="1"/>
  <c r="AV576" i="1"/>
  <c r="AW576" i="1"/>
  <c r="AW915" i="1"/>
  <c r="AV910" i="1"/>
  <c r="AU905" i="1"/>
  <c r="AU863" i="1"/>
  <c r="AW848" i="1"/>
  <c r="AV839" i="1"/>
  <c r="AU833" i="1"/>
  <c r="AU830" i="1"/>
  <c r="AV830" i="1"/>
  <c r="AW830" i="1"/>
  <c r="AU817" i="1"/>
  <c r="AU814" i="1"/>
  <c r="AU807" i="1"/>
  <c r="AU786" i="1"/>
  <c r="AU771" i="1"/>
  <c r="AV771" i="1"/>
  <c r="AW771" i="1"/>
  <c r="AU648" i="1"/>
  <c r="AV648" i="1"/>
  <c r="AW648" i="1"/>
  <c r="AU614" i="1"/>
  <c r="AV614" i="1"/>
  <c r="AW667" i="1"/>
  <c r="AW662" i="1"/>
  <c r="AW657" i="1"/>
  <c r="AU652" i="1"/>
  <c r="AV636" i="1"/>
  <c r="AW628" i="1"/>
  <c r="AU623" i="1"/>
  <c r="AV615" i="1"/>
  <c r="AW607" i="1"/>
  <c r="AU602" i="1"/>
  <c r="AU586" i="1"/>
  <c r="AV583" i="1"/>
  <c r="AV580" i="1"/>
  <c r="AV567" i="1"/>
  <c r="AW556" i="1"/>
  <c r="AW540" i="1"/>
  <c r="AV531" i="1"/>
  <c r="AV527" i="1"/>
  <c r="AW501" i="1"/>
  <c r="AV496" i="1"/>
  <c r="AV487" i="1"/>
  <c r="AU478" i="1"/>
  <c r="AW639" i="1"/>
  <c r="AU636" i="1"/>
  <c r="AU615" i="1"/>
  <c r="AW589" i="1"/>
  <c r="AU583" i="1"/>
  <c r="AU580" i="1"/>
  <c r="AW574" i="1"/>
  <c r="AU567" i="1"/>
  <c r="AV563" i="1"/>
  <c r="AW527" i="1"/>
  <c r="AW523" i="1"/>
  <c r="AW510" i="1"/>
  <c r="AV505" i="1"/>
  <c r="AU496" i="1"/>
  <c r="AW487" i="1"/>
  <c r="AU473" i="1"/>
  <c r="AU448" i="1"/>
  <c r="AU437" i="1"/>
  <c r="AV437" i="1"/>
  <c r="AW437" i="1"/>
  <c r="AV431" i="1"/>
  <c r="AU425" i="1"/>
  <c r="AV425" i="1"/>
  <c r="AW425" i="1"/>
  <c r="AV370" i="1"/>
  <c r="AW577" i="1"/>
  <c r="AV514" i="1"/>
  <c r="AW514" i="1"/>
  <c r="AW644" i="1"/>
  <c r="AW594" i="1"/>
  <c r="AW531" i="1"/>
  <c r="AW709" i="1"/>
  <c r="AW704" i="1"/>
  <c r="AW699" i="1"/>
  <c r="AW694" i="1"/>
  <c r="AW689" i="1"/>
  <c r="AW684" i="1"/>
  <c r="AW679" i="1"/>
  <c r="AW674" i="1"/>
  <c r="AW669" i="1"/>
  <c r="AW664" i="1"/>
  <c r="AW659" i="1"/>
  <c r="AV646" i="1"/>
  <c r="AW638" i="1"/>
  <c r="AV625" i="1"/>
  <c r="AW617" i="1"/>
  <c r="AV596" i="1"/>
  <c r="AW588" i="1"/>
  <c r="AW573" i="1"/>
  <c r="AV570" i="1"/>
  <c r="AW559" i="1"/>
  <c r="AU555" i="1"/>
  <c r="AW547" i="1"/>
  <c r="AW543" i="1"/>
  <c r="AV539" i="1"/>
  <c r="AW539" i="1"/>
  <c r="AW535" i="1"/>
  <c r="AV526" i="1"/>
  <c r="AW518" i="1"/>
  <c r="AU500" i="1"/>
  <c r="AW491" i="1"/>
  <c r="AV486" i="1"/>
  <c r="AW477" i="1"/>
  <c r="AU442" i="1"/>
  <c r="AW442" i="1"/>
  <c r="AV436" i="1"/>
  <c r="AV430" i="1"/>
  <c r="AV390" i="1"/>
  <c r="AV355" i="1"/>
  <c r="AW355" i="1"/>
  <c r="AV709" i="1"/>
  <c r="AV704" i="1"/>
  <c r="AV699" i="1"/>
  <c r="AV694" i="1"/>
  <c r="AV689" i="1"/>
  <c r="AV684" i="1"/>
  <c r="AV679" i="1"/>
  <c r="AV674" i="1"/>
  <c r="AV669" i="1"/>
  <c r="AV664" i="1"/>
  <c r="AV659" i="1"/>
  <c r="AW649" i="1"/>
  <c r="AV638" i="1"/>
  <c r="AV617" i="1"/>
  <c r="AV609" i="1"/>
  <c r="AW599" i="1"/>
  <c r="AV588" i="1"/>
  <c r="AV579" i="1"/>
  <c r="AV573" i="1"/>
  <c r="AV566" i="1"/>
  <c r="AV513" i="1"/>
  <c r="AV509" i="1"/>
  <c r="AW509" i="1"/>
  <c r="AV495" i="1"/>
  <c r="AV467" i="1"/>
  <c r="AV462" i="1"/>
  <c r="AV457" i="1"/>
  <c r="AW570" i="1"/>
  <c r="AV562" i="1"/>
  <c r="AV530" i="1"/>
  <c r="AU513" i="1"/>
  <c r="AU495" i="1"/>
  <c r="AW486" i="1"/>
  <c r="AV481" i="1"/>
  <c r="AW467" i="1"/>
  <c r="AW462" i="1"/>
  <c r="AW457" i="1"/>
  <c r="AU447" i="1"/>
  <c r="AW447" i="1"/>
  <c r="AW654" i="1"/>
  <c r="AW604" i="1"/>
  <c r="AW526" i="1"/>
  <c r="AV504" i="1"/>
  <c r="AW504" i="1"/>
  <c r="AU452" i="1"/>
  <c r="AW452" i="1"/>
  <c r="AU409" i="1"/>
  <c r="AV409" i="1"/>
  <c r="AW409" i="1"/>
  <c r="AW566" i="1"/>
  <c r="AV534" i="1"/>
  <c r="AW534" i="1"/>
  <c r="AW640" i="1"/>
  <c r="AV627" i="1"/>
  <c r="AW611" i="1"/>
  <c r="AW609" i="1"/>
  <c r="AW590" i="1"/>
  <c r="AW585" i="1"/>
  <c r="AW582" i="1"/>
  <c r="AW579" i="1"/>
  <c r="AW558" i="1"/>
  <c r="AV554" i="1"/>
  <c r="AW554" i="1"/>
  <c r="AU550" i="1"/>
  <c r="AW542" i="1"/>
  <c r="AW538" i="1"/>
  <c r="AU521" i="1"/>
  <c r="AU508" i="1"/>
  <c r="AW508" i="1"/>
  <c r="AV499" i="1"/>
  <c r="AW499" i="1"/>
  <c r="AW490" i="1"/>
  <c r="AV485" i="1"/>
  <c r="AW476" i="1"/>
  <c r="AV446" i="1"/>
  <c r="AV640" i="1"/>
  <c r="AW632" i="1"/>
  <c r="AV611" i="1"/>
  <c r="AV590" i="1"/>
  <c r="AV572" i="1"/>
  <c r="AW546" i="1"/>
  <c r="AV525" i="1"/>
  <c r="AV512" i="1"/>
  <c r="AW471" i="1"/>
  <c r="AV466" i="1"/>
  <c r="AW466" i="1"/>
  <c r="AV461" i="1"/>
  <c r="AW461" i="1"/>
  <c r="AV456" i="1"/>
  <c r="AW456" i="1"/>
  <c r="AV451" i="1"/>
  <c r="AW398" i="1"/>
  <c r="AU398" i="1"/>
  <c r="AV398" i="1"/>
  <c r="AW614" i="1"/>
  <c r="AW569" i="1"/>
  <c r="AU525" i="1"/>
  <c r="AW512" i="1"/>
  <c r="AU503" i="1"/>
  <c r="AW503" i="1"/>
  <c r="AV494" i="1"/>
  <c r="AW494" i="1"/>
  <c r="AW485" i="1"/>
  <c r="AV440" i="1"/>
  <c r="AV393" i="1"/>
  <c r="AV529" i="1"/>
  <c r="AW529" i="1"/>
  <c r="AV480" i="1"/>
  <c r="AW480" i="1"/>
  <c r="AW650" i="1"/>
  <c r="AW621" i="1"/>
  <c r="AW619" i="1"/>
  <c r="AW600" i="1"/>
  <c r="AW572" i="1"/>
  <c r="AW565" i="1"/>
  <c r="AU553" i="1"/>
  <c r="AW537" i="1"/>
  <c r="AW533" i="1"/>
  <c r="AW516" i="1"/>
  <c r="AW507" i="1"/>
  <c r="AU498" i="1"/>
  <c r="AW498" i="1"/>
  <c r="AV489" i="1"/>
  <c r="AW489" i="1"/>
  <c r="AV475" i="1"/>
  <c r="AW475" i="1"/>
  <c r="AV445" i="1"/>
  <c r="AW445" i="1"/>
  <c r="AV422" i="1"/>
  <c r="AW561" i="1"/>
  <c r="AV549" i="1"/>
  <c r="AW549" i="1"/>
  <c r="AV470" i="1"/>
  <c r="AW470" i="1"/>
  <c r="AV465" i="1"/>
  <c r="AW465" i="1"/>
  <c r="AV460" i="1"/>
  <c r="AW460" i="1"/>
  <c r="AV455" i="1"/>
  <c r="AW455" i="1"/>
  <c r="AV450" i="1"/>
  <c r="AW450" i="1"/>
  <c r="AV439" i="1"/>
  <c r="AU427" i="1"/>
  <c r="AV427" i="1"/>
  <c r="AW427" i="1"/>
  <c r="AW655" i="1"/>
  <c r="AW626" i="1"/>
  <c r="AW624" i="1"/>
  <c r="AW605" i="1"/>
  <c r="AW587" i="1"/>
  <c r="AW575" i="1"/>
  <c r="AW545" i="1"/>
  <c r="AW541" i="1"/>
  <c r="AW520" i="1"/>
  <c r="AU511" i="1"/>
  <c r="AU493" i="1"/>
  <c r="AW493" i="1"/>
  <c r="AV484" i="1"/>
  <c r="AW484" i="1"/>
  <c r="AW750" i="1"/>
  <c r="AW745" i="1"/>
  <c r="AW740" i="1"/>
  <c r="AW735" i="1"/>
  <c r="AW730" i="1"/>
  <c r="AW725" i="1"/>
  <c r="AW720" i="1"/>
  <c r="AW715" i="1"/>
  <c r="AW710" i="1"/>
  <c r="AW705" i="1"/>
  <c r="AW700" i="1"/>
  <c r="AW695" i="1"/>
  <c r="AW690" i="1"/>
  <c r="AW685" i="1"/>
  <c r="AW680" i="1"/>
  <c r="AW675" i="1"/>
  <c r="AW670" i="1"/>
  <c r="AW665" i="1"/>
  <c r="AW660" i="1"/>
  <c r="AV655" i="1"/>
  <c r="AW647" i="1"/>
  <c r="AV626" i="1"/>
  <c r="AW618" i="1"/>
  <c r="AV605" i="1"/>
  <c r="AW597" i="1"/>
  <c r="AW584" i="1"/>
  <c r="AW571" i="1"/>
  <c r="AV524" i="1"/>
  <c r="AW524" i="1"/>
  <c r="AV479" i="1"/>
  <c r="AW479" i="1"/>
  <c r="AU416" i="1"/>
  <c r="AW416" i="1"/>
  <c r="AV416" i="1"/>
  <c r="AV750" i="1"/>
  <c r="AV745" i="1"/>
  <c r="AV740" i="1"/>
  <c r="AV735" i="1"/>
  <c r="AV730" i="1"/>
  <c r="AV725" i="1"/>
  <c r="AV720" i="1"/>
  <c r="AV715" i="1"/>
  <c r="AV710" i="1"/>
  <c r="AV705" i="1"/>
  <c r="AV700" i="1"/>
  <c r="AV695" i="1"/>
  <c r="AV690" i="1"/>
  <c r="AV685" i="1"/>
  <c r="AV680" i="1"/>
  <c r="AV675" i="1"/>
  <c r="AV670" i="1"/>
  <c r="AV665" i="1"/>
  <c r="AV660" i="1"/>
  <c r="AV647" i="1"/>
  <c r="AV639" i="1"/>
  <c r="AW631" i="1"/>
  <c r="AW629" i="1"/>
  <c r="AV618" i="1"/>
  <c r="AW610" i="1"/>
  <c r="AV597" i="1"/>
  <c r="AV589" i="1"/>
  <c r="AV571" i="1"/>
  <c r="AU564" i="1"/>
  <c r="AV560" i="1"/>
  <c r="AV556" i="1"/>
  <c r="AV552" i="1"/>
  <c r="AV548" i="1"/>
  <c r="AW532" i="1"/>
  <c r="AW528" i="1"/>
  <c r="AU515" i="1"/>
  <c r="AU506" i="1"/>
  <c r="AW497" i="1"/>
  <c r="AU488" i="1"/>
  <c r="AW488" i="1"/>
  <c r="AV474" i="1"/>
  <c r="AW474" i="1"/>
  <c r="AU438" i="1"/>
  <c r="AV426" i="1"/>
  <c r="AW652" i="1"/>
  <c r="AU639" i="1"/>
  <c r="AV631" i="1"/>
  <c r="AW623" i="1"/>
  <c r="AV610" i="1"/>
  <c r="AW602" i="1"/>
  <c r="AU589" i="1"/>
  <c r="AW586" i="1"/>
  <c r="AV574" i="1"/>
  <c r="AU556" i="1"/>
  <c r="AV540" i="1"/>
  <c r="AV501" i="1"/>
  <c r="AV492" i="1"/>
  <c r="AU432" i="1"/>
  <c r="AV432" i="1"/>
  <c r="AW432" i="1"/>
  <c r="AV644" i="1"/>
  <c r="AW634" i="1"/>
  <c r="AV594" i="1"/>
  <c r="AV577" i="1"/>
  <c r="AU574" i="1"/>
  <c r="AW560" i="1"/>
  <c r="AW552" i="1"/>
  <c r="AW548" i="1"/>
  <c r="AV544" i="1"/>
  <c r="AW544" i="1"/>
  <c r="AU540" i="1"/>
  <c r="AW536" i="1"/>
  <c r="AV523" i="1"/>
  <c r="AV519" i="1"/>
  <c r="AW519" i="1"/>
  <c r="AV510" i="1"/>
  <c r="AU501" i="1"/>
  <c r="AW492" i="1"/>
  <c r="AU483" i="1"/>
  <c r="AW483" i="1"/>
  <c r="AU443" i="1"/>
  <c r="AU417" i="1"/>
  <c r="AW417" i="1"/>
  <c r="AU406" i="1"/>
  <c r="AW406" i="1"/>
  <c r="AU357" i="1"/>
  <c r="AV353" i="1"/>
  <c r="AW353" i="1"/>
  <c r="AU353" i="1"/>
  <c r="AU329" i="1"/>
  <c r="AV329" i="1"/>
  <c r="AV298" i="1"/>
  <c r="AW298" i="1"/>
  <c r="AU298" i="1"/>
  <c r="AU81" i="1"/>
  <c r="AV81" i="1"/>
  <c r="AW81" i="1"/>
  <c r="AU72" i="1"/>
  <c r="AV72" i="1"/>
  <c r="AW72" i="1"/>
  <c r="AU391" i="1"/>
  <c r="AU372" i="1"/>
  <c r="AV368" i="1"/>
  <c r="AW368" i="1"/>
  <c r="AU368" i="1"/>
  <c r="AU349" i="1"/>
  <c r="AV349" i="1"/>
  <c r="AU341" i="1"/>
  <c r="AU320" i="1"/>
  <c r="AU311" i="1"/>
  <c r="AU302" i="1"/>
  <c r="AV270" i="1"/>
  <c r="AU256" i="1"/>
  <c r="AU242" i="1"/>
  <c r="AU67" i="1"/>
  <c r="AV67" i="1"/>
  <c r="AW67" i="1"/>
  <c r="AU22" i="1"/>
  <c r="AW451" i="1"/>
  <c r="AW446" i="1"/>
  <c r="AW441" i="1"/>
  <c r="AW436" i="1"/>
  <c r="AW431" i="1"/>
  <c r="AW426" i="1"/>
  <c r="AU420" i="1"/>
  <c r="AU364" i="1"/>
  <c r="AV364" i="1"/>
  <c r="AU345" i="1"/>
  <c r="AV333" i="1"/>
  <c r="AW333" i="1"/>
  <c r="AU333" i="1"/>
  <c r="AU270" i="1"/>
  <c r="AV265" i="1"/>
  <c r="AU251" i="1"/>
  <c r="AW413" i="1"/>
  <c r="AU413" i="1"/>
  <c r="AU402" i="1"/>
  <c r="AU387" i="1"/>
  <c r="AV383" i="1"/>
  <c r="AW383" i="1"/>
  <c r="AU383" i="1"/>
  <c r="AU360" i="1"/>
  <c r="AU324" i="1"/>
  <c r="AV324" i="1"/>
  <c r="AU306" i="1"/>
  <c r="AV293" i="1"/>
  <c r="AW293" i="1"/>
  <c r="AU293" i="1"/>
  <c r="AU265" i="1"/>
  <c r="AU246" i="1"/>
  <c r="AV228" i="1"/>
  <c r="AW228" i="1"/>
  <c r="AU228" i="1"/>
  <c r="AU206" i="1"/>
  <c r="AU126" i="1"/>
  <c r="AU122" i="1"/>
  <c r="AV122" i="1"/>
  <c r="AW122" i="1"/>
  <c r="AU97" i="1"/>
  <c r="AV97" i="1"/>
  <c r="AW97" i="1"/>
  <c r="AU66" i="1"/>
  <c r="AV66" i="1"/>
  <c r="AU52" i="1"/>
  <c r="AV52" i="1"/>
  <c r="AW52" i="1"/>
  <c r="AU379" i="1"/>
  <c r="AV379" i="1"/>
  <c r="AU101" i="1"/>
  <c r="AV101" i="1"/>
  <c r="AW101" i="1"/>
  <c r="AU76" i="1"/>
  <c r="AV76" i="1"/>
  <c r="AW76" i="1"/>
  <c r="AW66" i="1"/>
  <c r="AW419" i="1"/>
  <c r="AU394" i="1"/>
  <c r="AV394" i="1"/>
  <c r="AU375" i="1"/>
  <c r="AV328" i="1"/>
  <c r="AW328" i="1"/>
  <c r="AU328" i="1"/>
  <c r="AV288" i="1"/>
  <c r="AW288" i="1"/>
  <c r="AU288" i="1"/>
  <c r="AU255" i="1"/>
  <c r="AV250" i="1"/>
  <c r="AU236" i="1"/>
  <c r="AU71" i="1"/>
  <c r="AV71" i="1"/>
  <c r="AW71" i="1"/>
  <c r="AW478" i="1"/>
  <c r="AW473" i="1"/>
  <c r="AW468" i="1"/>
  <c r="AW463" i="1"/>
  <c r="AW458" i="1"/>
  <c r="AW453" i="1"/>
  <c r="AW448" i="1"/>
  <c r="AW443" i="1"/>
  <c r="AW438" i="1"/>
  <c r="AW433" i="1"/>
  <c r="AW428" i="1"/>
  <c r="AW423" i="1"/>
  <c r="AU423" i="1"/>
  <c r="AU405" i="1"/>
  <c r="AU352" i="1"/>
  <c r="AV348" i="1"/>
  <c r="AW348" i="1"/>
  <c r="AU348" i="1"/>
  <c r="AU336" i="1"/>
  <c r="AU332" i="1"/>
  <c r="AU319" i="1"/>
  <c r="AV319" i="1"/>
  <c r="AU310" i="1"/>
  <c r="AU250" i="1"/>
  <c r="AV245" i="1"/>
  <c r="AU231" i="1"/>
  <c r="AU27" i="1"/>
  <c r="AU401" i="1"/>
  <c r="AW401" i="1"/>
  <c r="AU390" i="1"/>
  <c r="AV363" i="1"/>
  <c r="AW363" i="1"/>
  <c r="AU363" i="1"/>
  <c r="AU344" i="1"/>
  <c r="AV344" i="1"/>
  <c r="AU340" i="1"/>
  <c r="AV283" i="1"/>
  <c r="AW283" i="1"/>
  <c r="AU283" i="1"/>
  <c r="AU117" i="1"/>
  <c r="AV117" i="1"/>
  <c r="AW117" i="1"/>
  <c r="AU92" i="1"/>
  <c r="AV92" i="1"/>
  <c r="AW92" i="1"/>
  <c r="AU61" i="1"/>
  <c r="AV61" i="1"/>
  <c r="AW61" i="1"/>
  <c r="AU32" i="1"/>
  <c r="AV32" i="1"/>
  <c r="AW32" i="1"/>
  <c r="AU419" i="1"/>
  <c r="AV415" i="1"/>
  <c r="AW370" i="1"/>
  <c r="AV323" i="1"/>
  <c r="AW323" i="1"/>
  <c r="AU323" i="1"/>
  <c r="AU222" i="1"/>
  <c r="AV218" i="1"/>
  <c r="AU197" i="1"/>
  <c r="AU192" i="1"/>
  <c r="AV188" i="1"/>
  <c r="AV183" i="1"/>
  <c r="AV178" i="1"/>
  <c r="AV173" i="1"/>
  <c r="AV168" i="1"/>
  <c r="AV163" i="1"/>
  <c r="AV158" i="1"/>
  <c r="AV153" i="1"/>
  <c r="AV148" i="1"/>
  <c r="AV143" i="1"/>
  <c r="AV138" i="1"/>
  <c r="AV113" i="1"/>
  <c r="AU96" i="1"/>
  <c r="AV96" i="1"/>
  <c r="AW96" i="1"/>
  <c r="AV88" i="1"/>
  <c r="AU412" i="1"/>
  <c r="AW412" i="1"/>
  <c r="AU382" i="1"/>
  <c r="AV378" i="1"/>
  <c r="AW378" i="1"/>
  <c r="AU378" i="1"/>
  <c r="AU359" i="1"/>
  <c r="AV359" i="1"/>
  <c r="AW335" i="1"/>
  <c r="AU327" i="1"/>
  <c r="AU314" i="1"/>
  <c r="AV314" i="1"/>
  <c r="AU300" i="1"/>
  <c r="AU287" i="1"/>
  <c r="AV278" i="1"/>
  <c r="AW278" i="1"/>
  <c r="AU278" i="1"/>
  <c r="AU235" i="1"/>
  <c r="AW440" i="1"/>
  <c r="AW435" i="1"/>
  <c r="AW430" i="1"/>
  <c r="AW408" i="1"/>
  <c r="AU408" i="1"/>
  <c r="AW400" i="1"/>
  <c r="AU397" i="1"/>
  <c r="AW385" i="1"/>
  <c r="AU374" i="1"/>
  <c r="AV374" i="1"/>
  <c r="AU355" i="1"/>
  <c r="AU351" i="1"/>
  <c r="AU331" i="1"/>
  <c r="AU291" i="1"/>
  <c r="AU226" i="1"/>
  <c r="AU404" i="1"/>
  <c r="AV404" i="1"/>
  <c r="AW393" i="1"/>
  <c r="AU393" i="1"/>
  <c r="AU370" i="1"/>
  <c r="AU366" i="1"/>
  <c r="AV318" i="1"/>
  <c r="AW318" i="1"/>
  <c r="AU318" i="1"/>
  <c r="AU309" i="1"/>
  <c r="AV273" i="1"/>
  <c r="AW273" i="1"/>
  <c r="AU273" i="1"/>
  <c r="AU221" i="1"/>
  <c r="AU196" i="1"/>
  <c r="AU191" i="1"/>
  <c r="AU116" i="1"/>
  <c r="AU112" i="1"/>
  <c r="AV112" i="1"/>
  <c r="AW112" i="1"/>
  <c r="AU87" i="1"/>
  <c r="AV87" i="1"/>
  <c r="AW87" i="1"/>
  <c r="AU14" i="1"/>
  <c r="AV14" i="1"/>
  <c r="AW14" i="1"/>
  <c r="AU422" i="1"/>
  <c r="AW422" i="1"/>
  <c r="AU389" i="1"/>
  <c r="AV389" i="1"/>
  <c r="AU347" i="1"/>
  <c r="AV343" i="1"/>
  <c r="AW343" i="1"/>
  <c r="AU343" i="1"/>
  <c r="AU339" i="1"/>
  <c r="AV339" i="1"/>
  <c r="AV268" i="1"/>
  <c r="AW268" i="1"/>
  <c r="AU268" i="1"/>
  <c r="AU91" i="1"/>
  <c r="AV91" i="1"/>
  <c r="AW91" i="1"/>
  <c r="AU411" i="1"/>
  <c r="AW411" i="1"/>
  <c r="AU400" i="1"/>
  <c r="AU385" i="1"/>
  <c r="AU381" i="1"/>
  <c r="AU362" i="1"/>
  <c r="AW350" i="1"/>
  <c r="AW330" i="1"/>
  <c r="AU326" i="1"/>
  <c r="AV290" i="1"/>
  <c r="AU277" i="1"/>
  <c r="AV263" i="1"/>
  <c r="AW263" i="1"/>
  <c r="AU263" i="1"/>
  <c r="AV225" i="1"/>
  <c r="AV74" i="1"/>
  <c r="AU69" i="1"/>
  <c r="AV69" i="1"/>
  <c r="AU2" i="1"/>
  <c r="AW418" i="1"/>
  <c r="AU418" i="1"/>
  <c r="AU396" i="1"/>
  <c r="AW396" i="1"/>
  <c r="AV358" i="1"/>
  <c r="AW358" i="1"/>
  <c r="AU358" i="1"/>
  <c r="AV313" i="1"/>
  <c r="AW313" i="1"/>
  <c r="AU313" i="1"/>
  <c r="AU290" i="1"/>
  <c r="AU281" i="1"/>
  <c r="AV258" i="1"/>
  <c r="AW258" i="1"/>
  <c r="AU258" i="1"/>
  <c r="AU225" i="1"/>
  <c r="AU195" i="1"/>
  <c r="AU74" i="1"/>
  <c r="AW74" i="1"/>
  <c r="AU377" i="1"/>
  <c r="AV373" i="1"/>
  <c r="AW373" i="1"/>
  <c r="AU373" i="1"/>
  <c r="AU354" i="1"/>
  <c r="AV354" i="1"/>
  <c r="AV253" i="1"/>
  <c r="AW253" i="1"/>
  <c r="AU253" i="1"/>
  <c r="AU216" i="1"/>
  <c r="AV195" i="1"/>
  <c r="AW195" i="1"/>
  <c r="AU186" i="1"/>
  <c r="AV132" i="1"/>
  <c r="AW132" i="1"/>
  <c r="AU107" i="1"/>
  <c r="AV107" i="1"/>
  <c r="AW107" i="1"/>
  <c r="AU82" i="1"/>
  <c r="AV82" i="1"/>
  <c r="AW82" i="1"/>
  <c r="AU421" i="1"/>
  <c r="AW421" i="1"/>
  <c r="AU407" i="1"/>
  <c r="AU369" i="1"/>
  <c r="AV369" i="1"/>
  <c r="AU350" i="1"/>
  <c r="AV308" i="1"/>
  <c r="AW308" i="1"/>
  <c r="AU308" i="1"/>
  <c r="AV248" i="1"/>
  <c r="AW248" i="1"/>
  <c r="AU248" i="1"/>
  <c r="AU132" i="1"/>
  <c r="AV128" i="1"/>
  <c r="AV103" i="1"/>
  <c r="AU86" i="1"/>
  <c r="AV86" i="1"/>
  <c r="AW86" i="1"/>
  <c r="AV78" i="1"/>
  <c r="AU24" i="1"/>
  <c r="AV24" i="1"/>
  <c r="AW24" i="1"/>
  <c r="AW424" i="1"/>
  <c r="AV417" i="1"/>
  <c r="AU414" i="1"/>
  <c r="AW403" i="1"/>
  <c r="AU403" i="1"/>
  <c r="AW395" i="1"/>
  <c r="AU392" i="1"/>
  <c r="AV388" i="1"/>
  <c r="AW388" i="1"/>
  <c r="AU388" i="1"/>
  <c r="AU365" i="1"/>
  <c r="AU342" i="1"/>
  <c r="AV338" i="1"/>
  <c r="AW338" i="1"/>
  <c r="AU338" i="1"/>
  <c r="AU334" i="1"/>
  <c r="AV334" i="1"/>
  <c r="AV303" i="1"/>
  <c r="AW303" i="1"/>
  <c r="AU303" i="1"/>
  <c r="AV280" i="1"/>
  <c r="AU262" i="1"/>
  <c r="AV243" i="1"/>
  <c r="AW243" i="1"/>
  <c r="AU243" i="1"/>
  <c r="AV73" i="1"/>
  <c r="AU54" i="1"/>
  <c r="AV54" i="1"/>
  <c r="AW469" i="1"/>
  <c r="AW464" i="1"/>
  <c r="AW459" i="1"/>
  <c r="AW454" i="1"/>
  <c r="AW449" i="1"/>
  <c r="AW444" i="1"/>
  <c r="AW439" i="1"/>
  <c r="AW434" i="1"/>
  <c r="AW429" i="1"/>
  <c r="AV424" i="1"/>
  <c r="AU399" i="1"/>
  <c r="AV399" i="1"/>
  <c r="AV395" i="1"/>
  <c r="AU384" i="1"/>
  <c r="AV384" i="1"/>
  <c r="AW329" i="1"/>
  <c r="AU325" i="1"/>
  <c r="AU312" i="1"/>
  <c r="AU280" i="1"/>
  <c r="AU271" i="1"/>
  <c r="AU257" i="1"/>
  <c r="AV238" i="1"/>
  <c r="AW238" i="1"/>
  <c r="AU238" i="1"/>
  <c r="AU185" i="1"/>
  <c r="AU180" i="1"/>
  <c r="AU175" i="1"/>
  <c r="AU170" i="1"/>
  <c r="AU165" i="1"/>
  <c r="AU160" i="1"/>
  <c r="AU155" i="1"/>
  <c r="AU150" i="1"/>
  <c r="AU145" i="1"/>
  <c r="AU140" i="1"/>
  <c r="AW420" i="1"/>
  <c r="AU410" i="1"/>
  <c r="AV406" i="1"/>
  <c r="AU380" i="1"/>
  <c r="AU376" i="1"/>
  <c r="AW349" i="1"/>
  <c r="AW345" i="1"/>
  <c r="AU316" i="1"/>
  <c r="AV275" i="1"/>
  <c r="AU266" i="1"/>
  <c r="AV233" i="1"/>
  <c r="AW233" i="1"/>
  <c r="AU233" i="1"/>
  <c r="AU211" i="1"/>
  <c r="AV185" i="1"/>
  <c r="AW185" i="1"/>
  <c r="AV180" i="1"/>
  <c r="AW180" i="1"/>
  <c r="AV175" i="1"/>
  <c r="AW175" i="1"/>
  <c r="AV170" i="1"/>
  <c r="AW170" i="1"/>
  <c r="AV165" i="1"/>
  <c r="AW165" i="1"/>
  <c r="AV160" i="1"/>
  <c r="AW160" i="1"/>
  <c r="AV155" i="1"/>
  <c r="AW155" i="1"/>
  <c r="AV150" i="1"/>
  <c r="AW150" i="1"/>
  <c r="AV145" i="1"/>
  <c r="AW145" i="1"/>
  <c r="AV140" i="1"/>
  <c r="AW140" i="1"/>
  <c r="AU131" i="1"/>
  <c r="AU127" i="1"/>
  <c r="AV127" i="1"/>
  <c r="AW127" i="1"/>
  <c r="AU106" i="1"/>
  <c r="AU102" i="1"/>
  <c r="AV102" i="1"/>
  <c r="AW102" i="1"/>
  <c r="AU77" i="1"/>
  <c r="AV77" i="1"/>
  <c r="AW77" i="1"/>
  <c r="AU39" i="1"/>
  <c r="AU223" i="1"/>
  <c r="AU218" i="1"/>
  <c r="AU213" i="1"/>
  <c r="AU208" i="1"/>
  <c r="AU203" i="1"/>
  <c r="AU198" i="1"/>
  <c r="AU193" i="1"/>
  <c r="AU188" i="1"/>
  <c r="AU183" i="1"/>
  <c r="AU178" i="1"/>
  <c r="AU173" i="1"/>
  <c r="AU168" i="1"/>
  <c r="AU163" i="1"/>
  <c r="AU158" i="1"/>
  <c r="AU153" i="1"/>
  <c r="AU148" i="1"/>
  <c r="AU143" i="1"/>
  <c r="AU138" i="1"/>
  <c r="AU133" i="1"/>
  <c r="AU128" i="1"/>
  <c r="AU123" i="1"/>
  <c r="AU118" i="1"/>
  <c r="AU113" i="1"/>
  <c r="AU108" i="1"/>
  <c r="AU103" i="1"/>
  <c r="AU98" i="1"/>
  <c r="AU93" i="1"/>
  <c r="AU88" i="1"/>
  <c r="AU83" i="1"/>
  <c r="AU78" i="1"/>
  <c r="AU73" i="1"/>
  <c r="AV62" i="1"/>
  <c r="AV59" i="1"/>
  <c r="AV56" i="1"/>
  <c r="AU49" i="1"/>
  <c r="AV46" i="1"/>
  <c r="AV42" i="1"/>
  <c r="AU35" i="1"/>
  <c r="AV35" i="1"/>
  <c r="AW35" i="1"/>
  <c r="AU19" i="1"/>
  <c r="AU56" i="1"/>
  <c r="AV23" i="1"/>
  <c r="AU65" i="1"/>
  <c r="AW65" i="1"/>
  <c r="AU23" i="1"/>
  <c r="AW23" i="1"/>
  <c r="AV27" i="1"/>
  <c r="AW27" i="1"/>
  <c r="AV2" i="1"/>
  <c r="AW2" i="1"/>
  <c r="AU38" i="1"/>
  <c r="AW38" i="1"/>
  <c r="AV34" i="1"/>
  <c r="AU70" i="1"/>
  <c r="AW70" i="1"/>
  <c r="AW64" i="1"/>
  <c r="AW407" i="1"/>
  <c r="AW402" i="1"/>
  <c r="AW397" i="1"/>
  <c r="AW392" i="1"/>
  <c r="AW387" i="1"/>
  <c r="AW382" i="1"/>
  <c r="AW377" i="1"/>
  <c r="AW372" i="1"/>
  <c r="AW367" i="1"/>
  <c r="AW362" i="1"/>
  <c r="AW357" i="1"/>
  <c r="AW352" i="1"/>
  <c r="AW347" i="1"/>
  <c r="AW342" i="1"/>
  <c r="AW337" i="1"/>
  <c r="AW332" i="1"/>
  <c r="AW327" i="1"/>
  <c r="AW322" i="1"/>
  <c r="AW317" i="1"/>
  <c r="AW312" i="1"/>
  <c r="AW307" i="1"/>
  <c r="AW302" i="1"/>
  <c r="AW297" i="1"/>
  <c r="AW292" i="1"/>
  <c r="AW287" i="1"/>
  <c r="AW282" i="1"/>
  <c r="AW277" i="1"/>
  <c r="AW272" i="1"/>
  <c r="AW267" i="1"/>
  <c r="AW262" i="1"/>
  <c r="AW257" i="1"/>
  <c r="AW252" i="1"/>
  <c r="AW247" i="1"/>
  <c r="AW242" i="1"/>
  <c r="AW237" i="1"/>
  <c r="AW232" i="1"/>
  <c r="AW227" i="1"/>
  <c r="AW222" i="1"/>
  <c r="AW217" i="1"/>
  <c r="AW212" i="1"/>
  <c r="AW207" i="1"/>
  <c r="AW202" i="1"/>
  <c r="AW197" i="1"/>
  <c r="AW192" i="1"/>
  <c r="AW187" i="1"/>
  <c r="AW182" i="1"/>
  <c r="AW177" i="1"/>
  <c r="AW172" i="1"/>
  <c r="AW167" i="1"/>
  <c r="AW162" i="1"/>
  <c r="AW157" i="1"/>
  <c r="AW152" i="1"/>
  <c r="AW147" i="1"/>
  <c r="AW142" i="1"/>
  <c r="AW137" i="1"/>
  <c r="AV64" i="1"/>
  <c r="AU45" i="1"/>
  <c r="AV45" i="1"/>
  <c r="AW45" i="1"/>
  <c r="AW37" i="1"/>
  <c r="AV26" i="1"/>
  <c r="AU18" i="1"/>
  <c r="AW18" i="1"/>
  <c r="AW9" i="1"/>
  <c r="AW58" i="1"/>
  <c r="AV41" i="1"/>
  <c r="AV37" i="1"/>
  <c r="AU26" i="1"/>
  <c r="AV22" i="1"/>
  <c r="AW22" i="1"/>
  <c r="AU55" i="1"/>
  <c r="AV55" i="1"/>
  <c r="AW55" i="1"/>
  <c r="AU41" i="1"/>
  <c r="AV58" i="1"/>
  <c r="AV13" i="1"/>
  <c r="AW29" i="1"/>
  <c r="AU13" i="1"/>
  <c r="AW13" i="1"/>
  <c r="AV309" i="1"/>
  <c r="AV304" i="1"/>
  <c r="AV299" i="1"/>
  <c r="AV294" i="1"/>
  <c r="AV289" i="1"/>
  <c r="AV284" i="1"/>
  <c r="AV279" i="1"/>
  <c r="AV274" i="1"/>
  <c r="AV269" i="1"/>
  <c r="AV264" i="1"/>
  <c r="AV259" i="1"/>
  <c r="AV254" i="1"/>
  <c r="AV249" i="1"/>
  <c r="AV244" i="1"/>
  <c r="AV239" i="1"/>
  <c r="AV234" i="1"/>
  <c r="AV229" i="1"/>
  <c r="AV224" i="1"/>
  <c r="AV219" i="1"/>
  <c r="AV214" i="1"/>
  <c r="AV209" i="1"/>
  <c r="AV204" i="1"/>
  <c r="AV199" i="1"/>
  <c r="AV194" i="1"/>
  <c r="AV189" i="1"/>
  <c r="AV184" i="1"/>
  <c r="AV179" i="1"/>
  <c r="AV174" i="1"/>
  <c r="AV169" i="1"/>
  <c r="AV164" i="1"/>
  <c r="AV159" i="1"/>
  <c r="AV154" i="1"/>
  <c r="AV149" i="1"/>
  <c r="AV144" i="1"/>
  <c r="AV139" i="1"/>
  <c r="AV134" i="1"/>
  <c r="AV129" i="1"/>
  <c r="AV124" i="1"/>
  <c r="AV119" i="1"/>
  <c r="AV114" i="1"/>
  <c r="AV109" i="1"/>
  <c r="AV104" i="1"/>
  <c r="AV99" i="1"/>
  <c r="AV94" i="1"/>
  <c r="AV89" i="1"/>
  <c r="AV84" i="1"/>
  <c r="AV79" i="1"/>
  <c r="AU33" i="1"/>
  <c r="AW33" i="1"/>
  <c r="AU25" i="1"/>
  <c r="AU21" i="1"/>
  <c r="AV17" i="1"/>
  <c r="AW17" i="1"/>
  <c r="AU40" i="1"/>
  <c r="AV40" i="1"/>
  <c r="AW40" i="1"/>
  <c r="AW391" i="1"/>
  <c r="AW386" i="1"/>
  <c r="AW381" i="1"/>
  <c r="AW376" i="1"/>
  <c r="AW371" i="1"/>
  <c r="AW366" i="1"/>
  <c r="AW361" i="1"/>
  <c r="AW356" i="1"/>
  <c r="AW351" i="1"/>
  <c r="AW346" i="1"/>
  <c r="AW341" i="1"/>
  <c r="AW336" i="1"/>
  <c r="AW331" i="1"/>
  <c r="AW326" i="1"/>
  <c r="AW321" i="1"/>
  <c r="AW316" i="1"/>
  <c r="AW311" i="1"/>
  <c r="AW306" i="1"/>
  <c r="AW301" i="1"/>
  <c r="AW296" i="1"/>
  <c r="AW291" i="1"/>
  <c r="AW286" i="1"/>
  <c r="AW281" i="1"/>
  <c r="AW276" i="1"/>
  <c r="AW271" i="1"/>
  <c r="AW266" i="1"/>
  <c r="AW261" i="1"/>
  <c r="AW256" i="1"/>
  <c r="AW251" i="1"/>
  <c r="AW246" i="1"/>
  <c r="AW241" i="1"/>
  <c r="AW236" i="1"/>
  <c r="AW231" i="1"/>
  <c r="AW226" i="1"/>
  <c r="AW221" i="1"/>
  <c r="AW216" i="1"/>
  <c r="AW211" i="1"/>
  <c r="AW206" i="1"/>
  <c r="AW201" i="1"/>
  <c r="AW196" i="1"/>
  <c r="AW191" i="1"/>
  <c r="AW186" i="1"/>
  <c r="AW181" i="1"/>
  <c r="AW176" i="1"/>
  <c r="AW171" i="1"/>
  <c r="AW166" i="1"/>
  <c r="AW161" i="1"/>
  <c r="AW156" i="1"/>
  <c r="AW151" i="1"/>
  <c r="AW146" i="1"/>
  <c r="AW141" i="1"/>
  <c r="AW136" i="1"/>
  <c r="AW131" i="1"/>
  <c r="AW126" i="1"/>
  <c r="AW121" i="1"/>
  <c r="AW116" i="1"/>
  <c r="AW111" i="1"/>
  <c r="AW106" i="1"/>
  <c r="AU8" i="1"/>
  <c r="AW8" i="1"/>
  <c r="AU50" i="1"/>
  <c r="AV50" i="1"/>
  <c r="AW50" i="1"/>
  <c r="AU20" i="1"/>
  <c r="AV12" i="1"/>
  <c r="AW12" i="1"/>
  <c r="AW68" i="1"/>
  <c r="AU60" i="1"/>
  <c r="AV60" i="1"/>
  <c r="AW60" i="1"/>
  <c r="AW39" i="1"/>
  <c r="AV68" i="1"/>
  <c r="AU43" i="1"/>
  <c r="AW43" i="1"/>
  <c r="AV39" i="1"/>
  <c r="AV3" i="1"/>
  <c r="AW223" i="1"/>
  <c r="AW218" i="1"/>
  <c r="AW213" i="1"/>
  <c r="AW208" i="1"/>
  <c r="AW203" i="1"/>
  <c r="AW198" i="1"/>
  <c r="AW193" i="1"/>
  <c r="AW188" i="1"/>
  <c r="AW183" i="1"/>
  <c r="AW178" i="1"/>
  <c r="AW173" i="1"/>
  <c r="AW168" i="1"/>
  <c r="AW163" i="1"/>
  <c r="AW158" i="1"/>
  <c r="AW153" i="1"/>
  <c r="AW148" i="1"/>
  <c r="AW143" i="1"/>
  <c r="AW138" i="1"/>
  <c r="AW133" i="1"/>
  <c r="AW128" i="1"/>
  <c r="AW123" i="1"/>
  <c r="AW118" i="1"/>
  <c r="AW113" i="1"/>
  <c r="AW108" i="1"/>
  <c r="AW103" i="1"/>
  <c r="AW98" i="1"/>
  <c r="AW93" i="1"/>
  <c r="AW88" i="1"/>
  <c r="AW83" i="1"/>
  <c r="AW78" i="1"/>
  <c r="AW73" i="1"/>
  <c r="AV53" i="1"/>
  <c r="AW49" i="1"/>
  <c r="AU28" i="1"/>
  <c r="AV28" i="1"/>
  <c r="AW28" i="1"/>
  <c r="AW19" i="1"/>
  <c r="AV11" i="1"/>
  <c r="AU3" i="1"/>
  <c r="AW3" i="1"/>
  <c r="AV65" i="1"/>
  <c r="AU53" i="1"/>
  <c r="AW53" i="1"/>
  <c r="AU15" i="1"/>
  <c r="AU11" i="1"/>
  <c r="AV7" i="1"/>
  <c r="AW7" i="1"/>
  <c r="AW30" i="1"/>
  <c r="AW25" i="1"/>
  <c r="AW20" i="1"/>
  <c r="AW15" i="1"/>
  <c r="AW10" i="1"/>
  <c r="AW5" i="1"/>
  <c r="AV30" i="1"/>
  <c r="AV25" i="1"/>
  <c r="AV20" i="1"/>
  <c r="AV15" i="1"/>
  <c r="AV10" i="1"/>
  <c r="AV5" i="1"/>
</calcChain>
</file>

<file path=xl/sharedStrings.xml><?xml version="1.0" encoding="utf-8"?>
<sst xmlns="http://schemas.openxmlformats.org/spreadsheetml/2006/main" count="40487" uniqueCount="25570">
  <si>
    <t>undefined</t>
  </si>
  <si>
    <t>['valued mmse', 'valued beamformer', 'standard cv', 'standard complex', 'significantly improve', 'rights reserved', 'realised using', 'overloaded systems', 'mmse solution', 'minimum ber', 'lms algorithm', 'desired output', 'computational requirements', 'bpsk users', 'bpsk systems', 'antenna array', 'adaptive implementation']</t>
  </si>
  <si>
    <t>Adaptive beamforming | Binary phase shift keying modulation | Minimum bit error rate | Minimum mean square error</t>
  </si>
  <si>
    <t>The paper revisits adaptive beamforming assisted receiver for multiple antenna aided multiuser systems that employ binary phase shift keying (BPSK) modulation. The standard minimum mean square error (MMSE) design is based on the criterion of minimising the mean square error (MSE) between the beamformer's desired output and complex-valued beamformer's output. Since the desired output for BPSK systems is real-valued, minimising the MSE between the beamformer's desired output and real-part of the beamformer's output can significantly improve the bit error rate (BER) performance, and we refer to this alternative MMSE design as the real-valued MMSE (RV-MMSE) to contrast to the standard complex-valued MMSE (CV-MMSE) design. The minimum BER (MBER) design however still outperforms the RV-MMSE solution, particularly for overloaded systems where degree of freedom of the antenna array is smaller than the number of BPSK users. Adaptive implementation of this RV-MMSE beamforming design is realised using a least mean square (LMS) type adaptive algorithm, which we refer to as the RV-LMS, in comparison to the standard CV-LMS algorithm. The RV-LMS adaptive beamformer is shown to have a similar computational complexity as the adaptive MBER beamforming implementation known as the least bit error rate (LBER), imposing only half of the computational requirements of the CV-LMS algorithm. ¬© 2006 Elsevier B.V. All rights reserved.</t>
  </si>
  <si>
    <t>68-78</t>
  </si>
  <si>
    <t>Journal</t>
  </si>
  <si>
    <t>Signal Processing</t>
  </si>
  <si>
    <t>60025225;60025225;60025225</t>
  </si>
  <si>
    <t>55733364300;56263701900;36043733600</t>
  </si>
  <si>
    <t>Chen, S.;Tan, S.;Hanzo, L.</t>
  </si>
  <si>
    <t>United Kingdom</t>
  </si>
  <si>
    <t>Southampton</t>
  </si>
  <si>
    <t>University of Southampton</t>
  </si>
  <si>
    <t>Chen S.</t>
  </si>
  <si>
    <t>Article</t>
  </si>
  <si>
    <t>ar</t>
  </si>
  <si>
    <t>Adaptive beamforming for binary phase shift keying communication systems</t>
  </si>
  <si>
    <t>S0165168406001629</t>
  </si>
  <si>
    <t>10.1016/j.sigpro.2006.04.007</t>
  </si>
  <si>
    <t>2-s2.0-33749551120</t>
  </si>
  <si>
    <t>n</t>
  </si>
  <si>
    <t>['velocity targets', 'target relative', 'stap yields', 'stap ),', 'proposed eld', 'propose element', 'pdf ),', 'multibeam forming', 'mbf ).', 'looking radars', 'ground surface', 'greatest difficulty', 'doppler filter', 'data vector', 'conventional method', 'computation load', 'clutter suppression', 'automotive radars', 'array antenna', 'applying stap']</t>
  </si>
  <si>
    <t>Automotive radar | MSN filter | STAP</t>
  </si>
  <si>
    <t>In forward-looking radars such as automotive radars, it is necessary to suppress the reflected undesirable signal (clutter) from such objects as the ground surface (especially hills), guard rails, and buildings, in order to detect moving targets ahead. When using a pulse-Doppler filter (PDF), which is the conventional method for clutter suppression, separation is difficult when the velocity of the target relative to the clutter is small. In this paper, as a high performance clutter suppression method for such low-velocity targets, we propose element-localized Doppler space time adaptive processing (ELD-STAP), which includes a PDF in the preprocessing, and which uses an array antenna. In the proposed ELD-STAP, only the PDF output corresponding to the Doppler frequency breadth of the clutter, predicted from the speed of the vehicle on which it is mounted, is selected for applying STAP, and hence the dimension of the data vector, which is the greatest difficulty in the application of STAP, can be reduced. By reducing the dimension of the data vector, not only the computation load, but also the number of cells that must be referenced to estimate the clutter correlation matrix (called secondary cells), can be reduced. Computer simulation reveals that the proposed ELD-STAP yields an improvement factor better than that provided by the combination of PDF and multibeam forming (MBF). ¬© 2006 Wiley Periodicals, Inc.</t>
  </si>
  <si>
    <t>77-89</t>
  </si>
  <si>
    <t>Electronics and Communications in Japan, Part I: Communications (English translation of Denshi Tsushin Gakkai Ronbunshi)</t>
  </si>
  <si>
    <t>Inaba, Takayuki</t>
  </si>
  <si>
    <t>Japan</t>
  </si>
  <si>
    <t>Tokyo</t>
  </si>
  <si>
    <t>Mitsubishi Electric Corporation</t>
  </si>
  <si>
    <t>Inaba T.</t>
  </si>
  <si>
    <t>Element-localized Doppler STAP (space time adaptive processing) for clutter suppression in automotive forward-looking RADAR</t>
  </si>
  <si>
    <t>10.1002/ecja.20221</t>
  </si>
  <si>
    <t>2-s2.0-33750292496</t>
  </si>
  <si>
    <t>['specific frequency', 'right inserted', 'resonant frequency', 'radiation efficiency', 'movable shorts', 'movable short', 'movable range', 'fixed location', 'efficiency dip', 'certain frequencies', 'arbitrary location']</t>
  </si>
  <si>
    <t>Cavity resonance | Improved wheeler method | Movable short | Radiation efficiency | Waveguide</t>
  </si>
  <si>
    <t>When the efficiency of a monopole is measured by determining the radiation efficiency of a small antenna based on a waveguide and a movable short, there are dips at certain frequencies. In this paper, a transmission line model considering the loss in the movable short is introduced and the efficiency dip phenomena are explained. A method for avoiding the dip is presented. When two movable shorts on the left and right inserted into the waveguide are moved, an efficiency dip occurs at the resonant frequency of the cavity. Therefore, the movable range of the two movable shorts that will avoid the efficiency dip is investigated. When one of the movable shorts is fixed at an arbitrary location, there is a dip in the radiation efficiency at a specific frequency. Therefore, it is confirmed that the dip can be avoided by limiting the range of the fixed location of the movable short. ¬© 2006 Wiley Periodicals,Inc.</t>
  </si>
  <si>
    <t>35-44</t>
  </si>
  <si>
    <t>60022313;60022313;60022313</t>
  </si>
  <si>
    <t>7402368349;36790180100;7102316086</t>
  </si>
  <si>
    <t>Ishii, Nozomu;Kaneko, Takayuki;Miyakawa, Michio</t>
  </si>
  <si>
    <t>Niigata</t>
  </si>
  <si>
    <t>Niigata University</t>
  </si>
  <si>
    <t>Ishii N.</t>
  </si>
  <si>
    <t>Some techniques for avoiding dips of antenna radiation efficiency on improved wheeler method</t>
  </si>
  <si>
    <t>10.1002/ecja.20323</t>
  </si>
  <si>
    <t>2-s2.0-33750312300</t>
  </si>
  <si>
    <t>['worldwide consensus', 'value estimated', 'suburban areas', 'sight region', 'proposed model', 'precision estimation', 'path loss', 'microwave frequencies', 'method used', 'method contributes', 'geometrical optics', 'field non', 'distance line', 'determined uniquely', 'continuously connected', 'channel design', 'building environment', 'boundary points', 'antenna height', '4 ghz']</t>
  </si>
  <si>
    <t>Geometrical optics | International standardization | Microwave band | Over-rooftop propagation | Path loss</t>
  </si>
  <si>
    <t>It is desirable that the method used for outdoor path loss estimation at microwave frequencies be one for which a worldwide consensus can be obtained through an ITU-R international standard. In this paper, a path loss prediction model for over-rooftop propagation environments is proposed for suburban areas. This model is based on the propagation mechanism explained by using the geometrical optics and consists of the direct wave region, the reflected wave region, and the diffracted wave region. The boundary points of these regions can be determined uniquely from the antenna height and building environment and all regions are continuously connected. Hence, high-precision estimation of the path loss can be estimated from the short-distance line-of-sight region to the far-field non-line-of-sight region. The proposed model is useful for channel design of microwave-band wireless access systems. Further, the method contributes to the ITU-R international standardization described above. Finally, it is shown that the measured path loss and the value estimated by the present model agree well at 2.2, 5.2, and 19.4 GHz. ¬© 2006 Wiley Periodicals, Inc.</t>
  </si>
  <si>
    <t>13-24</t>
  </si>
  <si>
    <t>60025555;60025555;60028013</t>
  </si>
  <si>
    <t>55786321100;36070145700;35933020400</t>
  </si>
  <si>
    <t>Kita, Naoki;Yamada, Wataru;Sato, Akio</t>
  </si>
  <si>
    <t>Japan;Japan</t>
  </si>
  <si>
    <t>Hachioji;Tokyo</t>
  </si>
  <si>
    <t>Tokyo University of Technology;Nippon Telegraph and Telephone Corporation</t>
  </si>
  <si>
    <t>60028013;60025555</t>
  </si>
  <si>
    <t>Kita N.</t>
  </si>
  <si>
    <t>Path loss prediction model for the over-rooftop propagation environment of microwave band in suburban areas</t>
  </si>
  <si>
    <t>10.1002/ecja.20333</t>
  </si>
  <si>
    <t>2-s2.0-33750380900</t>
  </si>
  <si>
    <t>['wireless short', 'transmitted signals', 'transmitted depending', 'telemetric circuitry', 'several meters', 'results showed', 'remotely program', 'reliable short', 'range transmission', 'present study', 'physiological status', 'mixture simulating', 'limits imposed', 'imds ),', 'human thorax', 'high level', 'experimental tests', 'controlled increase', 'catheters connected']</t>
  </si>
  <si>
    <t>Implantable medical devices | Remote monitoring | Telemetry system</t>
  </si>
  <si>
    <t>In implantable medical devices (IMDs), the need of telemetry systems able to provide wireless bidirectional communication to interrogate and remotely program the device, as well as to monitor the physiological status of the patient, is growing. The object of the present study was to evaluate a new hermetic antenna for wireless short-range transmission system for IMDs which would assure reliable long-term functioning due to the high level of hermeticity of antenna's housing that limits the influence of body tissue environment on transmitted signals. Experimental tests were conducted on three different prototypes to evaluate the most efficient antenna configuration for transmission both in the air and through a mixture simulating the human thorax. Further tests were performed to assess the influence of electro-catheters connected to IMDs on transmitted signals. Results showed that the hermetic antenna guarantees a good wireless transmission both in the air and through the human thorax simulator. The results also show that the presence of an electro-catheter can influence the effective radiated power (ERP) transmitted depending on its position in relation to the telemetric circuitry. Both a controlled increase of the ERP without exceeding the limits imposed by rules and the optimization of the tuning between the antenna and the transmitter can assure a reliable short-range transmission (several meters) using the new hermetic antenna proposed. ¬© 2006 IPEM.</t>
  </si>
  <si>
    <t>140-147</t>
  </si>
  <si>
    <t>Medical Engineering and Physics</t>
  </si>
  <si>
    <t>60028218;60028218;60028218;60028218</t>
  </si>
  <si>
    <t>6701495843;15048766900;12777290700;6701538566</t>
  </si>
  <si>
    <t>Marcelli, E.;Scalambra, F.;Cercenelli, L.;Plicchi, G.</t>
  </si>
  <si>
    <t>Italy</t>
  </si>
  <si>
    <t>Bologna</t>
  </si>
  <si>
    <t>Alma Mater Studiorum Universit√† di Bologna</t>
  </si>
  <si>
    <t>Marcelli E.</t>
  </si>
  <si>
    <t>A new hermetic antenna for wireless transmission systems of implantable medical devices</t>
  </si>
  <si>
    <t>S1350453305002778</t>
  </si>
  <si>
    <t>10.1016/j.medengphy.2005.12.003</t>
  </si>
  <si>
    <t>2-s2.0-33750471202</t>
  </si>
  <si>
    <t>['subsequent scattering', 'rights reserved', 'positron annihilation', 'photopeak efficiency', 'particular attention', 'mathematical formula', 'good agreement', 'energy peak', 'directly calculate', 'detector using', 'detector material', 'detector efficiency', 'calculated values', 'annihilation quanta']</t>
  </si>
  <si>
    <t>High-energy Œ≥-rays | Pair production | Photopeak efficiency | Positron annihilation | Semiconductor detectors</t>
  </si>
  <si>
    <t>Study has been made of the contribution of the pair production process in calculation of detector efficiency. Particular attention has been paid to positron annihilation in flight and subsequent scattering of the annihilation quanta in the detector material. A mathematical formula has been derived to directly calculate the liner attenuation coefficient of the full-energy peak (Œºp) for a Ge (Li) detector using an axial point source. The calculated values of the photopeak efficiency are found to be in a good agreement with published experimental data. ¬© 2006 Elsevier Ltd. All rights reserved.</t>
  </si>
  <si>
    <t>0969806X</t>
  </si>
  <si>
    <t>Radiation Physics and Chemistry</t>
  </si>
  <si>
    <t>60033041;60007253;60033041;60007253</t>
  </si>
  <si>
    <t>6602228042;15055504600;15055667600;15055361400</t>
  </si>
  <si>
    <t>Selim, Younis S.;Elzaher, Mohamed A.;El-katib, Ahmed M.;Bassiouny, Mohamed M.</t>
  </si>
  <si>
    <t>Egypt;Egypt</t>
  </si>
  <si>
    <t>Alexandria;Alexandria</t>
  </si>
  <si>
    <t>Alexandria University;Arab Academy for Science, Technology and Maritime Transport</t>
  </si>
  <si>
    <t>60033041;60007253</t>
  </si>
  <si>
    <t>Selim Y.</t>
  </si>
  <si>
    <t>Contribution of pair production process in full-energy peak efficiency calculation of semiconductor detectors for axial point sources with high-energy Œ≥-rays</t>
  </si>
  <si>
    <t>S0969806X06001113</t>
  </si>
  <si>
    <t>10.1016/j.radphyschem.2006.03.003</t>
  </si>
  <si>
    <t>2-s2.0-33750722452</t>
  </si>
  <si>
    <t>['within 1', 'tls model', 'tls ).', 'time automatically', 'tested experimentally', 'structural member', 'realistic solution', 'periodic measurements', 'new approach', 'monitoring structures', 'monitored continuously', 'member level', 'measured directly', 'maximum errors', 'lvdts ),', 'infrastructure engineering', 'health monitoring', 'entire structure', 'entire building', 'deformed shape', 'aided civil', '10 mm', '1 mm']</t>
  </si>
  <si>
    <t>A new approach is presented for health monitoring of structures using terrestrial laser scanning (TLS). Three-dimensional (3D) coordinates of a target structure acquired using TLS can have maximum errors of about 10 mm, which is insufficient for the purpose of health monitoring of structures. A displacement measurement model is presented to improve the accuracy of the measurement. The model is tested experimentally on a simply supported steel beam. Measurements were made using three different techniques: (1) linear variable displacement transducers (LVDTs), (2) electric strain gages, and (3) a long gage fiber optic sensor. The maximum deflections estimated by the TLS model are less than 1 mm and within 1.6% of those measured directly by LVDT. Although GPS methods allow measurement of displacements only at the GPS receiver antenna location, the proposed TLS method allows measurement of the entire building's or bridge's deformed shape, and thus a realistic solution for monitoring structures at both structure and member level. Furthermore, it can be used to create a 3D finite element model of a structural member or the entire structure at any instance of time automatically. Through periodic measurements of deformations of a structure or a structural member and performing inverse structural analyses with the measured 3D displacements, the health of the structure can be monitored continuously. ¬© 2007 Computer-Aided Civil and Infrastructure Engineering.</t>
  </si>
  <si>
    <t>19-30</t>
  </si>
  <si>
    <t>Computer-Aided Civil and Infrastructure Engineering</t>
  </si>
  <si>
    <t>60016912;60016912;60003500;60027652</t>
  </si>
  <si>
    <t>55669886900;7501481291;35612773100;55480149600</t>
  </si>
  <si>
    <t>Park, H. S.;Lee, H. M.;Adeli, Hojjat;Lee, I.</t>
  </si>
  <si>
    <t>South Korea;South Korea;United States</t>
  </si>
  <si>
    <t>Seoul;Seoul;Columbus</t>
  </si>
  <si>
    <t>University of Seoul;Yonsei University;The Ohio State University</t>
  </si>
  <si>
    <t>60027652;60016912;60003500</t>
  </si>
  <si>
    <t>Park H.</t>
  </si>
  <si>
    <t>A new approach for health monitoring of structures: Terrestrial laser scanning</t>
  </si>
  <si>
    <t>10.1111/j.1467-8667.2006.00466.x</t>
  </si>
  <si>
    <t>2-s2.0-33750978713</t>
  </si>
  <si>
    <t>['¬© springer', 'vlbi points', 'verlag 2007', 'station height', 'simultaneous observations', 'reference stations', 'probably accounts', 'preliminary indications', 'overlapping operation', 'original station', 'original gps', 'new station', 'nearly half', 'measurement based', 'local tie', 'experience gained', 'conical radome']</t>
  </si>
  <si>
    <t>Antennas | Co-location ties | GPS | ITRF | Radomes | Reference frames</t>
  </si>
  <si>
    <t>Co-located very long baseline interferometry (VLBI) and global positioning system (GPS) reference stations were installed near Fortaleza, Brazil, in 1993. Both have been important in the realization and maintenance of the International Terrestrial Reference Frame. A new-generation GPS system was installed in 2005 to replace the original station. Experience gained in the prior 12 years was used to improve the design of the GPS antenna mount. Preliminary indications are greatly improved data quality from the new station. Simultaneous observations from the nearly half-year of overlapping operation have been used to determine the local tie between the new and old GPS reference points to about 1 mm accuracy. This can be used to update the 1993 survey tie between the original GPS and the VLBI points, although there are questions about the accuracy of that measurement based on a comparison with space geodetic data. A test of removing the conical radome over the old GPS antenna indicates that it has biased the station height by about 16 mm downward, which probably accounts for most of the previous survey discrepancy. ¬© Springer-Verlag 2007.</t>
  </si>
  <si>
    <t>GPS Solutions</t>
  </si>
  <si>
    <t>60027716;60027716;60027716</t>
  </si>
  <si>
    <t>7402379074;15131367800;15131322800</t>
  </si>
  <si>
    <t>Ray, Jim;Crump, David;Chin, Miranda</t>
  </si>
  <si>
    <t>United States</t>
  </si>
  <si>
    <t>Washington, D.C.</t>
  </si>
  <si>
    <t>National Oceanic and Atmospheric Administration</t>
  </si>
  <si>
    <t>Ray J.</t>
  </si>
  <si>
    <t>New global positioning system reference station in Brazil</t>
  </si>
  <si>
    <t>10.1007/s10291-006-0032-x</t>
  </si>
  <si>
    <t>2-s2.0-33751528183</t>
  </si>
  <si>
    <t>['without affecting', 'wide gamut', 'varying temperatures', 'thoroughly review', 'thin layers', 'tested separately', 'surface properties', 'surface activation', 'spacecraft reflectors', 'space domain', 'rfs ).', 'rf plasma', 'resonant frequencies', 'present investigation', 'possible candidate', 'piezocoated composites', 'piezoceramic materials', 'piezoceramic material', 'performed using', 'passive domain', 'overall stability', 'one side', 'microvibrations experienced', 'may make', 'magnetostrictive materials', 'launch microvibrations', 'investigate experimentally', 'important issue', 'higher transmit', 'graphite substrates', 'graphite composites', 'future w', 'frequency applications', 'experimental work', 'etching approach', 'encouraging results', 'emc issues', 'elevated temperatures', 'electromagnetic interference', 'electromagnetic coupling', 'deployed condition', 'composites along', 'composite laminates', 'band frequencies', 'axis gyros', 'american society', 'adhesion enhancement', 'addressed separately']</t>
  </si>
  <si>
    <t>Composite loss factor | Graphite and KEVLAR¬Æ composites | Oberst beam | Passive vibration damping</t>
  </si>
  <si>
    <t>Some researchers have studied passive vibration damping using thin hybrid layer(s) of magneto-strictive powder coatings on a wide gamut of composite laminates. Although these magnetostrictive materials can be used for damping of thin flexible structural systems, in practice their use is limited in the domain of microwave spacecraft antenna applications because of electromagnetic interference (EMI) and electromagnetic coupling (EMC) issues at higher transmit and receive radio frequencies (RFs). Ultra-lightweight, high-frequency satellite reflectors made of high specific stiffness/high specific strength graphite and KEVLAR¬Æ composites, with stringent precision design requirements with respect to (w.r.t.) the root mean square surface error; pick up post-launch microvibrations in the deployed condition because of the movement of the three-axis gyros of the spacecraft or because of altitude correction exercises along with steep thermal gradients in the space domain. These vibrations at elevated temperatures need to be damped out, particularly in the passive domain, without affecting the overall stability of the spacecraft. Therefore, it is proposed to use particularly non-magnetic, thin hybrid piezoceramic powder coating(s) on one side of the graphite and KEVLAR¬Æ composites to cater for the microvibration suppression issue of the spacecraft reflectors. Moreover, at elevated temperatures, the adhesion of thin layers of piezoceramic materials on graphite and KEVLAR¬Æ composites also becomes an important issue, which needs to be addressed separately and has been reviewed at length. Therefore, in this paper, an attempt has been made to thoroughly review and investigate experimentally the use of the surface activation technique of RF plasma corona on composites along with coatings of thin hybrid layer(s) of high-sensitivity ferroelectrically soft, non-magnetic piezoelectric ceramic material for achieving passive vibration damping benefits on KEVLAR ¬Æ and graphite composites with embedded KEVLAR¬Æ flexcore at varying temperatures. The surface activation has been performed using the plasma-etching approach to obtain improved adhesion of the piezoceramic material with composites at elevated temperatures. KEVLAR ¬Æ and graphite composites were treated with RF plasma to modify the surface properties such that they contribute to the adhesion enhancement between plasma-treated polymer surfaces and the piezoceramic material coatings. We have referred to American Society for Testing and Materials (ASTM) standards for the finalization of test specimen sizes for the experimental work. Strain-dependent material damping in the thin piezoceramic passive layers on KEVLAR¬Æ and graphite composites leads to a typical nonlinear behavior at varying temperatures. Therefore, an Oberst vibrating beam technique has been chosen for experimentation on a cantilever specimen made of graphite and KEVLAR¬Æ in order to estimate the composite loss factor at elevated temperatures. The thin hybrid layer(s) of non-magnetic piezoceramic materials when coated on KEVLAR¬Æ and graphite substrates (on one side only) have given improved results w.r.t. passive structural damping at elevated temperatures with almost negligible weight penalty; this is with practically no EMI/EMC issues when tested separately for Ku-band frequencies at the Space Applications Centre, Indian Space Research Organization, Ahmedabad. The encouraging results, w.r.t. the enhanced passive damping at resonant frequencies for piezoceramic powder coated high specific stiffness/high specific strength graphite and KEVLAR¬Æ composites at elevated temperatures, may make the present investigation and review on piezocoated composites a possible candidate for high-frequency applications in future w.r.t. the microvibrations experienced in orbit by the reflectors of today's sophisticated Earth observation satellites, which are designed for stringent pointing accuracies and resolutions.</t>
  </si>
  <si>
    <t>Shock and Vibration Digest</t>
  </si>
  <si>
    <t>60023345;60115002;60023345</t>
  </si>
  <si>
    <t>56825832300;15119404600;15119373800</t>
  </si>
  <si>
    <t>Munjal, B. S.;Trivedi, H. V.;Sarma, P. V.B.A.S.</t>
  </si>
  <si>
    <t>India;India</t>
  </si>
  <si>
    <t>Ahmedabad;Bengaluru</t>
  </si>
  <si>
    <t>Nirma University, Institute of Technology;Indian Space Research Organization</t>
  </si>
  <si>
    <t>60115002;60023345</t>
  </si>
  <si>
    <t>Munjal B.</t>
  </si>
  <si>
    <t>Vibration damping on graphite and KEVLAR¬Æ composites using piezoceramic powder coatings: A review</t>
  </si>
  <si>
    <t>10.1177/0583102407073667</t>
  </si>
  <si>
    <t>2-s2.0-33751584456</t>
  </si>
  <si>
    <t>['¬© 2006', 'trap states', 'threshold voltages', 'significant degradation', 'relatively large', 'ltps tfts', 'induced damage', 'gate dielectrics', 'gate dielectric', 'film transistors', 'etching process', 'electrochemical society', 'charge trapping', 'carrier stress', 'bias stress', 'assisted tunneling', 'area antenna']</t>
  </si>
  <si>
    <t>We have investigated the impact of plasma-induced damage on the performance and reliability of low-temperature polycrystalline silicon thin-film transistors (LTPS TFTs). The LTPS TFTs having different antenna structures were used to study the effects of the plasma-etching process. We observed that performance instability occurred for the devices having a relatively large-area antenna. Plasma damage mainly caused nonuniform distribution of the threshold voltages in the LTPS TFTs, presumably because of charge trapping in the gate dielectric during the plasma-etching process. The reliabilities of the LTPS TFTs having larger antenna areas were found to be more degraded under gate-bias stress and hot-carrier stress than those of the samples having smaller antenna areas. Because of their enhanced plasma damage, we speculate that the LTPS TFTs having larger antenna areas possess more trap states in the gate dielectrics. During gate-bias stress or hot-carrier stress, therefore, charges can be injected into the gate dielectric through trap-assisted tunneling, resulting in significant degradation of both the performance and reliability. ¬© 2006 The Electrochemical Society.</t>
  </si>
  <si>
    <t>Journal of the Electrochemical Society</t>
  </si>
  <si>
    <t>60012370;60012370;60012370;60116000;60116000;60116000;60015761;60012370</t>
  </si>
  <si>
    <t>7501966905;8986460200;36927290000;57198582139;55738517900;7201438909;8579283100;7201362661</t>
  </si>
  <si>
    <t>Chen, Chih Yang;Wang, Shen De;Shieh, Ming Shan;Chen, Wei Cheng;Lin, Hsiao Yi;Yeh, Kuan Lin;Lee, Jam Wem;Lei, Tan Fu</t>
  </si>
  <si>
    <t>Taiwan;Taiwan;Taiwan</t>
  </si>
  <si>
    <t>Miao-li;Hsinchu;Hsinchu</t>
  </si>
  <si>
    <t>Innolux Corporation;National Nano Device Laboratories Taiwan;National Chiao Tung University</t>
  </si>
  <si>
    <t>60116000;60015761;60012370</t>
  </si>
  <si>
    <t>Chen C.</t>
  </si>
  <si>
    <t>Plasma-induced damage on the performance and reliability of low-temperature polycrystalline silicon thin-film transistors</t>
  </si>
  <si>
    <t>10.1149/1.2386952</t>
  </si>
  <si>
    <t>2-s2.0-33845253126</t>
  </si>
  <si>
    <t>China Postdoctoral Science Foundation</t>
  </si>
  <si>
    <t>['turbo code', 'system throughput', 'smaller complexity', 'proposed schemes', 'partial diversity', 'multiple antennas', 'channel coding']</t>
  </si>
  <si>
    <t>Full rate | Multiple antennas | Space-time block codes | Transmit diversity | Turbo coding</t>
  </si>
  <si>
    <t>In this paper, full-rate and complex orthogonal space-time block code (STBC) schemes for multiple antennas are proposed, and turbo code is employed as channel coding to improve the proposed STBC schemes performance further. Compared with full-diversity multiple antennas STBC schemes, the proposed schemes can implement full data rate, partial diversity and a smaller complexity. On the condition of the same system throughput and concatenation of turbo code, the proposed schemes have lower bit error rate (BER) than those low-rate and full-diversity code schemes. ¬© Springer Science+Business Media B.V. 2007.</t>
  </si>
  <si>
    <t>81-89</t>
  </si>
  <si>
    <t>Wireless Personal Communications</t>
  </si>
  <si>
    <t>60021666;60021666;60005244</t>
  </si>
  <si>
    <t>7404115747;10739451300;56852500400</t>
  </si>
  <si>
    <t>Yu, Xiangbin;Xu, Dazhuan;Bi, Guangguo</t>
  </si>
  <si>
    <t>China;China</t>
  </si>
  <si>
    <t>Nanjing;Nanjing</t>
  </si>
  <si>
    <t>Nanjing University of Aeronautics and Astronautics;Southeast University</t>
  </si>
  <si>
    <t>60021666;60005244</t>
  </si>
  <si>
    <t>Yu X.</t>
  </si>
  <si>
    <t>Full-rate complex orthogonal space-time block code for multiple antennas</t>
  </si>
  <si>
    <t>10.1007/s11277-006-9102-1</t>
  </si>
  <si>
    <t>2-s2.0-33845309660</t>
  </si>
  <si>
    <t>STR 532/2-1</t>
  </si>
  <si>
    <t>['visualization software', 'symbiotic bacteria', 'secretion droplets', 'rights reserved', 'reservoir lumen', 'nutrients via', 'numerous vesicles', 'mould fungi', 'large numbers', 'large amounts', 'high density', 'gland reservoir', 'gland epithelium', 'genus streptomyces', 'gelatinous appendage', 'european beewolf', 'conducting canals', 'complex morphology', 'completely filled', 'apparently provided', 'apical microvilli', 'antennal glands']</t>
  </si>
  <si>
    <t>3D-reconstruction | Class 3 gland cells | Rough endoplasmatic reticulum | Streptomycetes | Symbiosis | Ultrastructure</t>
  </si>
  <si>
    <t>Females of a solitary digger wasp, the European beewolf (Philanthus triangulum F.), cultivate symbiotic bacteria of the genus Streptomyces in specialized antennal glands. The streptomycetes are secreted in the subterranean brood cells and protect the offspring against mould fungi. We reconstructed the complex morphology of the antennal glands using 3D-visualization software, investigated the ultrastructure of the glands, and examine the role of the antennal glands as organs for the cultivation of the symbiotic bacteria. The bacteria are cultivated in five antennomeres within large reservoirs that consist of two slightly bent lobes. Each gland reservoir is bordered by a monolayered epithelium lined with a partially reinforced cuticle and when completely filled with bacteria it comprises about half of the antennomere's volume. The opening of the reservoir is covered by gelatinous appendage of the cuticle. The cells of the monolayered epithelium bordering each reservoir show basal invaginations, apical microvilli and numerous vesicles. Each reservoir is surrounded by approximately 400 class 3 gland units that are connected to the reservoir lumen through conducting canals. The class 3 gland cells contain numerous vesicles and a high density of rough endoplasmatic reticulum. In the reservoir lumen, large numbers of symbiotic Streptomyces bacteria are embedded in secretion droplets. Thus, the bacteria are apparently provided with large amounts of nutrients via the gland epithelium and the class 3 gland cell units. ¬© 2006 Elsevier Ltd. All rights reserved.</t>
  </si>
  <si>
    <t>Arthropod Structure and Development</t>
  </si>
  <si>
    <t>60030807-60108337;60108337;60030807-60108337;60030807-60108337</t>
  </si>
  <si>
    <t>15127381000;57223801469;8316712400;6603689714</t>
  </si>
  <si>
    <t>Goettler, Wolfgang;Kaltenpoth, Martin;Herzner, Gudrun;Strohm, Erhard</t>
  </si>
  <si>
    <t>Germany;Germany</t>
  </si>
  <si>
    <t>Wurzburg;Regensburg</t>
  </si>
  <si>
    <t>Biozentrum der Universit√§t W√ºrzburg;Universit√§t Regensburg</t>
  </si>
  <si>
    <t>60108337;60030807</t>
  </si>
  <si>
    <t>Goettler W.</t>
  </si>
  <si>
    <t>Morphology and ultrastructure of a bacteria cultivation organ: The antennal glands of female European beewolves, Philanthus triangulum (Hymenoptera, Crabronidae)</t>
  </si>
  <si>
    <t>S1467803906000491</t>
  </si>
  <si>
    <t>10.1016/j.asd.2006.08.003</t>
  </si>
  <si>
    <t>2-s2.0-33845341053</t>
  </si>
  <si>
    <t>['social insect', 'seven ),', 'rights reserved', 'queen ovaries', 'one found', 'multifunctional context', 'much lower', 'expressional profiling', 'experimental approaches', 'expected patterns', 'evolutionary origins', 'embryonic development', 'diverse tissues', 'differences seem', 'cuticle synthesis', 'csps restricted', 'arthropods reveals', 'around 20', 'also critical']</t>
  </si>
  <si>
    <t>Apis mellifera | CSPs | Cuticle synthesis | Olfaction | Sensory transduction</t>
  </si>
  <si>
    <t>Small chemosensory proteins (CSPs) belong to a conserved, but poorly understood protein family that has been implicated in transporting chemical stimuli within insect sensilla. However, their expression patterns suggest that these molecules are also critical for other functions including early development. Here we used both bioinformatics and experimental approaches to characterize the CSP gene family in a social insect, the Western honey bee Apis mellifera, and then compared its members to CSPs in other arthropods. The number of CSPs in the honey bee genome (six) is similar to that found in the sequenced dipteran species (four-seven), but is much lower than the number of CSPs in the moth or in the beetle (around 20 each). These differences seem to be the result of lineage specific expansions. Our analysis of CSPs in a number of arthropods reveals a conserved gene family found in both Mandibulates and Chelicerates. Expressional profiling in diverse tissues and throughout development reveals broader than expected patterns of expression with none of the CSPs restricted to the antennae and one found only in the queen ovaries and in embryos. We conclude that CSPs are multifunctional context-dependent proteins involved in diverse cellular processes ranging from embryonic development to chemosensory signal transduction. Some CSPs may function in cuticle synthesis, consistent with their evolutionary origins in the arthropods. ¬© 2006 Elsevier Ltd. All rights reserved.</t>
  </si>
  <si>
    <t>19-28</t>
  </si>
  <si>
    <t>Insect Biochemistry and Molecular Biology</t>
  </si>
  <si>
    <t>60159889;60000745;60159889</t>
  </si>
  <si>
    <t>15047628000;7004086356;7005691176</t>
  </si>
  <si>
    <t>For√™t, Sylvain;Wanner, Kevin W.;Maleszka, Ryszard</t>
  </si>
  <si>
    <t>Australia;United States</t>
  </si>
  <si>
    <t>Canberra;Urbana</t>
  </si>
  <si>
    <t>ANU Research School of Biology;University of Illinois Urbana-Champaign</t>
  </si>
  <si>
    <t>60159889;60000745</t>
  </si>
  <si>
    <t>For√™t S.</t>
  </si>
  <si>
    <t>Chemosensory proteins in the honey bee: Insights from the annotated genome, comparative analyses and expressional profiling</t>
  </si>
  <si>
    <t>S0965174806001895</t>
  </si>
  <si>
    <t>10.1016/j.ibmb.2006.09.009</t>
  </si>
  <si>
    <t>2-s2.0-33845445510</t>
  </si>
  <si>
    <t>New Energy and Industrial Technology Development Organization</t>
  </si>
  <si>
    <t>NEDO</t>
  </si>
  <si>
    <t>['structured material', 'significant changes', 'rights reserved', 'redox cycling', 'redox cycle', 'mechanical strength', 'mechanical stability', 'load conditions', 'gradual decrease', 'decreased porosity', 'coarse anodes', 'better adhesion', 'anode material', 'agglomerate leading']</t>
  </si>
  <si>
    <t>Anode | Morphology | Particle size | Redox | SOFC | Strength</t>
  </si>
  <si>
    <t>The maximum fracture strength of Ni/8YSZ anodes exposed to several redox cycles is compared. The anodes were fabricated using fine and coarse particle size powders. Fine-structured powders show a 77% increase in mechanical strength after exposure to three redox cycles. The coarse-structured material did not produce similar results and redox cycling resulted in gradual decrease in the mechanical stability of the supports. The impact of redox cycling on the microstructure was evaluated using SEM. Fine-structured anodes tend to agglomerate leading to decreased porosity. Coarse anodes did not show any significant changes in microstructure while exposed to redox cycling. The electrochemical performance evaluated under load conditions, and after the first redox cycle, indicates a 40% improvement for the cell fabricated using a fine-structured anode powder. The increase in performance is believed to be due to better adhesion between the anode material and the Ni current collector. The cell fabricated using a coarse-structured anode powder did not recover after the redox cycle. ¬© 2006 Elsevier B.V. All rights reserved.</t>
  </si>
  <si>
    <t>900-906</t>
  </si>
  <si>
    <t>Journal of Power Sources</t>
  </si>
  <si>
    <t>60022659;60022659;60022659;60022659</t>
  </si>
  <si>
    <t>12139756600;7102113939;57197104484;7005655731</t>
  </si>
  <si>
    <t>Pusz, Jakub;Smirnova, Alevtina;Mohammadi, Alidad;Sammes, Nigel M.</t>
  </si>
  <si>
    <t>Storrs</t>
  </si>
  <si>
    <t>University of Connecticut</t>
  </si>
  <si>
    <t>Pusz J.</t>
  </si>
  <si>
    <t>Fracture strength of micro-tubular solid oxide fuel cell anode in redox cycling experiments</t>
  </si>
  <si>
    <t>S0378775306020441</t>
  </si>
  <si>
    <t>10.1016/j.jpowsour.2006.09.074</t>
  </si>
  <si>
    <t>2-s2.0-33845599055</t>
  </si>
  <si>
    <t>['¬© 2007', 'various antenna', 'using gps', 'test setup', 'simple turntable', 'royal institute', 'proved invaluable', 'paper describes', 'packaging options', 'miniature device', 'expected performance', 'animal tags', 'angles required']</t>
  </si>
  <si>
    <t>Anechoic chamber | Animal tracking | GPS</t>
  </si>
  <si>
    <t>Using GPS for animal tracking applications presents many significant challenges; not least the integration of the antenna in what is usually a miniature device. This paper describes a test setup that has been constructed to allow the user to perform something close to a full antenna gain pattern test using a simple turntable and relying on the GPS satellite motion to collect all angles required for a 3D gain plot. This has proved invaluable when predicting the expected performance of various antenna/packaging options for animal tags. ¬© 2007 The Royal Institute of Navigation.</t>
  </si>
  <si>
    <t>33-43</t>
  </si>
  <si>
    <t>Journal of Navigation</t>
  </si>
  <si>
    <t>100467855-60104216</t>
  </si>
  <si>
    <t>MacLean, Grant</t>
  </si>
  <si>
    <t>United Kingdom;United Kingdom</t>
  </si>
  <si>
    <t>Edinburgh;Edinburgh</t>
  </si>
  <si>
    <t>University of Edinburgh, Institute for System Level Integration;NAVSYS Ltd</t>
  </si>
  <si>
    <t>60104216;100467855</t>
  </si>
  <si>
    <t>MacLean G.</t>
  </si>
  <si>
    <t>Virtual anechoic chamber using GPS signals</t>
  </si>
  <si>
    <t>S0373463307004080</t>
  </si>
  <si>
    <t>10.1017/S0373463307004080</t>
  </si>
  <si>
    <t>2-s2.0-33845614954</t>
  </si>
  <si>
    <t>Japan Society for the Promotion of Science</t>
  </si>
  <si>
    <t>KAKEN</t>
  </si>
  <si>
    <t>['rights reserved', 'photosynthetic systems', 'key reaction', 'fluorescence measurements', 'diaryl zinc', 'coupling reaction', 'biomimetic models']</t>
  </si>
  <si>
    <t>Nanostructures | Oligomerization | Photosynthetic antenna | Porphyrinoids</t>
  </si>
  <si>
    <t>We have explored a variety of covalently and non-covalently assembled cyclic porphyrin arrays mainly as biomimetic models of light harvesting antenna in photosynthetic systems. The key reaction is Ag(I)-promoted coupling reaction of 5,15-diaryl zinc(II) porphyrin that provides a meso-meso linked diporphyrin. An advantage of this coupling reaction is its extremely easy extension to higher porphyrin arrays, since longer porphyrin arrays have practically the same reactivity as that of the monomer. On the basis of this strategy, we have prepared cyclic porphyrin arrays including directly meso-meso linked porphyrin rings CZ4-CZ8, large porphyrin wheels C12ZA and C24ZB, and three-dimensional porphyrin boxes D1-D3. Efficient excitation energy transfer along these cyclic porphyrin arrays has been revealed by the time-resolved transient absorption and fluorescence measurements. ¬© 2006 Elsevier B.V. All rights reserved.</t>
  </si>
  <si>
    <t>148-155</t>
  </si>
  <si>
    <t>0022328X</t>
  </si>
  <si>
    <t>Journal of Organometallic Chemistry</t>
  </si>
  <si>
    <t>60011001;60011001;60011001;60011001</t>
  </si>
  <si>
    <t>35336672800;7406390418;6701768014;7006373075</t>
  </si>
  <si>
    <t>Hori, Takaaki;Nakamura, Yasuyuki;Aratani, Naoki;Osuka, Atsuhiro</t>
  </si>
  <si>
    <t>Kyoto</t>
  </si>
  <si>
    <t>Kyoto University</t>
  </si>
  <si>
    <t>Hori T.</t>
  </si>
  <si>
    <t>Exploration of electronically interactive cyclic porphyrin arrays</t>
  </si>
  <si>
    <t>S0022328X06006255</t>
  </si>
  <si>
    <t>10.1016/j.jorganchem.2006.08.044</t>
  </si>
  <si>
    <t>2-s2.0-33845800167</t>
  </si>
  <si>
    <t>Michigan Agriculture Experiment Station</t>
  </si>
  <si>
    <t>2001-35301-11035</t>
  </si>
  <si>
    <t>['transcriptional regulation', 'transcript levels', 'time pcr', 'say ).', 'quantitative real', 'podectomized males', 'pheromone production', 'pheromone biosynthesis', 'mrna levels', 'mevalonate pathway', 'ips pini', 'intact antennae', 'greater extent', 'chemical signals']</t>
  </si>
  <si>
    <t>Antennectomy | Ips pini | Juvenile hormone | Mevalonate pathway | Pheromones</t>
  </si>
  <si>
    <t>Bark beetles use monoterpenoid aggregation pheromones to coordinate host colonization and mating. These chemical signals are produced de novo in midgut cells via the mevalonate pathway, and pheromone production may be regulated by a negative feedback system mediated through the antennae. In this study, we explored the effect of antennectomy on pheromone production and transcript levels of key mevalonate pathway genes in juvenile hormone III-treated male pine engraver beetles, Ips pini (Say). Antennectomized males produced significantly greater amounts of pheromone than podectomized males and those with intact antennae. Likewise, mRNA levels of three mevalonate pathway genes important in pheromone biosynthesis were measured by quantitative real-time PCR and found to be induced to a greater extent with antennectomy, suggesting a transcriptional regulation of pheromone production. ¬© 2006 Springer-Verlag.</t>
  </si>
  <si>
    <t>61-64</t>
  </si>
  <si>
    <t>Naturwissenschaften</t>
  </si>
  <si>
    <t>60001769-60009254;60001769;60001769-60011393;60001769;60001769;60001769</t>
  </si>
  <si>
    <t>6508349819;8526098500;7006501010;15751005300;7005806254;6603406121</t>
  </si>
  <si>
    <t>Ginzel, Matthew D.;Bearfield, Jeremy C.;Keeling, Christopher I.;McCormack, Colin C.;Blomquist, Gary J.;Tittiger, Claus</t>
  </si>
  <si>
    <t>Canada;United States;United States</t>
  </si>
  <si>
    <t>Vancouver;West Lafayette;Reno</t>
  </si>
  <si>
    <t>Michael Smith Laboratories;Purdue University;University of Nevada, Reno</t>
  </si>
  <si>
    <t>60011393;60009254;60001769</t>
  </si>
  <si>
    <t>Ginzel M.</t>
  </si>
  <si>
    <t>Antennally mediated negative feedback regulation of pheromone production in the pine engraver beetle, Ips pini</t>
  </si>
  <si>
    <t>10.1007/s00114-006-0158-2</t>
  </si>
  <si>
    <t>2-s2.0-33845801324</t>
  </si>
  <si>
    <t>Stiftelsen f√∂r Milj√∂strategisk Forskning</t>
  </si>
  <si>
    <t>['varying composition', 'three compounds', 'since attraction', 'significantly different', 'several blends', 'rights reserved', 'one compound', 'nonetheless possible', 'grape volatiles', 'grape odor', 'female attraction', 'female antenna', 'component blend', 'behavioral effect']</t>
  </si>
  <si>
    <t>Attraction bioassay | Grapevine | Host finding | Kairomone | Lobesia botrana | Odor signal | Plant volatiles | Vitaceae | Vitis vinifera | Wind tunnel</t>
  </si>
  <si>
    <t>A flight tunnel study was done to decipher the behavioral effect of grape odor in grapevine moth Lobesia botrana. A blend of 10 volatile compounds, which all elicit a strong antennal response, attracts mated grapevine moth females from a distance, by upwind orientation flight. These 10 grape volatiles are in part behaviorally redundant, since attraction to a 3-component blend of Œ≤-caryophyllene, (E)-Œ≤-farnesene and (E)-4,8-dimethyl-1,3,7-nonatriene was not significantly different from the 10-component blend. Blending these three compounds had a strong synergistic effect on female attraction, and omission of any one compound from this 3-component blend almost abolished attraction. It was nonetheless possible to substitute the three compounds with the other grape volatiles which are perceived by the female antenna, to partly restore attraction. Several blends, of varying composition, elicited significant attraction. The observed behavioral plasticity in response to grape volatile blends probably reflects the variation of the natural plant signal, since females oviposit on different grape varieties, in different phenological stages. ¬© 2006 Elsevier Ltd. All rights reserved.</t>
  </si>
  <si>
    <t>203-209</t>
  </si>
  <si>
    <t>Phytochemistry</t>
  </si>
  <si>
    <t>60027152-100772928;60027152;60015043;60031261;100772928;60027152</t>
  </si>
  <si>
    <t>6506511444;7006238604;56633698000;9044669300;6508115232;7004027172</t>
  </si>
  <si>
    <t>Tasin, Marco;B√§ckman, Anna Carin;Coracini, Miryan;Casado, Daniel;Ioriatti, Claudio;Witzgall, Peter</t>
  </si>
  <si>
    <t>Spain;Sweden;Brazil;Italy</t>
  </si>
  <si>
    <t>Caldes de Montbui;Uppsala;Curitiba;San Michele all'Adige</t>
  </si>
  <si>
    <t>Institut de Recerca I Technologia Agroalimentaries;Sveriges lantbruksuniversitet;Universidade Federal do Parana;Agricultural Research Station</t>
  </si>
  <si>
    <t>60031261;60027152;60015043;100772928</t>
  </si>
  <si>
    <t>Tasin M.</t>
  </si>
  <si>
    <t>Synergism and redundancy in a plant volatile blend attracting grapevine moth females</t>
  </si>
  <si>
    <t>S0031942206006558</t>
  </si>
  <si>
    <t>10.1016/j.phytochem.2006.10.015</t>
  </si>
  <si>
    <t>2-s2.0-33845866621</t>
  </si>
  <si>
    <t>Deutsche Forschungsgemeinschaft</t>
  </si>
  <si>
    <t>665/3</t>
  </si>
  <si>
    <t>DFG</t>
  </si>
  <si>
    <t>['œºmol photons', 'wild type', 'vivo conditions', 'specific xanthophylls', 'pronounced reduction', 'pigment content', 'photoprotective function', 'photochemical dissipation', 'permanent non', 'neither vx', 'ml ),', 'medium light', 'lut2npq2 led', 'lut2npq1 mutant', 'low light', 'likely related', 'light utilization', 'light regimes', 'hl conditions', 'high susceptibility', 'high light', 'growth rates', 'growth rate', 'excitation energy', 'deficient plants', 'binding sites', 'arabidopsis thaliana', 'antenna proteins', '), 150']</t>
  </si>
  <si>
    <t>Antenna proteins | Arabidopsis | Carotenoids | Light utilization | Photoprotection | Xanthophyll cycle</t>
  </si>
  <si>
    <t>To evaluate the role of specific xanthophylls in light utilization, wild-type and xanthophyll mutant plants (npq1, npq2, lut2, lut2npq1 and lut2npq2) from Arabidopsis thaliana were grown under three different light regimes: 30 (low light, LL), 150 (medium light, ML) and 450 (high light, HL) Œºmol photons m-2 s-1. We studied the pigment content, growth rate, xanthophyll cycle activity, chlorophyll fluorescence parameters and the response to photoinhibition. All genotypes differed strongly in the growth rates and the resistance against photoinhibition. In particular, replacement of lutein (Lut) by violaxanthin (Vx) in the lut2npq1 mutant did not affect the growth at non-saturating light intensities (LL and ML), but led to a pronounced reduction of growth under HL conditions, indicating an important photoprotective role of Lut. This was further supported by a much higher sensitivity of all Lut-deficient plants to photoinhibition in comparison with the wild type. In contrast, replacement of Lut by zeaxanthin (Zx) in lut2npq2 led to a pronounced reduction of growth under all light regimes, most likely related to the permanent non-photochemical dissipation of excitation energy by Zx at Vx-binding sites and the destabilization of antenna proteins by binding of Zx to Lut-binding sites. The high susceptibility of lut2npq2 to photoinhibition in comparison with npq2 further indicated that the photoprotective function of Zx is abolished in the absence of Lut. Thus, it can be concluded from our work that neither Vx nor Zx is able to fulfil the essential photoprotective function at Lut-binding sites under in vivo conditions. ¬© 2006 Springer-Verlag.</t>
  </si>
  <si>
    <t>423-439</t>
  </si>
  <si>
    <t>Planta</t>
  </si>
  <si>
    <t>60025310;60025310;60025310</t>
  </si>
  <si>
    <t>6508282768;12762811400;6701491634</t>
  </si>
  <si>
    <t>Kalituho, Ljudmila;Rech, Jennifer;Jahns, Peter</t>
  </si>
  <si>
    <t>Germany</t>
  </si>
  <si>
    <t>Dusseldorf</t>
  </si>
  <si>
    <t>Heinrich-Heine-Universit√§t D√ºsseldorf</t>
  </si>
  <si>
    <t>Kalituho L.</t>
  </si>
  <si>
    <t>The roles of specific xanthophylls in light utilization</t>
  </si>
  <si>
    <t>10.1007/s00425-006-0356-3</t>
  </si>
  <si>
    <t>2-s2.0-33845874112</t>
  </si>
  <si>
    <t>['waveguide lines', 'waveguide components', 'system commissioning', 'suprathermal electrons', 'successfully installed', 'successful integration', 'special attention', 'rights reserved', 'rf power', 'rf losses', 'poloidal limiter', 'plasma current', 'paper presents', 'n ||),', 'n ||', 'measurements obtained', 'lhcd system', 'lh pulse', 'lh power', 'insertion loss', 'initial results', 'initial experiments', 'hard x', 'good coupling', 'eight lines', 'derive conclusions', 'composite spectrum', 'appropriately phasing', 'antenna phasing', 'also provides', 'aditya tokamak', '7 ghz', '25 ka']</t>
  </si>
  <si>
    <t>ADITYA tokamak | Lower hybrid current drive | Lower hybrid waves</t>
  </si>
  <si>
    <t>To drive plasma current non-inductively, a lower hybrid current drive (LHCD) system has been designed, fabricated and successfully installed on ADITYA tokamak. The system is designed to launch 120 kW of RF power, at a frequency of 3.7 GHz. The system mainly consists of a high power CW klystron source, a long waveguide transmission line of about 100 m length, a UHV compatible modular waveguide line of about 2.65 m, and a conventional grill type antenna. Independent phase shifters, one each in the eight lines, are used to adjust the antenna phasing and also provides the flexibility to launch a composite spectrum. The antenna is designed to launch lower hybrid waves (LHW) with parallel refractive index (N||), in the range, 1 &lt; N|| &lt; 4.5, by appropriately phasing the antenna. Antenna is positioned in the shadow of the poloidal limiter and is provided with 100 mm radial movement to achieve optimum coupling conditions. The complete system development includes design, fabrication and testing of number of waveguide components, modular waveguide lines and their integration. Different cost effective fabrication techniques are adopted to achieve good RF performance. Special attention is paid on the flanged joint seals in the long transmission line to minimize the RF losses. The entire LHCD system is calibrated, especially, in terms of phase, insertion loss and return loss measurements. After the successful integration of the system on ADITYA tokamak, some initial experiments have been carried out to assess the system commissioning and its performance. The experiments were done with a plasma (hydrogen) density of 2-5 √ó 1012 cm-3 at a toroidal magnetic field of 0.8 T with 10-25 kA of plasma current. Initial results indicate that, good coupling is achieved in the presence of proper edge density. Measurements obtained from second harmonic electron cyclotron emission (ECE) and hard X-ray diagnostics suggest generation of suprathermal electrons in the presence of LH pulse. Plasma current pulse elongation with LH power is observed but needs further investigation to derive conclusions. This paper presents the design, fabrication, testing and integration of the waveguide lines, waveguide components and UHV compatible modular transmission lines of the LHCD system on ADITYA tokamak and discusses some of the initial results. ¬© 2006 Elsevier B.V. All rights reserved.</t>
  </si>
  <si>
    <t>41-53</t>
  </si>
  <si>
    <t>Fusion Engineering and Design</t>
  </si>
  <si>
    <t>60014409;60014409;60014409;60014409;60014409;60014409;60014409;60014409;60014409;60014409;60014409;60014409;60014409;60014409;60014409</t>
  </si>
  <si>
    <t>55724401500;56902702400;7003909720;7103330059;15754029500;15753254000;55184740400;55415866200;57201767723;15753963000;15754927800;15754657000;7004114597;35435268800;7403017228</t>
  </si>
  <si>
    <t>Sharma, P. K.;Rao, S. L.;Bora, D.;Trivedi, R. G.;Mishra, K.;Ambulkar, K.;Gupta, M. K.;Patel, J.;Kumar, R. Krishna;Parmar, P. R.;Thakur, A.;Virani, C.;Pandya, H. K.B.;Jakhar, Shrichand;Rao, C. V.S.</t>
  </si>
  <si>
    <t>India</t>
  </si>
  <si>
    <t>Gandhinagar</t>
  </si>
  <si>
    <t>Institute for Plasma Research</t>
  </si>
  <si>
    <t>Sharma P.K.</t>
  </si>
  <si>
    <t>Commissioning of 3.7 GHz LHCD system on ADITYA tokamak and some initial results</t>
  </si>
  <si>
    <t>S0920379606001748</t>
  </si>
  <si>
    <t>10.1016/j.fusengdes.2006.06.001</t>
  </si>
  <si>
    <t>2-s2.0-33845897130</t>
  </si>
  <si>
    <t>['patch resonator', 'mode triangular', 'mode filter', 'measurement verify', 'degenerate modes', 'coupling characteristics']</t>
  </si>
  <si>
    <t>Bandpass filter | Dual-mode | Slotted I/O | Triangular-patch</t>
  </si>
  <si>
    <t>Without any perturbations on the surface of the patch resonator or orthogonal feed lines, a novel microstrip dual-mode triangular-patch bandpass filter with slotted I/O is introduced in this letter. The degenerate modes are excited by the use of the slotted I/O. Also, the coupling characteristics of two degenerate modes are studied with respect to main design parameters. A dual-mode filter with 0.8 dB insertion loss in the passband was designed and fabricated. Measurement verify the validity of the proposed design method. ¬© 2006 Wiley Periodicals, Inc.</t>
  </si>
  <si>
    <t>147-149</t>
  </si>
  <si>
    <t>Microwave and Optical Technology Letters</t>
  </si>
  <si>
    <t>60013614;60008592;60013614</t>
  </si>
  <si>
    <t>22984655500;6506659762;55619293938</t>
  </si>
  <si>
    <t>Haiwen, Liu;Zhiqun, Cheng;Lingling, Sun</t>
  </si>
  <si>
    <t>China;Hong Kong</t>
  </si>
  <si>
    <t>Hangzhou;Hong Kong</t>
  </si>
  <si>
    <t>Hangzhou Dianzi University;Hong Kong University of Science and Technology</t>
  </si>
  <si>
    <t>60013614;60008592</t>
  </si>
  <si>
    <t>Haiwen L.</t>
  </si>
  <si>
    <t>Low-loss triangular-patch dual-mode bandpass filter with slotted input/output</t>
  </si>
  <si>
    <t>10.1002/mop.22072</t>
  </si>
  <si>
    <t>2-s2.0-33845968178</t>
  </si>
  <si>
    <t>['unidirectional radiation', 'tuning together', 'standard cost', 'slot length', 'slot antennas', 'slot antenna', 'radiation efficiency', 'proposed configuration', 'profile cavity', 'measured data', 'major advantages', 'high gain', 'fit ).', 'fairly wide', 'conventional one', 'center frequency', 'cavity thickness', 'cavity cross', 'band operation', 'backing cavity', 'backed slot', 'antenna even', '80 %.', '8 ghz']</t>
  </si>
  <si>
    <t>Cavity-backed slot antennas | Low-profile antennas | Microstrip antennas</t>
  </si>
  <si>
    <t>Slot antennas with a backing cavity for unidirectional radiation are investigated with the aim of achieving a thin structure capable of reasonably broadband operation. By tuning together the slot length and the cavity cross-section, a very low-profile cavity-backed slot (CBS) is demonstrated. The cavity thickness of this slot antenna is about 10 times smaller than conventional one-quarter wavelength cavities, which would allow constructing this antenna even with standard cost-effective multilayer planar technology. The high gain and fairly wide-band operation are the major advantages of the proposed configuration, which features a bandwidth of about 10% at a center frequency of 1.8 GHz with radiation efficiency in excess of 80%. Measured data are presented and compared with simulation results obtained by both the method of moments (MoM) and the finite integration technique (FIT). ¬© 2006 Wiley Periodicals, Inc.</t>
  </si>
  <si>
    <t>247-250</t>
  </si>
  <si>
    <t>60021859;60021859</t>
  </si>
  <si>
    <t>6603470013;7101648719</t>
  </si>
  <si>
    <t>Vallecchi, Andrea;Gentili, Guido Biffi</t>
  </si>
  <si>
    <t>Florence</t>
  </si>
  <si>
    <t>Universit√† degli Studi di Firenze</t>
  </si>
  <si>
    <t>Vallecchi A.</t>
  </si>
  <si>
    <t>Microstrip-fed slot antennas backed by a very thin cavity</t>
  </si>
  <si>
    <t>10.1002/mop.22073</t>
  </si>
  <si>
    <t>2-s2.0-33845968534</t>
  </si>
  <si>
    <t>['still larger', 'simulation results', 'side edge', 'radiation pattern', 'radiation efficiency', 'profile appearance', 'practical applications', 'operating band', 'obtained experimental', 'mounted along', 'large distortion', 'internal antenna', 'f metal', 'embedded inside', 'either end', 'bluetooth operation', 'bluetooth headset', 'also studied', '2442 mhz']</t>
  </si>
  <si>
    <t>Antennas | Bluetooth antennas | Bluetooth headsets | Mobile antennas | User's head</t>
  </si>
  <si>
    <t>A promising planar inverted-F metal-strip antenna suitable for Bluetooth headset application is studied. The antenna has a low-profile appearance and can be embedded inside the housing of the Bluetooth headset to operate as an internal antenna. The antenna is to be mounted along the side edge of the system circuit board of the head-set, almost not occupying the valuable board space. Results have indicated that, when the antenna is mounted at either end of the side edge, a large bandwidth (&lt;250 MHz) centered at about 2442 MHz can be achieved, making the antenna easily cover the Bluetooth operation in the 2400-2484 MHz band. Performances of the studied antenna attached to the user's head are also studied. Large distortion in the antenna's radiation pattern is observed. However, the antenna's radiation efficiency is still larger than about 70% over the operating band, which is acceptable for practical applications. Details of the obtained experimental and simulation results are presented and discussed. ¬© 2006 Wiley Periodicals, Inc.</t>
  </si>
  <si>
    <t>19-23</t>
  </si>
  <si>
    <t>60011357;60011357;60011357;60011357-60095839;60095839</t>
  </si>
  <si>
    <t>35460663000;15757809000;36068679100;7402029960;24824006900</t>
  </si>
  <si>
    <t>Wong, Kin Lu;Hsu, Ming Ren;Li, Wei Yu;Su, Saou Wen;Chen, Austin</t>
  </si>
  <si>
    <t>Taiwan;Taiwan</t>
  </si>
  <si>
    <t>Taipei;Kaohsiung</t>
  </si>
  <si>
    <t>Lite-On Technology Corporation;National Sun Yat-Sen University</t>
  </si>
  <si>
    <t>60095839;60011357</t>
  </si>
  <si>
    <t>Wong K.</t>
  </si>
  <si>
    <t>Study of the bluetooth headset antenna with the user's head</t>
  </si>
  <si>
    <t>10.1002/mop.22047</t>
  </si>
  <si>
    <t>2-s2.0-33845971315</t>
  </si>
  <si>
    <t>['wide range', 'wavelength stepped', 'wavelength sirs', 'simulated results', 'shaped quarter', 'second passbands', 'resultant filters', 'order bpf', 'impedance resonators', 'good agreement', 'filter performance', 'farther away', 'circuit size', 'bpf design', 'article presents', 'area network']</t>
  </si>
  <si>
    <t>Dual-band BPF | Quarter-wavelength resonator | Stepped impedance resonator (SIR)</t>
  </si>
  <si>
    <t>This article presents a compact microstrip bandpass filter (BPF) design for the 2.45 and 5.25 GHz wireless local-area network (WLAN) applications. U-shaped quarter-wavelength stepped-impedance resonators (Œª/4 SIRs), for which the circuit size is small and the second resonant frequency can he tuned over a wide range, are adopted in the BPF design. It is shown that the first spurious passbands of the resultant filters are farther away from their second passbands than are those of the corresponding filters using half-wavelength SIRs. Experiments on a second-order and a fourth-order BPF are conducted for validating the filter performance. Good agreement between the measured and the simulated results are observed. ¬© 2006 Wiley Periodicals, Inc.</t>
  </si>
  <si>
    <t>164-168</t>
  </si>
  <si>
    <t>60006834;60006834;60025864</t>
  </si>
  <si>
    <t>13205298700;7410144027;8416416300</t>
  </si>
  <si>
    <t>Jhuang, He Kai;Lee, Ching Her;Hsu, Chung I.G.</t>
  </si>
  <si>
    <t>Dacun;Changhua</t>
  </si>
  <si>
    <t>Da-Yeh University;National Changhua University of Education</t>
  </si>
  <si>
    <t>60025864;60006834</t>
  </si>
  <si>
    <t>Jhuang H.</t>
  </si>
  <si>
    <t>Design of compact microstrip dual-band bandpass filters with Œª/4 stepped-impedance resonators</t>
  </si>
  <si>
    <t>10.1002/mop.22094</t>
  </si>
  <si>
    <t>2-s2.0-33845971936</t>
  </si>
  <si>
    <t>['wcdma system', 'system capacity', 'reduce interference', 'performance metric', 'p snr', 'output signal', 'noise ratio', 'interfering environment', 'interference limiting', 'frequency spectrum', 'disturbing factors', 'cells simultaneously', 'antenna arrays', 'adaptive antennas']</t>
  </si>
  <si>
    <t>Array processing architectures | Low side-lobe beamforming | Output SNR</t>
  </si>
  <si>
    <t>In Wideband direct sequence code division multiple access (WCDMA) same frequency spectrum is shared through all cells simultaneously, as opposed to TDMA which is used for most 2nd generation systems. In a WCDMA system all transmitted signals turn out to be disturbing factors to all other users in the system in the form of interference limiting the system capacity. To suppress the amount of interference, fast and reliable interference controlling algorithms must be employed in next generation systems. In this paper it is shown that antenna arrays with steer able low side lobes can reduce interference in WCDMA can increase the system capacity and output signal to noise ratio of the array processing architecture. The performance metric O/P SNR of an array processing architectures is simulated in an interfering environment to demonstrate the advantage of low side lobe beamforming over adaptive antennas. ¬© Springer Science+Business Media B.V. 2007.</t>
  </si>
  <si>
    <t>205-214</t>
  </si>
  <si>
    <t>60001166;60114889</t>
  </si>
  <si>
    <t>7202996693;35332650100</t>
  </si>
  <si>
    <t>Khanna, Rajesh;Saxena, Rajiv</t>
  </si>
  <si>
    <t>Gwalior;Patiala</t>
  </si>
  <si>
    <t>Rustamji Institute of Technology;Thapar Institute of Engineering &amp; Technology</t>
  </si>
  <si>
    <t>60114889;60001166</t>
  </si>
  <si>
    <t>Khanna R.</t>
  </si>
  <si>
    <t>Output SNR improvement in array processing architectures of WCDMA systems by low side lobe beamforming</t>
  </si>
  <si>
    <t>10.1007/s11277-006-9110-1</t>
  </si>
  <si>
    <t>2-s2.0-33845972602</t>
  </si>
  <si>
    <t>['size reduction', 'results given', 'quality factor', 'numerical simulations', 'miniaturization example', 'impedance bandwidth', 'filling pattern', 'efficiently retains', 'dielectric materials', 'antenna volume', 'antenna performance', 'antenna loaded', 'analytical model', 'analytical expression']</t>
  </si>
  <si>
    <t>Impedance bandwidth | Microstrip antenna | Miniaturization | Partial filling | Quality factor</t>
  </si>
  <si>
    <t>In this paper we study microstrip antenna miniaturization using partial filling of the antenna volume with dielectric materials. An analytical expression is derived for the quality factor of an antenna loaded with a combination of two different materials. This expression can be used to optimize the filling pattern for the design that most efficiently retains the impedance bandwidth after size reduction. Qualitative design rules are given, and a miniaturization example is provided where the antenna performance is compared for different filling patterns. Results given by the analytical model are verified with numerical simulations and experiments. ¬© 2006 Wiley Periodicals, Inc.</t>
  </si>
  <si>
    <t>155-159</t>
  </si>
  <si>
    <t>60103653;60103653;60103653</t>
  </si>
  <si>
    <t>15757723900;8677369100;7005479476</t>
  </si>
  <si>
    <t>Luukkonen, Olli;Ikonen, Pekka;Tretyakov, Sergei</t>
  </si>
  <si>
    <t>Finland</t>
  </si>
  <si>
    <t>Espoo</t>
  </si>
  <si>
    <t>Aalto University</t>
  </si>
  <si>
    <t>Luukkonen O.</t>
  </si>
  <si>
    <t>Microstrip antenna miniaturization using partial dielectric material filling</t>
  </si>
  <si>
    <t>10.1002/mop.22066</t>
  </si>
  <si>
    <t>2-s2.0-33845974137</t>
  </si>
  <si>
    <t>['v slot', 'symmetrically halving', 'reference antenna', 'patch size', 'operating frequency', 'obvious variation', 'obtained results', 'initially constructed', 'impedance bandwidth', 'compact designs', 'broadband v', 'antenna designs', 'antenna area', '22 %,']</t>
  </si>
  <si>
    <t>Broadband antenna | Compact antenna | Shorted patch antenna</t>
  </si>
  <si>
    <t>The compact designs of a shorted triangular patch antenna embedded with a V slot are proposed and studied. A broadband V-slotted triangular patch antenna with one shorting wall is initially constructed as a reference. By inserting an additional shorting wall to this reference antenna, a new broadband operation can be obtained and its operating frequency is decreased by 22%, which corresponds to a reduction of 40% in the antenna area. The antenna area can be further reduced by symmetrically halving the patch size, and it is found that the impedance bandwidth of the broadband operation demonstrated no obvious variation and the operating frequency is only increased by around 8%. Details of the antenna designs and obtained results are presented. ¬© 2006 Wiley Periodicals, Inc.</t>
  </si>
  <si>
    <t>34-37</t>
  </si>
  <si>
    <t>60008495;60008495</t>
  </si>
  <si>
    <t>8273190800;14066062800</t>
  </si>
  <si>
    <t>Sim, Chow Yen Desmond;Han, Tuan Yung</t>
  </si>
  <si>
    <t>Taiwan</t>
  </si>
  <si>
    <t>Changhua</t>
  </si>
  <si>
    <t>Chienkuo Technology University Taiwan</t>
  </si>
  <si>
    <t>Sim C.</t>
  </si>
  <si>
    <t>Compact designs of a shorted triangular patch antenna with a V slot</t>
  </si>
  <si>
    <t>10.1002/mop.22061</t>
  </si>
  <si>
    <t>2-s2.0-33845975317</t>
  </si>
  <si>
    <t>['uwb response', 'top edge', 'thickness h', 'strip monopole', 'proposed antenna', 'overall dimension', 'moderate gain', 'ground plane', 'fr4 substrate', 'entire band', 'easily achieved', 'compact microstrip', '6 mm']</t>
  </si>
  <si>
    <t>Branched monopole | Planar monopole | UWB antenna</t>
  </si>
  <si>
    <t>Development of a compact microstrip-fed, branched monopole antenna for ultra wide band (UWB) applications is presented. By suitably embedding branches on the top edge of the strip monopole, an UWB response can be easily achieved by merging different resonances. The simulated and experimental results demonstrate that the proposed antenna achieves more than 3:1 impedance bandwidth for 2:1 VSWR criteria. The antenna exhibits nearly omni directional radiation characteristics and moderate gain in the entire band. The proposed antenna is printed on a FR4 substrate of Œµr = 4.4 and thickness h = 1.6 mm and having an overall dimension of 65 √ó 35 mm2 including the ground plane. The parameters that affect the performance of the antenna are presented and discussed. ¬© 2006 Wiley Periodicals, Inc.</t>
  </si>
  <si>
    <t>45-47</t>
  </si>
  <si>
    <t>60031544;60031544;60031544;60031544;60031544</t>
  </si>
  <si>
    <t>15757636800;9239824600;7102994745;13204793000;57218539158</t>
  </si>
  <si>
    <t>Jacob, K. Francis;Suma, M. N.;Raj, Rohith K.;Joseph, Manoj;Mohanan, P.</t>
  </si>
  <si>
    <t>Kochi</t>
  </si>
  <si>
    <t>Cochin University of Science and Technology</t>
  </si>
  <si>
    <t>Jacob K.F.</t>
  </si>
  <si>
    <t>Planar branched monopole antenna for UWB applications</t>
  </si>
  <si>
    <t>10.1002/mop.22045</t>
  </si>
  <si>
    <t>2-s2.0-33845976026</t>
  </si>
  <si>
    <t>['sdmb bands', 'proposed antenna', 'multiband operation']</t>
  </si>
  <si>
    <t>Internal antenna | Mobile handset | Multiband</t>
  </si>
  <si>
    <t>A compact multiband internal antenna for mobile handset applications is proposed. Multiband operation is realised by two connected patches in the lower frequency band and wide band characteristics in the higher frequency band. The simulated and measured results show that the proposed antenna can effectively cover GSM, GS, DCS, PCS. UMTS, Bluetooth/WiFi, and SDMB bands. ¬© 2006 Wiley Periodi cals, Inc.</t>
  </si>
  <si>
    <t>176-179</t>
  </si>
  <si>
    <t>60013866;60013866;60029472;60013866</t>
  </si>
  <si>
    <t>14034548000;15757517400;35561475200;56124682600</t>
  </si>
  <si>
    <t>Rhyu, Hanphil;Jo, Jae Hoon;Harackiewicz, Frances J.;Lee, Byungje</t>
  </si>
  <si>
    <t>United States;South Korea</t>
  </si>
  <si>
    <t>Carbondale;Seoul</t>
  </si>
  <si>
    <t>Southern Illinois University Carbondale;Kwangwoon University</t>
  </si>
  <si>
    <t>60029472;60013866</t>
  </si>
  <si>
    <t>Rhyu H.</t>
  </si>
  <si>
    <t>Multiband internal antenna using two layer shorted patches for mobile handsets</t>
  </si>
  <si>
    <t>10.1002/mop.22077</t>
  </si>
  <si>
    <t>2-s2.0-33845977770</t>
  </si>
  <si>
    <t>['transition share', 'measured gain', 'freauency band', 'better directivity', 'antenna size', '9 db', '5 ghz', '12 %,']</t>
  </si>
  <si>
    <t>Dielectric arc lens | Horn antenna | Radiation pattern | Return loss | SIRW</t>
  </si>
  <si>
    <t>A novel compact H-plane horn antenna constructed is proposed for substrate integrated rectangular waveguide with Œær = 10.2. It has a dielectric arc lens for better directivity and a simple microstrip transition as feed. The horn, the lens, and the transition share the same substrate. The measured gain of this antenna is about 9 dB; the bandwidth, at 10 dB return loss, is over 12%, and the antenna size is 39.175 √ó 14 √ó 2 mm 3. The freauency band is 25.5-28.5 GHz. ¬© 2006 Wiley Periodicals, Inc.</t>
  </si>
  <si>
    <t>168-170</t>
  </si>
  <si>
    <t>60010080;60010080;60010080;60014171</t>
  </si>
  <si>
    <t>7005404060;36780552000;35217021400;55664638500</t>
  </si>
  <si>
    <t>Che, Wenquan;Fu, Bing;Yao, Ping;Chow, Y. L.</t>
  </si>
  <si>
    <t>Canada;China</t>
  </si>
  <si>
    <t>Waterloo;Nanjing</t>
  </si>
  <si>
    <t>University of Waterloo;Nanjing University of Science and Technology</t>
  </si>
  <si>
    <t>60014171;60010080</t>
  </si>
  <si>
    <t>Che W.</t>
  </si>
  <si>
    <t>Substrate integrated waveguide horn antenna with dielectric lens</t>
  </si>
  <si>
    <t>10.1002/mop.22086</t>
  </si>
  <si>
    <t>2-s2.0-33845979162</t>
  </si>
  <si>
    <t>['radiation element', 'low profile', 'experimental verification', 'current along', 'array antenna', 'antenna performance', 'also given', '8 %,', '6 ¬∞,', '6 ¬∞', '3 ¬∞', '15 db', '1 db']</t>
  </si>
  <si>
    <t>Circular polarization | Helical antenna | Small pitch angle</t>
  </si>
  <si>
    <t>A 2-turn helical antenna with small pitch angle between 0.6¬∞ and 3¬∞ has been studied as a radiation element of circular polarization waves in this article. The antenna with pitch angle 2¬∞ exhibits a 3-dB axial ratio bandwidth of 9.8%, and the optimal axial ratio of 0.1 dB. When the pitch angle decreases to 0.6¬∞, the 3-dB axial ratio bandwidth and the best axial ratio are 5% and 0.15 dB, respectively. Variation of on-axis axial ratio as a function of the straight wire height h has been computed, and the current along the helix is also given. Experimental verification of the antenna performance is presented. The antenna with low profile and high polarization purity characteristics is suitable for application of array antenna. ¬© 2006 Wiley Periodicals, Inc.</t>
  </si>
  <si>
    <t>17-19</t>
  </si>
  <si>
    <t>60013983;60013983</t>
  </si>
  <si>
    <t>13907995400;7101878862</t>
  </si>
  <si>
    <t>Wu, Ze Hai;Yung, Edward K.N.</t>
  </si>
  <si>
    <t>Hong Kong</t>
  </si>
  <si>
    <t>Kowloon</t>
  </si>
  <si>
    <t>City University of Hong Kong</t>
  </si>
  <si>
    <t>Wu Z.</t>
  </si>
  <si>
    <t>Short helical antenna with extremely small pitch angle</t>
  </si>
  <si>
    <t>10.1002/mop.22054</t>
  </si>
  <si>
    <t>2-s2.0-33845982972</t>
  </si>
  <si>
    <t>['two radiators', 'radiator 2', 'pcs ),', 'individual radiator', 'independently adjusted', 'designed antenna']</t>
  </si>
  <si>
    <t>Internal antenna | Multiband | PIFA</t>
  </si>
  <si>
    <t>A multiband internal antenna capable of independently adjusting resonance frequencies is presented. The designed antenna consists of two radiators and has three resonance frequencies including the cellular, Korean personal communication system (K-PCS), and satellite digital multimedia broadcasting (S-DMB) band. The first and third resonance frequencies are fixed by the Radiator I of the antenna and the second is controlled by the Radiator 2. Three resonance frequencies of the designed antenna can be independently adjusted by controlling the length of individual radiator. ¬© 2006 Wiley Periodicals, Inc.</t>
  </si>
  <si>
    <t>65-68</t>
  </si>
  <si>
    <t>60024872-101990086;101990086;60024872</t>
  </si>
  <si>
    <t>15757634100;15758421400;56535582400</t>
  </si>
  <si>
    <t>Jeongpyo, Kim;Wonmo, Seong;Jaehoon, Choi</t>
  </si>
  <si>
    <t>South Korea;South Korea</t>
  </si>
  <si>
    <t>Seoul;Seoul</t>
  </si>
  <si>
    <t>Hanyang University;E.M.W. Antenna Co., Ltd.</t>
  </si>
  <si>
    <t>60024872;101990086</t>
  </si>
  <si>
    <t>Jeongpyo K.</t>
  </si>
  <si>
    <t>Multiband internal antenna with independently adjusted resonance frequencies</t>
  </si>
  <si>
    <t>10.1002/mop.22059</t>
  </si>
  <si>
    <t>2-s2.0-33845985662</t>
  </si>
  <si>
    <t>['proposed balun', 'measured bandwidth', '2 ghz', '10 db']</t>
  </si>
  <si>
    <t>Balanced antennas | Balun | Planar antennas | UWB antennas</t>
  </si>
  <si>
    <t>A new balanced planar ultra-wideband (UWB) antenna is proposed. First, a novel uniplanar broadband balun transition is presented. Then, a balanced UWB planar dipole antenna fed by the proposed balun is studied, and has a measured bandwidth from 2.8 to 11.2 GHz for the return loss better than -10 dB. ¬© 2006 Wiley Periodicals, Inc.</t>
  </si>
  <si>
    <t>114-118</t>
  </si>
  <si>
    <t>60002668;60002668-60010080;60002668;60010080;60010080</t>
  </si>
  <si>
    <t>57198926864;9042701100;56978296500;8627857400;8618738400</t>
  </si>
  <si>
    <t>Guo, Y. X.;Ruan, Y. F.;Zhang, Z. Y.;Ong, L. C.;Shi, X. Q.</t>
  </si>
  <si>
    <t>China;Singapore</t>
  </si>
  <si>
    <t>Nanjing;Singapore City</t>
  </si>
  <si>
    <t>Nanjing University of Science and Technology;A-Star, Institute for Infocomm Research</t>
  </si>
  <si>
    <t>60010080;60002668</t>
  </si>
  <si>
    <t>Guo Y.</t>
  </si>
  <si>
    <t>New balanced UWB planar antenna</t>
  </si>
  <si>
    <t>10.1002/mop.22040</t>
  </si>
  <si>
    <t>2-s2.0-33845987733</t>
  </si>
  <si>
    <t>['transmitting antenna', 'surface waves', 'remarkably increase', 'receiving antenna', 'new type', 'mutual coupling', 'main lobe', 'improve performance', 'back lobe']</t>
  </si>
  <si>
    <t>Archimedean planner spiral antenna | Ground plane | High impedance electromagnetic surface (HIS) | Photonic crystal (PC) | Surface wave</t>
  </si>
  <si>
    <t>A new type of artifical metallic electromagnetic structure, high impedance electromagnetic surface (HIS), has been developed that is characterized by having high surface impedance. In this paper, the HIS is used as the antenna ground plane to suppress the propagation of surface waves and improve performance of Archimedean planner spiral antenna. Measured results reveal that the HIS can remarkably increase the gain of main lobe, decrease the back lobe, and reduce the mutual coupling between receiving antenna and transmitting antenna. ¬© 2006 Wiley Periodicals, Inc.</t>
  </si>
  <si>
    <t>129-131</t>
  </si>
  <si>
    <t>60024350;60024350;60024350</t>
  </si>
  <si>
    <t>55141316100;7401863126;7005006477</t>
  </si>
  <si>
    <t>Wang, Chao;Yan, Dun Bao;Yuan, Nai Chang</t>
  </si>
  <si>
    <t>China</t>
  </si>
  <si>
    <t>Changsha</t>
  </si>
  <si>
    <t>National University of Defense Technology</t>
  </si>
  <si>
    <t>Wang C.</t>
  </si>
  <si>
    <t>Application of high impedance electromagnetic surface to archimedean planner spiral antenna</t>
  </si>
  <si>
    <t>10.1002/mop.22097</t>
  </si>
  <si>
    <t>2-s2.0-33845988402</t>
  </si>
  <si>
    <t>['theoretical analysis', 'single structure', 'simulation results', 'radiating elements', 'phase shifters', 'agrees well']</t>
  </si>
  <si>
    <t>BST | Ferroelectric material | Phased array</t>
  </si>
  <si>
    <t>In this article, we proposed a novel miniaturized phased array aperture antenna using a voltage-controllable ferroelectric material with high dielectric constant. This antenna system combines the phase shifters and the radiating elements in a single structure, that could significantly simplify the complexity and the cost of the conventional phased array antenna systems. Simulation results on such structure are given, which agrees well with the theoretical analysis. ¬© 2006 Wiley Periodicals, Inc.</t>
  </si>
  <si>
    <t>37-40</t>
  </si>
  <si>
    <t>60003970;60003970;100323626;60003970-60022195</t>
  </si>
  <si>
    <t>57199364731;7006581207;55664335600;7202290923</t>
  </si>
  <si>
    <t>Peng, Liang;Ran, Lixin;Zou, Yingyin K.;Kong, J. A.</t>
  </si>
  <si>
    <t>United States;China;United States</t>
  </si>
  <si>
    <t>Cambridge;Hangzhou;Woburn</t>
  </si>
  <si>
    <t>Massachusetts Institute of Technology;Zhejiang University;Boston Applied Technologies, Inc.</t>
  </si>
  <si>
    <t>60022195;60003970;100323626</t>
  </si>
  <si>
    <t>Peng L.</t>
  </si>
  <si>
    <t>A miniaturized phased array aperture antenna based on bulk ferroelectric material</t>
  </si>
  <si>
    <t>10.1002/mop.22060</t>
  </si>
  <si>
    <t>2-s2.0-33845988774</t>
  </si>
  <si>
    <t>['sidelobe levels', 'sidelobe level', 'maximum directivity', 'fss superstrate', 'design procedure', '98 dbi', '18 db']</t>
  </si>
  <si>
    <t>Circular polarization | Directivity enhancement | Frequency selective surface (FSS) | Metamaterial | Microstrip patch antenna</t>
  </si>
  <si>
    <t>In this letter, a ring-shaped frequency selective surface (FSS) superstrate is designed to enhance the directivity of a circularly polarized patch antenna by reducing the sidelobe levels. Based on the unit cell simulation, several important parameters that characterize the ring-shaped FSS superstrate are investigated, and the design procedure of the FSS superstrate is described. The FSS antenna composite is fabricated, and the maximum directivity is 18.98 dBi, while the sidelobe level is -18 dB. Furthermore, the antenna composite maintains its circular polarization characteristic quite well. ¬© 2006 Wiley Periodicals, Inc.</t>
  </si>
  <si>
    <t>199-201</t>
  </si>
  <si>
    <t>60032330;60003780;60001558;60001439;60032330</t>
  </si>
  <si>
    <t>57202974863;57203798758;57220673155;55197051100;36024195200</t>
  </si>
  <si>
    <t>Lee, Dong Hyun;Lee, Young Ju;Yeo, Junho;Mittra, Raj;Park, Wee Sang</t>
  </si>
  <si>
    <t>South Korea;South Korea;South Korea;United States</t>
  </si>
  <si>
    <t>Pohang;Suwon;Daejeon;University Park</t>
  </si>
  <si>
    <t>Pohang University of Science and Technology;Samsung Electronics Co. Ltd.;Electronics and Telecommunications Research Institute;Pennsylvania State University</t>
  </si>
  <si>
    <t>60032330;60003780;60001558;60001439</t>
  </si>
  <si>
    <t>Lee D.H.</t>
  </si>
  <si>
    <t>Directivity enhancement of circular polarized patch antenna using ring-shaped frequency selective surface superstrate</t>
  </si>
  <si>
    <t>10.1002/mop.22084</t>
  </si>
  <si>
    <t>2-s2.0-33845989520</t>
  </si>
  <si>
    <t>['satisfactory performance', 'proposed antenna', 'monopole antenna', 'fed ultrawideband', '85 ghz', '6 mm', '6 ghz', '15 ghz']</t>
  </si>
  <si>
    <t>FR4 substrate | Planar antenna | Ultrawideband</t>
  </si>
  <si>
    <t>The microsrip-fed ultrawideband (UWB) monopole antenna is studied. The design is demonstrated assuming FR4 substrate with a relative dielectric constant of 4.4 and thickness of 1.6 mm. The presented results show that the proposed antenna of 43 mm √ó 50 mm dimensions has a bandwidth from 2.85 GHz to more than 15 GHz. The bandwidth covered 3.1-10.6 GHz, which has approved by the Federal Communications Commission as a commercial UWB band. Satisfactory performance was obtained using FR4 substrate, allowing low cost of production. Moreover, the antenna features near omnidirectional characteristics and good radiation efficiency. ¬© 2006 Wiley Periodicals, Inc.</t>
  </si>
  <si>
    <t>183-185</t>
  </si>
  <si>
    <t>60014982;60014982</t>
  </si>
  <si>
    <t>12041991300;23105956200</t>
  </si>
  <si>
    <t>Tseng, Ching Fang;Huang, Cheng Liang</t>
  </si>
  <si>
    <t>Tainan</t>
  </si>
  <si>
    <t>National Cheng Kung University</t>
  </si>
  <si>
    <t>Tseng C.</t>
  </si>
  <si>
    <t>Ultrawideband planar microstrip-fed monopole antenna</t>
  </si>
  <si>
    <t>10.1002/mop.22069</t>
  </si>
  <si>
    <t>2-s2.0-33845989521</t>
  </si>
  <si>
    <t>['wlan applications', 'radiation patterns', 'operating band', 'impedance bandwidth', 'hexagonal geometry', 'average gain', '50 ghz', '4 dbi', '105 mhz']</t>
  </si>
  <si>
    <t>Hexagonal dielectric resonator | Microstrip transmission line | WLAN</t>
  </si>
  <si>
    <t>A dielectric resonator antenna (DRA) with hexagonal geometry for WLAN applications is proposed. The antenna is excited with a simple 50 Œ© microstrip transmission line. The proposed antenna produces an impedance bandwidth of 105 MHz from 2.395 to 2.50 GHz, which covers the 2.4 GHz wireless local area networks band (WLAN: 2.4-2.485 GHz). The radiation patterns are measured and are found to be omnidirectional. An average gain of 5.4 dBi is measured in the operating band. ¬© 2006 Wiley Periodicals, Inc.</t>
  </si>
  <si>
    <t>162-164</t>
  </si>
  <si>
    <t>60031544;60031544;60031544;60031544</t>
  </si>
  <si>
    <t>8837028700;26641993000;9278869500;7006666505</t>
  </si>
  <si>
    <t>Hamsakutty, V.;Kumar, A. V.Praveen;Yohannan, Jaimon;Mathew, K. T.</t>
  </si>
  <si>
    <t>Hamsakutty V.</t>
  </si>
  <si>
    <t>Hexagonal dielectric resonator antenna for 2.4 GHz WLAN applications</t>
  </si>
  <si>
    <t>10.1002/mop.22095</t>
  </si>
  <si>
    <t>2-s2.0-33845995120</t>
  </si>
  <si>
    <t>['wimax systems', 'smart phones', 'results suggest', 'radiation spectrum', 'radiation patterns', 'planar antenna', 'multiband use', 'multiband need', 'low cost', 'integrated mobile', 'increase bandwidths', 'feeding structure', 'dipole geometry', 'antenna gains']</t>
  </si>
  <si>
    <t>Dipole | Microstrip antenna | Multiband antenna | Wi-Fi | WiMAX</t>
  </si>
  <si>
    <t>A novel microstrip antenna applicable for multiband use is proposed in this work. The design was evolved from a conventional parallel stripline dipole with modifications in the dipole geometry and feeding structure. Those measures help introduce new resonant modes and increase bandwidths in the radiation spectrum. Fundamental antenna parameters including reflection coefficients, antenna gains, radiation patterns, and efficiency are measured. The results suggest that the proposed dipole provides roughly omni directional patterns at 1.8 to 2.4, 3.6, and 5.8 GHz bands with ‚àº0 dBi gain on the H-plane of the dipole. Such a planar antenna is of low cost and can be used on personal portable communication devices such as the smart phones to fulfill the multiband need of integrated mobile, Bluetooth, Wi-Fi, and WiMAX systems. ¬© 2006 Wiley Periodicals, Inc.</t>
  </si>
  <si>
    <t>237-241</t>
  </si>
  <si>
    <t>60013395;60013395;60013395</t>
  </si>
  <si>
    <t>15757742500;55506486300;7202063846</t>
  </si>
  <si>
    <t>Liao, Wen Jiao;Lu, Yu Cheng;Chou, Hsi Tseng</t>
  </si>
  <si>
    <t>Chung-Li</t>
  </si>
  <si>
    <t>Yuan Ze University</t>
  </si>
  <si>
    <t>Liao W.</t>
  </si>
  <si>
    <t>A novel multiband dipole antenna with a microstrip loop feed</t>
  </si>
  <si>
    <t>10.1002/mop.22081</t>
  </si>
  <si>
    <t>2-s2.0-33845996212</t>
  </si>
  <si>
    <t>['single feed', 'ratio bandwidth', 'proposed technique', 'new technique', 'main axis', 'impedance bandwidth', 'excellent 14', 'driven patch', 'designed using', 'cp quality', 'coaxial feed', 'best locate', 'ar bandwidth']</t>
  </si>
  <si>
    <t>Axial-ratio | Circular polarization | Optimization | Stacked microstrip antennas | Wide bandwidth</t>
  </si>
  <si>
    <t>A new technique is developed to best locate the coaxial feed of a circularly polarized stacked microstrip antenna with the objective of improving the axial-ratio bandwidth and CP quality of the antenna. In the proposed technique, we move the single feed on an arc between the diagonal and main axis of the driven patch to optimize CP performance. An antenna, on the basis of this technique, has been designed using the Microwave Studio software, and a prototype has been fabricated and tested. The antenna measurements show an excellent 14.8% AR bandwidth, 8 dB gain (over the impedance bandwidth), and 19.5% impedance bandwidth. ¬© 2006 Wiley Periodicals, Inc.</t>
  </si>
  <si>
    <t>132-135</t>
  </si>
  <si>
    <t>60019544;60019544;60029284</t>
  </si>
  <si>
    <t>22935760300;35586058800;7401937908</t>
  </si>
  <si>
    <t>Nasimuddin, N.;Esselle, Karu P.;Verma, A. K.</t>
  </si>
  <si>
    <t>India;Australia</t>
  </si>
  <si>
    <t>New Delhi;North Ryde</t>
  </si>
  <si>
    <t>University of Delhi;Macquarie University</t>
  </si>
  <si>
    <t>60029284;60019544</t>
  </si>
  <si>
    <t>Nasimuddin N.</t>
  </si>
  <si>
    <t>Optimising the coaxial-fed location to enhance circular polarization bandwidth of stacked microstrip antennas</t>
  </si>
  <si>
    <t>10.1002/mop.22096</t>
  </si>
  <si>
    <t>2-s2.0-33845996215</t>
  </si>
  <si>
    <t>['wide bandwidth', 'results demonstrate', 'introduced separately', 'good agreements', 'experimental results', 'entire passband', 'design considerations', '2 db']</t>
  </si>
  <si>
    <t>Bandpass filter | Spiral compact microstrip resonant cell (SCMRC) | Substrate integrated rectangular waveguide (SIRW) | Wideband</t>
  </si>
  <si>
    <t>A wideband bandpass filter constructed into substrate integrated rectangular waveguide (SIRW) and incorporating spiral compact microstrip resonant cell (SCMRC) is proposed. Design considerations of these two dissimilar structures are introduced separately. A prototype was fabricated and measured. Good agreements are observed between the experimental results and the simulations. The results demonstrate a wide bandwidth of 70.7% (from 8.6 to 18 GHz), and the ripple in the entire passband is less than 2 dB. ¬© 2006 Wiley Periodicals, Inc.</t>
  </si>
  <si>
    <t>195-198</t>
  </si>
  <si>
    <t>60010080;60010080;60010080;60010080</t>
  </si>
  <si>
    <t>7005404060;12766994800;57199907315;55713332100</t>
  </si>
  <si>
    <t>Che, Wenquan;Deng, Kuan;Xu, Lei;Wang, Dapeng</t>
  </si>
  <si>
    <t>Nanjing</t>
  </si>
  <si>
    <t>Nanjing University of Science and Technology</t>
  </si>
  <si>
    <t>A compact wide-band bandpass filter integrating SCMRC and SIRW structures</t>
  </si>
  <si>
    <t>10.1002/mop.22092</t>
  </si>
  <si>
    <t>2-s2.0-33845997468</t>
  </si>
  <si>
    <t>['thus attenuated', 'patch antenna', 'lpf stopband', 'important factor', 'implementing area', 'harmonics falls', 'harmonic suppression', 'fourth harmonic', 'example shows', 'cutoff frequency', '55 ghz', '10 ghz']</t>
  </si>
  <si>
    <t>Harmonic suppression | LPF | Microstrip patch antenna</t>
  </si>
  <si>
    <t>Harmonic suppression is an important factor for active microstrip patch antennas radiating harmonic frequencies. Here, a novel compact low pass filter (LPF) having high filter selectivity and wide stop band is used on the microstrip feed line of the patch antenna. The 15 dB LPF stopband exist over 10 GHz while implementing area is 0.1464Œªg √ó 0.1789Œªg at the cutoff frequency of 3.55 GHz. The fundamental antenna operating frequency falls in the passband of the LPF. The other harmonics falls in the LPF stopband and thus attenuated. An example shows up to fourth harmonic are suppressed while total occupying area remains compact. ¬© 2006 Wiley Periodicals, Inc.</t>
  </si>
  <si>
    <t>103-105</t>
  </si>
  <si>
    <t>60004750;60004750;60004750;60004750</t>
  </si>
  <si>
    <t>57196216391;57193805620;11139059100;7203035986</t>
  </si>
  <si>
    <t>Mandal, M. K.;Mondal, P.;Sanyal, S.;Chakrabarty, A.</t>
  </si>
  <si>
    <t>Kharagpur</t>
  </si>
  <si>
    <t>Indian Institute of Technology Kharagpur</t>
  </si>
  <si>
    <t>Mandal M.</t>
  </si>
  <si>
    <t>An improved design of harmonic suppression for microstrip patch antennas</t>
  </si>
  <si>
    <t>10.1002/mop.22049</t>
  </si>
  <si>
    <t>2-s2.0-33846004476</t>
  </si>
  <si>
    <t>['simulation investigations', 'paper presents', 'notch length', 'antenna shows', '5 %.']</t>
  </si>
  <si>
    <t>E-shaped | Notch | Patch antenna | Wide-band</t>
  </si>
  <si>
    <t>This paper presents the theoretical and simulation investigations of an E-shaped patch antenna applicable in modern mobile communications. It shows marked improvement in the bandwidth when compared with rectangular patch antenna with acceptable radiation pattern. Further, the bandwidth is optimized with respect to notch length, width, and position. Typically, the antenna shows an enhanced impedance bandwidth of 32.5%. ¬© 2006 Wiley Periodicals, Inc.</t>
  </si>
  <si>
    <t>60019106;60019106</t>
  </si>
  <si>
    <t>57225414186;7003714798</t>
  </si>
  <si>
    <t>Pandey, Vijay K.;Vishvakarma, Babau R.</t>
  </si>
  <si>
    <t>Varanasi</t>
  </si>
  <si>
    <t>Indian Institute of Technology Banaras Hindu University</t>
  </si>
  <si>
    <t>Pandey V.K.</t>
  </si>
  <si>
    <t>Analysis of an E-shaped patch antenna</t>
  </si>
  <si>
    <t>10.1002/mop.22024</t>
  </si>
  <si>
    <t>2-s2.0-33846010787</t>
  </si>
  <si>
    <t>['novel wide', 'good agreement', 'field behavior', 'experimental measurements', 'circuit model', 'band e', 'antenna parameters']</t>
  </si>
  <si>
    <t>Antenna equivalent circuit | E-shaped wide-band patch antenna | Wireless communications | Zig-zag slots</t>
  </si>
  <si>
    <t>The circuit model and the near-field behavior of a novel wide-band E-shaped microstrip patch antenna suitable for wireless communication devices are presented. A suitable locally conformal FDTD numerical procedure is employed to analyze the electromagnetic field excited by the radiator, and to derive a frequency-independent antenna equivalent circuit. Numerical results concerning the antenna parameters are in good agreement with experimental measurements. ¬© 2006 Wiley Periodicals, Inc.</t>
  </si>
  <si>
    <t>97-100</t>
  </si>
  <si>
    <t>60032350;60032350;60024590;60024590</t>
  </si>
  <si>
    <t>8415995800;7004398705;35579833800;14061738200</t>
  </si>
  <si>
    <t>Caratelli, Diego;Cicchetti, Renato;Bit-Babik, Giorgi;Faraone, Antonio</t>
  </si>
  <si>
    <t>Italy;United States</t>
  </si>
  <si>
    <t>Rome;Schaumburg</t>
  </si>
  <si>
    <t>Sapienza Universit√† di Roma;Motorola</t>
  </si>
  <si>
    <t>60032350;60024590</t>
  </si>
  <si>
    <t>Caratelli D.</t>
  </si>
  <si>
    <t>Circuit model and near-field behavior of a novel patch antenna for WWLAN applications</t>
  </si>
  <si>
    <t>10.1002/mop.22057</t>
  </si>
  <si>
    <t>2-s2.0-33846016258</t>
  </si>
  <si>
    <t>['wideband feature', 'fractal structure', 'bandwidth larger']</t>
  </si>
  <si>
    <t>CPW-fed | The fractal technology | UWB antennas</t>
  </si>
  <si>
    <t>A new ultrawideband antenna is presented in this letter, and the fractal structure is used to obtain such a wideband feature. The parameters and the characteristics of the antenna are given. The simulated and the measured results show that a bandwidth larger than 6:1 is achieved. ¬© 2006 Wiley Periodicals, Inc.</t>
  </si>
  <si>
    <t>173-176</t>
  </si>
  <si>
    <t>60025084;60025084;60025084;60025084</t>
  </si>
  <si>
    <t>57210751744;7202927995;6507597102;57207013287</t>
  </si>
  <si>
    <t>Min, Ding;Ronghong, Jin;Junping, Geng;Qi, Wu</t>
  </si>
  <si>
    <t>Shanghai</t>
  </si>
  <si>
    <t>Shanghai Jiao Tong University</t>
  </si>
  <si>
    <t>Min D.</t>
  </si>
  <si>
    <t>Design of a CPW-FED ultrawideband fractal antenna</t>
  </si>
  <si>
    <t>10.1002/mop.22078</t>
  </si>
  <si>
    <t>2-s2.0-33846019671</t>
  </si>
  <si>
    <t>['users working', 'three sets', 'sommerfeld identity', 'similar applications', 'sample domain', 'previously used', 'particular application', 'optimization process', 'minimum wavefield', 'lengths 61', 'length filters', 'known filters', 'hopf method', 'hankel transform', 'filter coefficients', 'direct method', 'convolution equation', 'conductive media', 'conceptually simple', 'antenna radiation']</t>
  </si>
  <si>
    <t>We discuss the Hankel transforms related to a particular application, i.e. the dipole antenna radiation in conductive media, such as the antenna radiation in sea-bed electromagnetic applications. In this application, the electromagnetic wavefields decay very rapidly with distance. A good filter means that it can be used to evaluate weak fields. Exponential sampling transforms a Hankel transform into a convolution equation, which must be solved to obtain the filter coefficients. Here, we use a direct matrix inversion method to solve the convolution equation in the sample domain, instead of the Fourier transform method and the Wiener-Hopf method, previously used to solve the convolution equation. This direct method is conceptually simple and is suitable for our optimization process: by using the Sommerfeld identity, we search for the optimum sampling interval, which corresponds to the minimum wavefield, evaluated for a given length filter. The performances of the new filters obtained are compared with some well-known filters. We find that our filters perform better for our application; that is, for the same length filters, our filters are able to calculate weaker fields. For users working in similar applications, three sets of filters with lengths 61, 121, 241 are available from the author. ¬© 2007 European Association of Geoscientists &amp; Engineers.</t>
  </si>
  <si>
    <t>83-89</t>
  </si>
  <si>
    <t>Geophysical Prospecting</t>
  </si>
  <si>
    <t>Kong, F. N.</t>
  </si>
  <si>
    <t>Norway</t>
  </si>
  <si>
    <t>Oslo</t>
  </si>
  <si>
    <t>Norges Geotekniske Institutt</t>
  </si>
  <si>
    <t>Kong F.</t>
  </si>
  <si>
    <t>Hankel transform filters for dipole antenna radiation in a conductive medium</t>
  </si>
  <si>
    <t>10.1111/j.1365-2478.2006.00585.x</t>
  </si>
  <si>
    <t>2-s2.0-33846020573</t>
  </si>
  <si>
    <t>['wide stopband', 'well known', 'stopband features', 'specific frequency', 'provide stopband', 'overall 9', 'microwave frequencies', 'ground plane', 'attenuation level', 'attenuation better', 'actual measurements', '25 db', '20 ghz']</t>
  </si>
  <si>
    <t>Electromagnetic bandgap | Lowpass filter | Microstrip transmission line | Tapered slot array</t>
  </si>
  <si>
    <t>Electromagnetic bandgap structures are well known for their stopband features and can be applied at microwave frequencies. In this work, a wide stopband electromagnetic band-gap (EBG) structure design based on 2D tapered slot array is presented. Each tapered slot length is designed to provide stopband at a specific frequency to maximize the attenuation level. The tapered slot array is positioned in the ground plane of a microstrip transmission line structure. Thus, the overall 9-slot nonlinearly tapered array produces a wide stopband from 9.3 to 20 GHz with attenuation better than 25 dB, which is observed in both simulation and actual measurements. The nonlinearly tapered EBG structure can be applied as an efficient lowpass filter. ¬© 2006 Wiley Periodicals, Inc.</t>
  </si>
  <si>
    <t>31-34</t>
  </si>
  <si>
    <t>60002494;100598498;100598498;60002494</t>
  </si>
  <si>
    <t>56093689800;57206832000;57215911429;7102185081</t>
  </si>
  <si>
    <t>Wu, Jack;Qiu, S. N.;Qiu, C. X.;Shih, I.</t>
  </si>
  <si>
    <t>Canada;Canada</t>
  </si>
  <si>
    <t>Montreal;Montreal</t>
  </si>
  <si>
    <t>Universit√© McGill;CIS Scientific</t>
  </si>
  <si>
    <t>60002494;100598498</t>
  </si>
  <si>
    <t>Wu J.</t>
  </si>
  <si>
    <t>Wide stopband ebg structure design based on 2D nonlinearly tapered slot array</t>
  </si>
  <si>
    <t>10.1002/mop.22038</t>
  </si>
  <si>
    <t>2-s2.0-33846027139</t>
  </si>
  <si>
    <t>['shaped monopole', 'rfid tags', 'radiation mechanism', 'radiation characteristics', 'properties make', 'modelled results', 'impedance bandwidth', 'good agreement', 'experimental measurement', 'excite 5', 'antenna suitable', 'also presented', '490 mhz', '1 dbi']</t>
  </si>
  <si>
    <t>CPW-fed | Equivalent circuit model | Monopole antenna | RFID | Slot antenna</t>
  </si>
  <si>
    <t>Design of a simple coplanar waveguide (CPW)-fed patch antenna for radio frequency identification (RFID) application is presented. The radiation mechanism of such an antenna has been investigated, based on a moment-method numerical analysis and experimental measurement. The antenna with a symmetrical folded slot to become a U-shaped monopole can excite 5.8 GHz resonance mode with impedance bandwidth of 490 MHz, average antenna gain of ‚â•4.1 dBi, and monopole-like radiation patterns but has a compact antenna size. These properties make the antenna suitable for use in RFID tags. In addition, an equivalent circuit model for such kind of antenna is also presented to account for its radiation characteristics. Good agreement between the simulated and modelled results has been obtained. ¬© 2006 Wiley Periodicals, Inc.</t>
  </si>
  <si>
    <t>71-74</t>
  </si>
  <si>
    <t>Liu, Wen Chung</t>
  </si>
  <si>
    <t>Yunlin</t>
  </si>
  <si>
    <t>National Formosa University Taiwan</t>
  </si>
  <si>
    <t>Liu W.</t>
  </si>
  <si>
    <t>A coplanar waveguide-fed folded-slot monopole antenna for 5.8 GHz radio frequency identification application</t>
  </si>
  <si>
    <t>10.1002/mop.22051</t>
  </si>
  <si>
    <t>2-s2.0-33846028576</t>
  </si>
  <si>
    <t>['slot shape', 'slot antenna', 'seven times', 'periodical surface', 'microstrip feeding', 'ground plane', 'four times', 'experimental results', 'conventional line', 'band operation', 'article presents', 'antenna bandwidth']</t>
  </si>
  <si>
    <t>Microstrip antenna | Mobile communication systems | Periodic structure | Slot antenna</t>
  </si>
  <si>
    <t>This article presents the experimental results of two narrow slot antennas, a line-slot antenna, and a square-slot antenna with microstrip feeding, for wide-band operation. By selecting certain elements resembled in the slot shape, we implemented two designs with a ground plane of periodical surface, and obtained significant enhancements in the antenna bandwidth for both designs. The impedance bandwidth enhancement was as many as seven times and four times of conventional line- and square narrow slot antennas, respectively. Details of the experimental results are presented and discussed. ¬© 2006 Wiley Periodicals, Inc.</t>
  </si>
  <si>
    <t>138-141</t>
  </si>
  <si>
    <t>Lin, Shun Yun</t>
  </si>
  <si>
    <t>Kaohsiung</t>
  </si>
  <si>
    <t>Cheng Shiu University Taiwan</t>
  </si>
  <si>
    <t>Lin S.</t>
  </si>
  <si>
    <t>Characteristic of narrow-slot antennas on periodic ground planes</t>
  </si>
  <si>
    <t>10.1002/mop.22087</t>
  </si>
  <si>
    <t>2-s2.0-33846032705</t>
  </si>
  <si>
    <t>['¬© 2007', 'wound healing', 'potential pathway', 'granulation tissue', 'fisheries society', 'british isles', '4 months', '1 year']</t>
  </si>
  <si>
    <t>Common carp | Cyprinus carpio | Radio telemetry | Tissue reaction | Trailing antenna</t>
  </si>
  <si>
    <t>Examination of common carp Cyprinus carpio, carrying implanted telemetry transmitters, showed that wound healing was incomplete after 4 months and completed after 1 year. Granulation tissue, which encapsulated the transmitter, adhered to the intestine and liver. The liver was infiltrated by the granulation tissue after 1 year. Epidermal tissue grew down the channel for the antenna, establishing a potential pathway for pathogens. No signs of infections, however, were found. ¬© 2007 The Fisheries Society of the British Isles.</t>
  </si>
  <si>
    <t>292-297</t>
  </si>
  <si>
    <t>Journal of Fish Biology</t>
  </si>
  <si>
    <t>60003417-100362226;60003417</t>
  </si>
  <si>
    <t>57196863939;7004493982</t>
  </si>
  <si>
    <t>Bauer, C.;Loupal, G.</t>
  </si>
  <si>
    <t>Austria;Austria</t>
  </si>
  <si>
    <t>Vienna;Petzenkirchen</t>
  </si>
  <si>
    <t>Veterinarmedizinische Universitat Wien;Federal Agency for Water Management</t>
  </si>
  <si>
    <t>60003417;100362226</t>
  </si>
  <si>
    <t>Bauer C.</t>
  </si>
  <si>
    <t>Common carp tissue reactions to surgically implanted radio tags with external antennas</t>
  </si>
  <si>
    <t>10.1111/j.1095-8649.2006.01246.x</t>
  </si>
  <si>
    <t>2-s2.0-33846033653</t>
  </si>
  <si>
    <t>University of Hong Kong</t>
  </si>
  <si>
    <t>HKU</t>
  </si>
  <si>
    <t>['well known', 'temporal error', 'systems even', 'system limit', 'special cases', 'results degenerate', 'rate one', 'rate formula', 'practical system', 'point ).', 'paper derives', 'necessarily gaussian', 'mimo channel', 'input multiple', 'important scenario', 'gaussian inputs', 'ergodic sum', 'computer simulations', 'communication occurs', 'channel users', 'base station', 'asymptotic sum', 'antenna elements', 'analytic formulae', 'also derive', 'achieve given', 'achievable capacity']</t>
  </si>
  <si>
    <t>Asymptotic analysis | Joint decoding | Large-system analysis | Multiple-access (MA) channel | Multiple-input multiple-output (MIMO) | Mutual information | Replica method | Separate decoding</t>
  </si>
  <si>
    <t>While the capacity of a single-user, point-to-point, multiple-input multiple-output (MIMO) channel has been well known, the achievable capacity of a MIMO channel in the presence of other co-channel users is much less understood. One such important scenario is the multiple-access (MA) channel where communication occurs from many uncoordinated mobile users to a common base station receiver (i.e., multipoint-to-point). Unlike previous studies whose emphases were on the idealized spatially uncorrelated channels with Gaussian signaling inputs from users, this paper derives a general analytical expression for the asymptotic (in the sense of large-system limit) sum-rate of a MIMO-MA system where the transmitters and the receiver can have different spatial correlations, and the users' inputs are not necessarily Gaussian. In addition to the sum-rate formula that assumes optimal joint decoding at the base station, we also derive the asymptotic sum-rate of a more practical system which performs separate decoding (multiuser detection followed by a bank of temporal error-correction decoders). Our analytic formulae are important in that they reveal the sum-rate one's system can achieve given the spatial correlation structures at the transmitters and receiver, and the input signal distributions. For special cases that users are homogeneous or users have Gaussian inputs, our results degenerate to previously published results. Furthermore, through computer simulations, we see that the proposed asymptotic solution gives good estimates for the ergodic sum-rate of the systems even with only a few antenna elements at each transmitter and receiver. ¬© 2007 IEEE.</t>
  </si>
  <si>
    <t>252-268</t>
  </si>
  <si>
    <t>IEEE Transactions on Information Theory</t>
  </si>
  <si>
    <t>60074621;60022148</t>
  </si>
  <si>
    <t>7201367144;7404759940</t>
  </si>
  <si>
    <t>Wen, Chao Kai;Wong, Kai Kit</t>
  </si>
  <si>
    <t>Taiwan;United Kingdom</t>
  </si>
  <si>
    <t>Hsinchu;London</t>
  </si>
  <si>
    <t>MediaTek Inc;University College London</t>
  </si>
  <si>
    <t>Wen C.</t>
  </si>
  <si>
    <t>Asymptotic analysis of spatially correlated MIMO multiple-access channels with arbitrary signaling inputs for joint and separate decoding</t>
  </si>
  <si>
    <t>10.1109/TIT.2006.887069</t>
  </si>
  <si>
    <t>2-s2.0-33846063209</t>
  </si>
  <si>
    <t>National Science Foundation</t>
  </si>
  <si>
    <t>ANI 01-21662 ITR</t>
  </si>
  <si>
    <t>NSF</t>
  </si>
  <si>
    <t>['relative intensities', 'maximized near', 'lasing defects', 'emitting lasers', 'current injection', 'complex degree', 'coherence properties', 'cavity surface', 'array element']</t>
  </si>
  <si>
    <t>Coherence | Photonic crystal (PhC) | Vertical cavity surface-emitting laser (VCSEL)</t>
  </si>
  <si>
    <t>We measure and compare the coherence properties of 2 √ó 1 arrays of photonic crystal vertical-cavity surface-emitting lasers. Antenna array theory applied to the measured far field intensity patterns is used to determine the phase of the complex degree of coherence, which is found to vary with current injection. The amplitude of the complex degree of coherence is determined by calculating the visibility from the far field patterns and making near field measurements of the relative intensities between lasing defects. We find that the amplitude and phase of the complex degree of coherence are correlated, such that coherence is maximized near in-phase and out-of-phase coupling conditions, and controllable by independent current injection to each array element. ¬© 2006 IEEE.</t>
  </si>
  <si>
    <t>25-30</t>
  </si>
  <si>
    <t>IEEE Journal of Quantum Electronics</t>
  </si>
  <si>
    <t>60000745;60000745-60027596;60000745;60000745</t>
  </si>
  <si>
    <t>7006050668;7004558113;7006946277;7101831545</t>
  </si>
  <si>
    <t>Lehman, Anne C.;Raftery, James J.;Carney, Paul S.;Choquette, Kent D.</t>
  </si>
  <si>
    <t>United States;United States</t>
  </si>
  <si>
    <t>West Point;Urbana</t>
  </si>
  <si>
    <t>United States Military Academy at West Point;University of Illinois Urbana-Champaign</t>
  </si>
  <si>
    <t>60027596;60000745</t>
  </si>
  <si>
    <t>Lehman A.</t>
  </si>
  <si>
    <t>Coherence of photonic crystal vertical-cavity surface-emitting laser arrays</t>
  </si>
  <si>
    <t>10.1109/JQE.2006.884586</t>
  </si>
  <si>
    <t>2-s2.0-33846096218</t>
  </si>
  <si>
    <t>['gravitational waves', 'efficient gravitational', 'eccentric orbits', 'compute accurate', 'arbitrary eccentricity']</t>
  </si>
  <si>
    <t>Binaries: general | Gravitational waves</t>
  </si>
  <si>
    <t>Stellar-mass compact binaries in eccentric orbits are almost guaranteed sources of gravitational waves for the Laser Interferometer Space Antenna. We present a prescription to compute accurate and efficient gravitational-wave polarizations associated with bound compact binaries of arbitrary eccentricity and mass ratio moving in slowly processing orbits. We compare our approach with those existing in the literature and present its advantages. ¬© 2006 RAS.</t>
  </si>
  <si>
    <t>721-728</t>
  </si>
  <si>
    <t>Monthly Notices of the Royal Astronomical Society</t>
  </si>
  <si>
    <t>60029507;60029507</t>
  </si>
  <si>
    <t>15763631100;6602906830</t>
  </si>
  <si>
    <t>Tessmer, Manuel;Gopakumar, Achamveedu</t>
  </si>
  <si>
    <t>Jena</t>
  </si>
  <si>
    <t>Friedrich-Schiller-Universit√§t Jena</t>
  </si>
  <si>
    <t>Tessmer M.</t>
  </si>
  <si>
    <t>Accurate and efficient gravitational waveforms for certain galactic compact binaries</t>
  </si>
  <si>
    <t>10.1111/j.1365-2966.2006.11179.x</t>
  </si>
  <si>
    <t>2-s2.0-33846149300</t>
  </si>
  <si>
    <t>['young stars', 'wave signal', 'upper mass', 'turbulence induced', 'total mass', 'surface density', 'spatial distribution', 'solar mass', 'smbh ).', 'runaway migration', 'remaining disc', 'reasonable range', 'rate comparable', 'random orientation', 'previous starburst', 'optical luminosity', 'merger scenarios', 'merged clump', 'lisa ).', 'larger clumps', 'interact gravitationally', 'gravitational waves', 'get embedded', 'gas drag', 'galactic centre', 'final year', 'eddington limit', 'dragged towards', 'disc fragments', 'disc exceeds', 'detected monthly', 'detectable change', 'dense clumps', 'critical value', 'continuously resupplied', 'central engine', 'black hole', 'angular momentum', 'alter significantly', 'agn discs', 'accretion rates', 'accretion disc']</t>
  </si>
  <si>
    <t>Accretion, accretion discs | Stars: formation</t>
  </si>
  <si>
    <t>We propose a scenario in which massive stars form in a self-gravitating gaseous disc around a supermassive black hole (SMBH). We analyse the dynamics of a disc forming around an SMBH, in which the angular momentum is transported by turbulence induced by the disc's self-gravity. We find that once the surface density of the disc exceeds a critical value, the disc fragments into dense clumps. We argue that the clumps accrete material from the remaining disc and merge into larger clumps; the upper mass of a merged clump is a few tens to a few hundreds of solar mass. This picture fits well with the observed young stellar discs near the SgrA* black hole in the Galactic Centre. In particular, we show how the masses and spatial distribution of the young stars, and the total mass in the Galactic Centre discs can be explained. However, explaining the origin of the several young stars closest to the black hole (the S-stars) is more problematic: their orbits are compact, eccentric, and have random orientation. We propose that the S-stars were born in a previous starburst(s), and then migrated through their parent disc via type-I or runaway migration. Their orbits were then randomized by the Rauch-Tremaine resonant relaxation. We then explore the consequences of the star formation scenario for AGN discs, which are continuously resupplied with gas. We argue that some compact remnants generated by the starburst will get embedded in the disc. The disc-born stellar mass black holes will interact gravitationally with the massive accretion disc and be dragged towards the central black hole. Merger of a disc-born black hole with the central black hole will produce a burst of gravitational waves. If the central black hole is accreting at a rate comparable to the Eddington limit, the gas drag from the accretion disc will not alter significantly the dynamics of the final year of merger, and the gravitational waves should be observable by Laser Interferometer Space Antenna (LISA). For a reasonable range of parameters such mergers will be detected monthly, and that the gravitational-wave signal from these mergers is distinct from that of other merger scenarios. Also, for some plausible black hole masses and accretion rates, the burst of gravitational waves should be accompanied by a detectable change in the optical luminosity of the central engine. ¬© 2006 RAS.</t>
  </si>
  <si>
    <t>515-524</t>
  </si>
  <si>
    <t>60003878-110065172</t>
  </si>
  <si>
    <t>Levin, Yuri</t>
  </si>
  <si>
    <t>Netherlands;Netherlands</t>
  </si>
  <si>
    <t>Leiden;Leiden</t>
  </si>
  <si>
    <t>Sterrewacht Leiden;Lorentz Institute</t>
  </si>
  <si>
    <t>60003878;110065172</t>
  </si>
  <si>
    <t>Levin Y.</t>
  </si>
  <si>
    <t>Starbursts near supermassive black holes: Young stars in the Galactic Centre, and gravitational waves in LISA band</t>
  </si>
  <si>
    <t>10.1111/j.1365-2966.2006.11155.x</t>
  </si>
  <si>
    <t>2-s2.0-33846156832</t>
  </si>
  <si>
    <t>Universit√§t Hamburg</t>
  </si>
  <si>
    <t>UH</t>
  </si>
  <si>
    <t>['x follow', 'track insar', 'track baseline', 'total length', 'swath widths', 'swath width', 'stripmap data', 'scansar data', 'results indicate', 'permit high', 'modes using', 'look resolutions', 'late 2006', 'instrument noise', 'incidence angles', 'dutch coast', 'dual receive', 'current measurements', 'clearly superior', 'chain settings', '30 km', '29 ms', '15 km', '100 km']</t>
  </si>
  <si>
    <t>Along-track interferometry (ATI) | Current measurements | Interferometric synthetic aperture radar (InSAR) | TerraSAR-X</t>
  </si>
  <si>
    <t>The German satellite TerraSAR-X, scheduled for launch in late 2006, will permit high-resolution ocean current measurements by along-track interferometric SAR (along-track InSAR) in various experimental modes of operation, using different sections of its X-band SAR antenna array with a total length of 4.8 m as individual receive antennas. Depending on antenna and receive-chain settings, effective InSAR time lags of about 0.17 to 0.29 ms can be realized in combination with different noise levels, single-look resolutions, swath widths, and incidence angles. We give an overview of the characteristics of the possible InSAR modes and evaluate their suitability for current measurements on the basis of simulated data products. Our results indicate that the quality of interferometric stripmap data from TerraSAR-X will be clearly superior to the quality of the existing data acquired over the Dutch coast during the Shuttle Radar Topography Mission; accurate current retrievals can be expected at effective spatial resolutions on the order of 500 m. However, in modes using a multiplexed single receive chain, the effective swath width of stripmap data will be limited to only 15 km, while dual receive-chain operation offers a swath width of 30 km for stripmap data and promises a reasonable data quality even for ScanSAR data with a maximum swath width of 100 km. Finally, we consider fundamental relations between along-track baseline, instrument noise, and resulting InSAR phase noise to discuss the potential for current measuring performance improvements of TerraSAR-X follow-on satellites. ¬© 2007 IEEE.</t>
  </si>
  <si>
    <t>21-35</t>
  </si>
  <si>
    <t>IEEE Transactions on Geoscience and Remote Sensing</t>
  </si>
  <si>
    <t>60000251-60028229;60007798</t>
  </si>
  <si>
    <t>7004249063;7005667777</t>
  </si>
  <si>
    <t>Romeiser, Roland;Runge, Hartmut</t>
  </si>
  <si>
    <t>Germany;Germany;United States</t>
  </si>
  <si>
    <t>Hamburg;¬†Cologne;New York</t>
  </si>
  <si>
    <t>Universit√§t Hamburg;Deutsches Zentrum fur Luft- Und Raumfahrt;IEEE</t>
  </si>
  <si>
    <t>60028229;60007798;60000251</t>
  </si>
  <si>
    <t>Romeiser R.</t>
  </si>
  <si>
    <t>Theoretical evaluation of several possible along-track InSAR modes of TerraSAR-X for ocean current measurements</t>
  </si>
  <si>
    <t>10.1109/TGRS.2006.885405</t>
  </si>
  <si>
    <t>2-s2.0-33846186738</t>
  </si>
  <si>
    <t>['z coordinates', 'tool capable', 'shallow subsurface', 'selected depths', 'sample collection', 'rugged terrain', 'resolution 3', 'real time', 'positions streaming', 'penetrating radar', 'optimized excavation', 'near surface', 'meter resolution', 'last trace', 'instant 3', 'industry standard', 'imaging system', 'hypothesis testing', 'gpr data', 'generated within', 'engineers need', 'dynamic nature', '20 updates']</t>
  </si>
  <si>
    <t>Data acquisition | Data processing | Ground-penetrating radar (GPR) | Imaging | Lasers | Position measurement | Terrain mapping</t>
  </si>
  <si>
    <t>Full-resolution 3-D ground-penetrating radar (GPR) imaging of the near surface should be simple and efficient. Geoscientists, archeologists, and engineers need a tool capable of generating interpretable subsurface views at centimeter-to-meter resolution of field sites ranging from smooth parking lots to rugged terrain. The authors have integrated novel rotary laser positioning technology with GPR into such a 3-D imaging system. The laser positioning enables acquisition of centimeter accurate x, y, and z coordinates from multiple small detectors attached to moving GPR antennas. Positions streaming with 20 updates/s from each detector are fused in real time with the GPR data. The authors developed software for automated data acquisition and real time 3-D GPR data quality control on slices at selected depths. Industry standard (SEGY) format data cubes and animations are generated within an hour after the last trace has been acquired. Such instant 3-D GPR can be used as an on-site imaging tool supporting field work, hypothesis testing, and optimized excavation and sample collection in the exploration of the static and dynamic nature of the shallow subsurface. ¬© 2007 IEEE.</t>
  </si>
  <si>
    <t>130-137</t>
  </si>
  <si>
    <t>60011484;60011484</t>
  </si>
  <si>
    <t>15765126500;15766537900</t>
  </si>
  <si>
    <t>Grasmueck, Mark;Viggiano, David A.</t>
  </si>
  <si>
    <t>Miami</t>
  </si>
  <si>
    <t>Rosenstiel School of Marine and Atmospheric Science</t>
  </si>
  <si>
    <t>Grasmueck M.</t>
  </si>
  <si>
    <t>Integration of ground-penetrating radar and laser position sensors for real-time 3-D data fusion</t>
  </si>
  <si>
    <t>10.1109/TGRS.2006.882253</t>
  </si>
  <si>
    <t>2-s2.0-33846193188</t>
  </si>
  <si>
    <t>Schweizerischer Nationalfonds zur F√∂rderung der Wissenschaftlichen Forschung</t>
  </si>
  <si>
    <t>SNF</t>
  </si>
  <si>
    <t>['vector phenomenon', 'vector characteristics', 'taking advantage', 'reflector orientations', 'reflection amplitudes', 'radiation patterns', 'polarized data', 'planar structures', 'phases depend', 'penetrating radar', 'nearly independent', 'limited applicability', 'imaging ground', 'horizontal wavenumber', 'gpr data', 'gpr amplitudes', 'fully account', 'frequency domain', 'field method', 'field contributions', 'field approximations', 'compute rapidly', 'commonly used', 'appropriate oversampling', 'antenna orientations']</t>
  </si>
  <si>
    <t>Exact radiation patterns | Green's functions | Ground-penetrating radar (GPR) | Imaging | Migration</t>
  </si>
  <si>
    <t>Scalar migration algorithms developed for three-dimensional seismic data are commonly used for imaging ground-penetrating radar (GPR) data. Yet, radar is a vector phenomenon, such that the GPR amplitudes and phases depend on the antenna orientations and wave propagation paths. To address this issue, vector imaging algorithms that fully account for the vector characteristics of GPR data are required. All previously developed vector imaging algorithms are based on far-field approximations of radiation patterns. We demonstrate the limited applicability of these algorithms and introduce a computationally efficient practically exact-field method that accounts for the far-, intermediate-, and near-field contributions to the radiation patterns. To compute rapidly the required "exact" radiation patterns, inverse fast Fourier transforms are applied to their horizontal wavenumber-frequency domain formulations, balancing the tradeoff between accuracy and efficiency by an appropriate oversampling in the wavenumber-frequency domain, and taking advantage of vertical wavenumber phase shifting. We include the exact radiation patterns in a multicomponent vector imaging scheme that jointly images copolarized and cross-polarized data. This scheme is tested on synthetic and field data containing dipping planar and near-planar structures. For both suites of data, high-quality multicomponent images with reflection amplitudes that are nearly independent of the antenna and reflector orientations are obtained. ¬© 2007 IEEE.</t>
  </si>
  <si>
    <t>93-103</t>
  </si>
  <si>
    <t>60000251-60025858;60000251-60025858</t>
  </si>
  <si>
    <t>8238754700;6603626326</t>
  </si>
  <si>
    <t>Streich, Rita;Van Der Kruk, Jan</t>
  </si>
  <si>
    <t>Switzerland;United States</t>
  </si>
  <si>
    <t>Zurich ZH,;New York</t>
  </si>
  <si>
    <t>ETH Zurich;IEEE</t>
  </si>
  <si>
    <t>60025858;60000251</t>
  </si>
  <si>
    <t>Streich R.</t>
  </si>
  <si>
    <t>Accurate imaging of Multicomponent GPR data based on exact radiation patterns</t>
  </si>
  <si>
    <t>10.1109/TGRS.2006.883459</t>
  </si>
  <si>
    <t>2-s2.0-33846212238</t>
  </si>
  <si>
    <t>['rights reserved', 'reduce chlorophyll', 'redox potentials', 'qa -.', 'psii monomer', 'provide also', 'photosystem ii', 'observed rather', 'electron transfer', 'electron oxidation', 'd2 )+', 'd2 )),', 'd1 ).', 'd1 )+.', 'd1 ))', 'cp47 subunits', 'could explain', 'corresponding card1', 'chlorin ring', 'car bridging', 'car ))', 'calculated em', 'boltzmann equation', 'antenna proteins', '14 lipids']</t>
  </si>
  <si>
    <t>Œ≤-carotene | Chlorophyll | Electron transfer | Photoprotection | Photosystem II | Redox potential</t>
  </si>
  <si>
    <t>The antenna proteins in photosystem II (PSII) not only promote energy transfer to the photosynthetic reaction center (RC) but provide also an efficient cation sink to re-reduce chlorophyll a if the electron transfer (ET) from the Mn-cluster is inhibited. Using the newest PSII dimer crystal structure (3.0 √Ö resolution), in which 11 Œ≤-carotene molecules (Car) and 14 lipids are visible in the PSII monomer, we calculated the redox potentials (Em) of one-electron oxidation for all Car (Em(Car)) by solving the Poisson-Boltzmann equation. In each PSII monomer, the D1 protein harbors a previously unlocated Car (CarD1) in van der Waals contact with the chlorin ring of ChlZ(D1). Each CarD1 in the PSII dimer complex is located in the interface between the D1 and CP47 subunits, together with another four Car of the other PSII monomer and several lipid molecules. The proximity of Car bridging between CarD1 and plastoquinone/QA may imply a direct charge recombination of Car+QA-. The calculated Em(CarD1) and Em(ChlZ(D1)) are, respectively, 83 and 126¬†mV higher than Em(CarD2) and Em(ChlZ(D2)), which could explain why CarD2+ and ChlZ(D2)+ are observed rather than the corresponding CarD1+ and ChlZ(D1)+. ¬© 2006 Elsevier B.V. All rights reserved.</t>
  </si>
  <si>
    <t>79-87</t>
  </si>
  <si>
    <t>Biochimica et Biophysica Acta - Bioenergetics</t>
  </si>
  <si>
    <t>60030718-60001439;60030718;60030718;60011604;60011604;60011604;60011604;60011604</t>
  </si>
  <si>
    <t>6505883609;6506725146;15055335300;7202880880;7004095338;55925364300;35448456500;7102806669</t>
  </si>
  <si>
    <t>Ishikita, Hiroshi;Loll, Bernhard;Biesiadka, Jacek;Kern, Jan;Irrgang, Klaus Dieter;Zouni, Athina;Saenger, Wolfram;Knapp, Ernst Walter</t>
  </si>
  <si>
    <t>Berlin;Berlin;University Park</t>
  </si>
  <si>
    <t>Freie Universit√§t Berlin;Technical University of Berlin;Pennsylvania State University</t>
  </si>
  <si>
    <t>60030718;60011604;60001439</t>
  </si>
  <si>
    <t>Ishikita H.</t>
  </si>
  <si>
    <t>Function of two Œ≤-carotenes near the D1 and D2 proteins in photosystem II dimers</t>
  </si>
  <si>
    <t>S0005272806003136</t>
  </si>
  <si>
    <t>10.1016/j.bbabio.2006.10.006</t>
  </si>
  <si>
    <t>2-s2.0-33846214391</t>
  </si>
  <si>
    <t>['¬© nauka', 'water release', 'proton content', 'plasma grid', 'interperiodica 2007', 'inner surface', 'beam composition', 'aluminum reduction', 'additional steps']</t>
  </si>
  <si>
    <t>The results of experiments with an rf ion source generating a beam with an improved mass composition are reported. The proton content in the beam is increased by raising the rf power density in the discharge under the antenna and installing a magnetic filter near the plasma grid. Additional steps are taken to prevent the earlier observed degradation of the beam composition because of aluminum reduction on the inner surface of the ceramic discharge chamber and water release. Specifically, the chamber is lined with pyrolytic boron nitride sheets. ¬© Nauka/Interperiodica 2007.</t>
  </si>
  <si>
    <t>99-103</t>
  </si>
  <si>
    <t>Technical Physics</t>
  </si>
  <si>
    <t>60023579;60023579;60023579</t>
  </si>
  <si>
    <t>55215707700;6505893719;6506074230</t>
  </si>
  <si>
    <t>Ivanov, A. A.;Podyminogin, A. A.;Shikhovtsev, I. V.</t>
  </si>
  <si>
    <t>Russian Federation</t>
  </si>
  <si>
    <t>Novosibirsk</t>
  </si>
  <si>
    <t>Budker Institute of Nuclear Physics of the Siberian Branch of the RAS</t>
  </si>
  <si>
    <t>Ivanov A.</t>
  </si>
  <si>
    <t>Radio-frequency ion source generating beams with an increased proton content</t>
  </si>
  <si>
    <t>10.1134/S1063784207010173</t>
  </si>
  <si>
    <t>2-s2.0-33846220683</t>
  </si>
  <si>
    <t>['spectral properties', 'small amounts', 'several species', 'rights reserved', 'reduction state', 'reaction center', 'protein level', 'protein fluorescence', 'primarily modulated', 'photosynthetic complexes', 'oxygenic phototrophs', 'likely candidates', 'intact cells', 'indirect modulation', 'fluorescence yield', 'fluorescence reaches', 'energetically coupled', 'electron carriers', 'e oligomers', 'decreases within', 'complex modulation', 'bacteriochlorophyll c', 'antenna protein', 'anaerobic conditions']</t>
  </si>
  <si>
    <t>Bacteriochlorophyll fluorescence | Chlorosome | FMO-protein | Green sulfur bacteria</t>
  </si>
  <si>
    <t>Green sulfur bacteria possess a complex photosynthetic machinery. The dominant light harvesting systems are chlorosomes, which consist of bacteriochlorophyll c, d or e oligomers with small amounts of protein. The chlorosomes are energetically coupled to the membrane-embedded iron sulfur-type reaction center via a bacteriochlorophyll a-containing baseplate protein and the Fenna-Matthews-Olson (FMO) antenna protein. The fluorescence yield and spectral properties of these photosynthetic complexes were investigated in intact cells of several species of green sulfur bacteria under physiological, anaerobic conditions. Surprisingly, green sulfur bacteria show a complex modulation of fluorescence yield upon illumination that is very similar to that observed in oxygenic phototrophs. Within a few seconds of illumination, the fluorescence reaches a maximum, which decreases within a minute of illumination to a lower steady state. Fluorescence spectroscopy reveals that the fluorescence yield during both processes is primarily modulated on the FMO-protein level, while the emission from chlorosomes remains mostly unchanged. The two most likely candidates that modulate bacteriochlorophyll fluorescence are (1) direct excitation quenching at the FMO-protein level and (2) indirect modulation of FMO-protein fluorescence by the reduction state of electron carriers that are part of the reaction center. ¬© 2006 Elsevier B.V. All rights reserved.</t>
  </si>
  <si>
    <t>106-113</t>
  </si>
  <si>
    <t>60003892;60003892</t>
  </si>
  <si>
    <t>10043004000;57203046340</t>
  </si>
  <si>
    <t>Hohmann-Marriott, Martin F.;Blankenship, Robert E.</t>
  </si>
  <si>
    <t>Tempe</t>
  </si>
  <si>
    <t>Arizona State University</t>
  </si>
  <si>
    <t>Hohmann-Marriott M.F.</t>
  </si>
  <si>
    <t>Variable fluorescence in green sulfur bacteria</t>
  </si>
  <si>
    <t>S0005272806003367</t>
  </si>
  <si>
    <t>10.1016/j.bbabio.2006.11.011</t>
  </si>
  <si>
    <t>2-s2.0-33846226479</t>
  </si>
  <si>
    <t>Russian Foundation for Basic Research</t>
  </si>
  <si>
    <t>05-01-97200</t>
  </si>
  <si>
    <t>RFBR</t>
  </si>
  <si>
    <t>['¬© nauka', 'vibration frequency', 'square sheet', 'lake baikal', 'interperiodica 2007', 'ice slabs', 'ice cover', 'flexural vibrations', '13 hz', '10 mv']</t>
  </si>
  <si>
    <t>Electric fields arising in an ice cover as a result of deformation and interaction of ice slabs are measured on Lake Baikal. The features of the ice covering Lake Baikal are described. The frequency of the flexural vibrations of a floating ice sheet is calculated. For a square sheet with side a, the vibration frequency is f(Hz) = 222/a(m). It is found that ice cover vibrations cause the electric potential induced in a horizontal ungrounded antenna to oscillate with an amplitude of about 10 mV and a frequency of 1-13 Hz. ¬© Nauka/Interperiodica 2007.</t>
  </si>
  <si>
    <t>120-122</t>
  </si>
  <si>
    <t>60109898;60109898;60109898</t>
  </si>
  <si>
    <t>6507313745;6603635934;6507462425</t>
  </si>
  <si>
    <t>Balkhanov, V. K.;Bashkuev, Yu B.;Khaptanov, V. B.</t>
  </si>
  <si>
    <t>Ulan-Ude</t>
  </si>
  <si>
    <t>Buryat Science Center of the Siberian Branch of the Russian Academy of Sciences</t>
  </si>
  <si>
    <t>Balkhanov V.</t>
  </si>
  <si>
    <t>Deformation of freshwater ice cover measured by a horizontal electric antenna</t>
  </si>
  <si>
    <t>10.1134/S1063784207010215</t>
  </si>
  <si>
    <t>2-s2.0-33846227065</t>
  </si>
  <si>
    <t>['thylakoid membrane', 'stronger de', 'still bound', 'quenching efficiency', 'present study', 'precise quantification', 'possible function', 'pool size', 'npq implied', 'higher amounts', 'harvesting proteins', 'growth conditions', 'grown cells', 'free pigment', 'free dd', 'epoxidation state', 'dt molecules', 'drastically decreased', 'dd cycle', 'cells grown', 'bound dt']</t>
  </si>
  <si>
    <t>Diadinoxanthin cycle | Diatom | NPQ | Photoprotection</t>
  </si>
  <si>
    <t>In the present study, the content of diadinoxanthin (Dd) + diatoxanthin (Dt) in the diatom Phaeodactylum tricornutum was manipulated by low-light (LL) and high-light (HL) growth conditions. Cells grown in HL almost doubled the pool size of Dd cycle pigments compared to cells from a LL culture. HL-grown cultures exhibited a stronger de-epoxidation and higher amounts of Dt during actinic HL illumination. However, the correlation between Dt and the corresponding nonphotochemical quenching (NPQ) revealed that the quenching efficiency of Dt was drastically decreased in these HL-grown cells compared to cells from the LL cultivation. The correlation between the de-epoxidation state of the Dd cycle and NPQ implied that in HL-grown cells a part of the Dt molecules had lost their ability to contribute to the NPQ. A precise quantification of the amount of free Dd + Dt by anion exchange chromatography and high-performance liquid chromatography showed that only 10% of the additionally synthesized Dd cycle pigments existed as free pigment in the thylakoid membrane and that most of the Dd + Dt was still bound to the light-harvesting proteins. The possible function of the additional free Dt in photoprotection and the antenna-bound Dt in the synthesis of the light-harvesting pigment fucoxanthin is discussed.</t>
  </si>
  <si>
    <t>113-117</t>
  </si>
  <si>
    <t>Phycologia</t>
  </si>
  <si>
    <t>60008042;60008042;60008042;60008042</t>
  </si>
  <si>
    <t>36849466700;7006587933;8377502800;7409933123</t>
  </si>
  <si>
    <t>Schumann, Anika;Goss, Reimund;Jakob, Torsten;Wilhelm, Christian</t>
  </si>
  <si>
    <t>Leipzig</t>
  </si>
  <si>
    <t>Universit√§t Leipzig</t>
  </si>
  <si>
    <t>Schumann A.</t>
  </si>
  <si>
    <t>Investigation of the quenching efficiency of diatoxanthin in cells of Phaeodactylum tricornutum (Bacillariophyceae) with different pool sizes of xanthophyll cycle pigments</t>
  </si>
  <si>
    <t>10.2216/06-30.1</t>
  </si>
  <si>
    <t>2-s2.0-33846236390</t>
  </si>
  <si>
    <t>['œºm cmos', 'write operations', 'wave rectifier', 'voltage current', 'thus resolve', 'tag ic', 'resulting feram', 'published results', 'multiplier structure', 'mode demodulator', 'measured efficiency', 'feram technology', 'embedded 2', 'device protection', 'developed demodulator', 'detection sensitivity', 'conventional voltage', 'communication range', 'breakdown voltage', 'based tag', '27 db']</t>
  </si>
  <si>
    <t>CMOS-only full-wave rectifier | Current-mode demodulator | Electromagnetic radiative interference | Ferroelectric random access memories | Identical read/write communication | UHF radio frequency identification</t>
  </si>
  <si>
    <t>A passive UHF RF identification (RFID) tag IC with embedded 2-KB ferroelectric RAM (FeRAM) for rewritable applications enables a 2.9 times faster read-and-write transaction time over EEPROM-based tag ICs. The resulting FeRAM-based tag has a nominally identical communication range for both read and write operations, which is indispensable for data write applications. The evaluated tag communication range with a folded dipole antenna is from 0 m to 4.3 m, at the 953-MHz carrier frequency with 4-W transmitting Effective Isotropic Radiated Power (EIRP) from a reader/writer. The developed tag IC features two circuit blocks to maximize the communication range in 0.35-Œºm CMOS/FeRAM technology. First is a CMOS-only full-wave rectifier, which can improve the measured efficiency by up to 36.6% by reducing the input parasitic capacitances and optimization of multiplier structure. This efficiency is more than twice that of previously-published results. Second is a low-voltage current-mode ASK demodulator to accommodate a low-breakdown voltage of FeRAM, which converts the ASK power modulation into a linearly modulated current over an incoming power range of 27 dB, corresponding to the entire communication range. The developed demodulator can thus resolve the primary design tradeoff issue between device protection and detection sensitivity in the conventional voltage-mode demodulator. ¬© 2007 IEEE.</t>
  </si>
  <si>
    <t>101-109</t>
  </si>
  <si>
    <t>IEEE Journal of Solid-State Circuits</t>
  </si>
  <si>
    <t>60007951;60007951;60007951;60007951;60007951;60007951;60007951;60007951;60000251-60007951;60007951</t>
  </si>
  <si>
    <t>36608920100;7005127701;57206884758;7102170292;56405707600;7004625481;7202864301;36848622900;7006834099;36801026500</t>
  </si>
  <si>
    <t>Nakamoto, Hiroyuki;Yamazaki, Daisuke;Yamamoto, Takuji;Kurata, Hajime;Yamada, Satoshi;Mukaida, Kenji;Ninomiya, Tsuzumi;Ohkawa, Takashi;Masui, Shoichi;Gotoh, Kunihiko</t>
  </si>
  <si>
    <t>Japan;United States</t>
  </si>
  <si>
    <t>Minato;New York</t>
  </si>
  <si>
    <t>Fujitsu Ltd.;IEEE</t>
  </si>
  <si>
    <t>60007951;60000251</t>
  </si>
  <si>
    <t>Nakamoto H.</t>
  </si>
  <si>
    <t>A passive UHF RF identification CMOS tag IC using ferroelectric RAM in 0.35-Œºm technology</t>
  </si>
  <si>
    <t>10.1109/JSSC.2006.886523</t>
  </si>
  <si>
    <t>2-s2.0-33846247449</t>
  </si>
  <si>
    <t>['placoscelis adustus', 'known species', 'hind legs']</t>
  </si>
  <si>
    <t>Acanthocephalini | Brazil | Coreidae | Heteroptera | Insecta | New species | Placoscelis | Suriname</t>
  </si>
  <si>
    <t>One new species, Placoscelis adustus, from Brazil and Suriname is described, and a key to the known species of Placoscelis is included. A dorsal habitus illustration and drawings of antennae and hind legs are provided.</t>
  </si>
  <si>
    <t>29-33</t>
  </si>
  <si>
    <t>Proceedings of the Entomological Society of Washington</t>
  </si>
  <si>
    <t>60032442;60032442</t>
  </si>
  <si>
    <t>7005433349;7005033686</t>
  </si>
  <si>
    <t>Brailovsky, Harry;Barrera, Ernesto</t>
  </si>
  <si>
    <t>Mexico</t>
  </si>
  <si>
    <t>Ciudad de M√©xico</t>
  </si>
  <si>
    <t>Universidad Nacional Aut√≥noma de M√©xico</t>
  </si>
  <si>
    <t>Brailovsky H.</t>
  </si>
  <si>
    <t>A new species of Placoscelis st√•l (Hemiptera: Heteroptera: Coreidae: Acanthocephalini) from Brazil and Suriname, and a key to the known species</t>
  </si>
  <si>
    <t>2-s2.0-33846256686</t>
  </si>
  <si>
    <t>['targeted toward', 'receive antennas', 'multistatic ground', 'measurement data', 'measurement campaign', 'independent positioning', 'future hand', 'factorization method', 'difficult case', 'close proximity']</t>
  </si>
  <si>
    <t>Angular diversity | Antipersonnel mine | Discrete complex image method (DCIM) | Factorization method (FM) | Green's function | Ground-penetrating radar (GPR) | Linear sampling method | Multistatic radar | Stratified media</t>
  </si>
  <si>
    <t>The factorization method (FM) has been applied to measurement data from a multistatic ground-penetrating radar operating in close proximity to the ground, which was used in a measurement campaign on the Joint Research Centre mine test lane in Ispra, Italy. This paper is targeted toward a future hand-held demining system. The according space limits restrict an independent positioning of transmit and receive antennas. Hence, very small multistatic datasets are obtained, representing a difficult case for the reconstruction with the FM. ¬© 2007 IEEE.</t>
  </si>
  <si>
    <t>85-92</t>
  </si>
  <si>
    <t>60002286;60002286;60000251-60007798;60000251-60029428</t>
  </si>
  <si>
    <t>57214655263;6602457077;7005564692;7006593766</t>
  </si>
  <si>
    <t>Fischer, Christian;Herschlein, Alexander;Younis, Marwan;Wiesbeck, Werner</t>
  </si>
  <si>
    <t>Germany;Germany;Netherlands;United States</t>
  </si>
  <si>
    <t>Karlsruhe;¬†Cologne;Leiden;New York</t>
  </si>
  <si>
    <t>Karlsruhe Institute of Technology, Campus South;Deutsches Zentrum fur Luft- Und Raumfahrt;Airbus Group SE;IEEE</t>
  </si>
  <si>
    <t>60029428;60007798;60002286;60000251</t>
  </si>
  <si>
    <t>Fischer C.</t>
  </si>
  <si>
    <t>Detection of antipersonnel mines by using the factorization method on multistatic ground-penetrating radar measurements</t>
  </si>
  <si>
    <t>10.1109/TGRS.2006.883464</t>
  </si>
  <si>
    <t>2-s2.0-33846262941</t>
  </si>
  <si>
    <t>['rayleigh channels', 'perfect csi', 'n 0', 'limited channels', 'investigated considering', 'fading channels', 'excellent performance', 'channel parameters', 'channel capacities', 'best method', 'ary cpfsk', 'approximately 0', 'antenna diversity', '4cpfsk signals', '14 db', '10 db']</t>
  </si>
  <si>
    <t>Channel capacity | Continuous phase modulation | MIMO channels | Multilevel coding | Turbo codingblind channel estimation</t>
  </si>
  <si>
    <t>In this paper, multilevel turbo coded-continuous phase frequency shift keying (MLTC-CPFSK) is introduced and its bit error performance in multiple input multiple output (MIMO) fading channels are investigated considering a blind maximum likelihood channel estimation. Multilevel turbo coded signals with continuous phase modulation (CPM) provides low spectral occupancy and is suitable for power and bandwidth-limited channels. Besides, antenna diversity is one of the best method to combat with multipath fading effects. The performance of 2LTC for 4-ary CPFSK over AWGN, Rician (for Rician channel parameter K = 10 dB) and Rayleigh channels are given for 1Tx-1Rx, 2Tx-1Rx and 2Tx-2Rx antenna configurations. Channel capacities of 2LTC-4CPFSK signals are obtained as -5.26, -7.65 and -7.14 dB for 1Tx-1Rx, 2Tx-1Rx and 2Tx-2Rx antenna configurations, respectively. Baum-Welch (BW) algorithm is used to estimate the channel parameters. Bit error probabilities of 2 level turbo coded 4 CPFSK (2LTC-4CPFSK) are drawn in the cases of no channel state information (CSI), BW estimation, and perfect CSI. Approximately 0.1 and 0.75 dB gains in Es/N 0 are obtained using BW channel estimator for Rician and Rayleigh channels, respectively. Therefore, MLTC-CPFSK with BW channel estimator has excellent performance in MIMO fading channels. Copyright ¬© 2006 John Wiley &amp; Sons, Ltd.</t>
  </si>
  <si>
    <t>103-119</t>
  </si>
  <si>
    <t>International Journal of Communication Systems</t>
  </si>
  <si>
    <t>Osman, Onur</t>
  </si>
  <si>
    <t>Turkey</t>
  </si>
  <si>
    <t>Uskudar</t>
  </si>
  <si>
    <t>Istanbul Ticaret √úniversitesi</t>
  </si>
  <si>
    <t>Osman O.</t>
  </si>
  <si>
    <t>Blind equalization of multilevel turbo coded-continuous phase frequency shift keying over MIMO channels</t>
  </si>
  <si>
    <t>10.1002/dac.860</t>
  </si>
  <si>
    <t>2-s2.0-33846270018</t>
  </si>
  <si>
    <t>['unevaluated integrals', 'two transmit', 'theoretical results', 'successfully derive', 'qam signalling', 'particular case', 'given size', 'excellent agreements', 'exact closed', 'assumed independent']</t>
  </si>
  <si>
    <t>Antenna diversity | Fading channels | Orthogonal space-time block code (OSTBC) | QAM | Rayleigh fading | Space-time coding (STC) | Symbol error rate | Transmit diversity</t>
  </si>
  <si>
    <t>By using a 'pre-averaging method', we successfully derive an exact closed-form symbol error rate (SER) expression for the particular case of two transmit-one receive antenna diversity system employing arbitrary rectangular M-QAM signalling over flat Rayleigh fading. Fading between branches are assumed independent. Both identical and distinct branch powers are considered. The closed-form SER obtained is in terms of elemental functions containing no unevaluated integrals nor lengthy and complicated transcendental functions. Simulation results show that square M-QAM outperforms rectangular M-QAM for a given size M. Monte Carlo simulation results are found in excellent agreements with theoretical results. Copyright ¬© 2006 John Wiley &amp; Sons, Ltd.</t>
  </si>
  <si>
    <t>121-130</t>
  </si>
  <si>
    <t>60090101;60018405</t>
  </si>
  <si>
    <t>8743159400;35918673900</t>
  </si>
  <si>
    <t>Liu, Hong Yu;Yen, Rainfield Y.</t>
  </si>
  <si>
    <t>Hualien;New Taipei City</t>
  </si>
  <si>
    <t>Dahan Institute of Technology;Tamkang University</t>
  </si>
  <si>
    <t>Liu H.</t>
  </si>
  <si>
    <t>Exact closed-form symbol error rate of arbitrary rectangular M-QAM over Rayleigh fading for two-branch transmit diversity</t>
  </si>
  <si>
    <t>10.1002/dac.809</t>
  </si>
  <si>
    <t>2-s2.0-33846280526</t>
  </si>
  <si>
    <t>['widespread occurrence', 'unusually blue', 'spinach thylakoids', 'rights reserved', 'reducing conditions', 'recombination triplet', 'previously unresolved', 'photosystem ii', 'fdmr spectra', 'emission wavelengths', 'antenna chlorophyll', 'allowed us']</t>
  </si>
  <si>
    <t>Chlamydomonas | Non-photochemical quenching | Photoinhibition | Photosystem I | Photosystem II | Triplet states</t>
  </si>
  <si>
    <t>The analysis of FDMR spectra, recorded at multiple emission wavelengths, by a global decomposition technique, has allowed us to characterise the triplet populations associated with Photosystem I and Photosystem II of thylakoids in the green alga Chlamydomonas reinhardtii. Three triplet populations are observed at fluorescence emissions characteristic of Photosystem II, and their zero field splitting parameters have been determined. These are similar to the zero field parameters for the three Photosystem II triplets previously reported for spinach thylakoids, suggesting that they have a widespread occurrence in nature. None of these triplets have the zero field splitting parameters characteristic of the Photosystem II recombination triplet observed only under reducing conditions. Because these triplets are generated under non-reducing redox conditions, when the recombination triplet is undetectable, it is suggested that they may be involved in the photoinhibition of Photosystem II. At emission wavelengths characteristic of Photosystem I, three triplet populations are observed, two of which are attributed to the P700 recombination triplet frozen in two different conformations, based on the microwave-induced fluorescence emission spectra and the triplet minus singlet difference spectra. The third triplet population detected at Photosystem I emission wavelengths, which was previously unresolved, is proposed to originate from the antenna chlorophyll of the core or the unusually blue-shifted outer antenna complexes of this organism. ¬© 2006 Elsevier B.V. All rights reserved.</t>
  </si>
  <si>
    <t>88-105</t>
  </si>
  <si>
    <t>100662555-60105356-60022148;60021199;60030318;60105356;60105356;60105356;60022148;60030318;60000481</t>
  </si>
  <si>
    <t>6603551109;7003339373;7006364542;6603413244;7006179200;15769026300;8616317700;7201971898;7003388117</t>
  </si>
  <si>
    <t>Santabarbara, Stefano;Agostini, Giancarlo;Casazza, Anna Paola;Syme, Christopher D.;Heathcote, P.;B√∂hles, Felix;Evans, Michael C.W.;Jennings, Robert C.;Carbonera, Donatella</t>
  </si>
  <si>
    <t>United Kingdom;Italy;United Kingdom;Italy;Italy;United Kingdom</t>
  </si>
  <si>
    <t>London;Milan;London;Rome;Padua;London</t>
  </si>
  <si>
    <t>School of Biological and Chemical Sciences Queen Mary University of London;Universit√† degli Studi di Milano;University College London;Consiglio Nazionale delle Ricerche;Universit√† degli Studi di Padova;Centre for Fundamental Research in Photosynthesis</t>
  </si>
  <si>
    <t>60105356;60030318;60022148;60021199;60000481;100662555</t>
  </si>
  <si>
    <t>Santabarbara S.</t>
  </si>
  <si>
    <t>Chlorophyll triplet states associated with Photosystem I and Photosystem II in thylakoids of the green alga Chlamydomonas reinhardtii</t>
  </si>
  <si>
    <t>S000527280600315X</t>
  </si>
  <si>
    <t>10.1016/j.bbabio.2006.10.007</t>
  </si>
  <si>
    <t>2-s2.0-33846289231</t>
  </si>
  <si>
    <t>['various samples', 'transmit pulses', 'subsurface sensing', 'range resolution', 'radar sensor', 'peak power', 'frequency bands', 'edics category', 'dynamic range', 'duration varying', 'detect signals', 'conversion gain', 'around 1', 'antennas completely', '50 db', '5 db', '400 mw', '1170 ps']</t>
  </si>
  <si>
    <t>Multiband system | Subsurface sensing | Ultra-wideband (UWB) radar and communication | UWB receiver | UWB sensor | UWB system | UWB transmitter</t>
  </si>
  <si>
    <t>Development of a new tunable multiband ultra-wideband (UWB) radar sensor is presented. The UWB sensor integrates the transmitter, receiver, and antennas completely in a single package using microwave integrated circuits and operates over multiple pulse durations or frequency bands. The sensor can transmit pulses with duration varying from 450 to 1170 ps and peak power from 200 to 400 mW and can detect signals with a conversion gain of 6.5-9.5 dB and a dynamic range of 50 dB over a 5.5-GHz RF bandwidth. It has a range resolution of around 1 in. The sensor performs well through tests of various samples, demonstrating its success for subsurface sensing. The multipulse/multiband feature allows the sensor to achieve both fine-range resolution and long operating range and enhanced target detection and classification. EDICS Category: MICR ¬© 2006 IEEE.</t>
  </si>
  <si>
    <t>51-58</t>
  </si>
  <si>
    <t>1530437X</t>
  </si>
  <si>
    <t>IEEE Sensors Journal</t>
  </si>
  <si>
    <t>60020547;60000251-60020547</t>
  </si>
  <si>
    <t>55654844000;7203041870</t>
  </si>
  <si>
    <t>Han, Jeongwoo;Nguyen, Cam</t>
  </si>
  <si>
    <t>College Station;New York</t>
  </si>
  <si>
    <t>Texas A&amp;M University;IEEE</t>
  </si>
  <si>
    <t>60020547;60000251</t>
  </si>
  <si>
    <t>Han J.</t>
  </si>
  <si>
    <t>Development of a tunable multiband UWB radar sensor and its applications to subsurface sensing</t>
  </si>
  <si>
    <t>10.1109/JSEN.2006.888585</t>
  </si>
  <si>
    <t>2-s2.0-33846319338</t>
  </si>
  <si>
    <t>['various parameters', 'rayleigh fading', 'mutual information', 'mimo channels', 'mi using', 'mi ).', 'mathematical formalism', 'gaussian approximation', 'fading channels', 'channel realizations', 'channel interference', 'cci users', 'cci ).']</t>
  </si>
  <si>
    <t>Capacity | Co-channel interference | Flat Rayleigh fading | MIMO</t>
  </si>
  <si>
    <t>This paper presents analytical results on the capacity of multiple-input-multiple-output (MIMO) fading channels in the presence of co-channel interference (CCI). We consider the scenario in which the desired and CCI users are all subject to Rayleigh fading. We assume that channel realizations of both the desired and CCI users are known at the receiver. Moreover, we consider the case where the transmitter does not have any CSI and as such equal-power allocation among transmit antennas is used. Given this setup, we derive the moment generating function (MGF) and the mean of the mutual information (MI). We then study the complementary cumulative distribution function of the MI using a Gaussian approximation. Finally, we present and discuss numerical examples to illustrate the mathematical formalism and to show the effect of various parameters on the capacity of MIMO channels in the presence of CCI. Copyright ¬© 2006 John Wiley &amp; Sons, Ltd.</t>
  </si>
  <si>
    <t>113-125</t>
  </si>
  <si>
    <t>Wireless Communications and Mobile Computing</t>
  </si>
  <si>
    <t>60029445-60000251;60029445-60000251;60029445-60000251</t>
  </si>
  <si>
    <t>7401549596;57198986686;35570711700</t>
  </si>
  <si>
    <t>Kang, Ming;Yang, Lin;Alouini, Mohamed Slim</t>
  </si>
  <si>
    <t>Minneapolis;New York</t>
  </si>
  <si>
    <t>University of Minnesota Twin Cities;IEEE</t>
  </si>
  <si>
    <t>60029445;60000251</t>
  </si>
  <si>
    <t>Kang M.</t>
  </si>
  <si>
    <t>Capacity of MIMO channels in the presence of co-channel interference</t>
  </si>
  <si>
    <t>10.1002/wcm.324</t>
  </si>
  <si>
    <t>2-s2.0-33846353891</t>
  </si>
  <si>
    <t>['utilize transmit', 'time model', 'receive antennas', 'orthogonality factor', 'mmse ),', 'mimo ds', 'matrix formulation', 'form solution', 'filter representation', 'exact closed', 'efficient way', 'downlink signal', 'derived using', 'derived analytically', 'cdma model']</t>
  </si>
  <si>
    <t>BER | DS-CDMA | Multiple input multiple output | Orthogonality factor | Post-RAKE | Pre-RAKE | Radio network simulation | SINR</t>
  </si>
  <si>
    <t>A discrete-time model of DS-CDMA signaling using multiple transmit and receive antennas employing linear transceiver filters is derived. For each link, connecting a base-station to a wireless mobile user, the downlink signal to interference plus noise ratio (SINR) after despreading is derived analytically, and as a by-product an exact closed-form solution of the orthogonality factor is obtained. The orthogonality factor is derived for any linear receiver structure that is implemented by a bank of correlators and for any linear combining techniques (such as MRC and MMSE), and for any number of transmit and/or receive antennas that utilize transmit (pre-RAKE) and receive (post-RAKE) filtering. The MIMO DS-CDMA model is derived using a filter representation, and is extended to a vector/matrix formulation that permits a systematic and efficient way of computing the SINR in a radio network simulator. Copyright ¬© 2006 John Wiley &amp; Sons, Ltd.</t>
  </si>
  <si>
    <t>103-112</t>
  </si>
  <si>
    <t>60016575;60016575</t>
  </si>
  <si>
    <t>7004109626;6701447494</t>
  </si>
  <si>
    <t>Logothetis, Andrew;Osseiran, Afif</t>
  </si>
  <si>
    <t>Sweden</t>
  </si>
  <si>
    <t>Stockholm</t>
  </si>
  <si>
    <t>Ericsson Sweden</t>
  </si>
  <si>
    <t>Logothetis A.</t>
  </si>
  <si>
    <t>SINR estimation and orthogonality factor calculation of DS-CDMA signals in MIMO channels employing linear transceiver filters</t>
  </si>
  <si>
    <t>10.1002/wcm.321</t>
  </si>
  <si>
    <t>2-s2.0-33846361082</t>
  </si>
  <si>
    <t>['wire ring', 'titanium alloys', 'temperature services', 'system robot', 'support structures', 'right joints', 'radiation shielding', 'nondegradable joints', 'mounted inside', 'make permanent', 'insitu capability', 'eb gun', 'braze joints', 'beam current', '10 kv']</t>
  </si>
  <si>
    <t>An innovative electron beam (EB) vacuum spot brazing process is developed to be used as robotics as well as human assisted construction in space. Large space based telescopes, antennas, and power generation systems as well as radiation shielding and support structures on the moon surface require an insitu capability to make permanent and right joints. Electric beam brazing provides permanent, rigid and nondegradable joints in space construction offering energy efficiency of the process. EB brazing system consists of an EB gun, and the sample manipulating holder, mounted inside the bell jar chamber. The gun can generate a beam current of 50 mA at 10 kV and the brazing filler metal is in the form of wire ring, GAPASIL-9 is commonly used silver based filler metal for brazing those titanium alloys which are not subjected to high-temperature services or high-corrosion resistance requirements. More work is needed to optimize the design of the braze joints to make the system robot-friendly.</t>
  </si>
  <si>
    <t>33-37</t>
  </si>
  <si>
    <t>Welding Journal (Miami, Fla)</t>
  </si>
  <si>
    <t>Flom, Yury</t>
  </si>
  <si>
    <t>Greenbelt</t>
  </si>
  <si>
    <t>NASA Goddard Space Flight Center</t>
  </si>
  <si>
    <t>Flom Y.</t>
  </si>
  <si>
    <t>Electron beam brazing for in-space construction</t>
  </si>
  <si>
    <t>2-s2.0-33846380336</t>
  </si>
  <si>
    <t>['triple electric', 'single dipoles', 'simultaneous use', 'potential gain', 'polarization diversity', 'paper addresses', 'ofdm techniques', 'logarithmic signal', 'fundamental case', 'exploiting satellite', 'definite programming', 'channel capacity', 'bandwidth efficiency', 'antenna units']</t>
  </si>
  <si>
    <t>MIMO-communications | Polarization antennas | Satellite communications | Semi-definite programming</t>
  </si>
  <si>
    <t>A MIMO channel spatial decorrelation scheme based on semi-definite programming is introduced. As a particular application example, the paper addresses the potential gain of using multiple antennas and MIMO-OFDM techniques in order to increase the bandwidth efficiency in satellite communication systems. In particular, we consider the increase in channel capacity that is possible by exploiting satellite and polarization diversity. A fundamental case is studied with three satellite branches, and where each transmit/receive antenna unit consists of six elemental electric and magnetic dipoles yielding six distinguishable parallel polarization channels per frequency. The numerical examples show that capacity increases linearly on a logarithmic signal-to-noise ratio scale where the constant of proportionality is the number of active parallel channels. In this respect, the simultaneous use of triple electric and triple magnetic dipoles has the potential to triple the capacity of an antenna system based on antenna units of single dipoles. Copyright ¬© 2006 John Wiley &amp; Sons, Ltd.</t>
  </si>
  <si>
    <t>91-101</t>
  </si>
  <si>
    <t>60000306;60016636</t>
  </si>
  <si>
    <t>6701710645;56110906300</t>
  </si>
  <si>
    <t>Nordebo, Sven;Mohammed, Abbas</t>
  </si>
  <si>
    <t>Sweden;Sweden</t>
  </si>
  <si>
    <t>Karlskrona;Vaxjo</t>
  </si>
  <si>
    <t>Blekinge Tekniska H√∂gskola;V√§xj√∂ universitet</t>
  </si>
  <si>
    <t>60016636;60000306</t>
  </si>
  <si>
    <t>Nordebo S.</t>
  </si>
  <si>
    <t>A semi-definite programming approach to spatial decorrelation of independently polarized signals</t>
  </si>
  <si>
    <t>10.1002/wcm.320</t>
  </si>
  <si>
    <t>2-s2.0-33846388558</t>
  </si>
  <si>
    <t>['user velocity', 'target user', 'system performance', 'smart antenna', 'observation interval', 'moving user', 'communication engineers', 'closed form', 'average signal', 'angular velocity']</t>
  </si>
  <si>
    <t>LPA antenna | Moving user environment | Time-varying DOA</t>
  </si>
  <si>
    <t>We investigate the performance of a code division multiple access (CDMA) system employing local polynomial approximation (LPA) smart antenna under moving user scenario. A closed form for average signal to interference plus noise power ratio (SINR) is derived, where the angular velocity of a target user is invariant during an observation interval. This SINR is independent of user velocity, and consequently it induces the independence of bit error rate (BER) with respect to the user velocity, while the use of conventional smart antenna shows significant degradation in the system performance by moving user. Copyright ¬© 2007 The Institute of Electronics, Information and Communication Engineers.</t>
  </si>
  <si>
    <t>184-188</t>
  </si>
  <si>
    <t>E90-B</t>
  </si>
  <si>
    <t>IEICE Transactions on Communications</t>
  </si>
  <si>
    <t>60068688;60001558;60011170;60068688</t>
  </si>
  <si>
    <t>9432846100;9436238700;7005260880;7409322031</t>
  </si>
  <si>
    <t>Sung, Seokjin;Kang, Hyunduk;Katkovnik, Vladimir;Kim, Kiseon</t>
  </si>
  <si>
    <t>South Korea;Finland;South Korea</t>
  </si>
  <si>
    <t>Gwangju;Tampere;Daejeon</t>
  </si>
  <si>
    <t>Gwangju Institute of Science and Technology;Tampereen Yliopisto;Electronics and Telecommunications Research Institute</t>
  </si>
  <si>
    <t>60068688;60011170;60001558</t>
  </si>
  <si>
    <t>Sung S.</t>
  </si>
  <si>
    <t>Performance analysis of CDMA mobile system employing LPA smart Antenna</t>
  </si>
  <si>
    <t>10.1093/ietcom/e90-b.1.184</t>
  </si>
  <si>
    <t>2-s2.0-33846414009</t>
  </si>
  <si>
    <t>['uniramous palp', 'swimming mode', 'stage swims', 'significant role', 'second maxillae', 'second antennae', 'retained exopod', 'recovery stroke', 'posterior shift', 'naupliar phase', 'naupliar appendages', 'morphological implications', 'mandibular palp', 'light microscopy', 'larval mandible', 'large exopods', 'host ),', 'hatching stage', 'generally similar', 'functional morphology', 'four thoracopods', 'first stage', 'first antennae', 'efficiently using', 'distal hooks', 'digital video', 'developed thoracopods', 'cleaning behavior', 'branchiura include', 'based analysis', 'attachment organs', 'argulus foliaceus', 'almost straight', 'actively swimming']</t>
  </si>
  <si>
    <t>Larval development | Larval swimming | Ontogeny | Parasitism | SEM</t>
  </si>
  <si>
    <t>The free-swimming early larval stages of Argulus foliaceus (Linneaus) (Branchiura) are studied using digital video, light microscopy, and SEM. We analyze and document the mode of swimming in the hatching stage of A. foliaceus and the subsequent juvenile stages with fully developed thoracopods. We present new observations and an analysis of the functional morphology of a cleaning behavior in the first stage. This stage swims very efficiently using the large exopods of the second antennae in concert with the mandibular palp (naupliar limbs), while the subsequent stages use the now developed thoracopods for propulsion. This posterior shift in propulsion is similar to - but independent from - what is seen in other crustaceans. The hatching stage has previously been referred as a "metanauplius" but as the first and second maxillae are developed and active, and buds of all four thoracopods are present, it is too advanced to be included in the naupliar phase. The hooks of the first antennae and the distal hooks of the maxillae are demonstrated to function not only as attachment organs (to the host), but also to play a significant role in the cleaning of the naupliar swimming appendages. A digital video-based analysis of the swimming mode is provided. The larval swimming pattern is generally similar to that of other crustaceans such as Branchiopoda and Cirripedia, but autapomorphies of the Branchiura include the following: 1) While actively swimming, the naupliar appendages are almost straight during the recovery stroke and 2) they have a relatively small deflection during movement (‚àº25¬∞ or ‚àº35¬∞ for mandible and second antenna respectively), 3) the larval mandible has a uniramous palp which is the retained exopod. The morphological implications of the transition from the possibly nonfeeding pelagic, or free-swimming, first larval stage to the feeding, parasitic second stage are discussed and compared with other crustaceans. ¬© 2006 Wiley-Liss, Inc.</t>
  </si>
  <si>
    <t>Journal of Morphology</t>
  </si>
  <si>
    <t>60030840;60030840;60010586</t>
  </si>
  <si>
    <t>7004329898;7202912119;6602580369</t>
  </si>
  <si>
    <t>M√∏ller, Ole Sten;Olesen, J√∏rgen;Waloszek, Dieter</t>
  </si>
  <si>
    <t>Denmark;Germany</t>
  </si>
  <si>
    <t>Copenhagen;Ulm</t>
  </si>
  <si>
    <t>K√∏benhavns Universitet;Universit√§t Ulm</t>
  </si>
  <si>
    <t>60030840;60010586</t>
  </si>
  <si>
    <t>M√∏ller O.S.</t>
  </si>
  <si>
    <t>Swimming and cleaning in the free-swimming phase of Argulus larvae (Crustacea, Branchiura) - Appendage adaptation and functional morphology</t>
  </si>
  <si>
    <t>10.1002/jmor.10491</t>
  </si>
  <si>
    <t>2-s2.0-33846458598</t>
  </si>
  <si>
    <t>['tree structure', 'successively utilize', 'subspace projectors', 'signals impinging', 'several signals', 'received signal', 'proposed algorithm', 'one dimensional', 'music algorithms', 'key idea', 'communication engineers', 'azimuth estimates']</t>
  </si>
  <si>
    <t>2-D DOA estimation | MUSIC | Rectangular antenna array</t>
  </si>
  <si>
    <t>A one dimensional (1-D) based tree structure algorithm is proposed for estimating the 2D-DOAs of the signals impinging on a uniform rectangular array. The key idea of the proposed algorithm is to successively utilize the 1-D MUSIC algorithm several times, in tree structure, to estimate the azimuth and the elevation angles independently. Subspace projectors are exploited in conjunction with the 1-D MUSIC algorithms to decompose the received signal into several signals each coordinated by its own 2D-DOA. The pairing of the azimuth estimates and the associated elevation estimates is naturally determined due to the tree structure of the algorithm. Copyright ¬© 2007 The Institute of Electronics, Information and Communication Engineers.</t>
  </si>
  <si>
    <t>114-121</t>
  </si>
  <si>
    <t>Wang, Yung Yi</t>
  </si>
  <si>
    <t>Tamsui</t>
  </si>
  <si>
    <t>St. John's University Taiwan</t>
  </si>
  <si>
    <t>Wang Y.</t>
  </si>
  <si>
    <t>A low complexity algorithm for azimuth/elevation angle estimation by using alternate subspace projections</t>
  </si>
  <si>
    <t>10.1093/ietcom/e90-b.1.114</t>
  </si>
  <si>
    <t>2-s2.0-33846463865</t>
  </si>
  <si>
    <t>['time standards', 'simulation results', 'results obtained', 'receiving sensitivity', 'magnetic core', 'good agreement', 'communication engineers', 'circuit simulation', 'antenna shape', 'antenna factor']</t>
  </si>
  <si>
    <t>Antenna factor | LF | Magnetic core loop antenna | Magnetic field simulation | Time standard</t>
  </si>
  <si>
    <t>In this paper, we evaluated the characteristics of the magnetic core loop antenna that is used to receive long wave radio signals for time standards. To evaluate the receiving sensitivity of the antenna, we calculated the antenna factor of the magnetic core loop antenna by combining a magnetic field simulation and a circuit simulation. The simulation results are in good agreement with the results obtained from the experiments. We then investigated the optimization of the antenna shape, and showed the relation between the shape of the magnetic core and the receiving sensitivity. Copyright ¬© 2007 The Institute of Electronics, Information and Communication Engineers.</t>
  </si>
  <si>
    <t>122-130</t>
  </si>
  <si>
    <t>60084148;60031126</t>
  </si>
  <si>
    <t>55464409000;35481283400</t>
  </si>
  <si>
    <t>Abe, Kazuaki;Takada, Jun Ichi</t>
  </si>
  <si>
    <t>CASIO;Tokyo Institute of Technology</t>
  </si>
  <si>
    <t>Abe K.</t>
  </si>
  <si>
    <t>Simulation and design of a very small magnetic core loop Antenna for an LF receiver</t>
  </si>
  <si>
    <t>10.1093/ietcom/e90-b.1.122</t>
  </si>
  <si>
    <t>2-s2.0-33846465086</t>
  </si>
  <si>
    <t>['zenith angle', 'travel far', 'since neutrinos', 'significant number', 'shower maximum', 'results indicate', 'radio emission', 'new technique', 'neutrino events', 'muon numbers', 'muon number', 'initiated close', 'inclined event', 'high inclinations', 'geomagnetic origin', 'geomagnetic angle', 'first phase', 'dipole antennas', 'arrival direction', 'array detector', 'also applicable', '50 ¬∞,', '10 antennas']</t>
  </si>
  <si>
    <t>Elementary particles | Methods: data analysis | Neutrinos | Radiation mechanisms: non-thermal</t>
  </si>
  <si>
    <t>Aims: The capability of radio antenna arrays to measure cosmic ray air showers with very large zenith angles is explored. This is important, since a possible neutrino detection has to fulfill two requirements. First: antennas should be able to detect very inclined cosmic ray air showers, and second: it should be possible to estimate the distance to the shower maximum, since neutrinos are most likely to travel far through the Earth's atmosphere without interaction and induce air showers close to the ground. Methods: LOPES (LOFAR PrototypE Station; LOFAR - LOw Frequency ARray), an array of dipole antennas, is used for the detection of inclined cosmic ray air showers. LOPES is co-located and triggered by the KASCADE (KArlsruhe Shower Core and Array DEtector) experiment, which also provides information on air shower properties such as electron and muon numbers on the ground, as well as the arrival direction. Radio emission of nearly vertical cosmic ray air showers has been detected by LOPES. Results: LOPES-10 (the first phase of LOPES, consisting of 10 antennas) detected a significant number of cosmic ray air showers with a zenith angle larger than 50¬∞, and many of these have very high radio field strengths. The most inclined event that has been detected with LOPES-10 has a zenith angle of almost 80¬∞. This is proof that the new technique is also applicable for cosmic ray air showers with high inclinations, which in the case that they are initiated close to the ground, can be a signature of neutrino events. Conclusions: Our results indicate that arrays of simple radio antennas can be used for the detection of highly inclined air showers, which might be triggered by neutrinos. In addition, we found that the radio pulse height (normalized with the muon number) for highly inclined events increases with the geomagnetic angle, which confirms the geomagnetic origin of radio emission in cosmic ray air showers. ¬© ESO 2007.</t>
  </si>
  <si>
    <t>389-395</t>
  </si>
  <si>
    <t>Astronomy and Astrophysics</t>
  </si>
  <si>
    <t>January IV 2007</t>
  </si>
  <si>
    <t>60016529;60027314;60027314;60027314;60025529;60027314;60007512;60025153;60001754;60027314;60027314;60007512;60024260;60024260;60016529;60025529;60025153;60027314;60027314;60025153;60027314;60027314;60016529-60025529-60001754;60027314;60083357;60022995;60024260;60027314;60027314;60027314;60016529;60027314;60022995;60024260;60027314;60016529;60016529;60027314;60027314;60027314;60027314;60007512;60083357;60025153;60027314;60016529;60027314;60027314;60027314;60024260;60007512;60027314;60027314;60027314;60073847;60027314;60027314;60007512;60016529;60027314;60007512;60083357;60027314;60007493;60024260;60027314;60027314;60073847;60001754;60024260</t>
  </si>
  <si>
    <t>8520195700;35351661400;15047491300;7003654679;8520190400;6701532467;55398272600;7003775605;7004339578;8566967400;7004585018;15831451400;7006039121;7005228958;8520191300;7007006147;7003434990;15047705800;6701713770;57211248472;7005892720;10538834500;7006807059;7004320952;7006438371;6701434601;35227271100;10538884100;7102735817;7003356984;8707375300;6506540646;7004596292;10538972000;8520193800;8520193900;8520194000;7003400123;7402488504;6603690107;56268083500;10540262700;22968160100;56277211800;8520194900;8520195000;6602471512;10539074900;7004006879;10540542500;7003832454;6601964305;6507784973;10538872300;6701730214;57217261210;6603745834;6701921864;56714409800;6508146163;10540420700;7004662529;10539161600;7005561745;35277690600;7005215113;7003717624;7003663290;7004929291;36521833400</t>
  </si>
  <si>
    <t>Petrovic, J.;Apel, W. D.;Asch, T.;Badea, F.;B√§hren, L.;Bekk, K.;Bercuci, A.;Bertaina, M.;Biermann, P. L.;Bl√ºmer, J.;Bozdog, H.;Brancus, M.;Br√ºggemann, M.;Buchholz, P.;Buitink, S.;Butcher, H.;Chiavassa, A.;Cossavella, F.;Daumiller, K.;Di Pierro, F.;Doll, P.;Engel, R.;Falcke, H.;Gemmeke, H.;Ghia, P. L.;Glasstetter, R.;Grupen, C.;Haungs, A.;Heck, D.;H√∂randel, J. R.;Horneffer, A.;Huege, T.;Kampert, K. H.;Kolotaev, Y.;Kr√∂mer, O.;Kuijpers, J.;Lafebre, S.;Mathes, H. J.;Mayer, H. J.;Meurer, C.;Milke, J.;Mitrica, B.;Morello, C.;Navarra, G.;Nehls, S.;Nigl, A.;Obenland, R.;Oehlschl√§ger, J.;Ostapchenko, S.;Over, S.;Petcu, M.;Pierog, T.;Plewnia, S.;Rebel, H.;Risse, A.;Roth, M.;Schieler, H.;Sima, O.;Singh, K.;St√ºmpert, M.;Toma, G.;Trinchero, G. C.;Ulrich, H.;Van Buren, J.;Walkowiak, W.;Weindl, A.;Wochele, J.;Zabierowski, J.;Zensus, J. A.;Zimmermann, D.</t>
  </si>
  <si>
    <t>Italy;Poland;Germany;Netherlands;Italy;Germany;Germany;Netherlands;Romania;Germany;Germany</t>
  </si>
  <si>
    <t>Turin;Warsaw;Eggenstein-Leopoldshafen;Dwingeloo;Genoa;Siegen;Wuppertal;Nijmegen;Bucharest;Bonn;Bonn</t>
  </si>
  <si>
    <t>Istituto di Fisica dello Spazio Interplanetario, Turin;Instytut Problem√≥w JƒÖdrowyc;Karlsruhe Institute of Technology, Campus North;Netherlands Foundation for Research in Astronomy;Universit√† degli Studi di Genova;Universit√§t Siegen;Bergische Universit√§t Wuppertal;Radboud University Nijmegen;Horia Hulubei National Institute of Physics and Nuclear Engineering;Universit√§t Bonn;Max Planck Institute for Radio Astronomy</t>
  </si>
  <si>
    <t>60083357;60073847;60027314;60025529;60025153;60024260;60022995;60016529;60007512;60007493;60001754</t>
  </si>
  <si>
    <t>Petrovic J.</t>
  </si>
  <si>
    <t>Radio emission of highly inclined cosmic ray air showers measured with LOPES</t>
  </si>
  <si>
    <t>10.1051/0004-6361:20065732</t>
  </si>
  <si>
    <t>2-s2.0-33846515212</t>
  </si>
  <si>
    <t>Science and Technology Facilities Council</t>
  </si>
  <si>
    <t>PP/E001203/1</t>
  </si>
  <si>
    <t>STFC</t>
  </si>
  <si>
    <t>['ultimate evolution', 'signal produced', 'rights reserved', 'relative displacements', 'particularly sensitive', 'gravitational wave', 'frequency range', 'commissioning phase']</t>
  </si>
  <si>
    <t>Gravitational wave detector | Interferometer | Optical system design</t>
  </si>
  <si>
    <t>The interferometric gravitational wave detectors represent the ultimate evolution of the classical Michelson interferometer. In order to measure the signal produced by the passage of a gravitational wave, they aim to reach unprecedent sensitivities in measuring the relative displacements of the mirrors. One of them, the 3-km-long Virgo gravitational wave antenna, which will be particularly sensitive in the low-frequency range (10-100 Hz), is presently in its commissioning phase. In this paper the various techniques developed in order to reach its target extreme performance are outlined. ¬© 2006 Elsevier Ltd. All rights reserved.</t>
  </si>
  <si>
    <t>478-487</t>
  </si>
  <si>
    <t>Optics and Lasers in Engineering</t>
  </si>
  <si>
    <t>60113231-60017293-60007061;60114762-60003003;60113665-60028868;60010513;60113231-60017293-60007061;60016340;60113314;60113314;60113231-60017293-60007061;60113665-60028868;60073296;60025171;60073296;60030236;60010513;60114762-60003003;60113665-60028868;60113665-60028868;60010513;60073296;60021660-60032350;60025171;60113231-60017293-60007061;60113678-60021859-60021729-60032111;60073296;60113314;60113665-60028868;60010513;60073296;60010513;60113665-60028868;60010513;60113678-60021859-60021729-60032111;60113314;60073296;60113231-60017293-60007061;60113231-60017293-60007061;60113665-60028868;60010513;60113231-60017293-60007061;60113314;60113665-60028868;60113665-60028868;60113678-60021859-60021729-60032111;60025171;60010513;60021660-60032350;60113665-60028868-60113314;60113314;60114762-60003003;60113314;60113665-60028868;60016340;60025171;60025171;60113678-60021859-60021729-60032111;60113314;60010513;60073296;60113665-60028868;60073296;60113314;60030236;60113314;60113678-60021859-60021729-60032111;60210254;60113665-60028868;60010513;60113665-60028868;60025171;60113314;60113678-60021859-60021729-60032111;60025171;60025171;60113678-60021859-60021729-60032111;60113231-60017293-60007061;60113314;60030236;60025171;60210254;60010513;60025171;60010513;60010513;60021660-60032350;60113665-60028868-60113314;60113231-60017293-60007061;60113314;60113665-60028868;60113665-60028868;60113678-60021859-60021729-60032111;60113678-60021859-60021729-60032111;60210254;60113665-60028868;60114762-60003003;60021660-60032350;60113231-60017293-60007061;60021660-60032350;60030236;60210254</t>
  </si>
  <si>
    <t>7004642487;7003283100;8731739100;8729495100;8731357800;7003875592;35226924900;7004222586;7101880997;35226952100;6701479315;22033248600;35226989900;6701629586;35227002200;18041556700;35227009000;35225713700;7003573392;7007172254;6701443183;56234741900;56243143200;35226997500;7004325670;8731742800;35225728300;35227036700;8731743400;57193978566;6701915283;35227084600;56231989000;8731743800;35355338200;8730437200;7003777189;7004046447;7003984937;56219543500;7004467405;35227185800;7005683393;57220445586;56212286300;33267614500;55154676300;7004685937;55064474100;7006790004;7004316945;22943966700;7202918726;57192996749;8731747900;45261140800;8731748300;35227388100;7004310344;35225772100;6507943603;56238448800;6701625694;35227657900;7006390922;7004889352;7003816910;7005722387;8731749800;7003852682;57207905043;7102826402;6603446844;6701785706;57206284140;56262970900;8731751400;8731751500;8062454200;57201180041;35225875000;24435242100;16040147000;7005292115;35227763800;35277425100;6602539790;6602110784;35227729800;7003569996;35227879500;57203106682;8731753900;22035952900;57217426251;7006707028;35227879000;7003636273;35227869700;8731755200</t>
  </si>
  <si>
    <t>Acernese, F.;Amico, P.;Al-Shourbagy, M.;Aoudia, S.;Avino, S.;Babusci, D.;Ballardin, G.;Barill√©, R.;Barone, F.;Barsotti, L.;Barsuglia, M.;Beauville, F.;Bizouard, M. A.;Boccara, C.;Bondu, F.;Bosi, L.;Bradaschia, C.;Braccini, S.;Brillet, A.;Brisson, V.;Brocco, L.;Buskulic, D.;Calloni, E.;Campagna, E.;Cavalier, F.;Cavalieri, R.;Cella, G.;Chassande-Mottin, E.;Clapson, A. C.;Cleva, F.;Corda, C.;Coulon, J. P.;Cuoco, E.;Dattilo, V.;Davier, M.;De Rosa, R.;Di Fiore, L.;Di Virgilio, A.;Dujardin, B.;Eleuteri, A.;Enard, D.;Ferrante, I.;Fidecaro, F.;Fiori, I.;Flaminio, R.;Fournier, J. D.;Frasca, S.;Frasconi, F.;Freise, A.;Gammaitoni, L.;Gennai, A.;Giazotto, A.;Giordano, G.;Gouaty, R.;Grosjean, D.;Guidi, G.;Hebri, S.;Heitmann, H.;Hello, P.;Holloway, L.;Kreckelberg, S.;La Penna, P.;Loriette, V.;Loupias, M.;Losurdo, G.;Mackowski, J. M.;Majorana, E.;Man, C. N.;Mantovani, M.;Marion, F.;Marque, J.;Martelli, F.;Masserot, A.;Massonnet, L.;Mazzoni, M.;Milano, L.;Moins, C.;Moreau, J.;Moreau, F.;Morgado, N.;Mornet, F.;Mours, B.;Pacheco, J.;Pai, A.;Palomba, C.;Paoletti, F.;Pardi, S.;Pasqualetti, A.;Passaquieti, R.;Passuello, D.;Perniola, B.;Piergiovanni, F.;Pinard, L.;Poggiani, R.;Punturo, M.;Puppo, P.;Qipiani, K.;Rapagnani, P.;Reita, V.;Remillieux, A.</t>
  </si>
  <si>
    <t>France;Italy;Italy;Italy;Italy;Italy;France;Italy;Italy;France;Italy;France;Italy;Italy;Italy;Italy;Italy;France;Italy;Italy</t>
  </si>
  <si>
    <t>Villeurbanne;Perugia;Sesto Fiorentino;Pisa;Cascina;Naples;Orsay;Rome;Urbino;Paris;Pisa;Annecy;Florence;Florence;Rome;Naples;Frascati;Nice;Salerno;Perugia</t>
  </si>
  <si>
    <t>Institut de Physique des 2 Infinis de Lyon;Istituto Nazionale di Fisica Nucleare, Sezione di Perugia;Istituto Nazionale di Fisica Nucleare, Sezione di Firenze;Istituto Nazionale di Fisica Nucleare, Sezione di Pisa;European Gravitational Observatory (EGO);Istituto Nazionale di Fisica Nucleare, Sezione di Napoli;Laboratoire de l'Acc√©l√©rateur Lin√©aire;Sapienza Universit√† di Roma;Universita degli Studi di Urbino Carlo Bo;Ecole Superieure de Physique et de Chimie Industrielles de la Ville de Paris;Universit√† di Pisa;Laboratoire d'Annecy-le-Vieux de Physique des Particules LAPP;Universit√† degli Studi di Firenze;Osservatorio Astrofisico Di Arcetri;Istituto Nazionale di Fisica Nucleare - INFN;Universit√† degli Studi di Napoli Federico II;INFN, Laboratori Nazionali Di Frascati;Observatoire de la C√¥te d'Azur;Universit√† degli Studi di Salerno;Universit√† degli Studi di Perugia</t>
  </si>
  <si>
    <t>60210254;60114762;60113678;60113665;60113314;60113231;60073296;60032350;60032111;60030236;60028868;60025171;60021859;60021729;60021660;60017293;60016340;60010513;60007061;60003003</t>
  </si>
  <si>
    <t>Acernese F.</t>
  </si>
  <si>
    <t>The Virgo interferometric gravitational antenna</t>
  </si>
  <si>
    <t>S0143816606001254</t>
  </si>
  <si>
    <t>10.1016/j.optlaseng.2006.04.010</t>
  </si>
  <si>
    <t>2-s2.0-33846516897</t>
  </si>
  <si>
    <t>['two parts', 'really verified', 'radome systems', 'radiation characteristics', 'polarization case', 'iterative manner', 'established numerically', 'dimensional geometry', 'boundary conditions']</t>
  </si>
  <si>
    <t>Nonconcentric reflector antenna-in-radome systems are used in applications especially requiring smaller radome coverages. The analysis of this two-dimensional geometry is performed for the E-polarization case. Here the geometry is decomposed into two parts and the analysis is performed by imposing the boundary conditions on each part as an iterative manner. This is known as the iterative boundary condition method in the literature. Convergence and accuracy are established numerically and it is seen that the expectations are really verified in reasonable CPU times. Also various numerical results are obtained for the description of the radiation characteristics.</t>
  </si>
  <si>
    <t>57-70</t>
  </si>
  <si>
    <t>Journal of Electromagnetic Waves and Applications</t>
  </si>
  <si>
    <t>60014930;60014808</t>
  </si>
  <si>
    <t>6602613720;7006317691</t>
  </si>
  <si>
    <t>O«ßuzer, T.;Altintas, A.</t>
  </si>
  <si>
    <t>Turkey;Turkey</t>
  </si>
  <si>
    <t>Izmir;Ankara</t>
  </si>
  <si>
    <t>Dokuz Eyl√ºl √úniversitesi;Bilkent √úniversitesi</t>
  </si>
  <si>
    <t>O«ßuzer T.</t>
  </si>
  <si>
    <t>Analysis of the nonconcentric reflector antenna-in-radome system by the iterative reflector antenna and radome interaction</t>
  </si>
  <si>
    <t>10.1163/156939307779391696</t>
  </si>
  <si>
    <t>2-s2.0-33846540695</t>
  </si>
  <si>
    <t>['wave transmitting', 'scattering calculation', 'receiving spectra', 'penetrating radar', 'offset ground', 'gpr antennas', 'efficient calculation']</t>
  </si>
  <si>
    <t>Born approximation | Buried objects | Fixed offset | Ground-penetrating radar (GPR) | Microwave imaging | Plane-wave transmitting and receiving spectra | Scattering</t>
  </si>
  <si>
    <t>A formulation is presented for efficient calculation of linear electromagnetic scattering by buried penetrable objects, as involved in the analysis of fixed-offset ground-penetrating radar (GFR) systems. The actual radiation patterns of the GPR antennas are incorporated in the scattering calculation by using their plane-wave transmitting and receiving spectra. ¬© 2007 IEEE.</t>
  </si>
  <si>
    <t>88-92</t>
  </si>
  <si>
    <t>1545598X</t>
  </si>
  <si>
    <t>IEEE Geoscience and Remote Sensing Letters</t>
  </si>
  <si>
    <t>60000251-60011373</t>
  </si>
  <si>
    <t>Meincke, Peter</t>
  </si>
  <si>
    <t>Denmark;United States</t>
  </si>
  <si>
    <t>Lyngby;New York</t>
  </si>
  <si>
    <t>Danmarks Tekniske Universitet;IEEE</t>
  </si>
  <si>
    <t>60011373;60000251</t>
  </si>
  <si>
    <t>Meincke P.</t>
  </si>
  <si>
    <t>Efficient calculation of born scattering for fixed-offset ground-penetrating radar surveys</t>
  </si>
  <si>
    <t>10.1109/LGRS.2006.886423</t>
  </si>
  <si>
    <t>2-s2.0-33846564004</t>
  </si>
  <si>
    <t>Natural Sciences and Engineering Research Council of Canada</t>
  </si>
  <si>
    <t>NSERC</t>
  </si>
  <si>
    <t>['performance characteristics', 'letter describes', 'good agreement', 'fabricated using', 'experimentally tested', 'experimental results', 'dielectric resonator', 'cylindrical drs', 'based technology']</t>
  </si>
  <si>
    <t>Dielectric resonator antennas (DRAs) | Dielectric resonator oscillator (DRO) | SiGe | Silicon | TE  mode 01Œ¥</t>
  </si>
  <si>
    <t>This letter describes the design and performance characteristics of a new monolithic Ka-band differential printed dipole launcher that is used to excite a dielectric resonator (DR) in the presence of a conducting silicon substrate. The configuration was fabricated using the IBM SiGeHP5 process and was experimentally tested. Good agreement is obtained between the simulations and experimental results for the TE01Œ¥ mode of cylindrical DRs. The developed excitation mechanism can be used with fully integrated differential DR oscillators or on-chip DR antennas implemented using silicon-based technology. ¬© 2007 IEEE.</t>
  </si>
  <si>
    <t>25-27</t>
  </si>
  <si>
    <t>IEEE Microwave and Wireless Components Letters</t>
  </si>
  <si>
    <t>60089889-60096726;60089889-60016005;60089889-60026338</t>
  </si>
  <si>
    <t>6701358146;35884167700;35566584200</t>
  </si>
  <si>
    <t>Hamed, Karim W.;Freundorfer, Al P.;Antar, Yahia M.M.</t>
  </si>
  <si>
    <t>United States;Canada;Canada;Canada</t>
  </si>
  <si>
    <t>Houston;Dundas;Kingston;Kingston</t>
  </si>
  <si>
    <t>Mimix Broadband, Inc.;IEEE Canada;Royal Military College of Canada;Queen‚Äôs University</t>
  </si>
  <si>
    <t>60096726;60089889;60026338;60016005</t>
  </si>
  <si>
    <t>Hamed K.</t>
  </si>
  <si>
    <t>A monolithic differential coupling mechanism for dielectric resonators excitation in conductive silicon substrates</t>
  </si>
  <si>
    <t>10.1109/LMWC.2006.887245</t>
  </si>
  <si>
    <t>2-s2.0-33846612391</t>
  </si>
  <si>
    <t>National Aeronautics and Space Administration</t>
  </si>
  <si>
    <t>PR2005-0427</t>
  </si>
  <si>
    <t>NASA</t>
  </si>
  <si>
    <t>['tradeoff analysis', 'small percentage', 'single receivers', 'receiver failure', 'reasonable level', 'passive interferometry', 'new concept', 'major concerns', 'letter shows', 'antenna failure', 'additional antennas']</t>
  </si>
  <si>
    <t>Interferometry | Radiometry | Redundancy remote sensing</t>
  </si>
  <si>
    <t>The Geostationary Synthetic Thinned Array Radiometer represents a promising new approach to microwave atmospheric sounding from geostationary orbit based on passive interferometry. One of the major concerns about the feasibility of this new concept is related to the ability of the sensor to cope with the failure of one or several of its single receivers/antennas. This letter shows that the inclusion of a small percentage of additional antennas significantly reduces the degradation of radiometric resolution caused by such receiver failure. Impact of antenna failure is analyzed, taking into account two test images with very different spatial harmonic content. A tradeoff analysis of several array topologies is performed so as to minimize the number of additional antennas while keeping worst case radiometric error within a reasonable level. ¬© 2007 IEEE.</t>
  </si>
  <si>
    <t>97-101</t>
  </si>
  <si>
    <t>60007592;60009037;60009037;60009037</t>
  </si>
  <si>
    <t>7102336728;7103174511;7501416570;8251860500</t>
  </si>
  <si>
    <t>Torres, F.;Tanner, A. B.;Brown, S. T.;Lambrigsten, B. H.</t>
  </si>
  <si>
    <t>United States;Spain</t>
  </si>
  <si>
    <t>Pasadena;Barcelona</t>
  </si>
  <si>
    <t>Jet Propulsion Laboratory;Universitat Polit√®cnica de Catalunya</t>
  </si>
  <si>
    <t>60009037;60007592</t>
  </si>
  <si>
    <t>Torres F.</t>
  </si>
  <si>
    <t>Robust array configuration for a microwave interferometric radiometer: Application to the GeoSTAR project</t>
  </si>
  <si>
    <t>10.1109/LGRS.2006.886427</t>
  </si>
  <si>
    <t>2-s2.0-33846618281</t>
  </si>
  <si>
    <t>['uses k', 'time complexity', 'switching configurations', 'previous one', 'occasionally missing', 'k transponders', 'improved satellite', 'faster complexity', 'data switching', 'also show']</t>
  </si>
  <si>
    <t>ATM | Scheduling | Switching | TDMA | Time division multiplexing | Time slot assignment</t>
  </si>
  <si>
    <t>In this paper we present two algorithms for improved satellite-switched TDM slot assignments of N √ó N traffic matrices under K transponders/carriers (simultaneous connections), 1 ‚â§ K ‚â§ N. The first algorithm applies to data switching with variable burst length and achieves optimum transmission time with a significantly lower number of switching configurations than a previously proposed algorithm, while still having the same time complexity (O(N 4)). Experimental results demonstrate the advantage. The second algorithm applies to the case of fixed burst length and offers a faster complexity of O(L ¬∑ N2), where L is the minimum transmission time, at the cost of occasionally missing the minimum. Extensive simulations indicate that the difference from the minimum is rare and is at most one. They also show that the presented algorithm even improves a previous one which was proposed for the fixed burst length case and has the same time complexity but uses K = N. Copyright ¬© 2006 John Wiley &amp; Sons, Ltd.</t>
  </si>
  <si>
    <t>93-107</t>
  </si>
  <si>
    <t>International Journal of Satellite Communications and Networking</t>
  </si>
  <si>
    <t>Kagaris, Dimitri</t>
  </si>
  <si>
    <t>Carbondale</t>
  </si>
  <si>
    <t>Southern Illinois University Carbondale</t>
  </si>
  <si>
    <t>Kagaris D.</t>
  </si>
  <si>
    <t>Improved TDM switching assignments for variable and fixed burst length</t>
  </si>
  <si>
    <t>10.1002/sat.864</t>
  </si>
  <si>
    <t>2-s2.0-33846628264</t>
  </si>
  <si>
    <t>['top observations', 'rigidity dependence', 'rights reserved', 'main goal', 'hadronic components', 'grande experiment', 'germany ),', 'forschungszentrum karlsruhe', 'former kascade', 'first studies', 'experimental set', 'experiment measures', 'experiment consists', 'expected following', 'energy spectrum', 'data taking', '1018 ev', '1 year']</t>
  </si>
  <si>
    <t>The KASCADE-Grande experiment, located at Forschungszentrum Karlsruhe (Germany), is a multi component extensive air-shower experiment dedicated to the study of cosmic-rays and their interactions at primary energies 1014 - 1018 eV. The main goal of the experiment is the detection of the "iron-knee" in the energy spectrum at around 1017 eV, which is expected following the KASCADE and EAS-TOP observations where the positions of the knees of individual mass groups suggest a rigidity dependence. The experiment consists of the former KASCADE (detecting the electromagnetic, the muonic at different energy thresholds and the hadronic components) and Grande, which is an array of plastic scintillators providing a large acceptance area (0.5 km2). In addition the experiment measures in coincidence with the LOPES radio antennas. The experimental set-up, the EAS reconstruction accuracies and first studies, based on 1 year of data taking, are presented. ¬© 2006 Elsevier B.V. All rights reserved.</t>
  </si>
  <si>
    <t>289-293</t>
  </si>
  <si>
    <t>Nuclear Physics B - Proceedings Supplements</t>
  </si>
  <si>
    <t>60025153;60027314;60027314;60027314;60007512;60025153;60027314;60027314;60007512;60024260;60024260;60025153;60027314;60027314;60027314;60027314;60027314;60083357;60027314;60022995;60024260;60027314;60027314;60027314;60027314;60022995;60027314;60024260;60027314;60027314;60027314;60027314;60007512;60083357;60025153;60027314;60027314;60027314;60027314;60024260;60007512;60027314;60027314;60027314;60073847;60027314;60027314;60007512;60027314;60007512;60083357;60027314;60027314;60024260;60027314;60027314;60073847;60024260</t>
  </si>
  <si>
    <t>57211248472;35351661400;7003654679;6701532467;55398272600;7003775605;8566967400;7004585018;7004861245;7006039121;7005228958;7003434990;15047705800;6701713770;7005892720;10538834500;7004267104;7006438371;7003564391;6701434601;35227271100;10538884100;7102735817;7003356984;6506540646;7004596292;7004901299;10538972000;7003400123;7402488504;6603690107;56268083500;10540262700;22968160100;56277211800;8520194900;6602471512;10539074900;7004006879;10540542500;7003832454;6601964305;6507784973;10538872300;6701730214;57217261210;6603745834;6701921864;6508146163;10540420700;7004662529;10539161600;7005561745;35277690600;7005215113;7003717624;7003663290;36521833400</t>
  </si>
  <si>
    <t>Di Pierro, F.;Apel, W. D.;Badea, F.;Bekk, K.;Bercuci, A.;Bertaina, M.;Bl√ºmer, J.;Bozdog, H.;Brancus, I. M.;Br√ºggemann, M.;Buchholz, P.;Chiavassa, A.;Cossavella, F.;Daumiller, K.;Doll, P.;Engel, R.;Engler, J.;Ghia, P. L.;Gils, H. J.;Glasstetter, R.;Grupen, C.;Haungs, A.;Heck, D.;H√∂randel, J. R.;Huege, T.;Kampert, K. H.;Klages, H. O.;Kolotaev, Y.;Mathes, H. J.;Mayer, H. J.;Meurer, C.;Milke, J.;Mitrica, B.;Morello, C.;Navarra, G.;Nehls, S.;Obenland, R.;Oehlschl√§ger, J.;Ostapchenko, S.;Over, S.;Petcu, M.;Pierog, T.;Plewnia, S.;Rebel, H.;Risse, A.;Roth, M.;Schieler, H.;Sima, O.;St√ºmpert, M.;Toma, G.;Trinchero, G. C.;Ulrich, H.;van Buren, J.;Walkowiak, W.;Weindl, A.;Wochele, J.;Zabierowski, J.;Zimmermann, D.</t>
  </si>
  <si>
    <t>Italy;Poland;Germany;Italy;Germany;Germany;Romania</t>
  </si>
  <si>
    <t>Turin;Warsaw;Eggenstein-Leopoldshafen;Genoa;Siegen;Wuppertal;Bucharest</t>
  </si>
  <si>
    <t>Istituto di Fisica dello Spazio Interplanetario, Turin;Instytut Problem√≥w JƒÖdrowyc;Karlsruhe Institute of Technology, Campus North;Universit√† degli Studi di Genova;Universit√§t Siegen;Bergische Universit√§t Wuppertal;Horia Hulubei National Institute of Physics and Nuclear Engineering</t>
  </si>
  <si>
    <t>60083357;60073847;60027314;60025153;60024260;60022995;60007512</t>
  </si>
  <si>
    <t>Di Pierro F.</t>
  </si>
  <si>
    <t>Status of the KASCADE-Grande experiment</t>
  </si>
  <si>
    <t>S0920563206008747</t>
  </si>
  <si>
    <t>10.1016/j.nuclphysbps.2006.11.041</t>
  </si>
  <si>
    <t>2-s2.0-33846781239</t>
  </si>
  <si>
    <t>['ya participate', 'ya contains', 'terminal region', 'results suggest', 'induced phenotype', 'headless phenotype', 'expressing flies', 'drosophila development', 'ccaat motif', 'apparent effect']</t>
  </si>
  <si>
    <t>dNF-YA | Eye-antenna disc | Eyeless | Transgenic fly</t>
  </si>
  <si>
    <t>The CCAAT motif-binding factor NF-Y consists of three different subunits, NF-YA, NF-YB, and NF-YC, all of which are required for formation of the NF-Y complex and DNA-binding. NF-YA contains a DNA binding domain in its C-terminal region. We established transgenic fly lines carrying the UAS-HA-dNF-YA or UAS-dNF-YAIR and showed over-expression or knockdown with various GAL4 drivers to be lethal at various developmental stages, suggesting that dNF-YA participate in various gene regulatory pathways during Drosophila development. Expression of dNF-YA with eyeless-GAL4 mainly resulted in lethality with a headless phenotype in pharate-adults. Reduction of the eyeless gene dose enhanced the dNF-YA-induced phenotype, while reduction of the Distal-less gene dose suppressed the phenotype. On the other hand, crossing the dNF-YA over-expressing flies with Ntch mutant resulted in no apparent effect on the phenotype. These results suggest that dNF-YA can disturb eye disc specification, but not eye disc growth. ¬© 2007 Wiley-Liss, Inc.</t>
  </si>
  <si>
    <t>21-31</t>
  </si>
  <si>
    <t>1526968X</t>
  </si>
  <si>
    <t>1526954X</t>
  </si>
  <si>
    <t>Genesis</t>
  </si>
  <si>
    <t>60031225;60031225;60031225;60031225-60031981;60028476;60031225</t>
  </si>
  <si>
    <t>15841168000;15840494700;56285045500;7402276889;35379448500;35473744200</t>
  </si>
  <si>
    <t>Yoshioka, Yasuhide;Suyari, Osamu;Yamada, Mikihiro;Ohno, Katsuhito;Hayashi, Yuko;Yamaguchi, Masamitsu</t>
  </si>
  <si>
    <t>United States;Japan;Japan</t>
  </si>
  <si>
    <t>Piscataway;Kyoto;Nagoya</t>
  </si>
  <si>
    <t>Division of Life Sciences;Kyoto Institute of Technology;Aichi Cancer Center Hospital and Research Institute</t>
  </si>
  <si>
    <t>60031981;60031225;60028476</t>
  </si>
  <si>
    <t>Yoshioka Y.</t>
  </si>
  <si>
    <t>Complex interference in the eye developmental pathway by Drosophila NF-YA</t>
  </si>
  <si>
    <t>10.1002/dvg.20260</t>
  </si>
  <si>
    <t>2-s2.0-33846794601</t>
  </si>
  <si>
    <t>['user uses', 'transmit power', 'rbf scheme', 'random beamforming', 'rabf scheme', 'multiuser diversity', 'maximum sinr', 'make use', 'larger throughput', 'generated offline', 'fbi includes', 'fbi ).', 'beamforming codebook', 'beam vectors', 'beam matrix', 'beam matrices', 'base station', 'also propose', 'achievable signal']</t>
  </si>
  <si>
    <t>Beamforming codebook | Broadcast channel | Multiple antennas | Multiuser diversity | Throughput</t>
  </si>
  <si>
    <t>In this paper, we introduce an idea of beamforming codebook which contains a set of multiple unitary beamforming matrices into the Random beamforming (RBF) technique. And thus, we propose a Receiver aided beamforming (RABF) scheme to make use of multiple beam matrices selection gain to improve the multiuser diversity in multiantenna broadcast channels. In RABF scheme, the beamforming codebook is generated offline and stored at the Base station (BS) and the users. Each user uses the available Channel state information at the receiver (CSIR) and knowledge of beam matrices in the codebook to calculate the achievable Signal to interference plus noise ratios (SINR) for all beam vectors in each beam matrix, and then forms Feedback information (FBI). The FBI includes the maximum SINR, the corresponding best beam matrix index and beam vector index. Based on the FBI, the BS runs scheduling algorithm to maximize system throughput. Since multiple beam matrices can be adopted on the proposed RABF scheme, more multiuser diversity gain and larger throughput is achieved over the RBF scheme with single beam matrix. We also propose an improved RABF scheme to use the transmit power more effectively when the number of users is small. Numerical results show that the proposed schemes increase through-put of the existed RBF scheme considerably with only a few more bits feedback overhead.</t>
  </si>
  <si>
    <t>182-186</t>
  </si>
  <si>
    <t>Chinese Journal of Electronics</t>
  </si>
  <si>
    <t>60019118;60019118;60019118</t>
  </si>
  <si>
    <t>56140330000;7201537277;8865271800</t>
  </si>
  <si>
    <t>Huang, Senhua;Qiu, Ling;Zhu, Jinkang</t>
  </si>
  <si>
    <t>Hefei</t>
  </si>
  <si>
    <t>University of Science and Technology of China</t>
  </si>
  <si>
    <t>Huang S.</t>
  </si>
  <si>
    <t>Improving the multiuser diversity with beamforming codebook in multiple antennas systems</t>
  </si>
  <si>
    <t>2-s2.0-33846799219</t>
  </si>
  <si>
    <t>['virtual carriers', 'vcs ),', 'thereby improves', 'take advantage', 'signal redundancy', 'receiver diversity', 'receive antennas', 'proposed method', 'ofdm systems', 'numerical simulations', 'guard interval', 'cyclic prefix', 'channel utilization', 'channel estimator', 'channel capacity']</t>
  </si>
  <si>
    <t>Channel estimation | Cyclic prefix | Multiple input multiple output | Orthogonal frequency division multiplexing | Subspace | Virtual carriers</t>
  </si>
  <si>
    <t>Multiple input multiple output-orthogonal frequency division multiplexing (MIMO-OFDM) systems use multiple antennas both at the transmitter and the receiver, which can increase the channel capacity and provide high data rate, but coherent signal detection requires reliable estimation of channel impulse responses between transmit and receive antennas. A semi-blind algorithm based on the noise subspace method for the channel estimator in MIMO-OFDM systems is investigated. The algorithm is different with the reported subspace methods, which need the guard interval or virtual carriers. The idea is to take advantage of the signal redundancy of receiver diversity and noise space characteristics and make it possible to accomplish the estimation without using cyclic prefix and virtual carriers, thereby improves the channel utilization. For MIMO-OFDM systems with Cyclic prefix (CP) or Virtual carriers (VCs), the proposed method provides additional performance gain to the existing blind channel estimation methods. Results of the numerical simulations are provided to illustrate the effectiveness of the proposed method.</t>
  </si>
  <si>
    <t>190-192</t>
  </si>
  <si>
    <t>60025578;60025578</t>
  </si>
  <si>
    <t>15841117400;7409196655</t>
  </si>
  <si>
    <t>Zuo, Zhidong;Zhang, Hailin</t>
  </si>
  <si>
    <t>Xi'an</t>
  </si>
  <si>
    <t>Xidian University</t>
  </si>
  <si>
    <t>Zuo Z.</t>
  </si>
  <si>
    <t>Semi-blind channel estimation in MIMO-OFDM systems without guard interval and virtual carriers</t>
  </si>
  <si>
    <t>2-s2.0-33846799220</t>
  </si>
  <si>
    <t>['two transmit', 'training sequence', 'systems promise', 'systems capacity', 'simulation results', 'redundancy information', 'ofdm systems', 'method improves', 'enhanced estimator', 'cyclic prefix', 'cp ).']</t>
  </si>
  <si>
    <t>Channel estimation | Channel order estimation | Cyclic prefix | MIMO-OFDM (Multiple-input-multiple-output Orthogonal frequency division multiplexing)</t>
  </si>
  <si>
    <t>Multiple-input-multiple-output Orthogonal frequency division multiplexing (MIMO-OFDM) systems promise to provide significant increase in systems capacity for future wireless communication systems. The channel state information is required to achieve high capacity of MIMO-OFDM systems. In this letter, an effective channel order estimation method is proposed, which is robust to noise and Rayleigh exponential fading channel, and then an enhanced channel estimation scheme is designed for MIMO-OFDM systems by making full use of training sequence and Cyclic prefix (CP). The method improves the performance of the channel estimator since the redundancy information in CP is used. Also, the theoretical Mean square error (MSE) bound of the enhanced estimator is derived. Simulation results of MIMO-OFDM systems with two transmit and two receive antennas demonstrate the effectiveness of the algorithm. The performances of MSE and BER are enhanced.</t>
  </si>
  <si>
    <t>175-178</t>
  </si>
  <si>
    <t>60025084;60025084;60025084</t>
  </si>
  <si>
    <t>7202814913;7402285003;7403475983</t>
  </si>
  <si>
    <t>Yuan, Qingsheng;He, Chen;Jiang, Lingge</t>
  </si>
  <si>
    <t>Yuan Q.</t>
  </si>
  <si>
    <t>Channel estimation method based on channel order estimation for MIMO-OFDM systems</t>
  </si>
  <si>
    <t>2-s2.0-33846827099</t>
  </si>
  <si>
    <t>['spatial localization', 'near field', 'monopole antenna', 'field probe', 'field localization', 'excitation conditions', 'directly probed', 'direct mapping', 'antenna resonances', 'antenna apex', '25 nm']</t>
  </si>
  <si>
    <t>We present a resonant optical nanoantenna positioned at the end of a metal-coated glass fiber near-field probe. Antenna resonances, excitation conditions, and field localization are directly probed in the near field by single fluorescent molecules and compared to finite integration technique simulations. It is shown that the antenna is equivalent to its radio frequency analogue, the monopole antenna. For the right antenna length and local excitation conditions, antenna resonances occur that lead to an enhanced localized field near the antenna apex. Direct mapping of this field with single fluorescent molecules reveals a spatial localization of 25 nm, demonstrating the importance of such antennas for nanometer resolution optical microscopy. ¬© 2007 American Chemical Society.</t>
  </si>
  <si>
    <t>28-33</t>
  </si>
  <si>
    <t>Nano Letters</t>
  </si>
  <si>
    <t>60016357;60084325;60084325;60084325-60005398;60016357-60032907</t>
  </si>
  <si>
    <t>15842761300;8346624100;6507790531;7004847751;7004913451</t>
  </si>
  <si>
    <t>Taminiau, Tim H.;Moerland, Robert J.;Segerink, Frans B.;Kuipers, Laurens;Van Hulst, Niek F.</t>
  </si>
  <si>
    <t>Netherlands;Spain;Spain;Netherlands</t>
  </si>
  <si>
    <t>Enschede;Barcelona;Castelldefels;Amsterdam</t>
  </si>
  <si>
    <t>MESA+ Instituut;Instituci√≥ Catalana de Recerca i Estudis Avan√ßats;Institut de Ciencies Fotoniques;FOM Institute for Atomic and Molecular Physics - AMOLF</t>
  </si>
  <si>
    <t>60084325;60032907;60016357;60005398</t>
  </si>
  <si>
    <t>Taminiau T.</t>
  </si>
  <si>
    <t>Œª/4 Resonance of an optical monopole antenna probed by single molecule fluorescence</t>
  </si>
  <si>
    <t>10.1021/nl061726h</t>
  </si>
  <si>
    <t>2-s2.0-33846853726</t>
  </si>
  <si>
    <t>['wave inversion', 'typical mine', 'surface reflection', 'surface effects', 'subsurface model', 'simulated green', 'shift migration', 'results prove', 'reduce soil', 'radar signal', 'personnel land', 'performing phase', 'methodology combines', 'metallic anti', 'measurements taken', 'local land', 'landmine response', 'functions accounting', 'free areas', 'dimensional data', 'derived using', 'data acquired', 'controlled conditions', 'antenna reflections', 'affected soils', 'acquired using']</t>
  </si>
  <si>
    <t>Detection of land-mines from ground-penetrating radar data is a challenging task demanding accurate and useful filtering techniques to reduce soil-surface and antenna reflections, which obscure the landmine response. In this paper, we apply and adapt a recently proposed filtering approach to enhance the detection of shallow buried anti-personnel land-mines from data acquired in typical mine-affected soils in Colombia. The methodology combines a radar-antenna-subsurface model with phase-shift migration to filter out antenna and soil-surface effects from off-ground monostatic radar two-dimensional data. Firstly, antenna multiple reflections are removed using linear transfer functions. Secondly, simulated Green's functions accounting for the surface reflection are subtracted. These functions are derived using the relative dielectric permittivity of the surface, which is estimated by full-wave inversion of the radar signal for measurements taken in local land-mine-free areas. Finally, the antenna radiation pattern effect is filtered out by performing phase-shift migration, and information about size and shape is extracted. Data are acquired using a hand-held vector network analyser connected to an off-ground monostatic horn antenna. Typical Colombian targets such as low-metallic anti-personnel land-mines and low- and non-metallic improvised explosive devices are used. Results prove that the proposed technique effectively reduces clutter under non-controlled conditions and yields target features that are useful for detection of these land-mines. ¬© 2007 European Association of Geoscientists &amp; Engineers.</t>
  </si>
  <si>
    <t>57-64</t>
  </si>
  <si>
    <t>Near Surface Geophysics</t>
  </si>
  <si>
    <t>60004280-60052106-60000874;60004280;60007774-60000874</t>
  </si>
  <si>
    <t>15842114000;6602342684;6602626321</t>
  </si>
  <si>
    <t>Lopera, Olga;Milisavljeviƒá, Nada;Lambot, S√©bastien</t>
  </si>
  <si>
    <t>Colombia;Germany;Belgium;Belgium</t>
  </si>
  <si>
    <t>Bogota;J√ºlich;Brussels;Louvain-la-Neuve</t>
  </si>
  <si>
    <t>Universidad de Los Andes, Colombia;Forschungszentrum J√ºlich (FZJ);Koninklijke Militaire School - Ecole Royale Militaire;Universit√© Catholique de Louvain</t>
  </si>
  <si>
    <t>60052106;60007774;60004280;60000874</t>
  </si>
  <si>
    <t>Lopera O.</t>
  </si>
  <si>
    <t>Clutter reduction in GPR measurements for detecting shallow buried landmines: A Colombian case study</t>
  </si>
  <si>
    <t>10.3997/1873-0604.2006018</t>
  </si>
  <si>
    <t>2-s2.0-33846858650</t>
  </si>
  <si>
    <t>['wire antennas', 'radiation characteristics', 'penetrating radar', 'pareto multi', 'optimized antennas', 'marble blocks', 'detect cracks', 'back ratio', 'antenna wires', 'angular distances']</t>
  </si>
  <si>
    <t>A Pareto multi-objective genetic algorithm (MOGA) has been applied to the design of non-dispersive, ultra-wideband (UWB), resistively loaded, thin-wire antennas for ground-penetrating radar (GPR) applications. The radiation characteristics of the antennas are optimized, seeking to maximize the bandwidth and the front-to-back ratio. The variables in the design are the value and position of the resistive loads located along the antenna wires, the number of wires and the angular distances between those wires. The radiation characteristics of the optimized antennas are explored and an example of an application to detect cracks in marble blocks is prsented. ¬© 2007 European Association of Geoscientists &amp; Engineers.</t>
  </si>
  <si>
    <t>23-28</t>
  </si>
  <si>
    <t>60014655;;60014655;60014655;60014655;60028868;60014655</t>
  </si>
  <si>
    <t>15842285400;6701414738;6602185693;36620202300;7201561429;7004132913;7003589064</t>
  </si>
  <si>
    <t>Moreno de Jong van Coevorden, C.;Rubio Bretones, A.;Fern√°ndez Pantoja, M.;Garc√≠a Ruiz, F.;Garcia, Salvador G.;Monorchio, A.;G√≥mez Mart√≠n, R.</t>
  </si>
  <si>
    <t>Italy;Spain</t>
  </si>
  <si>
    <t>Pisa;Granada</t>
  </si>
  <si>
    <t>Universit√† di Pisa;Universidad de Granada, Facultad de Ciencias</t>
  </si>
  <si>
    <t>60028868;60014655</t>
  </si>
  <si>
    <t>Moreno de Jong van Coevorden C.</t>
  </si>
  <si>
    <t>Thin-wire antenna design for GPR applications using a multi-objective GA</t>
  </si>
  <si>
    <t>10.3997/1873-0604.2006015</t>
  </si>
  <si>
    <t>2-s2.0-33846875027</t>
  </si>
  <si>
    <t>05-02-16532</t>
  </si>
  <si>
    <t>–†–§–§–ò</t>
  </si>
  <si>
    <t>['time evolution', 'spatial distributions', 'spatial distribution', 'radiation intensity', 'propagation velocities', 'outer surface', 'longitudinal dimensions', 'gas temperature', 'electron density', 'discharge plasma', 'dielectric antenna', 'depend strongly', 'air pressure']</t>
  </si>
  <si>
    <t>A microwave discharge excited on the outer surface of a dielectric antenna has been investigated. The transverse and longitudinal dimensions and propagation velocities of the discharge have been measured as functions of the air pressure and the power and duration of the exciting microwave pulse. The spatial distributions and time evolution of the gas temperature, electron density, and radiation intensity of the discharge have been determined. It is shown that the degree of ionization of the discharge plasma can exceed 10%. The spatial distribution of the electron density is found to depend strongly on the air pressure. ¬© 2007 Pleiades Publishing, Ltd.</t>
  </si>
  <si>
    <t>72-79</t>
  </si>
  <si>
    <t>1063780X</t>
  </si>
  <si>
    <t>Plasma Physics Reports</t>
  </si>
  <si>
    <t>60007457;60007457;60007457;60007457;60007457;60007457;60007457</t>
  </si>
  <si>
    <t>6602104839;6602388907;7102111869;12774079700;6505999629;7006092034;8417599600</t>
  </si>
  <si>
    <t>Shibkov, V. M.;Dvinin, S. A.;Ershov, A. P.;Konstantinovskiƒ≠, R. S.;Surkont, O. S.;Chernikov, V. A.;Shibkova, L. V.</t>
  </si>
  <si>
    <t>Moscow</t>
  </si>
  <si>
    <t>Lomonosov Moscow State University</t>
  </si>
  <si>
    <t>Shibkov V.</t>
  </si>
  <si>
    <t>Surface microwave discharges in air</t>
  </si>
  <si>
    <t>10.1134/S1063780X07010096</t>
  </si>
  <si>
    <t>2-s2.0-33846880019</t>
  </si>
  <si>
    <t>['transport capacity', 'thus reducing', 'thus increase', 'spatial reuse', 'oriented toward', 'nodes within', 'interfering transmissions', 'interfering areas', 'identifying non', 'directional antennas', 'communication channel', 'antenna beamwidth', 'also propose']</t>
  </si>
  <si>
    <t>Directional antennas | Sensor networks | Spatio-temporal sampling rates</t>
  </si>
  <si>
    <t>In a clustered sensor network, a possibly large number of geographically distributed sensor nodes each make local measurements and transmit them toward the clusterhead. The clusterhead may schedule simultaneous transmissions from nodes within the cluster by identifying non-interfering areas in the cluster. Directional antennas that are oriented toward the clusterhead may increase this spatial reuse of the communication channel and thus increase the number of simultaneous, non-interfering transmissions. On the other hand, the directional antennas' narrower coverage areas may reduce connectivity, thus reducing the number of sensors from which data can be collected. In this paper, we investigate this tradeoff between spatial reuse and connectivity in the context of the spatio-temporal sampling rate that can be achieved by the cluster. We also propose a simple analytical approach to determine an antenna beamwidth that improves the spatiotemporal sampling rate by maximizing the transport capacity of the network.</t>
  </si>
  <si>
    <t>Journal of Internet Technology</t>
  </si>
  <si>
    <t>60009254;60013959;60009254</t>
  </si>
  <si>
    <t>10739008700;7402059459;7103027533</t>
  </si>
  <si>
    <t>Tian, Qingjiang;Bandyopadhyay, Seema;Coyle, Edward J.</t>
  </si>
  <si>
    <t>Gainesville;West Lafayette</t>
  </si>
  <si>
    <t>University of Florida;Purdue University</t>
  </si>
  <si>
    <t>60013959;60009254</t>
  </si>
  <si>
    <t>Tian Q.</t>
  </si>
  <si>
    <t>Designing directional antennas to maximize spatio-temporal sampling rates in multi-hop clustered sensor networks</t>
  </si>
  <si>
    <t>2-s2.0-33846886481</t>
  </si>
  <si>
    <t>Conselho Nacional de Desenvolvimento Cient√≠fico e Tecnol√≥gico</t>
  </si>
  <si>
    <t>302749/2004-7</t>
  </si>
  <si>
    <t>CNPq</t>
  </si>
  <si>
    <t>['validated using', 'shaping procedure', 'shaping dual', 'reflector arrangements', 'omnidirectional coverage', 'moments technique', 'geometrical optics', 'displaced cassegrain', 'aperture field']</t>
  </si>
  <si>
    <t>Omnidirectional antennas | Reflector antennas | Reflector shaping</t>
  </si>
  <si>
    <t>A formulation is presented for shaping dual-reflector antennas designed to offer an omnidirectional coverage. The shaping procedure is based on geometrical optics (GO) principles and assumes a uniform phase distribution for the aperture field. Two distinct dual-reflector arrangements, based on the axis-displaced Cassegrain (ADC) and ellipse (ADE) configurations, are investigated. The GO shaping results are validated using the accurate analysis provided by the method-of-moments technique. ¬© 2007 IEEE.</t>
  </si>
  <si>
    <t>99-106</t>
  </si>
  <si>
    <t>0018926X</t>
  </si>
  <si>
    <t>IEEE Transactions on Antennas and Propagation</t>
  </si>
  <si>
    <t>60030074;60029311;60032361</t>
  </si>
  <si>
    <t>56999960000;36884351500;7203025842</t>
  </si>
  <si>
    <t>da Silva Moreira, Fernando Jos√©;Prata, Aluizio;Bergmann, Jos√© Ricardo</t>
  </si>
  <si>
    <t>Brazil;Brazil;United States</t>
  </si>
  <si>
    <t>Rio de Janeiro;Belo Horizonte;Los Angeles</t>
  </si>
  <si>
    <t>Pontif√≠cia Universidade Cat√≥lica do Rio de Janeiro;Universidade Federal de Minas Gerais;University of Southern California</t>
  </si>
  <si>
    <t>60032361;60030074;60029311</t>
  </si>
  <si>
    <t>da Silva Moreira F.J.</t>
  </si>
  <si>
    <t>GO shaping of omnidirectional dual-reflector antennas for a prescribed equi-phase aperture field distribution</t>
  </si>
  <si>
    <t>10.1109/TAP.2006.888396</t>
  </si>
  <si>
    <t>2-s2.0-33846894541</t>
  </si>
  <si>
    <t>General Secretariat for Research and Technology</t>
  </si>
  <si>
    <t>PENED 03ED936</t>
  </si>
  <si>
    <t>GSRT</t>
  </si>
  <si>
    <t>['thus enabling', 'sine transformation', 'multilayered spectral', 'domain green', 'branch point', 'automatic algorithm', '6 ],']</t>
  </si>
  <si>
    <t>Closed-form Green's functions | Discrete complex image method (DCIM) | Pole extraction | Sine transformation | Surface wave poles</t>
  </si>
  <si>
    <t>An efficient and automatic algorithm for the extraction of surface wave poles of the multilayered spectral-domain Green's function is presented. With the sine transformation, we have managed to locate any pole, no matter how close to the branch point singularity lies, something that has not been feasible with techniques proposed till now. The aforementioned transformation maps the KœÅ-plane to the œâ-plane, where the branch point is removed, thus enabling the application of a fast numerical contour integration technique proposed in [6], which is inaccurate when dealing with poles very close to the branch point. ¬© 2007 IEEE.</t>
  </si>
  <si>
    <t>227-229</t>
  </si>
  <si>
    <t>60015331;60015331;60015331</t>
  </si>
  <si>
    <t>15835748500;6603731925;7005465311</t>
  </si>
  <si>
    <t>Polimeridis, A. G.;Yioultsis, T. V.;Tsiboukis, T. D.</t>
  </si>
  <si>
    <t>Greece</t>
  </si>
  <si>
    <t>Thessaloniki</t>
  </si>
  <si>
    <t>Aristotle University of Thessaloniki</t>
  </si>
  <si>
    <t>Polimeridis A.</t>
  </si>
  <si>
    <t>An efficient pole extraction technique for the computation of green's functions in stratified media using a sine transformation</t>
  </si>
  <si>
    <t>10.1109/TAP.2006.886574</t>
  </si>
  <si>
    <t>2-s2.0-33846900915</t>
  </si>
  <si>
    <t>['wide beamwidth', 'wide bandwidth', 'usable bandwidth', 'two parallel', 'scanning capabilities', 'rhombus shape', 'resonance frequencies', 'polarization level', 'modified dipoles', 'low cross', 'high gain', 'high front', 'element array', 'different lengths', 'broadband microstrip', 'antenna consists', '103 %.']</t>
  </si>
  <si>
    <t>Dipole antennas | Phased arrays | Power combiners | Radar | Ultrawideband antennas</t>
  </si>
  <si>
    <t>A broadband microstrip-fed printed antenna is proposed for phased antenna array systems. The antenna consists of two parallel-modified dipoles of different lengths. The regular dipole shape is modified to a quasi-rhombus shape by adding two triangular patches. Using two dipoles helps maintain stable radiation patterns close to their resonance frequencies. A modified array configuration is proposed to further enhance the antenna radiation characteristics and usable bandwidth. Scanning capabilities are studied for a four-element array. The proposed antenna provides endfire radiation patterns with high gain, high front-to-back (F-to-B) ratio, low cross-polarization level, wide beamwidth, and wide scanning angles in a wide bandwidth of 103%. ¬© 2007 IEEE.</t>
  </si>
  <si>
    <t>84-91</t>
  </si>
  <si>
    <t>Eldek, Abdelnasser A.</t>
  </si>
  <si>
    <t>Jackson</t>
  </si>
  <si>
    <t>Jackson State University</t>
  </si>
  <si>
    <t>Eldek A.</t>
  </si>
  <si>
    <t>Ultrawideband double rhombus antenna with stable radiation patterns for phased array applications</t>
  </si>
  <si>
    <t>10.1109/TAP.2006.886560</t>
  </si>
  <si>
    <t>2-s2.0-33846904320</t>
  </si>
  <si>
    <t>['various links', 'statistically analyzed', 'results support', 'results demonstrate', 'radio systems', 'power levels', 'measurement performed', 'lognormal distribution', 'lab fits', 'human body', 'channel characterization', 'attenuation attributed', 'anechoic chamber', 'also investigated', '7 db', '01 mw']</t>
  </si>
  <si>
    <t>Bit error rate (BER) | Body area network | Microstrip antenna | On-body propagation</t>
  </si>
  <si>
    <t>On-body propagation channel measurements using two microstrip patch antennas for various links are presented and statistically analyzed. The attenuation attributed to factors such as the body, head and clothing are: 19.2, 13.0, and 1.7 dB, respectively, when measurement performed in the anechoic chamber. Measured cumulative distribution function (CDF) of data in the chamber and lab fits to lognormal distribution with deviation factors comparable in both cases. The results demonstrate that the human body is a major shadowing contributor in body area network (BAN) radio systems. The performance of potential radio systems under the measured channel variations is also investigated. Excellent system performance is achievable with power levels as low as 0.01 mW. These results support the significance of channel characterization and modelling in producing suitable wireless systems for ultra low power BANs. ¬© 2007 IEEE.</t>
  </si>
  <si>
    <t>245-248</t>
  </si>
  <si>
    <t>60022109;60022109;60022109-101799715;60022109;60019702;60019702;60019702</t>
  </si>
  <si>
    <t>22984162100;7201594095;15844318700;7005244140;13405716500;7006591347;57213425197</t>
  </si>
  <si>
    <t>Alomainy, Akram;Hao, Yang;Owadally, Abdus;Parini, Clive G.;Nechayev, Yuri;Constantinou, Costas C.;Hall, Peter S.</t>
  </si>
  <si>
    <t>United Kingdom;United Kingdom;United Kingdom</t>
  </si>
  <si>
    <t>London;Birmingham;Read</t>
  </si>
  <si>
    <t>Queen Mary University of London;University of Birmingham;Canalys</t>
  </si>
  <si>
    <t>60022109;60019702;101799715</t>
  </si>
  <si>
    <t>Alomainy A.</t>
  </si>
  <si>
    <t>Statistical analysis and performance evaluation for on-body radio propagation with microstrip patch antennas</t>
  </si>
  <si>
    <t>10.1109/TAP.2006.888462</t>
  </si>
  <si>
    <t>2-s2.0-33846910023</t>
  </si>
  <si>
    <t>['uniqueness conditions', 'straight wire', 'reduced kernel', 'local argument', 'integral equations', 'integral equation', 'hollow tube', 'filtering procedure']</t>
  </si>
  <si>
    <t>Functional analysis | Integral equations | Wire antennas</t>
  </si>
  <si>
    <t>For the straight wire, modeled as a hollow tube, we establish a conditional equivalence relation between the integral equations with exact and reduced kernel. This relation allows us to examine the existence and uniqueness conditions for the integral equation with reduced kernel, based on a local argument. Further, we characterize the ill-posedness of integral equation with reduced kernel and we propose a regularization and filtering procedure to extend the range of this integral equation. ¬© 2007 IEEE.</t>
  </si>
  <si>
    <t>120-129</t>
  </si>
  <si>
    <t>60032882;60032882-60019984</t>
  </si>
  <si>
    <t>9846690700;7003525820</t>
  </si>
  <si>
    <t>van Beurden, Martijn C.;Tijhuis, Anton G.</t>
  </si>
  <si>
    <t>Eindhoven;The Hague</t>
  </si>
  <si>
    <t>Technische Universiteit Eindhoven;Nederlandse Organisatie voor toegepast natuurwetenschappelijk onderzoek- TNO</t>
  </si>
  <si>
    <t>60032882;60019984</t>
  </si>
  <si>
    <t>van Beurden M.</t>
  </si>
  <si>
    <t>Analysis and regularization of the thin-wire integral equation with reduced kernel</t>
  </si>
  <si>
    <t>10.1109/TAP.2006.888407</t>
  </si>
  <si>
    <t>2-s2.0-33846910024</t>
  </si>
  <si>
    <t>['time domains', 'spatial domain', 'rf counterparts', 'random errors', 'photonic beamformer', 'impulse response', 'general expression', 'frequency domain', 'finite arrays', 'errors common']</t>
  </si>
  <si>
    <t>Antenna arrays | Photonic beamforming | Wideband beamforming networks | Wideband phased array | Wideband radar requirements</t>
  </si>
  <si>
    <t>The general expression for a monochromatic antenna pattern is extended to a two dimensional function with dependence on both space and time. Expressions for the wideband antenna pattern in space and the impulse response in time are developed. The effects of random errors in the spatial domain and errors common to all elements with fluctuations in the frequency domain are analyzed. Examples are given, including RF beamformers and elements in finite arrays, but with an emphasis on a photonic beamformer, which shows improved performance relative to its RF counterparts in both the spatial and time domains. ¬© 2007 IEEE.</t>
  </si>
  <si>
    <t>36-44</t>
  </si>
  <si>
    <t>60005681;60005681;60005681;60027161;60005681</t>
  </si>
  <si>
    <t>6603543180;23052139100;23666622200;7005613682;7005189122</t>
  </si>
  <si>
    <t>Rotman, Ruth;Raz, Oded;Barzilay, Sharon;Rotman, Stanley R.;Tur, Moshe</t>
  </si>
  <si>
    <t>Israel;Israel</t>
  </si>
  <si>
    <t>Beer Sheba;Tel Aviv-Yafo</t>
  </si>
  <si>
    <t>Ben-Gurion University of the Negev;Tel Aviv University</t>
  </si>
  <si>
    <t>60027161;60005681</t>
  </si>
  <si>
    <t>Rotman R.</t>
  </si>
  <si>
    <t>Wideband antenna patterns and impulse response of broadband RF phased arrays with RF and photonic beamforming</t>
  </si>
  <si>
    <t>10.1109/TAP.2006.888441</t>
  </si>
  <si>
    <t>2-s2.0-33846912519</t>
  </si>
  <si>
    <t>['stable e', 'reduced h', 'polarization levels', 'plane cross', 'plane co', 'impedance passband']</t>
  </si>
  <si>
    <t>Balun | Dual-polarized antenna | Microstrip antenna | Wideband antenna</t>
  </si>
  <si>
    <t>A pair of novel 180¬∞ broadband mircostrip baluns are used to feed a dual-polarized patch antenna. The 180¬∞ broadband balun delivers equal amplitude power division and consistent 180¬∞ (¬±5¬∞) phase shifting over a wide bandwidth (&gt;50%). We demonstrate that for a dual-polarized quadruple L-probe square patch antenna, the use of the proposed 180¬∞ broadband balun pair, in place of a conventional 180¬∞ narrowband balun pair, provides improved input port isolation and reduced H-plane cross-polarization levels over a wider frequency range, while maintaining low E-plane cross-polarization levels and stable E- and H-plane co-polarization patterns throughout the impedance passband. ¬© 2007 IEEE.</t>
  </si>
  <si>
    <t>78-83</t>
  </si>
  <si>
    <t>60002668;60002668;60002668</t>
  </si>
  <si>
    <t>57198926864;14009699200;8627857400</t>
  </si>
  <si>
    <t>Guo, Yong Xin;Khoo, Kah Wee;Ong, Ling Chuen</t>
  </si>
  <si>
    <t>Singapore</t>
  </si>
  <si>
    <t>Singapore City</t>
  </si>
  <si>
    <t>A-Star, Institute for Infocomm Research</t>
  </si>
  <si>
    <t>Wideband dual-polarized patch antenna with broadband baluns</t>
  </si>
  <si>
    <t>10.1109/TAP.2006.888398</t>
  </si>
  <si>
    <t>2-s2.0-33846916932</t>
  </si>
  <si>
    <t>['resonance case', 'multipole moments', 'frequency domain']</t>
  </si>
  <si>
    <t>Chiral media | Electromagnetic scattering | Helices | Nonhomogeneous media | Simulation</t>
  </si>
  <si>
    <t>The scattering of particles is described by multipole moments up to the electric quadrupole contribution. A method for the calculation of reflection and transmission from thin composite layers is derived. The approach uses periodic boundary conditions. The validity of the approach is checked by considering thin chiral layers composed of small metal helices. The investigations are performed in the frequency domain and include the resonance case. ¬© 2007 IEEE.</t>
  </si>
  <si>
    <t>154-161</t>
  </si>
  <si>
    <t>60010338;60010338</t>
  </si>
  <si>
    <t>6603553009;55645716800</t>
  </si>
  <si>
    <t>Meiners, Christian;Jacob, Arne F.</t>
  </si>
  <si>
    <t>Hamburg</t>
  </si>
  <si>
    <t>Hamburg University of Technology</t>
  </si>
  <si>
    <t>Meiners C.</t>
  </si>
  <si>
    <t>Fast numerical analysis of infinite helix layers</t>
  </si>
  <si>
    <t>10.1109/TAP.2006.888428</t>
  </si>
  <si>
    <t>2-s2.0-33846918204</t>
  </si>
  <si>
    <t>European Space Agency</t>
  </si>
  <si>
    <t>17539/03/NL/JA</t>
  </si>
  <si>
    <t>ESA</t>
  </si>
  <si>
    <t>['two fold', 'surface waves', 'standard technology', 'significantly reduced', 'significantly benefit', 'polarization levels', 'phased array', 'one hand', 'one dimension', 'low profile', 'low cross', 'losses associated', 'integrated arrays', 'higher gain', 'good front', 'complete array', 'backing reflector', 'additional benefits', '40 ¬∞']</t>
  </si>
  <si>
    <t>Electromagnetic band gap (EBG) | Phased arrays | Printed technology | Surface waves</t>
  </si>
  <si>
    <t>We show how the design of integrated arrays can significantly benefit from planar circularly symmetric (PCS) electromagnetic band gap (EBG) structures. Using this technology, a phased array that scans up to 40¬∞ in one dimension and that is characterized by relatively large bandwidth (BW ‚âà 15%) is designed, manufactured and tested. The specific advantages coming from the use of PCS-EBGs are two fold. On one hand the losses associated to surface waves are significantly reduced. On the other hand each element of the array has a larger effective area that leads to a higher gain for the complete array when compared with a standard technology. Additional benefits are the low cross-polarization levels, the good front to back ratio considering that the antenna does not include a backing reflector, and the low profile. ¬© 2007 IEEE.</t>
  </si>
  <si>
    <t>26-35</t>
  </si>
  <si>
    <t>60019984;60019984;60019984;60031159</t>
  </si>
  <si>
    <t>57223931324;7102618489;24479405400;7003592642</t>
  </si>
  <si>
    <t>Llombart, Nuria;Neto, Andrea;Gerini, Giampiero;de Maagt, Peter</t>
  </si>
  <si>
    <t>Noordwijk aan Zee;The Hague</t>
  </si>
  <si>
    <t>ESTEC - European Space Research and Technology Centre;Nederlandse Organisatie voor toegepast natuurwetenschappelijk onderzoek- TNO</t>
  </si>
  <si>
    <t>60031159;60019984</t>
  </si>
  <si>
    <t>Llombart N.</t>
  </si>
  <si>
    <t>1-D scanning arrays on dense dielectrics using PCS-EBG technology</t>
  </si>
  <si>
    <t>10.1109/TAP.2006.888435</t>
  </si>
  <si>
    <t>2-s2.0-33846919379</t>
  </si>
  <si>
    <t>['small low', 'relative strengths', 'proper combination', 'omnidirectional antennas', 'major planes', 'loop antenna', 'gain measured', 'fields radiated', 'desired direction']</t>
  </si>
  <si>
    <t>Directive antennas | Electrically small antennas | Loop antennas</t>
  </si>
  <si>
    <t>Small low-profile wideband loop antennas featuring unidirectional radiation characteristics are presented. Directive radiation characteristic is achieved by proper combination of fields radiated by symmetric and anti-symmetric current components supported by any loop antenna. Relative strengths of the symmetric and the anti-symmetric radiations change according to shape of the loop. Prototype loop antennas are fabricated and their impedance and radiation gain patterns are measured. The gain patterns show directive characteristics in both major planes. It is shown that the gain measured in the desired direction of maximum radiation exceeds the maximum achievable practical gain for omnidirectional antennas of the same dimensions over wide frequency band. ¬© 2007 IEEE.</t>
  </si>
  <si>
    <t>72-77</t>
  </si>
  <si>
    <t>60010484-60001439;60010484</t>
  </si>
  <si>
    <t>7103160133;36065720100</t>
  </si>
  <si>
    <t>Kwon, Do Hoon;Kim, Yongjin</t>
  </si>
  <si>
    <t>South Korea;United States</t>
  </si>
  <si>
    <t>Suwon;University Park</t>
  </si>
  <si>
    <t>Samsung Group;Pennsylvania State University</t>
  </si>
  <si>
    <t>60010484;60001439</t>
  </si>
  <si>
    <t>Kwon D.</t>
  </si>
  <si>
    <t>Small low-profile loop wideband antennas with unidirectional radiation characteristics</t>
  </si>
  <si>
    <t>10.1109/TAP.2006.888393</t>
  </si>
  <si>
    <t>2-s2.0-33846920381</t>
  </si>
  <si>
    <t>['theoretically investigate', 'small antennas', 'potential advantage', 'physical parameters', 'patch antennas', 'geometric control', 'dielectric metasubstrate', 'designed embedded', 'comprehensively characterize', 'circuit metamaterial']</t>
  </si>
  <si>
    <t>Antenna miniaturization | Embedded-circuits | Finite difference time domain (FDTD) | Metamaterial | Periodic structures</t>
  </si>
  <si>
    <t>The design and modeling of an embedded-circuit metamaterial with Œµ-Œº constitutive parameters as the substrate for patch antennas is presented. The magneto-dielectric metasubstrate is constructed of periodic resonant loop circuits embedded in a low dielectric host medium, and is capable of providing both permittivity and permeability material parameters at any frequency of interest. The embedded-circuit building blocks are very small in size (&lt; Œª/20) and constitute artificial material molecules. Geometric control of the embedded-circuits allows Œµ and Œº to be tailored to the application. A transmission line circuit model analogy is developed to theoretically investigate the behavior of designed embedded-circuit metamaterial and predict its physical parameters. In addition, a full wave analysis based on finite difference time domain (FDTD) technique is applied to comprehensively characterize the complex periodic structure. The potential advantage of magneto-dielectric metasubstrate for the design of small antennas having relatively wide bandwidth is investigated. ¬© 2007 IEEE.</t>
  </si>
  <si>
    <t>45-52</t>
  </si>
  <si>
    <t>60028628;60025778</t>
  </si>
  <si>
    <t>6603836748;35585913500</t>
  </si>
  <si>
    <t>Mosallaei, Hossein;Sarabandi, Kamal</t>
  </si>
  <si>
    <t>Boston;Ann Arbor</t>
  </si>
  <si>
    <t>Northeastern University;University of Michigan, Ann Arbor</t>
  </si>
  <si>
    <t>Mosallaei H.</t>
  </si>
  <si>
    <t>Design and modeling of patch antenna printed on magneto-dielectric embedded-circuit metasubstrate</t>
  </si>
  <si>
    <t>10.1109/TAP.2006.886566</t>
  </si>
  <si>
    <t>2-s2.0-33846921076</t>
  </si>
  <si>
    <t>['ultrawideband performance', 'obtained results', 'hybrid ebg', 'ground plane', 'ew applications', 'ebg structure', 'directional radiation', 'antenna systems', 'also simulated', '170 mhz', '1 starting']</t>
  </si>
  <si>
    <t>Artificial magnetic conductors (AMC) | Electromagnetic band-gap (EBG) | Ferrite | Ground plane | Hybrid EBG/ferrite | Low-profile | Ultrawideband</t>
  </si>
  <si>
    <t>The design and analysis of an ultrawideband and low-profile hybrid electromagnetic band-gap (EBG)/ferrite ground plane is presented for implementation with antenna systems in airborne foliage penetrating radar and EW applications. The hybrid EBG/ferrite ground plane consists of an EBG structure with a ferrite slab placed on top of the structure's perfect electric conductor (PEC) ground plane. Reflectivity and phase analyses show that the hybrid EBG/ferrite ground plane offers ultrawideband operation beginning in the 100s of MHz with one design version offering an operational bandwidth exceeding 22:1 starting at 170 MHz. Additionally, analysis of the hybrid ground plane implemented with dipole antennas verifies that the hybrid ground plane effectively produces uni-directional radiation for bi-directional radiating antennas. The designed hybrid ground plane is also simulated with Raytheon's long slot array antenna and the obtained results further verify its ultrawideband performance. ¬© 2007 IEEE.</t>
  </si>
  <si>
    <t>60013791;60013791;60005304</t>
  </si>
  <si>
    <t>7404446742;34769915200;57193268489</t>
  </si>
  <si>
    <t>Bell, Jodie M.;Iskander, Magdy F.;Lee, J. J.</t>
  </si>
  <si>
    <t>Honolulu;Waltham</t>
  </si>
  <si>
    <t>University of Hawai ªi at MƒÅnoa;Raytheon</t>
  </si>
  <si>
    <t>60013791;60005304</t>
  </si>
  <si>
    <t>Bell J.</t>
  </si>
  <si>
    <t>Ultrawideband hybrid EBG/ferrite ground plane for low-profile array antennas</t>
  </si>
  <si>
    <t>10.1109/TAP.2006.888455</t>
  </si>
  <si>
    <t>2-s2.0-33846926559</t>
  </si>
  <si>
    <t>Hong Kong Arts Development Council</t>
  </si>
  <si>
    <t>CityU121905</t>
  </si>
  <si>
    <t>HKADC</t>
  </si>
  <si>
    <t>['return loss', 'proved experimentally', 'proposed antenna', 'practical applications', 'parametric studies', 'ordinary three', 'operating principles', 'measured bandwidth', 'loading technique', '13 ghz', '1 ranging']</t>
  </si>
  <si>
    <t>Broadband antenna | Folded antenna | Gap loading | Planar antenna</t>
  </si>
  <si>
    <t>A novel ultrawideband planar gap-loaded folded antenna is proposed in this paper, which is derived from an ordinary three-wire folded antenna with the gap-loading technique. The fabricated monopole antenna has a small electrical size and a measured bandwidth of 8.8:1 ranging from 1.48 to 13 GHz. The operating principles of the proposed antenna, including the excitation of three main resonant modes and their effects on the return loss, are analyzed. The proposed antenna exhibits a relatively stable radiation pattern, as proved experimentally in the paper. In the end, the parametric studies are performed for practical applications. ¬© 2007 IEEE.</t>
  </si>
  <si>
    <t>216-220</t>
  </si>
  <si>
    <t>60013983;60005465;60013983</t>
  </si>
  <si>
    <t>57203224930;55276453500;7201986326</t>
  </si>
  <si>
    <t>Qu, Shi Wei;Ruan, Cheng Li;Xue, Quan</t>
  </si>
  <si>
    <t>Hong Kong;China</t>
  </si>
  <si>
    <t>Kowloon;Chengdu</t>
  </si>
  <si>
    <t>City University of Hong Kong;University of Electronic Science and Technology of China</t>
  </si>
  <si>
    <t>60013983;60005465</t>
  </si>
  <si>
    <t>Qu S.</t>
  </si>
  <si>
    <t>A planar folded ultrawideband antenna with gap-loading</t>
  </si>
  <si>
    <t>10.1109/TAP.2006.888465</t>
  </si>
  <si>
    <t>2-s2.0-33846928954</t>
  </si>
  <si>
    <t>['tuning range', 'simply replacing', 'shaped opening', 'reduction schemes', 'radiating element', 'proposed via', 'proposed pifa', 'proposed approach', 'presented together', 'parametric studies', 'operating frequency', 'measurement results', 'loss bandwidth', 'ground plane', 'f antenna', 'directly connected', 'db return', 'conventional pifa', 'coaxial feed', 'capacitive patch', 'antenna size', '8 ghz', '3 ghz']</t>
  </si>
  <si>
    <t>Planar inverted-F antenna (PIFA) | Size reduction | Tunable antennas</t>
  </si>
  <si>
    <t>A novel tunable planar inverted-F antenna (PIFA) is described. A via-patch is introduced under the main radiating element to create a capacitive coupling effect and lower the operating frequency. The antenna size is reduced by half when compared to the conventional PIFA. Incorporating with an L-shaped opening on the ground plane, the proposed via-patch loaded PIFA exhibits a 10-dB return-loss bandwidth of 8.91% for 2.4 GHz ISM band applications. In the proposed approach, the capacitive patch is connected to the ground through a via while a coaxial feed is directly connected to the radiating element. This is different from other capacitive-loading, size-reduction schemes in which the capacitive patch is connected to the coaxial feed, thus not able to provide frequency tuning. By simply replacing the via in our antenna with a screw and adjusting the height of the via-patch by turning the screw, a tuning range of 0.8 GHz from 2.5-3.3 GHz can be achieved. This makes the proposed PIFA a convenient tunable small antenna. Both simulation and measurement results are presented together with parametric studies on the via-patch and L-shaped opening ground plane. ¬© 2007 IEEE.</t>
  </si>
  <si>
    <t>65-71</t>
  </si>
  <si>
    <t>60013983;60013983;60013983</t>
  </si>
  <si>
    <t>35193569500;7005266497;55511318500</t>
  </si>
  <si>
    <t>Chiu, Chi Yuk;Shum, Kam Man;Chan, Chi Hou</t>
  </si>
  <si>
    <t>Chiu C.</t>
  </si>
  <si>
    <t>A tunable via-patch loaded PIFA with size reduction</t>
  </si>
  <si>
    <t>10.1109/TAP.2006.888389</t>
  </si>
  <si>
    <t>2-s2.0-33846929177</t>
  </si>
  <si>
    <t>['special cases', 'rigorous calculation', 'receive antennas', 'radio system', 'orthonormal system', 'optimization problem', 'loops ),', 'link loss', 'hermite pulses', 'derived assuming', 'analytical method']</t>
  </si>
  <si>
    <t>Gaussian pulses | Link loss | Optimization | Ultra wideband (UWB)</t>
  </si>
  <si>
    <t>The parameter energy link loss between the source of the transmitter and the load of the receiver is used to evaluate the performance of a ultrawideband (UWB) radio system. The rigorous calculation of the link loss in a UWB system requires a complicated full transient solution for the transmit and receive antennas. However, after involving suitable approximations, the optimization problem is converted to finding a maximum generalized eigenvalue problem. For the special cases of two similar small antennas (dipoles and loops), an analytical method for calculation of the elements of both matrices is developed. These expressions are derived assuming that the receiver load resistance is given, while the transmitter voltage excitation is represented in terms of an orthonormal system of Gauss-Hermite pulses. Appropriate numerical results are presented for two short dipoles and two small loops. ¬© 2007 IEEE.</t>
  </si>
  <si>
    <t>139-142</t>
  </si>
  <si>
    <t>Savov, Sava V.</t>
  </si>
  <si>
    <t>Bulgaria</t>
  </si>
  <si>
    <t>Varna</t>
  </si>
  <si>
    <t>Technical University of Varna</t>
  </si>
  <si>
    <t>Savov S.</t>
  </si>
  <si>
    <t>An optimization of a voltage pulse excitation in a UWB radio system</t>
  </si>
  <si>
    <t>10.1109/TAP.2006.888411</t>
  </si>
  <si>
    <t>2-s2.0-33846930643</t>
  </si>
  <si>
    <t>['used within', 'reduced size', 'presented antenna', 'novel proximity', 'namely l5', 'l5 band', 'l2 bands', 'desired performance', 'design procedures', 'broadside gain', 'aperture size', 'antenna size', '2 dbi', '1176 mhz']</t>
  </si>
  <si>
    <t>Miniature antenna | Proximity feeding | Stacked patch antenna | Tri-band Global Positioning System (GPS)</t>
  </si>
  <si>
    <t>A novel proximity-fed stacked patch antenna is presented to cover the new GPS band, namely L5 (1176 MHz, available after 2007) together with the L1 and L2 bands (1575 and 1227 MHz). High permittivity dielectric material is used to minimize the antenna size down to 1.2‚Ä≥ √ó 1.2‚Ä≥, implying an aperture size of only Œª/8 √ó Œª/8 at the L5 band. Quadrature phase feeding is employed to ensure RHCP radiation, with a broadside gain of 2 dBi. Because of its reduced size, the presented antenna can be used within a GPS antenna array or other tri-band GPS applications. The design procedures and employed tuning techniques to achieve the desired performance are presented. ¬© 2007 IEEE.</t>
  </si>
  <si>
    <t>220-223</t>
  </si>
  <si>
    <t>60003500;60003500;60003500</t>
  </si>
  <si>
    <t>56164098300;7501961026;7102576479</t>
  </si>
  <si>
    <t>Zhou, Yijun;Chen, Chi Chih;Volakis, John L.</t>
  </si>
  <si>
    <t>Columbus</t>
  </si>
  <si>
    <t>The Ohio State University</t>
  </si>
  <si>
    <t>Zhou Y.</t>
  </si>
  <si>
    <t>Dual band proximity-fed stacked patch antenna for tri-band GPS applications</t>
  </si>
  <si>
    <t>10.1109/TAP.2006.888476</t>
  </si>
  <si>
    <t>2-s2.0-33846931571</t>
  </si>
  <si>
    <t>National Natural Science Foundation of China</t>
  </si>
  <si>
    <t>2005AA123830</t>
  </si>
  <si>
    <t>NSFC</t>
  </si>
  <si>
    <t>['return loss', 'radiation pattern', 'military platforms', 'measured results', 'interference signals', 'integrated module', 'horn antenna', 'effectively reduced', 'cst software', 'communication systems', 'bandpass filter']</t>
  </si>
  <si>
    <t>Antenna | Filtenna | Frequency selective surface (FSS) | Horn | Substrate integrated waveguide (SIW)</t>
  </si>
  <si>
    <t>An integrated module with filtering and radiation performance realized by covering substrate integrated waveguide (SIW) cavity frequency selective surface (FSS) at aperture of horn antenna has been investigated in this paper. The module has functions of bandpass filter and horn antenna, so it is called a "filtering antenna"(filtenna). It is very suitable for applications in military platforms where FSS is used for antennas and radars' radar cross section (RCS) reduction. The filtenna is simulated and optimized with CST software and its performance is verified by experiments. From simulated and measured results it can be found that the proposed structure keeps characteristics of return loss, radiation pattern and gain of the horn antenna within desired frequency band, meanwhile presents effective reflection to interference signals at out-band. Using this structure the volume and cost of communication systems in military platforms can be effectively reduced. ¬© 2007 IEEE.</t>
  </si>
  <si>
    <t>92-98</t>
  </si>
  <si>
    <t>60005244;60005244;60005244;60005244;60005244;60005244;60104244</t>
  </si>
  <si>
    <t>55666873400;56937616600;8966403100;55717639800;7401674297;15843464100;9042159400</t>
  </si>
  <si>
    <t>Luo, Guo Qing;Hong, Wei;Tang, Hong Jun;Chen, Ji Xin;Yin, Xiao Xin;Kuai, Zhen Qi;Wu, Ke</t>
  </si>
  <si>
    <t>Montreal;Nanjing</t>
  </si>
  <si>
    <t>Centre de Recherche Poly-Grames;Southeast University</t>
  </si>
  <si>
    <t>60104244;60005244</t>
  </si>
  <si>
    <t>Luo G.</t>
  </si>
  <si>
    <t>Filtenna consisting of horn antenna and substrate integrated waveguide cavity FSS</t>
  </si>
  <si>
    <t>10.1109/TAP.2006.888459</t>
  </si>
  <si>
    <t>2-s2.0-33846931827</t>
  </si>
  <si>
    <t>['theoretical results', 'simple model', 'phase errors', 'pertinent model', 'periodic amplitude', 'measured data', 'line source', 'derived based', 'circular aperture']</t>
  </si>
  <si>
    <t>Antenna array mutual coupling | Antenna arrays | Antenna radiation patterns | Antenna theory | Radial waveguide pin-fed array antenna (RWPFAA)</t>
  </si>
  <si>
    <t>The location and level of the sidelobes of a radial waveguide pin-fed array antenna, which stem from periodic amplitude and phase errors in the actual antenna aperture field, are derived based on a simple model of a line source as well as the pertinent model of a circular aperture. The theoretical results are verified by comparisons with numerical and measured data. ¬© 2007 IEEE.</t>
  </si>
  <si>
    <t>59-64</t>
  </si>
  <si>
    <t>60022403;60022403</t>
  </si>
  <si>
    <t>6602802826;7005691179</t>
  </si>
  <si>
    <t>Pazin, Lev;Leviatan, Yehuda</t>
  </si>
  <si>
    <t>Israel</t>
  </si>
  <si>
    <t>Haifa</t>
  </si>
  <si>
    <t>Technion - Israel Institute of Technology</t>
  </si>
  <si>
    <t>Pazin L.</t>
  </si>
  <si>
    <t>Sidelobes due to periodic amplitude and phase errors in the aperture field of a radial waveguide pin-fed array antenna</t>
  </si>
  <si>
    <t>10.1109/TAP.2006.888446</t>
  </si>
  <si>
    <t>2-s2.0-33846933075</t>
  </si>
  <si>
    <t>['return loss', 'radiation patterns', 'important advantage', 'good agreement', 'antenna size']</t>
  </si>
  <si>
    <t>Coplanar waveguide (CPW) | Multiple band antennas | Slot antennas</t>
  </si>
  <si>
    <t>Two new designs of dual frequency coplanar waveguide (CPW)-fed double folded slot antennas are presented. An important advantage of these antennas is that they are self-matched to the feeding CPW without the need for external matching circuit. This reduces the antenna size and simplifies its design. To verify the designs, the return loss and radiation patterns are measured and compared to those obtained using available commercial software with good agreement. ¬© 2007 IEEE.</t>
  </si>
  <si>
    <t>223-226</t>
  </si>
  <si>
    <t>60044065;60026717;60044065;60051534</t>
  </si>
  <si>
    <t>7202864014;6603326053;6601997300;35611276400</t>
  </si>
  <si>
    <t>Omar, Amjad A.;Scardelletti, Maximilian C.;Hejazi, Zuhair M.;Dib, Nihad</t>
  </si>
  <si>
    <t>Jordan;Jordan;United States</t>
  </si>
  <si>
    <t>Irbid;Irbid;Cleveland</t>
  </si>
  <si>
    <t>Jordan University of Science and Technology;Yarmouk University;NASA Glenn Research Center</t>
  </si>
  <si>
    <t>60051534;60044065;60026717</t>
  </si>
  <si>
    <t>Omar A.</t>
  </si>
  <si>
    <t>Design and measurement of self-matched dual-frequency coplanar waveguide-fed-slot antennas</t>
  </si>
  <si>
    <t>10.1109/TAP.2006.888475</t>
  </si>
  <si>
    <t>2-s2.0-33846936267</t>
  </si>
  <si>
    <t>['well explains', 'wave dipole', 'state may', 'small amount', 'reflector plane', 'quadruple mode', 'numerical analysis', 'normal direction', 'mom ),', 'maximum gain', 'field lines', 'external matching', 'energy flows', 'electromagnetic waves', 'conductor plane', 'conducting plane', 'classical methods', 'antenna structure', 'analytical results', '4 dbi', '2 %.', '10 db']</t>
  </si>
  <si>
    <t>Close location | Half-wavelength dipole | Impedance matching | Perfect electric conductor (PEC) plane | Quadruple mode</t>
  </si>
  <si>
    <t>A half-wave dipole located very close to a conducting plane with distance of Œª/30 is investigated. The configuration has an impedance matching function and a balanced feed built in the antenna structure so that an external matching or a balun is not required. The experimental result verifies the numerical analysis by method of moments (MoM), and well explains the predecessors' analytical results by classical methods. The maximum radiation occurs in the normal direction to a reflector plane. We have achieved a maximum gain of 8.4 dBi which is higher than that of a half-wave dipole with a quarter wavelength distance between the reflector. The bandwidth for - 10 dB is about 2%. The electric field distribution is studied to show the creation and propagation of electromagnetic waves which correspond to the energy flows in the normal direction to the conductor plane and also sideward along the plane in a small amount. The field lines are shown to be frozen between the dipole and the conductor plane without propagation. Accordingly, this state may be called a quadruple mode. ¬© 2007 IEEE.</t>
  </si>
  <si>
    <t>53-58</t>
  </si>
  <si>
    <t>60007961;60022990;60022990</t>
  </si>
  <si>
    <t>12806395200;7402167894;7102644268</t>
  </si>
  <si>
    <t>Thumvichit, Arpa;Takano, Tadashi;Kamata, Yukio</t>
  </si>
  <si>
    <t>Japan;Thailand</t>
  </si>
  <si>
    <t>Chofu;Pathum Thani</t>
  </si>
  <si>
    <t>Japan Aerospace Exploration Agency;Seagate Technology (Thailand) Ltd.</t>
  </si>
  <si>
    <t>60022990;60007961</t>
  </si>
  <si>
    <t>Thumvichit A.</t>
  </si>
  <si>
    <t>Characteristics verification of a half-wave dipole very close to a conducting plane with excellent impedance matching</t>
  </si>
  <si>
    <t>10.1109/TAP.2006.888444</t>
  </si>
  <si>
    <t>2-s2.0-33846937599</t>
  </si>
  <si>
    <t>Defense Advanced Research Projects Agency</t>
  </si>
  <si>
    <t>HR0011-04-P-0042</t>
  </si>
  <si>
    <t>DARPA</t>
  </si>
  <si>
    <t>['standard dimensions', 'scaled radiators', 'radiation properties', 'practical realization', 'many applications', 'interesting possibilities', 'fixed dimension', 'filling materials', 'enhanced performance', 'employing circular', 'electrically small', 'common radiators', 'antenna feed']</t>
  </si>
  <si>
    <t>Metamaterials | Miniaturized antennas | Patch antennas</t>
  </si>
  <si>
    <t>We analyze the matching and radiation properties of subwavelength resonant patch antennas filled with double-negative, double-positive, and/or single-negative metamaterial blocks. Analyzing the theoretical limits inherently present when loading such common radiators with metamaterials, we show how these configurations may exhibit in principle an arbitrarily low resonant frequency for a fixed dimension, but they may not necessarily radiate efficiently when their size is electrically small. However, interesting possibilities are suggested to overcome these limitations by employing circular or more complex patch geometries in order to select specific modes that, when appropriate loading ratios between the filling materials are chosen, also ensure radiation performance comparable qualitatively with a regular patch radiator of standard dimensions. Realistic numerical simulations, considering material dispersion, losses and the presence of the antenna feed are presented, showing how a practical realization is foreseeable. This may open novel venues in the design of small-scaled radiators with enhanced performance, which is of interest for many applications. ¬© 2007 IEEE.</t>
  </si>
  <si>
    <t>13-25</t>
  </si>
  <si>
    <t>60012630-60006297;60012630;60006297;60012630</t>
  </si>
  <si>
    <t>6701496891;7004207954;7005850584;7006242275</t>
  </si>
  <si>
    <t>Al√π, Andrea;Bilotti, Filiberto;Engheta, Nader;Vegni, Lucio</t>
  </si>
  <si>
    <t>Rome;Philadelphia</t>
  </si>
  <si>
    <t>Universit√† degli Studi Roma Tre;University of Pennsylvania</t>
  </si>
  <si>
    <t>60012630;60006297</t>
  </si>
  <si>
    <t>Al√π A.</t>
  </si>
  <si>
    <t>Subwavelength, compact, resonant patch antennas loaded with metamaterials</t>
  </si>
  <si>
    <t>10.1109/TAP.2006.888401</t>
  </si>
  <si>
    <t>2-s2.0-33846937600</t>
  </si>
  <si>
    <t>['proposed approach', 'power patterns', 'pattern synthesis', 'paper introduces', 'obtained either', 'numerical results', 'new approach', 'ideal effects', 'differential evolution']</t>
  </si>
  <si>
    <t>Antenna arrays | Differential evolution | Mutual coupling</t>
  </si>
  <si>
    <t>This paper introduces a new approach for the pattern synthesis of antenna arrays including mutual coupling effects, based on the combination of the differential evolution (DE) algorithm and the complex embedded element patterns, which can be obtained either by measurement or by full wave simulation of the array. The proposed approach has the advantage of taking into account many non-ideal effects as compared to other pattern synthesis approaches. Numerical results for the design of a 16-element printed dipole linear array with low sidelobe sum patterns and power patterns are presented to demonstrate the effectiveness of the proposed approach.</t>
  </si>
  <si>
    <t>53-63</t>
  </si>
  <si>
    <t>1532527X</t>
  </si>
  <si>
    <t>Electromagnetics</t>
  </si>
  <si>
    <t>60005465;60005465;60005465</t>
  </si>
  <si>
    <t>10339818700;55645491100;55744975100</t>
  </si>
  <si>
    <t>Yang, Shiwen;Nie, Zaiping;Wu, Yujiang</t>
  </si>
  <si>
    <t>Chengdu</t>
  </si>
  <si>
    <t>University of Electronic Science and Technology of China</t>
  </si>
  <si>
    <t>Yang S.</t>
  </si>
  <si>
    <t>A practical array pattern synthesis approach including mutual coupling effects</t>
  </si>
  <si>
    <t>10.1080/02726340601036568</t>
  </si>
  <si>
    <t>2-s2.0-33847095433</t>
  </si>
  <si>
    <t>['transmit antennas', 'system capacity', 'supported simultaneously', 'multiuser mimo', 'low complexity', 'high performance', 'force search', 'computationally prohibitive', 'communication engineers']</t>
  </si>
  <si>
    <t>Downlink | Multiuser MIMO | TDMA | User scheduling</t>
  </si>
  <si>
    <t>Downlink multiuser MIMO system has attracted considerable attention recently for its potential to increase the system capacity. However, due to the limitation on the number of transmit antennas, when there are more users than can be supported simultaneously in a cell, other multiple access schemes, such as TDMA, must be applied in combination with multiuser MIMO. In this paper, we aim to design practical user scheduling algorithms to maximize the system capacity. Because the brute-force search for optimal user allocation is computationally prohibitive, we propose three low complexity suboptimal scheduling algorithms that offer both low complexity and high performance. Copyright ¬© 2007 The Institute of Electronics, Information and Communication Engineers.</t>
  </si>
  <si>
    <t>358-363</t>
  </si>
  <si>
    <t>60025278;60025278;60025278;60025278</t>
  </si>
  <si>
    <t>57196377309;7502097589;7404165116;55920646700</t>
  </si>
  <si>
    <t>Zhang, Jinfan;Li, Yunzhou;Zhou, Shidong;Wang, Jing</t>
  </si>
  <si>
    <t>Beijing</t>
  </si>
  <si>
    <t>Tsinghua University</t>
  </si>
  <si>
    <t>Zhang J.</t>
  </si>
  <si>
    <t>Low complexity scheduling algorithms for downlink multiuser MIMO system</t>
  </si>
  <si>
    <t>10.1093/ietcom/e90-b.2.358</t>
  </si>
  <si>
    <t>2-s2.0-33847099960</t>
  </si>
  <si>
    <t>['surveillance using', 'single tr', 'single adc', 'portable doa', 'phase shifter', 'paper presents', 'orthogonal properties', 'orthogonal multi', 'low cost', 'generated beampatterns', 'estimation system', 'doa experiment', 'digital converter', 'dft processing', 'correlation coefficient', 'communication engineers', 'beamspace music', 'beampattern due', 'antenna array']</t>
  </si>
  <si>
    <t>Beamspace MUSIC | Chip-sized phase shifter | Correlation coefficient | DOA | Microstrip array | Quasi-orthogonal</t>
  </si>
  <si>
    <t>This paper presents a low cost and portable DOA (Direction Of Arrival) estimation system for surveillance using a modifed beamspace MUSIC (MUltiple Signal Classification) by a quasi-orthogonal multi-beam. This is instead of DFT processing and hardware system consisting of chip-sized phase shifters, a single ADC (Analogue to Digital Converter) and a single TR (TRanceiver) module for an antenna array. In the beamspace MUSIC, generated beampatterns have orthogonal properties. This proposed system cannot make such a beampattern due to the variable range limitation of phase shifter, then we use the quasi-orthogonal beam obtained by the calculation of correlation coefficient for beampattern. We demonstrate the proposed system using 4-element microstrip array antenna and chip-sized phase shifters. The DOA experiment in anechoic chamber confirms the proposed system performance. Copyright ¬© 2007 The Institute of Electronics, Information and Communication Engineers.</t>
  </si>
  <si>
    <t>291-295</t>
  </si>
  <si>
    <t>60018279;60018279</t>
  </si>
  <si>
    <t>15924029300;7402657600</t>
  </si>
  <si>
    <t>Nah, Seung Wook;Arai, Hiroyuki</t>
  </si>
  <si>
    <t>Yokohama</t>
  </si>
  <si>
    <t>Yokohama National University</t>
  </si>
  <si>
    <t>Nah S.</t>
  </si>
  <si>
    <t>Beam-space MUSIC DOA system using phase shifter</t>
  </si>
  <si>
    <t>10.1093/ietcom/e90-b.2.291</t>
  </si>
  <si>
    <t>2-s2.0-33847100390</t>
  </si>
  <si>
    <t>['slightly inferior', 'selection signaling', 'performs well', 'input multiple', 'flexible two', 'correlation matrix', 'computational complexity', 'communication engineers']</t>
  </si>
  <si>
    <t>Antenna subset selection | Capacity | MIMO</t>
  </si>
  <si>
    <t>In this letter, we propose two different joint transmit and receive antenna subset selection schemes for multiple-input multiple-output (MIMO) systems on the basis of capacity maximization criterion. We assume that perfect channel state information (CSI) is known at the receiver but unknown to the transmitter. As the selection signaling is perfectly fed back to the transmitter, we propose a flexible two-step selection algorithm (TSSA) in practical MIMO channel scenarios. Computer simulations show that TSSA can maximize the capacity at low computation cost in most scenarios. It performs well in terms of capacity, computational complexity and flexibility. Furthermore, we propose a simplified algorithm based on the correlation matrix when the channel correlation information (CCI) is known to the transmitter. Simulation results show that the proposed correlation matrix based selection algorithm is only slightly inferior to an optimal selection algorithm. Copyright ¬© 2007 The Institute of Electronics, Information and Communication Engineers.</t>
  </si>
  <si>
    <t>372-376</t>
  </si>
  <si>
    <t>60008928;60008928</t>
  </si>
  <si>
    <t>15924626500;7406684865</t>
  </si>
  <si>
    <t>Wei, Ying Rao;Wang, Mu Zhong</t>
  </si>
  <si>
    <t>Hong Kong Polytechnic University</t>
  </si>
  <si>
    <t>Wei Y.</t>
  </si>
  <si>
    <t>Efficient capacity-based joint transmit and receive antenna selection schemes in MIMO systems</t>
  </si>
  <si>
    <t>10.1093/ietcom/e90-b.2.372</t>
  </si>
  <si>
    <t>2-s2.0-33847104118</t>
  </si>
  <si>
    <t>['system capacity', 'simulated results', 'multiuser scheduling', 'link capacity', 'input multi', 'dual multi', 'communication engineers', 'analytic expression']</t>
  </si>
  <si>
    <t>MIMO systems | Multiuser diversity | Space diversity | Spatial multiplexing</t>
  </si>
  <si>
    <t>In this letter, the system capacity of multiuser diversity combined with spatial multiplexing schemes is analyzed. An analytic expression is derived for the ergodic system capacity with multiuser scheduling and dual multi-input multi-output (MIMO) systems by using a tight lower bound of the link capacity. The proposed analytic approach is verified through comparisons between analytic and simulated results, and is shown to make fairly precise predictions of the ergodic system capacity and the scheduling gains even when the numbers of antennas and users are small. Copyright ¬© 2007 The Institute of Electronics, Information and Communication Engineers.</t>
  </si>
  <si>
    <t>397-400</t>
  </si>
  <si>
    <t>60016912;60031215;60016912</t>
  </si>
  <si>
    <t>24776030300;7003983626;55921743900</t>
  </si>
  <si>
    <t>Lee, Myoung Won;Mun, Cheol;Yook, Jong Gwan</t>
  </si>
  <si>
    <t>Chungju;Seoul</t>
  </si>
  <si>
    <t>Korea National University of Transportation;Yonsei University</t>
  </si>
  <si>
    <t>60031215;60016912</t>
  </si>
  <si>
    <t>Lee M.</t>
  </si>
  <si>
    <t>Capacity analysis of multiuser diversity combined with dual MIMO systems</t>
  </si>
  <si>
    <t>10.1093/ietcom/e90-b.2.397</t>
  </si>
  <si>
    <t>2-s2.0-33847104574</t>
  </si>
  <si>
    <t>['transmit antennas', 'time architecture', 'system configuration', 'scheme achieves', 'receive antennas', 'prevailing area', 'performance gap', 'mega bps', 'many transmit', 'm2 scheme', 'm1 scheme', 'layer space', 'input multiple', 'good compromise', 'evolve dpc', 'evolution schemes', 'evolution scheme', 'e .,', 'communication engineers', 'called dpc']</t>
  </si>
  <si>
    <t>DPC-OF/TDMA | MIMO | OFDM | STBC | V-BLAST</t>
  </si>
  <si>
    <t>During these years we have been focusing on developing ultra high-data-rate wireless access systems. One of such kind of systems is called DPC-OF/TDMA [2]-[4] (dynamic parameter controlled orthogonal frequency and time division multiple access) which targets at data rates beyond 100 Mbps. In order to support higher data rates, e.g., several hundreds of mega bps or even giga bps, it is necessary to evolve DPC-OF/TDMA on MIMO-OFDM (multiple-input multiple-output orthogonal frequency division multiplexing) platform. In this paper, we propose two MIMO-OFDM evolution schemes for DPC-OF/TDMA: M1 scheme and M2 scheme. M1 scheme is based on the combination of V-BLAST (vertical Bell laboratories layered space-time architecture) and OFDM. It invests all transmit antennas on multiplexing while exploits no diversity in the transmitter. M2 scheme is based on multi-layer space-time block coded OFDM (multi-layer STBC OFDM). This scheme achieves a good compromise between multiplexing and diversity in the transmitter. We conduct exhaustive simulations for 4√ó4, 4√ó6, 4√ó8, 6√ó6, 6√ó8, and 8√ó8 systems. We are assured that both evolution schemes are very promising in supporting several hundreds of mega bps data rates. Moreover, we find that each evolution scheme has its own prevailing area. When the receive diversity order is limited, M2 scheme has better performance since it embeds transmit diversity; as the receive diversity order increases, the performance gap between the two schemes shrinks and finally M1 scheme prevails in performance. Therefore, the proper choice depends on the system configuration, i.e., how many transmit and receive antennas are used. Copyright ¬© 2007 The Institute of Electronics, Information and Communication Engineers.</t>
  </si>
  <si>
    <t>239-250</t>
  </si>
  <si>
    <t>60032325;60032325</t>
  </si>
  <si>
    <t>57193758741;34869729600</t>
  </si>
  <si>
    <t>Lei, Ming;Harada, Hiroshi</t>
  </si>
  <si>
    <t>Koganei</t>
  </si>
  <si>
    <t>Japan National Institute of Information and Communications Technology</t>
  </si>
  <si>
    <t>Lei M.</t>
  </si>
  <si>
    <t>MIMO-OFDM based evolution schemes for DPC-OF/TDMA</t>
  </si>
  <si>
    <t>10.1093/ietcom/e90-b.2.239</t>
  </si>
  <si>
    <t>2-s2.0-33847132249</t>
  </si>
  <si>
    <t>['transfer processes', 'thermosynechococcus elongatus', 'spectral hole', 'samples studied', 'phonon lines', 'phonon coupling', 'low temperatures', 'individual ps', 'excitonic structure', 'excitation energy', 'emission spectra', 'dissolving crystals', 'complex measurements', 'bulk samples', 'b 2000', 'also demonstrate']</t>
  </si>
  <si>
    <t>Hole-burning and single photosynthetic complex spectroscopy were used to study the excitonic structure and excitation energy-transfer processes of cyanobacterial trimeric Photosystem I (PS I) complexes from Synechocystis PCC 6803 and Thermosynechococcus elongatus at low temperatures. It was shown that individual PS I complexes of Synechocystis PCC 6803 (which have two red antenna states, i.e., C706 and C714) reveal only a broad structureless fluorescence band with a maximum near 720 nm, indicating strong electron-phonon coupling for the lowest energy C714 red state. The absence of zero-phonon lines (ZPLs) belonging to the C706 red state in the emission spectra of individual PS I complexes from Synechocystis PCC 6803 suggests that the C706 and C714 red antenna states of Synechocystis PCC 6803 are connected by efficient energy transfer with a characteristic transfer time of ‚àº5 ps. This finding is in agreement with spectral hole-burning data obtained for bulk samples of Synechocystis PCC 6803. The importance of comparing the results of ensemble (spectral hole burning) and single-complex measurements was demonstrated. The presence of narrow ZPLs near 710 nm in addition to the broad fluorescence band at ‚àº730 nm in Thermosynechococcus elongatus (Jelezko et al. J. Phys. Chem. B 2000, 104, 8093-8096) has been confirmed. We also demonstrate that high-quality samples obtained by dissolving crystals of PS I of Thermosynechococcus elongatus exhibit stronger absorption in the red antenna region than any samples studied so far by us and other groups. ¬© 2007 American Chemical Society.</t>
  </si>
  <si>
    <t>286-292</t>
  </si>
  <si>
    <t>Journal of Physical Chemistry B</t>
  </si>
  <si>
    <t>60004354;60004354;60000689;60003892;60033154</t>
  </si>
  <si>
    <t>7006832561;6603832451;7005215675;7003500276;6701853229</t>
  </si>
  <si>
    <t>Riley, Kerry J.;Reinot, T√µnu;Jankowiak, Ryszard;Fromme, Petra;Zazubovich, Valter</t>
  </si>
  <si>
    <t>Canada;United States;United States;United States</t>
  </si>
  <si>
    <t>Montreal;Ames;Tempe;Manhattan</t>
  </si>
  <si>
    <t>Concordia University;Iowa State University;Arizona State University;Kansas State University</t>
  </si>
  <si>
    <t>60033154;60004354;60003892;60000689</t>
  </si>
  <si>
    <t>Riley K.</t>
  </si>
  <si>
    <t>Red antenna states of photosystem i from cyanobacteria Synechocystis PCC 6803 and Thermosynechococcus elongatus: Single-complex spectroscopy and spectral hole-burning study</t>
  </si>
  <si>
    <t>10.1021/jp062664m</t>
  </si>
  <si>
    <t>2-s2.0-33847135336</t>
  </si>
  <si>
    <t>['type utilized', 'satellite frequencies', 'satellite communications', 'rigorous analysis', 'radio communications', 'radiation characteristics', 'open literature', 'governing integro', 'general case', 'galerkin procedure', 'dish antenna', 'differential equation', 'current excited', 'clearly reveal']</t>
  </si>
  <si>
    <t>A rigorous analysis of the radiation characteristics of helical-beam antennas commonly employed for terrestrial and satellite communications is presented in this paper. Use is made, in that connection, of a formulation for the elliptical helical antenna, whose geometry represents a general case for several wire antennas of regular geometrical shapes. After the deriving the governing integro-differential equation by connecting an incident electric field and the distribution of current excited by its incidence, a solution to the problem so defined is obtained through the use of the method of moments with a Galerkin procedure. As a demonstration of the utility of the formulation, the paper then addresses the problem of a circular helical antenna excited without the conventional ground plane. The computational results obtained are consistent with those available in the open literature, and clearly reveal that the antenna structure may find useful application as feed for a dish antenna of the type utilized for radio communications at the satellite frequencies. ¬© EuroJournals Publishing, Inc. 2007.</t>
  </si>
  <si>
    <t>317-326</t>
  </si>
  <si>
    <t>1450202X</t>
  </si>
  <si>
    <t>1450216X</t>
  </si>
  <si>
    <t>European Journal of Scientific Research</t>
  </si>
  <si>
    <t>60006448;60006448;60006448</t>
  </si>
  <si>
    <t>6603932305;57209995909;35777507800</t>
  </si>
  <si>
    <t>Adekola, S. Adeniyi;Mowete, Ike;Ayorinde, A. Ayotunde</t>
  </si>
  <si>
    <t>Nigeria</t>
  </si>
  <si>
    <t>Lagos</t>
  </si>
  <si>
    <t>University of Lagos</t>
  </si>
  <si>
    <t>Adekola S.</t>
  </si>
  <si>
    <t>A rigorous analysis of the radiation characteristics of helical-beam antennas</t>
  </si>
  <si>
    <t>2-s2.0-33847139487</t>
  </si>
  <si>
    <t>['wireless system', 'vitro experiments', 'various signals', 'transmitting antenna', 'telemetry capsule', 'system size', 'swift diagnosis', 'small multi', 'small intestines', 'receiving antenna', 'pressure ),', 'power consumption', 'paper presents', 'opposite direction', 'noise ratio', 'new techniques', 'moving speed', 'modulation method', 'loop ),', 'intestinal tract', 'fabricated taking', 'electrical stimuli', 'digestive organs', 'communication engineers', 'capsule devices']</t>
  </si>
  <si>
    <t>Electrical stimulus capsule | In-vitro experiments | Moving speed | Receiver | Small multi-loop | Transmitter | Wireless capsule endoscope | Wireless system</t>
  </si>
  <si>
    <t>Diseases of the gastro-intestinal tract are becoming more prevalent. New techniques and devices, such as the wireless capsule endoscope and the telemetry capsule, that are able to measure the various signals of the digestive organs (temperature, pH, and pressure), have been developed for the observation of the digestive organs. In these capsule devices, there are no methods of moving and grasping them. In order to make a swift diagnosis and to give proper medication, it is necessary to control the moving speed of the capsule. This paper presents a wireless system for the control of movements of an electrical stimulus capsule. This includes an electrical stimulus capsule which can be swallowed and an external transmitting control system. A receiver, a receiving antenna (small multi-loop), a transmitter, and a transmitting antenna (monopole) were designed and fabricated taking into consideration the MPE, power consumption, system size, signal-to-noise ratio and the modulation method. The wireless system, which was designed and implemented for the control of movements of the electrical stimulus capsule, was verified by in-vitro experiments which were performed on the small intestines of a pig. As a result, we found that when the small intestines are contracted by electrical stimuli, the capsule can move to the opposite direction, which means that the capsule can go up or down in the small intestines. Copyright ¬© 2007 The Institute of Electronics, Information and Communication Engineers.</t>
  </si>
  <si>
    <t>586-592</t>
  </si>
  <si>
    <t>E90-D</t>
  </si>
  <si>
    <t>IEICE Transactions on Information and Systems</t>
  </si>
  <si>
    <t>60012704;60012704;60012704;60012704;60012704;60012704;60009801;60005665;60012704;60012704-60009801;60012704</t>
  </si>
  <si>
    <t>8839783800;8839783700;14319137800;14319356500;14319393500;15926301700;57212315651;8839784000;57202769925;57118594700;57193342681</t>
  </si>
  <si>
    <t>Moon, Yeonkwan;Lee, Jyunghyun;Park, Heejoon;Lee, Jugab;Ryu, Jaejong;Woo, Sanghyo;Kim, Minkyu;Won, Chulho;Kim, Taewan;Cho, Jinho;Choi, Hyunchul</t>
  </si>
  <si>
    <t>South Korea;South Korea;South Korea</t>
  </si>
  <si>
    <t>Daegu;Daegu;Gyeongsan</t>
  </si>
  <si>
    <t>Kyungpook National University;Kyungpook National University School of Medicine;Kyungil University</t>
  </si>
  <si>
    <t>60012704;60009801;60005665</t>
  </si>
  <si>
    <t>Moon Y.</t>
  </si>
  <si>
    <t>Fabrication of the wireless systems for controlling movements of the electrical stimulus capsule in the small intestines</t>
  </si>
  <si>
    <t>10.1093/ietisy/e90-d.2.586</t>
  </si>
  <si>
    <t>2-s2.0-33847152524</t>
  </si>
  <si>
    <t>['transmitting data', 'tonedmac protocol', 'throughput performance', 'directional transmissions', 'communication engineers', 'cannot prevent', 'band tone', 'band start', '9 ],', '8 simulator']</t>
  </si>
  <si>
    <t>Ad hoc network | Directional antennas | Dual-tone | Medium access control (MAC)</t>
  </si>
  <si>
    <t>Ad hoc DMAC protocols have been proposed to improve spatial reuse, but directional transmissions have the problem of deafness. In the ToneDMAC protocol [9], an omnidirectional out-of-band tone after transmitting DATA or ACK mitigates deafness, but cannot prevent the interference packets caused by retransmissions to node in deafness. In this paper, we propose a dual-tone DMAC protocol with the out-of-band start-tone and stop-tone. In the proposed MAC protocol, a start-tone prevents retransmissions to node in deafness and decreases the packet collision probability. Throughput performance of the proposed MAC protocol is confirmed by simulations using Qualnet ver. 3.8 simulator. Copyright ¬© 2007 The Institute of Electronics, Information and Communication Engineers.</t>
  </si>
  <si>
    <t>354-357</t>
  </si>
  <si>
    <t>102006173;60117634</t>
  </si>
  <si>
    <t>15923429000;6506052251</t>
  </si>
  <si>
    <t>Ko, Sang Bo;Jwa, Jeong Woo</t>
  </si>
  <si>
    <t>Jeju;Seoul</t>
  </si>
  <si>
    <t>Jeju National University;Ubist Coporation</t>
  </si>
  <si>
    <t>60117634;102006173</t>
  </si>
  <si>
    <t>Ko S.</t>
  </si>
  <si>
    <t>A dual-tone DMAC protocol for mobile ad hoc networks</t>
  </si>
  <si>
    <t>10.1093/ietcom/e90-b.2.354</t>
  </si>
  <si>
    <t>2-s2.0-33847160678</t>
  </si>
  <si>
    <t>['used instead', 'singular values', 'proposed approximation', 'new method', 'geometric mean', 'communication engineers', 'channel matrix']</t>
  </si>
  <si>
    <t>Approximation | Determinant | Maximum likelihood detection | Minimum singular value | Receive minimum distance</t>
  </si>
  <si>
    <t>A new method to approximate the receive minimum distance is presented. In the proposed approximation, the geometric mean of the singular values of the channel matrix is used instead of the conventional minimum singular value. Numerical experiments show that the proposed approximation has less mean squared error than the minimum singular value bound and outperforms the minimum singular value bound in terms of bit error rate when they are applied to the antenna subgroup selection system. Copyright ¬© 2007 The Institute of Electronics, Information and Communication Engineers.</t>
  </si>
  <si>
    <t>385-387</t>
  </si>
  <si>
    <t>60016912;60016912;60016912;60016912</t>
  </si>
  <si>
    <t>8986904500;8944828600;55713495400;8389894300</t>
  </si>
  <si>
    <t>Jung, Sunghun;Shin, Myeongcheol;Park, Hee Young;Lee, Chungyong</t>
  </si>
  <si>
    <t>South Korea</t>
  </si>
  <si>
    <t>Seoul</t>
  </si>
  <si>
    <t>Yonsei University</t>
  </si>
  <si>
    <t>Jung S.</t>
  </si>
  <si>
    <t>A new approximation of the receive minimum distance and its application to MIMO systems</t>
  </si>
  <si>
    <t>10.1093/ietcom/e90-b.2.385</t>
  </si>
  <si>
    <t>2-s2.0-33847161988</t>
  </si>
  <si>
    <t>['simultaneously increased', 'satellite communications', 'radiation performance', 'practical applications', 'path effects', 'horn structures', 'effectively reduced', 'edge diffractions', 'car antennas', 'boresight directions', 'antenna sidelobes']</t>
  </si>
  <si>
    <t>Horn | Microstrip antenna | Resistive card | Satellite communications</t>
  </si>
  <si>
    <t>Microstrip antennas experience destructive interferences in the presence of car structure due to multi-path effects over the trunk and hood. This paper studies techniques to improve the radiation performance of microstrip structure based on guiding wave techniques that reduce the antenna sidelobes and increase the gains. The techniques employ hybrid combinations of horn structures and R-card rolled edge, which effectively extend ground plane size and reduce the edge diffractions. Experimental results demonstrate that multi-paths can be effectively reduced, while the gains in boresight directions can be simultaneously increased in practical applications of car antennas for the satellite communications.</t>
  </si>
  <si>
    <t>7202063846;7403613118;7101720179</t>
  </si>
  <si>
    <t>Chou, Hsi Tseng;Chung, Chung Yi;Hsiao, Yu Ting</t>
  </si>
  <si>
    <t>Chou H.</t>
  </si>
  <si>
    <t>Radiation performance improvement of microstrip antennas by a mounted horn and R-card for the car communication applications</t>
  </si>
  <si>
    <t>10.1080/02726340601036352</t>
  </si>
  <si>
    <t>2-s2.0-33847165671</t>
  </si>
  <si>
    <t>['used regular', 'thrust provided', 'tethered ostracodes', 'synchronized diagonally', 'swimming limbs', 'surface area', 'stroke cycle', 'speeds correspond', 'speed video', 'smoothly continuous', 'right antennula', 'reynolds numbers', 'rapid accelerations', 'provide much', 'producing limbs', 'power strokes', 'maximal speeds', 'limb tips', 'left antennula', 'kinematic studies', 'four thrust', 'extend outward', 'ecological importance', 'document locomotion', 'decelerations characteristic', 'cypridoidean ostracodes', '50 mm', '30 mm']</t>
  </si>
  <si>
    <t>Despite the diversity and ecological importance of cypridoidean ostracodes, there have been no kinematic studies of how they swim. We used regular and high-speed video of tethered ostracodes to document locomotion in the cypridoidean species Cypridopsis vidua. Swimming in this species is drag-based, with thrust provided by both antennulae and antennae. About 15 complete power and recovery strokes occur per second; maximal speeds for the limb tips were about 30 mm/s for the antennulae and 50 mm/s for the antennae. These speeds correspond to Reynolds numbers on the order of 10-1 to 100 for the limb tips and 10-2 to 10-1 for the setae that extend outward from the swimming limbs and provide much of the surface area of the limb. The strokes of the four thrust-producing limbs are coordinated in a manner that seems to be unique among aquatic arthropods. When viewed from the anterior, power strokes are synchronized diagonally: left antennula and right antenna power strokes start at the same time and terminate just as the power strokes for the right antennula and left antenna begin. Because power strokes occur throughout the stroke cycle, swimming in this species is smoothly continuous, without the rapid accelerations and decelerations characteristic of most small aquatic arthropods. ¬© 2007 Marine Biological Laboratory.</t>
  </si>
  <si>
    <t>67-73</t>
  </si>
  <si>
    <t>Biological Bulletin</t>
  </si>
  <si>
    <t>60029278-60007670;60032143;60117707</t>
  </si>
  <si>
    <t>8502893500;7101999899;6701357231</t>
  </si>
  <si>
    <t>Hunt, Gene;Park, Lisa E.;Labarbera, Michael</t>
  </si>
  <si>
    <t>United States;United States;United States;United States</t>
  </si>
  <si>
    <t>Chicago;Akron;Chicago;Washington, D.C.</t>
  </si>
  <si>
    <t>Department of Organismal Biology and Anatomy, The University of Chicago;University of Akron;The University of Chicago;Smithsonian National Museum of Natural History</t>
  </si>
  <si>
    <t>60117707;60032143;60029278;60007670</t>
  </si>
  <si>
    <t>Hunt G.</t>
  </si>
  <si>
    <t>A novel crustacean swimming stroke: Coordinated four-paddled locomotion in the cypridoidean ostracode Cypridopsis vidua (M√ºller)</t>
  </si>
  <si>
    <t>10.2307/25066581</t>
  </si>
  <si>
    <t>2-s2.0-33847202910</t>
  </si>
  <si>
    <t>['virgin females', 'virgin female', 'three ead', 'significantly reduced', 'significant number', 'produced compounds', 'pheromone release', 'negative effect', 'mating disruption', 'major components', 'lygus lineolaris', 'lineolaris males', 'hexyl butyrate', 'hexenyl butyrates', 'hexenyl butyrate', 'field experiments', 'due either', 'dispenser loaded', 'direct repellency', 'aeration samples']</t>
  </si>
  <si>
    <t>Allomone | Attraction | Cotton | Electroantennogram | Mating disruption | Pest management | Repellent | Semiochemical | Tarnished plant bug</t>
  </si>
  <si>
    <t>Hexyl and (E)-2-hexenyl butyrates and (E)-4-oxo-2-hexenal are major components of the metathoracic scent gland (MSG) secretion and aeration samples of many plant bugs (Miridae), including the lamished plant bug, Lygus lineolaris (Palisot de Beauvois). Laboratory and field experiments were performed (1) to determine the extent to which MSG-produced compounds are detected by antennae of L. lineolaris males and females, and (2) to elucidate the behavioral activity associated with the antennally active MSG compounds. The three major MSG-produced compounds elicited strong antennal responses by both sexes. In Y-track olfactometer tests, attraction of males to virgin females was significantly reduced when a dispenser loaded with hexyl butyrate was placed with the virgin females. Hexyl butyrate tested alone against a blank control significantly repelled males. In the field, ternary and partial binary combinations of these three EAD-active compounds failed to attract either sex, whereas virgin females attracted a significant number of males. However, addition of hexyl butyrate and/or (E)-2-hexenyl butyrate to virgin female-baited traps significantly reduced the number of males caught compared with the level of the blank control traps. This might be due either to a negative effect on pheromone release by the females or direct repellency of males, or both. These MSG compounds may be useful for mating disruption and other pest management tactics against economically important plant bugs.</t>
  </si>
  <si>
    <t>92-104</t>
  </si>
  <si>
    <t>Journal of Entomological Science</t>
  </si>
  <si>
    <t>60000635-100435506;60000635;60000635;60000635-60103675;60000635;60000635</t>
  </si>
  <si>
    <t>7406717249;7003475997;57202876161;7005774223;7102100454;7102901082</t>
  </si>
  <si>
    <t>Zhang, Qing He;Chauhan, Kamlesh R.;Zhang, Aijun;Snodgrass, Gordon L.;Dickens, Joseph C.;Aldrich, Jeffrey R.</t>
  </si>
  <si>
    <t>United States;United States;United States</t>
  </si>
  <si>
    <t>Stoneville;Beltsville;Spokane</t>
  </si>
  <si>
    <t>USDA Agricultural Research Service, Stoneville;USDA ARS Beltsville Agricultural Research Center;Sterling International, Inc.</t>
  </si>
  <si>
    <t>60103675;60000635;100435506</t>
  </si>
  <si>
    <t>Zhang Q.H.</t>
  </si>
  <si>
    <t>Antennal and behavioral responses of Lygus lineolaris (Palisot de Beauvois) (Heteroptera: Miridae) to metathoracic scent gland compounds</t>
  </si>
  <si>
    <t>10.18474/0749-8004-42.1.92</t>
  </si>
  <si>
    <t>2-s2.0-33847238073</t>
  </si>
  <si>
    <t>['tremendously simplifies', 'traditional antenna', 'substrate consisted', 'rhm ).', 'radiation characteristics', 'practical significance', 'overall behavior', 'llc 2007', 'largely reduced', 'carefully investigated', 'business media', 'antenna could', 'analysis procedure']</t>
  </si>
  <si>
    <t>Dielectric grating leaky wave antenna | Left-handed material (LHM) | Radiation characteristics</t>
  </si>
  <si>
    <t>A dielectric grating leaky wave antenna with a substrate consisted of left handed material (LHM) is presented in this paper, the case where the n‚àà=‚àà-1 space harmonic of TM mode radiating into the space is carefully investigated through the improved perturbation analysis, which tremendously simplifies the analysis procedure with good calculation accuracy and brings considerable physical insight into the overall behavior of the dielectric grating antenna. It has been found that the new leaky wave antenna is of larger leakage constant than that of the traditional antenna with substrate of the right handed material (RHM). As a result the dimension of the antenna could be largely reduced, which is of practical significance for some applications. Extensive numerical results of the radiation characteristics are given to establish useful guidelines for the design of the new grating antenna. ¬© Springer Science+Business Media, LLC 2007.</t>
  </si>
  <si>
    <t>33-42</t>
  </si>
  <si>
    <t>International Journal of Infrared and Millimeter Waves</t>
  </si>
  <si>
    <t>60019118;60019118</t>
  </si>
  <si>
    <t>8369901700;13614168600</t>
  </si>
  <si>
    <t>Pan, Yongmei;Xu, Shanjia</t>
  </si>
  <si>
    <t>Pan Y.</t>
  </si>
  <si>
    <t>Perturbation analysis of dielectric grating antenna with LHM substrate</t>
  </si>
  <si>
    <t>10.1007/s10762-006-9182-8</t>
  </si>
  <si>
    <t>2-s2.0-33847251161</t>
  </si>
  <si>
    <t>['subarray distances', 'sidelobe level', 'optimized distance', 'mutation probability', 'mobile terminal', 'low sidelobe', 'genetic algorithm', 'ga ).', 'fabricated using', 'equal spacing', 'crossover probability', 'array antenna', '78 bits', '5 db', '24 subarrays', '14 rows']</t>
  </si>
  <si>
    <t>Genetic algorithm | Low sidelobe | Phased array antenna | Satellite communication</t>
  </si>
  <si>
    <t>A low-profile phased array antenna with a low sidelobe was designed and fabricated using a genetic algorithm (GA). The subarray distances were optimized by GA with chromosomes of 78 bits, a population of 100, a crossover probability of 0.9, and a mutation probability of 0.005. The array antenna has 24 subarrays in 14 rows, and is designed as a mobile terminal for Ku-band satellite communication. The sidelobe level was suppressed by 6.5 dB after optimization, compared to the equal spacing between subarrays. The sidelobe level was verified from the far-field pattern measurement by using the fabricated array antenna with optimized distance.</t>
  </si>
  <si>
    <t>95-98</t>
  </si>
  <si>
    <t>ETRI Journal</t>
  </si>
  <si>
    <t>60001558;60001558-60000872</t>
  </si>
  <si>
    <t>7202529959;7003940691</t>
  </si>
  <si>
    <t>Son, Seong Ho;Park, Ung Hee</t>
  </si>
  <si>
    <t>Daejeon;Chuncheon</t>
  </si>
  <si>
    <t>Electronics and Telecommunications Research Institute;Kangwon National University</t>
  </si>
  <si>
    <t>60001558;60000872</t>
  </si>
  <si>
    <t>Son S.</t>
  </si>
  <si>
    <t>Sidelobe reduction of low-profile array antenna using a genetic algorithm</t>
  </si>
  <si>
    <t>10.4218/etrij.07.0206.0128</t>
  </si>
  <si>
    <t>2-s2.0-33847254864</t>
  </si>
  <si>
    <t>['slots etched', 'novel dual', 'llc 2007', 'koch patch', 'electronically controlling', 'directional patterns', 'business media', 'band bi']</t>
  </si>
  <si>
    <t>Koch patch | Millimeter wave | Reconfigurable antenna</t>
  </si>
  <si>
    <t>A novel dual-band bi-directional reconfigurable antenna based on Koch patch is presented in this paper. By controlling the switches in the slots etched on the Koch patch, different far field bi-directional patterns at the dual-band around 60 GHz/80 GHz could be achieved. And full azimuthal coverage at this dual-band is possible by electronically controlling the switches in the slots of the patch. ¬© Springer Science+Business Media, LLC 2007.</t>
  </si>
  <si>
    <t>25-31</t>
  </si>
  <si>
    <t>16022268100;8945567500;57202486312</t>
  </si>
  <si>
    <t>Liu, Huilai;Wang, Bing Zhong;Shao, Wei</t>
  </si>
  <si>
    <t>Dual-band Bi-directional pattern reconfigurable fractal patch antenna for millimeter wave application</t>
  </si>
  <si>
    <t>10.1007/s10762-006-9184-6</t>
  </si>
  <si>
    <t>2-s2.0-33847273717</t>
  </si>
  <si>
    <t>['without paramagnetic', 'royal society', 'previous work', 'noise ratio', 'lu 3', 'ln3 +)', 'lanthanide ions', 'high signal', 'high sensitivity', 'high resolution', 'emissive ligands', 'efficiently separated', 'centered fluorescence', 'auxiliary ligands', 'antenna moieties', 'amount basis', '46 attomole']</t>
  </si>
  <si>
    <t>The ultratrace level detection and the separation of lanthanide ions (Ln3+) were achieved using capillary zone electrophoresis with laser induced fluorescent detection (CZE-LIF) using an aromatic polyaminocarboxylate ligand synthesized in our previous work. The ligand forms kinetically stable Ln complexes at the pre-capillary derivatizing step. It effectively avoids quenching processes of the ligand-centered fluorescence through complexation with Ln3+ without paramagnetic and heavy atom effects because of the distance between the chelating and the antenna moieties. During the on-capillary separation step, the mother Ln complexes competitively form ternary complexes with the auxiliary ligands, iminodiacetate and citrate, which provide different mobilities for each of the Ln3+ complexes. The emissively labeled Ln3+ complexes were efficiently separated, based on the ternary complex equilibrium. Since the carrier buffer employed was free from emissive ligands, a high signal to noise ratio was obtained. A lower detection limit of 9.1 √ó 10-11 mol dm-3 (15.6 ng dm-3, 0.46 attomole as an amount basis) was successfully achieved typically for Lu 3+ with a simple CZE mode. We propose a combination of a pre-capillary and an on-capillary complexing technique as a method that provides both high sensitivity and high resolution. ¬© The Royal Society of Chemistry.</t>
  </si>
  <si>
    <t>Analyst</t>
  </si>
  <si>
    <t>60020061;60020061;60016648-60014256;60016648;60020061</t>
  </si>
  <si>
    <t>24516714500;36899482700;7102096504;7404013381;7202591531</t>
  </si>
  <si>
    <t>Saito, Shingo;Takeuchi, Shingo;Yoshimoto, Keitaro;Maeda, Mizuo;Aoyama, Masakazu</t>
  </si>
  <si>
    <t>Japan;Japan;Japan</t>
  </si>
  <si>
    <t>Kitami;Wako;Tsukuba</t>
  </si>
  <si>
    <t>Kitami Institute of Technology;Riken;University of Tsukuba</t>
  </si>
  <si>
    <t>60020061;60016648;60014256</t>
  </si>
  <si>
    <t>Saito S.</t>
  </si>
  <si>
    <t>Direct fluorescence detection of ultratrace lanthanide(III) ions complexed with aromatic polyaminocarboxylate, avoiding quenching of ligand-centered emission, using capillary zone electrophoresis with a ternary complexing technique</t>
  </si>
  <si>
    <t>10.1039/b613534j</t>
  </si>
  <si>
    <t>2-s2.0-33847277406</t>
  </si>
  <si>
    <t>['subarray based', 'slits cut', 'size reduction', 'ratio bandwidths', 'proposed design', 'llc 2007', 'feed network', 'deigned using', 'db axial', 'circular polarization', 'business media', 'array element', 'around 37', 'also presented', 'also achieved']</t>
  </si>
  <si>
    <t>Aperture coupled MSAs | Circularly polarized MSAs | Stacked patch MSAs</t>
  </si>
  <si>
    <t>A circularly polarized stacked patch microstrip antenna and a 2‚àà√ó‚àà2 subarray for circular polarization are proposed in this paper. The proposed design has the input impedance bandwidth and axial ratio bandwidth of about 10% and 4.7% respectively. Circular polarization is obtained with the help of slits cut in the patch. A size reduction of around 37% is also achieved with the help of the slits. A subarray based on sequentially rotated feeding technique for circular polarization is also presented in this paper. Array element was deigned using a high dielectric constant laminate for feed network. In addition to low boresight axial-ratio, the subarray has impedance and 3-dB axial-ratio bandwidths of 12% and 8% respectively. ¬© Springer Science+Business Media, LLC 2007.</t>
  </si>
  <si>
    <t>13-23</t>
  </si>
  <si>
    <t>60031818;60031818</t>
  </si>
  <si>
    <t>57223779688;6603631347</t>
  </si>
  <si>
    <t>Kumar, Arun;Kartikeyan, M. V.</t>
  </si>
  <si>
    <t>Roorkee</t>
  </si>
  <si>
    <t>Indian Institute of Technology Roorkee</t>
  </si>
  <si>
    <t>Kumar A.</t>
  </si>
  <si>
    <t>A circularly polarized stacked patch aperture coupled microstrip antenna for 2.6 GHz band</t>
  </si>
  <si>
    <t>10.1007/s10762-006-9174-8</t>
  </si>
  <si>
    <t>2-s2.0-33847305543</t>
  </si>
  <si>
    <t>['would result', 'worldwide users', 'spacecraft compared', 'single beams', 'significant improvements', 'several sites', 'routine operation', 'provide radiometrically', 'primary adm1', 'november 4', 'monitored routinely', 'mode known', 'mid 2002', 'major upgrade', 'major impact', 'intended applications', 'incidence angles', 'image quality', 'entire range', 'early 2001', 'current operation', 'concerns began', 'board recorder', 'better understand', 'april 1', 'amazon rainforest', 'aging considerations', 'adm3 mode', '5 years', '3 years', '2002 yielded', '1 products']</t>
  </si>
  <si>
    <t>Amazon | Calibration | Image | Quality | RADARSAT | Radiometry | SAR</t>
  </si>
  <si>
    <t>Since its launch on November 4, 1995 and the start of the routine operation on April 1, 1996, RADARSAT-1, the first Canadian Synthetic Aperture Radar (SAR) remote sensing satellite, has provided calibrated data to worldwide users for their intended applications. From the early qualification stages of the mission, both single beams and ScanSAR operating modes are monitored routinely for radiometric calibration performance using images of the Amazon Rainforest, and for image quality performance using images of RADARSAT-1 Precision Transponders. After the initial Calibration Phase and the Antarctic Mapping Mission in 1997, a systematic calibration monitoring strategy showed changes in the characteristics of several previously calibrated elevation antenna patterns. Compensations for these changes are made in the processor by re-calibrating the beams. In addition, a major upgrade of the ScanSAR processor completed at the Canadian Data Processing Facility (CDPF) in 2002 yielded to significant improvements in image quality and radiometry. Throughout the nominal mission life of 5 years and the 3 years of the current extended mission, which started in early 2001, the Canadian Data Processing Facility continued to provide radiometrically and geometrically calibrated RADARSAT-1 products to users. In late October 2000, concerns began to rise of the possibility of failure of the Horizon Scanner 1, which would result in operating the spacecraft in a mode known as 'Attitude Determination Method 3' (ADM3), causing a decrease in attitude control performance of the spacecraft compared to the current operation in primary ADM1. Experiments were conducted to better understand the impact on processing and image quality when in ADM3 mode. No major impact on image quality was noticed with adapted re-processing. In mid 2002, due to aging considerations for the On-Board Recorder, natural sites within Canadian data reception masks have been envisioned for their potential to support radiometric analyses, as an alternative to the Amazon Rainforest where images are recorded. From several sites, a Boreal Forest location near Hearst, Ontario, Canada was chosen for testing radiometric measurements, using specific beams to cover the entire range of incidence angles. ¬© 2006 COSPAR.</t>
  </si>
  <si>
    <t>Advances in Space Research</t>
  </si>
  <si>
    <t>60007248;60007248;60007248;60005603;60005603</t>
  </si>
  <si>
    <t>35462436700;57197700517;6603939276;7402932533;6602760502</t>
  </si>
  <si>
    <t>Srivastava, S. K.;Cote, S.;Le Dantec, P.;Hawkins, R. K.;Murnaghan, K.</t>
  </si>
  <si>
    <t>Longueuil;Ottawa</t>
  </si>
  <si>
    <t>Canadian Space Agency;Canada Centre for Remote Sensing</t>
  </si>
  <si>
    <t>60007248;60005603</t>
  </si>
  <si>
    <t>Srivastava S.</t>
  </si>
  <si>
    <t>RADARSAT-1 calibration and image quality evolution to the extended mission</t>
  </si>
  <si>
    <t>S0273117706000883</t>
  </si>
  <si>
    <t>10.1016/j.asr.2006.02.027</t>
  </si>
  <si>
    <t>2-s2.0-33847307121</t>
  </si>
  <si>
    <t>['taurine solution', 'rights reserved', 'receptors located', 'precise localization', 'oral regions', 'oral region', 'olfactory organs', 'major effects', 'filtered seawater', 'evoke bradycardia', 'e .,', 'different parts', 'decapod crustaceans', 'chemoreceptors located', 'cardiac activity', 'branchial chambers', 'antennae ).', 'although stimulating', 'allows us']</t>
  </si>
  <si>
    <t>Bradycardia | Callinectes danae | Chemocardiac reflex | Chemoreception | Crab | Crustacea | Electrocardiogram | Heart rate | Taurine</t>
  </si>
  <si>
    <t>By perfusing their branchial chambers with filtered seawater, we have developed a preparation that allows us to maintain the swimming crab Callinectes danae outside water without any major effects on its cardiac activity. This in turn allowed us to selectively stimulate chemoreceptors located in different body parts, and specifically to discriminate between the receptors located in the branchial chambers and those located in the oral region (mainly in the mouthparts, antennules and antennae). We show that a taurine solution can evoke bradycardia when applied to the oral region or to a combination of the oral region and the branchial chambers. Although the precise localization of the oral region receptors involved remains to be determined, ablation experiments show that the olfactory organs (i.e., the antennules) are not involved. Finally, we show that although stimulating the pereiopods has no effect on the animals' cardiac activity it causes the animals to move, putatively to try to grasp a piece of food, a reaction not evoked by stimulating the gills or the oral regions. Our results lend support to the idea that chemoreceptors located in different parts of the body play different functional roles in decapod crustaceans. ¬© 2006 Elsevier Inc. All rights reserved.</t>
  </si>
  <si>
    <t>653-660</t>
  </si>
  <si>
    <t>Comparative Biochemistry and Physiology - A Molecular and Integrative Physiology</t>
  </si>
  <si>
    <t>60008088;60008088</t>
  </si>
  <si>
    <t>16404229200;24301162300</t>
  </si>
  <si>
    <t>Aggio, Juan F.;de Freitas, Jos√© C.</t>
  </si>
  <si>
    <t>Brazil</t>
  </si>
  <si>
    <t>Sao Paulo</t>
  </si>
  <si>
    <t>Universidade de S√£o Paulo</t>
  </si>
  <si>
    <t>Aggio J.F.</t>
  </si>
  <si>
    <t>Physiological and behavioral effects of chemoreceptors located in different body parts of the swimming crab Callinectes danae</t>
  </si>
  <si>
    <t>S1095643306002133</t>
  </si>
  <si>
    <t>10.1016/j.cbpa.2006.04.021</t>
  </si>
  <si>
    <t>2-s2.0-33847352165</t>
  </si>
  <si>
    <t>['wave model', 'systematic effects', 'rf signal', 'processed data', 'often incorporated', 'multilayer macrostructures', 'minimize environmental', 'material samples', 'material properties', 'horn antennas', 'genetic algorithms', 'building materials', 'based system']</t>
  </si>
  <si>
    <t>Digital signal processing | Free-field measurement system | Genetic algorithm | Material properties | TEM half-horn antennas | Transmission | Ultra-wide-band</t>
  </si>
  <si>
    <t>Building materials are often incorporated into complex, multilayer macrostructures that are simply not amenable to measurements using coax or waveguide sample holders. In response to this, we developed an ultra-wideband (UWB) free-field measurement system. This measurement system uses a ground-plane-based system and two TEM half-horn antennas to transmit and receive the RF signal. The material samples are placed between the antennas, and reflection and transmission measurements made. Digital signal processing techniques are then applied to minimize environmental and systematic effects. The processed data are compared to a plane-wave model to extract the material properties with optimization software based on genetic algorithms.</t>
  </si>
  <si>
    <t>1044677X</t>
  </si>
  <si>
    <t>Journal of Research of the National Institute of Standards and Technology</t>
  </si>
  <si>
    <t>January/February 2007</t>
  </si>
  <si>
    <t>60023053;60023053;60023053;60023053;60023053;60023053</t>
  </si>
  <si>
    <t>55465665900;7005389627;6603670899;7101659615;7003893165;6701750928</t>
  </si>
  <si>
    <t>Davis, Ben;Grosvenor, Chriss;Johnk, Robert;Novotny, David;Baker-Jarvis, James;Janezic, Michael</t>
  </si>
  <si>
    <t>Gaithersburg</t>
  </si>
  <si>
    <t>National Institute of Standards and Technology</t>
  </si>
  <si>
    <t>Davis B.</t>
  </si>
  <si>
    <t>Complex permittivity of planar building materials measured with an ultra-wideband free-field antenna measurement system</t>
  </si>
  <si>
    <t>10.6028/jres.112.005</t>
  </si>
  <si>
    <t>2-s2.0-33847420900</t>
  </si>
  <si>
    <t>['transmit antennas', 'time code', 'symbol coupling', 'partially avoided', 'orthogonal space', 'orthogonal codes', 'linear full', 'likelihood decoding', 'general solution', 'general full', 'diversity stc', 'decoupled codes', 'competitive performance', 'coding gain', 'alamouti code', 'abba codes']</t>
  </si>
  <si>
    <t>Decoupling | Linear codes | Multiple antennas | Space-time</t>
  </si>
  <si>
    <t>Space-time transmit diversity results in coupling of transmitted symbols across different antennas, which increases the complexity of maximum-likelihood decoding. Symbol coupling can be completely or partially avoided if the space-time code (STC) satisfies specific decoupling conditions; examples of such codes are orthogonal space-time block codes and quasi-orthogonal codes. In this letter, we study decoupling conditions for a linear full-diversity STC. Quasi-decoupled codes are proposed as a partially decoupled full-diversity STC of any rate for any number of transmit antennas with minimum decoding delay. By optimizing the coding gain of quasi-decoupled codes, it is shown that quasi-orthogonal codes have competitive performance with respect to the Alamouti code, and the more-recent threaded algebraic space-time (TAST) codes and ABBA codes. A general full-diversity decoupling condition is considered, and the general solution to this case, which also encompasses previously known orthogonal STCs, is derived. ¬© 2007 IEEE.</t>
  </si>
  <si>
    <t>54-59</t>
  </si>
  <si>
    <t>IEEE Transactions on Communications</t>
  </si>
  <si>
    <t>60016849;60027666;60016849</t>
  </si>
  <si>
    <t>6507546501;29467657300;56264857200</t>
  </si>
  <si>
    <t>Razaghi, Peyman;Khalaj, Babak H.;Shamsi, Mehrdad</t>
  </si>
  <si>
    <t>Iran;Canada</t>
  </si>
  <si>
    <t>Tehran;Toronto</t>
  </si>
  <si>
    <t>Sharif University of Technology;University of Toronto</t>
  </si>
  <si>
    <t>60027666;60016849</t>
  </si>
  <si>
    <t>Razaghi P.</t>
  </si>
  <si>
    <t>Linear decoupled and quasi-decoupled space-time codes</t>
  </si>
  <si>
    <t>10.1109/TCOMM.2006.887479</t>
  </si>
  <si>
    <t>2-s2.0-33847608668</t>
  </si>
  <si>
    <t>Mountain Equipment Co-operative</t>
  </si>
  <si>
    <t>MEC</t>
  </si>
  <si>
    <t>['two antennas', 'transmit correlation', 'transmit antennas', 'sum constellation', 'sttc optimized', 'spacetime codes', 'simple technique', 'simple form', 'new constellations', 'large enough', 'exhaustive search', 'diversity gain', 'distance metric', 'design criteria', 'correlated scenarios', 'correlated channels', 'constellations associated', 'codes found', 'code performance']</t>
  </si>
  <si>
    <t>Correlated channels | Minimum Euclidean distance | Multiple-input multiple-output (MIMO) | Space-time coding</t>
  </si>
  <si>
    <t>The analysis and design of spacetime codes for correlated fading channels when the diversity gain is large enough is considered. We derive a simple form for a distance metric that characterizes the code performance in the presence of transmit correlation, and propose some design criteria to build good space time trellis codes (STTCs) for correlated channels. For the case of two transmit antennas, we show that in strongly correlated channels, performance is governed by the constellation that results from the sum of the constellations associated with the transmit antennas. This suggests the use of new constellations to design better codes for correlated channels. The design criteria are then extended to any number of transmit antennas. Based on these criteria, we derive new STTCs for two and three transmit antennas that perform much better in correlated channels than the STTC optimized for the independent and identically distributed case. We also consider set partitioning applied to the sum constellation as a simple technique to design good codes for correlated channels. The codes derived show performance close to the codes found by an exhaustive search. Finally, we consider antenna selection as an alternative to build good codes for more than two antennas in fading-correlated scenarios. ¬© 2007 IEEE.</t>
  </si>
  <si>
    <t>112-121</t>
  </si>
  <si>
    <t>60012162-60032942-60110235;60012162</t>
  </si>
  <si>
    <t>6602622050;6603098856</t>
  </si>
  <si>
    <t>Graell i Amat, Alexandre;Tarable, Alberto</t>
  </si>
  <si>
    <t>France;Spain;Italy</t>
  </si>
  <si>
    <t>Nantes;Barcelona;Turin</t>
  </si>
  <si>
    <t>IMT Atlantique;Universitat Pompeu Fabra Barcelona;Politecnico di Torino</t>
  </si>
  <si>
    <t>60110235;60032942;60012162</t>
  </si>
  <si>
    <t>Graell i Amat A.</t>
  </si>
  <si>
    <t>On the design of space-time trellis codes for transmit-correlated fading channels</t>
  </si>
  <si>
    <t>10.1109/TCOMM.2006.885079</t>
  </si>
  <si>
    <t>2-s2.0-33847620629</t>
  </si>
  <si>
    <t>['wdm networks', 'tw design', 'speed operation', 'specific applications', 'recent years', 'paper reviews', 'optical time', 'modulation efficiency', 'lumped components', 'extra dimension', 'extinction ratio', 'elements based', 'electrode design', 'electroabsorption modulators', 'distributed effect', 'clock recovery']</t>
  </si>
  <si>
    <t>Clock recovery | Electroabsorption | Optical signal processing | Optical time-division multiplexing (OTDM) | Travelingwave (TW) | Wavelength-division multiplexing (WDM)</t>
  </si>
  <si>
    <t>We describe the design and performance of a number of elements based on traveling-wave electroabsorption modulators (TW-EAMs) in optical time-division-multiplexing (OTDM) and wavelength-division-multiplexing (WDM) networks. The incorporation of traveling-wave (TW) electrode design into electroabsorption modulators (EAMs) relieves the resistance-capacitance (AC) bandwidth limitation common to lumped components, enabling higher operation speed without shortening the device. As a result, high-speed operation can be combined with essential modulator characteristics such as modulation efficiency and extinction ratio. While significant modulation bandwidth has been achieved, a lesser known aspect is that the TW electrode also provides an extra dimension for improving and enabling functionalities beyond broadband modulation. This new dimension originates from the distributed effect of the TW design and its interactions with distinctive EAM properties. This paper reviews such developments in recent years with specific applications for optical signal processing in OTDM and WDM networks. The covered functionalities include various optical gating operations for OTDM, regenerative wavelength conversions for WDM, and clock recovery. ¬© 2007 IEEE.</t>
  </si>
  <si>
    <t>58-68</t>
  </si>
  <si>
    <t>1077260X</t>
  </si>
  <si>
    <t>IEEE Journal on Selected Topics in Quantum Electronics</t>
  </si>
  <si>
    <t>60000251-60029241-100472766;60000251-60029241</t>
  </si>
  <si>
    <t>7202063627;56520932400</t>
  </si>
  <si>
    <t>Chou, Hsu Feng;Bowers, John E.</t>
  </si>
  <si>
    <t>Santa Barbara;New York;Chatsworth</t>
  </si>
  <si>
    <t>University of California, Santa Barbara;IEEE;LuminentOIC Inc.</t>
  </si>
  <si>
    <t>60029241;60000251;100472766</t>
  </si>
  <si>
    <t>High-speed OTDM and WDM networks using traveling-wave electroabsorption modulators</t>
  </si>
  <si>
    <t>10.1109/JSTQE.2006.887152</t>
  </si>
  <si>
    <t>2-s2.0-33847622065</t>
  </si>
  <si>
    <t>['virtual rates', 'virtual rate', 'single antenna', 'second step', 'rate requirements', 'proposed scheme', 'power efficiency', 'polynomial time', 'paper develops', 'optimal order', 'multiple antennas', 'maximum bit', 'main features', 'implementing tomlinson', 'harashima precoding', 'error rate', 'downlink channel', 'capacity introduced', 'also propose']</t>
  </si>
  <si>
    <t>Broadcast channel (BC) | Multiple antennas | Multiple-access channel (MAC) | Signal-to-noise ratio (SNR) gap approximation | Spatial multiplex | Tomlinson-Harashima precoding (THP) | Uplink-downlink duality</t>
  </si>
  <si>
    <t>This paper develops a practical design method for implementing Tomlinson-Harashima precoding (THP) in a downlink channel with multiple antennas at the transmitter and a single antenna at each receiver. A two-step design process is proposed for minimizing the total transmit power while satisfying every user's minimum data rate and maximum bit-error rate (BER) requirements. First, the BER and rate requirements are converted to "virtual rate" requirements, which account for the gap-to-capacity introduced by practical quadrature amplitude modulation (QAM) and THP. The second step is to determine the transmit covariance matrices (which specify the entire THP system) that will provide these virtual rates at the minimum total transmit power. As one of the main features in the proposed scheme, an algorithm for finding the optimal user encoding (or presubtraction) order in polynomial time is proposed. In addition, we also propose an algorithm that finds a near-optimal order, but which is much less complex. The proposed method outperforms existing zero-forcing-based THP systems in term of power efficiency. ¬© 2007 IEEE.</t>
  </si>
  <si>
    <t>188-197</t>
  </si>
  <si>
    <t>60016849;60016849;60016849</t>
  </si>
  <si>
    <t>55676901200;54416710500;7401710989</t>
  </si>
  <si>
    <t>Fung, Chi Hang Fred;Yu, Wei;Lim, Teng Joon</t>
  </si>
  <si>
    <t>Canada</t>
  </si>
  <si>
    <t>Toronto</t>
  </si>
  <si>
    <t>University of Toronto</t>
  </si>
  <si>
    <t>Fung C.</t>
  </si>
  <si>
    <t>Precoding for the multiantenna downlink: Multiuser SNR gap and optimal user ordering</t>
  </si>
  <si>
    <t>10.1109/TCOMM.2006.885095</t>
  </si>
  <si>
    <t>2-s2.0-33847622547</t>
  </si>
  <si>
    <t>Tekniikan Edist√§miss√§√§ti√∂</t>
  </si>
  <si>
    <t>TES</t>
  </si>
  <si>
    <t>['well known', 'underlying causes', 'shadow fading', 'satisfactory approximation', 'propagation model', 'one transmitter', 'narrowband measurements', 'mean distance', 'location accuracy', 'highly variable', 'given network', 'error estimates']</t>
  </si>
  <si>
    <t>Kalman filtering | Location accuracy | Location estimation | Radio propagation | Received signal strength (RSS)</t>
  </si>
  <si>
    <t>The accuracy of location methods based on received-signal-strength (RSS) measurements is highly variable, but the underlying causes are not well known. In this paper, narrowband measurements at five VHF frequencies are used to evaluate the accuracy of RSS-based location algorithms. The least squares algorithm is the most accurate if the propagation model is unbiased. Location error increases linearly with mean distance from transmitters and with RSS variation caused by shadow fading or varying antenna gain. Since shadow fading increases with frequency, location accuracy decreases with frequency. A satisfactory approximation of location accuracy in a given network is obtained by the error estimates that are based on linearization but modified when the receiver is close to one transmitter. Kalman filtering performed on the estimated coordinates removes the largest location errors, but it does not improve the median accuracy significantly due to the correlated shadowing process. ¬© 2007 IEEE.</t>
  </si>
  <si>
    <t>287-296</t>
  </si>
  <si>
    <t>IEEE Transactions on Vehicular Technology</t>
  </si>
  <si>
    <t>60033191-60101819;60033191;60033191;60121822;60033191</t>
  </si>
  <si>
    <t>57197443598;6508110770;16029077200;36852955000;23389638100</t>
  </si>
  <si>
    <t>Laitinen, Heikki;Juurakko, Suvi;Lahti, Timo;Korhonen, Risto;L√§hteenm√§ki, Jaakko</t>
  </si>
  <si>
    <t>Finland;Finland;Finland</t>
  </si>
  <si>
    <t>Lakiala;Espoo;Espoo</t>
  </si>
  <si>
    <t>Finnish Defence Research Agency;Space Systems Finland Ltd;VTT Technical Research Centre of Finland</t>
  </si>
  <si>
    <t>60121822;60101819;60033191</t>
  </si>
  <si>
    <t>Laitinen H.</t>
  </si>
  <si>
    <t>Experimental evaluation of location methods based on signal-strength measurements</t>
  </si>
  <si>
    <t>10.1109/TVT.2006.883785</t>
  </si>
  <si>
    <t>2-s2.0-33847624137</t>
  </si>
  <si>
    <t>Pohang University of Science and Technology</t>
  </si>
  <si>
    <t>IITA-2005-C1090-0502-0008</t>
  </si>
  <si>
    <t>POSTECH</t>
  </si>
  <si>
    <t>['transmit antennas', 'switching operation', 'sent back', 'proposed systems', 'proposed scheme', 'practical use', 'paper proposes', 'mimo systems', 'mimo includes', 'mimo ).', 'loop system', 'link performance', 'feedback bits', 'data rate', 'considerable benefit', 'channel quality', 'certain number', 'based mimo', 'authors analyze']</t>
  </si>
  <si>
    <t>Diversity techniques | Fading channels | MIMO | Performance analysis | Switched diversity | Transmit diversity</t>
  </si>
  <si>
    <t>This paper proposes a new switched MIMO system where the MIMO includes both diversity-based MIMO and spatial multiplexing MIMO (SM-MIMO). The proposed scheme is a closed-loop system where the feedback bits are sent back to the transmitter to indicate the channel quality. The switching operation is employed among groups of a certain number of transmit antennas. For diversity-based MIMO systems, the switching operation aims to improve the link performance, while the goal of the switching for the SM-MIMO systems is to increase the data rate. The authors analyze and optimize the proposed systems and show that there is considerable benefit in terms of performance and practical use. ¬© 2007 IEEE.</t>
  </si>
  <si>
    <t>103-114</t>
  </si>
  <si>
    <t>60020547;60005273;60013372</t>
  </si>
  <si>
    <t>8361098300;7401678334;7101684073</t>
  </si>
  <si>
    <t>Choi, Seyeong;Ko, Young Chai;Powers, Edward J.</t>
  </si>
  <si>
    <t>United States;United States;South Korea</t>
  </si>
  <si>
    <t>College Station;Austin;Seoul</t>
  </si>
  <si>
    <t>Texas A&amp;M University;The University of Texas at Austin;Korea University</t>
  </si>
  <si>
    <t>60020547;60013372;60005273</t>
  </si>
  <si>
    <t>Choi S.</t>
  </si>
  <si>
    <t>Optimization of switched MIMO systems over rayleigh fading channels</t>
  </si>
  <si>
    <t>10.1109/TVT.2006.883748</t>
  </si>
  <si>
    <t>2-s2.0-33847627938</t>
  </si>
  <si>
    <t>['wide enough', 'traditional base', 'station antenna', 'setup uses', 'paper studies', 'paper proposes', 'one resulting', 'one base', 'large attenuation', 'interference ratio', 'horizontal direction', 'corresponding signal', 'cochannel interference', 'cellular base', 'cell geometry', 'cell diameter', 'associated beamwidth', 'antenna beamwidth', 'alternative setup']</t>
  </si>
  <si>
    <t>Base station antenna | Cellular systems | Cochannel interference</t>
  </si>
  <si>
    <t>This paper proposes the use of an alternative setup of a cellular base-station antenna with the potential of reducing the cochannel interference. The setup uses a different cell antenna placement strategy where there is one base-station antenna per cell located high at its center. Unlike a traditional base-station antenna radiating in the horizontal direction, the antenna under consideration radiates downward. The beamwidth of the antenna is considered to be wide enough to match the cell diameter. In addition, the radiation pattern beyond the associated beamwidth is assumed to possess a large attenuation. This paper studies the use of the proposed antenna setup by examining the cell geometry and grouping and its effect on the antenna radiation pattern. It is shown that for a sufficiently large attenuation pattern beyond the antenna beamwidth, the corresponding signal-to-interference ratio can be made significantly larger than the one resulting from the traditional antenna setup. ¬© 2007 IEEE.</t>
  </si>
  <si>
    <t>35-42</t>
  </si>
  <si>
    <t>60068769;60033021</t>
  </si>
  <si>
    <t>7004275222;16028209600</t>
  </si>
  <si>
    <t>Saab, Samer S.;Khoury, Joud S.</t>
  </si>
  <si>
    <t>Lebanon;United States</t>
  </si>
  <si>
    <t>Beirut;Albuquerque</t>
  </si>
  <si>
    <t>Lebanese American University;The University of New Mexico</t>
  </si>
  <si>
    <t>Saab S.</t>
  </si>
  <si>
    <t>An alternative setup for a base-station cellular antenna</t>
  </si>
  <si>
    <t>10.1109/TVT.2006.883773</t>
  </si>
  <si>
    <t>2-s2.0-33847632069</t>
  </si>
  <si>
    <t>Korea Science and Engineering Foundation</t>
  </si>
  <si>
    <t>R01-2003-000-10829-0</t>
  </si>
  <si>
    <t>KOSEF</t>
  </si>
  <si>
    <t>['theoretical analysis', 'selective channels', 'proposed estimator', 'offset estimator', 'noise ratio', 'multiplications ).', 'multiplexing system', 'multiple transmit', 'maximum likelihood', 'likelihood function', 'high signal', 'computational load', 'based frequency', 'also apply']</t>
  </si>
  <si>
    <t>Frequency offset | Multiple antennas | Multiple-input multiple-output (MIMO) | Orthogonal frequency division multiplexinx (OFDM)</t>
  </si>
  <si>
    <t>We propose a training-sequence-based frequency-offset estimator for a multiple transmit-and-receive antenna system in frequency-flat fading channels. The estimator is based on the maximum likelihood (ML) criterion and does not require channel information. To reduce the computational load, they propose to use special training sequences - the periodic orthogonal codes. Using these codes, we get a closed form estimator which requires much lower computational load (some additions and multiplications). For the high signal-to-noise ratio and small frequency offset, the proposed estimator achieves the performance of the optimal ML estimator, which locates the peak of the likelihood function. We also apply the proposed estimator to a multiple antenna system in frequency-selective channels and an orthogonal-frequency-division-multiplexing system. With theoretical analysis and simulations, we evaluate the performance of the proposed estimator. ¬© 2007 IEEE.</t>
  </si>
  <si>
    <t>146-156</t>
  </si>
  <si>
    <t>60032144;60032144</t>
  </si>
  <si>
    <t>57196250261;7202588575</t>
  </si>
  <si>
    <t>Lee, Kyungchun;Chun, Joohwan</t>
  </si>
  <si>
    <t>Daejeon</t>
  </si>
  <si>
    <t>Korea Advanced Institute of Science and Technology</t>
  </si>
  <si>
    <t>Lee K.</t>
  </si>
  <si>
    <t>Frequency-offset estimation for MIMO and OFDM systems using orthogonal training sequences</t>
  </si>
  <si>
    <t>10.1109/TVT.2006.883805</t>
  </si>
  <si>
    <t>2-s2.0-33847638483</t>
  </si>
  <si>
    <t>['using cd109', 'source activity', 'significantly improved', 'results represent', 'ray fluorescence', 'phantom resulted', 'measurement results', 'mean uncertainty', 'low activity', 'human tibia', 'high activity', 'exciting source', 'cloverleaf system', '84 œºgg', '79 œºgg', '4 gbq', '19 gbq']</t>
  </si>
  <si>
    <t>Bone lead | Cloverleaf detector | X-ray fluorescence</t>
  </si>
  <si>
    <t>A 4√ó500 mm2 "cloverleaf" low energy germanium detector array has been assembled for the purpose of in vivo bone lead measurement through x-ray fluorescence. Using Cd109 as an exciting source, results are reported from a leg phantom simulating measurement of lead in a human tibia. For high activity (4.0-4.4 GBq) and low activity (0.18-0.19 GBq) sources, measurement results are reported for both the cloverleaf system and a conventional single detector system of equivalent surface area (2000 mm 2). The mean uncertainty and reproducibility of measurement were both significantly improved for the cloverleaf system with a high activity Cd109 source. When using a source activity of 4.4 GBq, measurement of the phantom resulted in an average bone lead uncertainty of 0.79 Œºgg and a reproducibility of 0.84 Œºgg. These results represent the highest precision yet reported from a bone lead x-ray fluorescence system. ¬© American Association of Physicists in Medicine.</t>
  </si>
  <si>
    <t>945-951</t>
  </si>
  <si>
    <t>Medical Physics</t>
  </si>
  <si>
    <t>60005081;60005081</t>
  </si>
  <si>
    <t>7202941341;16029165300</t>
  </si>
  <si>
    <t>Fleming, David E.B.;Mills, Caitlin E.</t>
  </si>
  <si>
    <t>Sackville</t>
  </si>
  <si>
    <t>Mount Allison University</t>
  </si>
  <si>
    <t>Fleming D.E.B.</t>
  </si>
  <si>
    <t>A 4√ó500 mm&lt;sup&gt;2&lt;/sup&gt; cloverleaf detector system for in vivo bone lead measurement</t>
  </si>
  <si>
    <t>10.1118/1.2436973</t>
  </si>
  <si>
    <t>2-s2.0-33847655090</t>
  </si>
  <si>
    <t>CCR-0133818</t>
  </si>
  <si>
    <t>['users equipped', 'transmit antennas', 'time sharing', 'sum rate', 'strongest user', 'scaling laws', 'rate capacity', 'paper coding', 'n antennas', 'n ))', 'log n', 'input multiple', 'grow linearly', 'fading multiple', 'either growing', 'dpc ),', 'asymptotic gain', 'also shown']</t>
  </si>
  <si>
    <t>Block-fading channel | Broadcast channels | Dirty-paper coding | Multiple antennas | Sum-rate capacity</t>
  </si>
  <si>
    <t>In this letter, we derive the scaling laws of the sum rate for fading multiple-input multiple-output Gaussian broadcast channels using time sharing to the strongest user, dirty-paper coding (DPC), and beamforming, when the number of users (receivers) n is large. Throughout the letter, we assume a fix average transmit power and consider a block-fading Rayleigh channel. First, we show that for a system with M transmit antennas and users equipped with N antennas, the sum rate scales like M log log N for DPC, and beamforming when M is fixed and for any N (either growing to infinity or not). On the other hand, when both M and N are fixed, the sum rate of time sharing to the strongest user scales like min (M, N) log log n. Therefore, the asymptotic gain of DPC over time sharing for the sum rate is (M/min(M,N)) when M and N are fixed. It is also shown that if M grows as log n, the sum rate of DPC and beamforming will grow linearly in M, but with different constant multiplicative factors. In this region, the sum-rate capacity of time -sharing scales like N log log n. ¬© 2007 IEEE.</t>
  </si>
  <si>
    <t>60019674;60031581</t>
  </si>
  <si>
    <t>7102307578;7006111389</t>
  </si>
  <si>
    <t>Sharif, Masoud;Hassibi, Babak</t>
  </si>
  <si>
    <t>Pasadena;Boston</t>
  </si>
  <si>
    <t>California Institute of Technology;Boston University</t>
  </si>
  <si>
    <t>60031581;60019674</t>
  </si>
  <si>
    <t>Sharif M.</t>
  </si>
  <si>
    <t>A comparison of time-sharing, DPC, and beamforming for MIMO broadcast channels with many users</t>
  </si>
  <si>
    <t>10.1109/TCOMM.2006.887480</t>
  </si>
  <si>
    <t>2-s2.0-33847656068</t>
  </si>
  <si>
    <t>['wll cdma450', 'voice connectivity', 'utilizing urban', 'used properly', 'thus lead', 'rural deployments', 'rural data', 'rural cross', 'rural coverage', 'promising technology', 'potential solution', 'potential limitations', 'main strengths', 'fixed wireless', 'effective range', 'economic standpoint', 'aid us']</t>
  </si>
  <si>
    <t>This article evaluates CDMA450 as a potential solution for rural data and voice connectivity. We begin by analyzing the main strengths of CDMA450, but also some of the potential limitations for rural coverage, from both a technical and an economic standpoint. We argue that CDMA450 is a promising technology, competitive in both capacity-centric urban environments and in coverage-centric rural environments. Consequently, we discuss the opportunities of providing universal coverage by adopting a business model targeting both urban and rural deployments, and utilizing urban to rural cross-subsidization. We then explore the advantages of deploying CDMA450 using a fixed wireless (WLL) model. To this end, we explore the effective range of WLL CDMA450, and the impact of using directional antennas and receive antenna diversity in realworld commercial CDMA450 deployment in Romania. If used properly, these techniques can aid us in increasing cell radii and thus lead to substantial cost benefits. ¬© 2007 IEEE.</t>
  </si>
  <si>
    <t>128-135</t>
  </si>
  <si>
    <t>IEEE Communications Magazine</t>
  </si>
  <si>
    <t>60025038;60025038;60025038;60025038;60025038;</t>
  </si>
  <si>
    <t>57224145825;6603665594;8528687600;9338128600;7103276708;16029379800</t>
  </si>
  <si>
    <t>Nedevschi, Sergiu;Surana, Sonesh;Du, Bowei;Patra, Rabin;Brewer, Eric;Stan, Victor</t>
  </si>
  <si>
    <t>Berkeley</t>
  </si>
  <si>
    <t>University of California, Berkeley</t>
  </si>
  <si>
    <t>Nedevschi S.</t>
  </si>
  <si>
    <t>Potential of CDMA450 for rural network connectivity</t>
  </si>
  <si>
    <t>10.1109/MCOM.2007.284548</t>
  </si>
  <si>
    <t>2-s2.0-33847656143</t>
  </si>
  <si>
    <t>Bundesministerium f√ºr Bildung und Forschung</t>
  </si>
  <si>
    <t>BMBF</t>
  </si>
  <si>
    <t>['wave photodetector', 'velocity match', 'periodic parallel', 'n photodiodes', 'integrated p', 'impedance match', 'fed traveling', 'electrical signals', 'device exhibits', 'db bandwidth', 'capacitance waveguide', 'alone photodetector', '85 ghz', '145 ghz', '10 ghz', '10 dbm']</t>
  </si>
  <si>
    <t>InP | Integrated opto-electronic circuit | P-i-n photodiode (PD) | Traveling-wave photodetector (TWPD)</t>
  </si>
  <si>
    <t>A periodic parallel-fed traveling-wave photodetector (TWPD) with monolithically integrated power splitter is presented. The device exhibits an impedance match to the 50-Œ© environment as well as a velocity match between the optical and electrical signals and shows a 3-dB bandwidth up to 85 GHz. The electrical output power reaches +10 dBm at 10 GHz. The device is based on evanescently coupled low-capacitance waveguide-integrated p-i-n photodiodes (PDs) with optimized optical matching layer which reveal a bandwidth of 145 GHz when employed as a stand-alone photodetector. ¬© 2007 IEEE.</t>
  </si>
  <si>
    <t>15-21</t>
  </si>
  <si>
    <t>60011055-60011604;60011055;60011055;60011055;60011055</t>
  </si>
  <si>
    <t>6602968306;35571706200;7004011160;8715655900;7403510910</t>
  </si>
  <si>
    <t>Beling, Andreas;Bach, Heinz Gunter;Mekonnen, Gebre Giorgis;Kunkel, Reinhard;Schmidt, Detlef</t>
  </si>
  <si>
    <t>Berlin;Berlin</t>
  </si>
  <si>
    <t>Technical University of Berlin;Fraunhofer Institute for Telecommunications, Heinrich-Hertz-Institut, HHI</t>
  </si>
  <si>
    <t>60011604;60011055</t>
  </si>
  <si>
    <t>Beling A.</t>
  </si>
  <si>
    <t>High-speed miniaturized photodiode and parallel-fed traveling-wave photodetectors based on InP</t>
  </si>
  <si>
    <t>10.1109/JSTQE.2006.885331</t>
  </si>
  <si>
    <t>2-s2.0-33847658741</t>
  </si>
  <si>
    <t>CCR-0097240</t>
  </si>
  <si>
    <t>['systematic design', 'selective block', 'rate full', 'output frequency', 'orthogonal frequency', 'input multiple', 'fading channels', 'e .,', 'diversity spacetimefrequency']</t>
  </si>
  <si>
    <t>Block-fading channels | Multiple-input multiple- output (MIMO) systems | Signal space diversity | Space-frequency (SF) codes | Space-time (ST) codes | Space-time-frequency (STF) codes</t>
  </si>
  <si>
    <t>A systematic design of high-rate full-diversity spacetimefrequency (STF) codes is proposed for multiple-input multiple-output frequency-selective block-fading channels. It is shown that the proposed STF codes can achieve rate Mt and full-diversity MtMr MbL, i.e., the product of the number of transmit antennas Mt, receive antennas Mr, fading blocks Mb, and channel taps L. The proposed STF codes are constructed from a layered algebraic design, where each layer of algebraic coded symbols are parsed into different transmit antennas, orthogonal frequency-division multiplexing tones, and fading blocks without rate loss. Simulation results show that the proposed STF codes achieve higher diversity gain in block-fading channels than some typical spacefrequency codes. ¬© 2007 IEEE.</t>
  </si>
  <si>
    <t>25-34</t>
  </si>
  <si>
    <t>60002798-60008592;60023004;60002798</t>
  </si>
  <si>
    <t>34882511600;7402179288;7005847962</t>
  </si>
  <si>
    <t>Zhang, Wei;Xia, Xiang Gen;Ching, P. C.</t>
  </si>
  <si>
    <t>United States;Hong Kong;Hong Kong</t>
  </si>
  <si>
    <t>Newark;Hong Kong;Hong Kong</t>
  </si>
  <si>
    <t>University of Delaware;Hong Kong University of Science and Technology;Chinese University of Hong Kong</t>
  </si>
  <si>
    <t>60023004;60008592;60002798</t>
  </si>
  <si>
    <t>Zhang W.</t>
  </si>
  <si>
    <t>High-rate full-diversity space-time-frequency codes for broadband MIMO block-fading channels</t>
  </si>
  <si>
    <t>10.1109/TCOMM.2006.885058</t>
  </si>
  <si>
    <t>2-s2.0-33847668265</t>
  </si>
  <si>
    <t>Ministry of Information and Communication</t>
  </si>
  <si>
    <t>MIC</t>
  </si>
  <si>
    <t>['two ideas', 'transmit antennas', 'transmission efficiency', 'single transmit', 'receive antennas', 'receive antenna', 'radio link', 'radio channels', 'practical configurations', 'performance loss', 'particular interest', 'narrowband flat', 'large number', 'flexible bandwidth', 'fading channels', 'fading channel', 'extended range', 'emphasize systems', 'considerably improved', 'complexity reduction', 'carrier modems', '1 db']</t>
  </si>
  <si>
    <t>Coded modulation | Iterative decoding | Multiple antennas | Reduced-complexity receiver | Space-time codes (STCs)</t>
  </si>
  <si>
    <t>Transmission efficiency in radio channels can be considerably improved by using multiple transmit and receive antennas and employing a family of schemes called spacetime (ST) coding. Both extended range and/or improved bandwidth efficiency can be achieved, compared with a radio link with a single transmit and receive antenna. Bit-interleaved coded modulation schemes give diversity gains on fading channels with higher order modulation constellations combined with conventional binary convolutional codes also for the case of a single transmit and receive antenna radio link. In this paper, we study a family of flexible bandwidth-efficient ST coding schemes which combine these two ideas in a narrowband flat-fading channel and single-carrier modems. We address receiver complexity for the case of a large number of transmit antennas and higher order modulation constellations. Especially, we focus on practical configurations, where the number of transmit antennas is greater than that of receive antennas. Simplified receivers using tentative decisions are proposed and evaluated by means of simulations. Tradeoffs between complexity reduction and performance loss are presented. We emphasize systems that are of particular interest in applications where the number of transmit antennas exceeds the number of receive antennas. A system with four transmit antennas with an eight-fold complexity reduction and a performance loss of about 1 dB is demonstrated. ¬© 2007 IEEE.</t>
  </si>
  <si>
    <t>142-150</t>
  </si>
  <si>
    <t>60005273;100386999</t>
  </si>
  <si>
    <t>55705266800;7102088965</t>
  </si>
  <si>
    <t>Lee, Inkyu;Sundberg, Carl Erik W.</t>
  </si>
  <si>
    <t>Seoul;Chatham</t>
  </si>
  <si>
    <t>Korea University;SundComm</t>
  </si>
  <si>
    <t>Lee I.</t>
  </si>
  <si>
    <t>Reduced-complexity receiver structures for space-time bit-interleaved coded modulation systems</t>
  </si>
  <si>
    <t>10.1109/TCOMM.2006.887491</t>
  </si>
  <si>
    <t>2-s2.0-33847677266</t>
  </si>
  <si>
    <t>['wimax mac', 'wifire system', 'wifi chipsets', 'widely available', 'system leverages', 'system architecture', 'spatial reuse', 'simple scheduler', 'several respects', 'new system', 'highly cost', 'data capacity', 'call wifire']</t>
  </si>
  <si>
    <t>The needs of Indian rural telecom, and the economics of currently available broadband access technologies, motivate a new system for rural broadband access, which we call WiFiRe (WiFi Rural Extension). The system leverages the widely available, and highly cost-reduced, WiFi chipsets. We, however, retain only the PHY from these chipsets and propose a singlechannel, multisector, TDD MAC using directional antennas. The proposed WiFiRe MAC is similar to the WiMAX MAC in several respects. In this article we motivate our approach, describe the system architecture and the MAC, analyse the spatial reuse, and then, using a simple scheduler, provide an assessment of the voice and data capacity of a WiFiRe system. ¬© 2007 IEEE.</t>
  </si>
  <si>
    <t>111-119</t>
  </si>
  <si>
    <t>60033010;60000501;60014153;60025757;60014097</t>
  </si>
  <si>
    <t>57225369551;57196812296;56071467500;7005413931;35310832300</t>
  </si>
  <si>
    <t>Paul, Krishna;Varghese, Anitha;Iyer, Sridhar;Ramamurthi, Bhaskar;Kumar, Anurag</t>
  </si>
  <si>
    <t>United States;India;India;India;United States</t>
  </si>
  <si>
    <t>Santa Clara;Chennai;Mumbai;Bengaluru;Detroit</t>
  </si>
  <si>
    <t>Intel Corporation;Indian Institute of Technology Madras;Indian Institute of Technology Bombay;Indian Institute of Science;General Motors</t>
  </si>
  <si>
    <t>60033010;60025757;60014153;60014097;60000501</t>
  </si>
  <si>
    <t>Paul K.</t>
  </si>
  <si>
    <t>WiFiRe: Rural area broadband access using the WiFi PHY and a multisector TDD MAC</t>
  </si>
  <si>
    <t>10.1109/MCOM.2007.284546</t>
  </si>
  <si>
    <t>2-s2.0-33847678479</t>
  </si>
  <si>
    <t>['upper bound', 'transmission techniques', 'simulation examples', 'realistic block', 'promising alternative', 'nonergodic block', 'mlyc scheme', 'information rate', 'g .,', 'fading channels', 'efficient mlyc', 'design practical', 'design methodology', 'channel capacity', 'bicm ),', 'also discussed']</t>
  </si>
  <si>
    <t>Bit-interleaved coded modulation (BICM) | Block fading | Diversity | Linear minimum mean-square error (LMMSE) | Low-density parity-check (LDPC) code | Multilayer coded modulation (MLyC) | Nonergodic multiple-input multiple-output (MIMO) | Successive decoding</t>
  </si>
  <si>
    <t>Multilayer coded modulation (MLyC) in single- antenna and multiple-antenna wireless fading channels is investigated. While the MLyC has been known to achieve ergodic fading channel capacity, the problem of interest here is to design practical and efficient MLyC for nonergodic block-fading channels. We develop a design methodology which maximizes the information rate of MLyC, subject to an upper bound on the decoding error probability. Moreover, we show that the MLyC performs closer to channel capacity when the overall diversity order of the channel is higher and proper spatial interleaving is employed. The relationship between the MLyC scheme and other transmission techniques, such as multilevel coded modulation and bit-interleaved coded modulation (BICM), is also discussed. It is shown through simulation examples that in realistic block-fading channels, the MLyC with practical coded modulation outperforms the BICM without turbo receiver iteration. We propose the MLyC as a promising alternative to BICM, especially when turbo iterative processing is not desired, e.g., for progressive layered media transmission. ¬© 2007 IEEE.</t>
  </si>
  <si>
    <t>205-215</t>
  </si>
  <si>
    <t>100556565;60030162</t>
  </si>
  <si>
    <t>7401752239;55000636900</t>
  </si>
  <si>
    <t>Lu, Ben;Wang, Xiaodong</t>
  </si>
  <si>
    <t>New York;Broomfield</t>
  </si>
  <si>
    <t>Columbia University;Silicon Laboratories Inc.</t>
  </si>
  <si>
    <t>60030162;100556565</t>
  </si>
  <si>
    <t>Lu B.</t>
  </si>
  <si>
    <t>Design of multilayer coded modulation for nonergodic block-fading channels</t>
  </si>
  <si>
    <t>10.1109/TCOMM.2006.887506</t>
  </si>
  <si>
    <t>2-s2.0-33847678568</t>
  </si>
  <si>
    <t>['radiation patterns', 'optimization procedure', 'optimal design', 'dipole arrays', 'desired direction', 'collinear wire', 'antenna array']</t>
  </si>
  <si>
    <t>Antenna array synthesis | Antenna arrays | Antenna beam-forming | Particle swarm optimization</t>
  </si>
  <si>
    <t>An optimal design of a linear antenna array is presented. The antenna array is optimized under the restriction of uniform excitation distribution using a particle swarm optimization based method. The optimization procedure is applied under the requirements for the minimum possible side lobe level and the maximum possible power gain at the desired direction. The method has been applied to collinear wire-dipole arrays and seems to be suitable for improving the radiation patterns in many practical applications.</t>
  </si>
  <si>
    <t>52-59</t>
  </si>
  <si>
    <t>WSEAS Transactions on Communications</t>
  </si>
  <si>
    <t>60020681;60020681;60020681;60020681;60020681;60020681</t>
  </si>
  <si>
    <t>6507187899;14632070700;6505516927;12792182800;57192177515;15119791700</t>
  </si>
  <si>
    <t>Zaharis, Z.;Kampitaki, Dimitra;Papastergiou, A.;Hatzigaidas, A.;Lazaridis, Pavlos;Spasos, M.</t>
  </si>
  <si>
    <t>Alexander Technological Educational Institute of Thessaloniki</t>
  </si>
  <si>
    <t>Zaharis Z.</t>
  </si>
  <si>
    <t>Optimal design of a linear antenna array under the restriction of uniform excitation distribution using a particle swarm optimization based method</t>
  </si>
  <si>
    <t>2-s2.0-33847694277</t>
  </si>
  <si>
    <t>['six port', 'important role', 'detection capability']</t>
  </si>
  <si>
    <t>In this paper, we study the accuracy of smart antenna systems that use homodyne receivers to estimate the angles of arrivals of incoming RF signals. The stability of the receiver in a smart antenna system plays an important role in the detection capability. Two main types of receivers are used in this study: the six port and the five port reflectometers. We present our study by implementing MUSIC algorithm at the output of two different homodyne receivers. The results are deduced from the simulation of the characteristics of each system, using the Advanced Design System (ADS) and MATLAB.</t>
  </si>
  <si>
    <t>278-284</t>
  </si>
  <si>
    <t>;;;;;;</t>
  </si>
  <si>
    <t>55030991100;6602870848;16032559000;16031684900;57204238840;14067808700;6602493424</t>
  </si>
  <si>
    <t>Abdallah, Ayman;Chahine, Soubhi Abou;Sabbah, Kamal;Mouhammadou, Moctar;Rammal, Mouhammed;Neveux, Guillaumme;Campovecchio, Michel</t>
  </si>
  <si>
    <t>Abdallah A.</t>
  </si>
  <si>
    <t>Stability study of smart antenna systems using homodyne receivers for DOA estimation</t>
  </si>
  <si>
    <t>2-s2.0-33847694860</t>
  </si>
  <si>
    <t>['wlan system', 'uniplanar geometry', 'terminal concave', 'proposed antennas', 'new designs', 'measurement results', 'convex microstrip']</t>
  </si>
  <si>
    <t>Method of moments | Omnidirectional pattern | Printed antennas</t>
  </si>
  <si>
    <t>In this paper, we study and measure some properties of new designs for a concave and convex polarized coplanar waveguide CPW fed 2√ó2 antenna arrays around 5.6 GHz using in WLAN system. The proposed antennas have a symmetric and uniplanar geometry with terminal concave or convex microstrip. The basic structure consists of 4 half wavelength patches with K-form (for the concave) and D-form (for the convex), electromagnetically coupled with CPW transmission line. Simulated and measurement results are compared to those for the linear coplanar waveguide. Simulations have been carried out by a program called IE3D, using the Method of Moments.</t>
  </si>
  <si>
    <t>80-85</t>
  </si>
  <si>
    <t>60068764;60068764;60068764</t>
  </si>
  <si>
    <t>55925103000;16031991600;57214633915</t>
  </si>
  <si>
    <t>Rachid, Elias A.;Meouchy, Marilda;Chikhany, Ghina</t>
  </si>
  <si>
    <t>Lebanon</t>
  </si>
  <si>
    <t>Beirut</t>
  </si>
  <si>
    <t>Universit√© Saint-Joseph de Beyrouth</t>
  </si>
  <si>
    <t>Rachid E.</t>
  </si>
  <si>
    <t>Study, synthesis, and measurements of new designs for WLAN antennas</t>
  </si>
  <si>
    <t>2-s2.0-33847700460</t>
  </si>
  <si>
    <t>['service area', 'radiation patterns', 'radiation pattern', 'paper presents', 'orthogonal method', 'optimized geometries', 'mobile communications', 'antenna array', 'alternative solution']</t>
  </si>
  <si>
    <t>Antenna array synthesis | Base station antennas | Mobile antenna arrays | Orthogonal method</t>
  </si>
  <si>
    <t>This paper presents the designing of base station antenna arrays useful for mobile communications. The whole structure involves three antenna arrays that cover three adjacent cells of the service area. The use of 120¬∞ corner reflectors is proposed for minimizing the interference between cells. Initially, the design suggests Chebyshev excitation distribution on each antenna array and equal interelement distances in order to achieve a radiation pattern with low side lobe level. The use of uniform excitation distribution and unequal interelement distances is suggested as an alternative solution for low side lobe level. The distances between the elements are calculated by combining an iterative perturbation process and the orthogonal method. Optimized geometries as well as radiation patterns, which meet the base station requirements, are given.</t>
  </si>
  <si>
    <t>Zaharis, Z.</t>
  </si>
  <si>
    <t>On the design of mobile base station antenna arrays by combining an iterative perturbation process and the orthogonal method</t>
  </si>
  <si>
    <t>2-s2.0-33847703279</t>
  </si>
  <si>
    <t>['well known', 'wcdma fdd', 'two modes', 'realistic environment', 'mode 1', 'known also', 'feedback path', 'fbtd scheme', 'ber ),']</t>
  </si>
  <si>
    <t>3G | Transmit diversity | WCDMA</t>
  </si>
  <si>
    <t>It is well known that the third generation partnership project (3GPP) for WCDMA FDD has chosen Space Time Transmit Diversity (STTD) (known also as open loop transmit diversity) and Feedback Mode Transmit Diversity (FBTD) (known also as closed loop transmit diversity) as transmit diversity techniques for two transmit antennas. In this paper, we look into the performance of closed loop transmit diversity schemes in the downlink of a WCDMA systems release 4. More specifically, we compare by simulations in a very realistic environment the mode 1 and mode 2 performance of the FBTD scheme. The resulting simulation curves show (i) the effect of varying mobile speeds on the performance of the two modes of FBTD with and without fast closed loop power control, (ii) the impact of channel estimation errors on the average bit error rate (BER), and (iii) the consequences of errors in the feedback path between receiver and transmitter.</t>
  </si>
  <si>
    <t>154-159</t>
  </si>
  <si>
    <t>60072753;60072753</t>
  </si>
  <si>
    <t>25722638400;35570711700</t>
  </si>
  <si>
    <t>Qaraqe, Khalid A.;Alouini, Mohamed Slim</t>
  </si>
  <si>
    <t>Qatar</t>
  </si>
  <si>
    <t>Doha</t>
  </si>
  <si>
    <t>Texas A&amp;M University at Qatar</t>
  </si>
  <si>
    <t>Qaraqe K.A.</t>
  </si>
  <si>
    <t>Performance simulation of 3G closed loop transmit diversity systems</t>
  </si>
  <si>
    <t>2-s2.0-33847707316</t>
  </si>
  <si>
    <t>['transmitter switches', 'system substantially', 'spectral efficiency', 'repetition code', 'partial csi', 'paper proposes', 'new space', 'new code', 'feedback bit', 'famous space', 'easily returned', 'decoding complexity', 'decoding algorithms', 'coding gain', 'attractive due', 'alamouti code', 'ack signal']</t>
  </si>
  <si>
    <t>Antenna diversity | Channel estimation | Channel modeling | MIMO channels | Multipath propagation | Space-time coding</t>
  </si>
  <si>
    <t>Most space-time block codes are designed under the assumption that the transmitter has no knowledge about the channel. Ideally, the transmitter could exploit channel state information (CSI) to improve the performance of the system substantially. More realistically, the feedback channel may allow only partial CSI to be returned to the transmitter. This paper proposes a new space-repetition code for two transmit antennas based on one bit feedback which provides partial CSI at the transmitter. Depending on the feedback bit, the transmitter switches between two code matrices. The new code is compared to Alamouti's famous space-time block code. Alamouti code is attractive due to simplicity of its encoding and decoding algorithms. However, it does not provide any coding gain. The new code provides a relatively significant coding gain while it's encoding and decoding complexity is less than Alamouti code. Although the orthogonal design theory does not satisfy, the new code achieves maximum transmit diversity with the same spectral efficiency as Alamouti code. The performance of the new code remains better than Alamouti code, even under non reliable reverse channel. All the above advantages are at the expense of one bit feedback which can be easily returned with the ACK signal to the transmitter.</t>
  </si>
  <si>
    <t>160-167</t>
  </si>
  <si>
    <t>Sobhani, Bita</t>
  </si>
  <si>
    <t>Iran</t>
  </si>
  <si>
    <t>Isfahan</t>
  </si>
  <si>
    <t>Isfahan University of Technology</t>
  </si>
  <si>
    <t>Sobhani B.</t>
  </si>
  <si>
    <t>A feedback based space-repetition code for MIMO channels</t>
  </si>
  <si>
    <t>2-s2.0-33847713311</t>
  </si>
  <si>
    <t>['wimax systems', 'time coding', 'significant research', 'range capabilities', 'qos functionality', 'mimo systems', 'low latency', 'input multiple', 'ieee 802', 'high throughput', 'equalisation schemes', 'environment constitutes', 'engineering challenge', 'coded siso', 'ber performance', 'based technology', 'antenna techniques', 'alamouti space', 'advanced security']</t>
  </si>
  <si>
    <t>Alamouti | Diversity | Equalisation | FEC | Fixed WiMAX | ISI | MIMO</t>
  </si>
  <si>
    <t>Designing very high speed wireless links that offer good quality-of-service and range capabilities in non-line-of-sight (NLOS) environment constitutes a significant research and engineering challenge. WiMAX is a NLOS wireless broadband technology based on the IEEE 802.16 and ETSI HiperMAN standards utilizes orthogonal Frequency Division Multiplexing (OFDM) based technology with an all-IP core network that delivers superior performance with high throughput, low latency, advanced security and QoS functionality. In order to increase the range and reliability of WiMAX systems, the IEEE 802.16 standard supports optional multiple-antenna techniques such as Alamouti Space-Time Coding (STC) and Multiple-Input Multiple-Output (MIMO) systems. In this paper, the BER performance of high rate LDPC-Coded SISO/ MIMO fixed WiMAX systems are evaluated using OFDM and equalisation schemes. The high rate code generation is possible using BIBD design analysis and in this way new LDPC codes have been generated and tested over fixed Wireless WiMAX SISO/MIMO systems.</t>
  </si>
  <si>
    <t>92-97</t>
  </si>
  <si>
    <t>60006222;60006222;60031101</t>
  </si>
  <si>
    <t>24561315600;35563381200;35560362100</t>
  </si>
  <si>
    <t>Khan, M. K.;Carrasco, R. A.;Wassell, I. J.</t>
  </si>
  <si>
    <t>Cambridge;Newcastle</t>
  </si>
  <si>
    <t>University of Cambridge;Newcastle University</t>
  </si>
  <si>
    <t>60031101;60006222</t>
  </si>
  <si>
    <t>Khan M.</t>
  </si>
  <si>
    <t>Application of high rate LDPC codes for IEEE 802.16d or WiMAX (fixed broadband) systems</t>
  </si>
  <si>
    <t>2-s2.0-33847732194</t>
  </si>
  <si>
    <t>['restricted bandwidth', 'real solution', 'radiation pattern', 'radiation directivity', 'potential decrease', 'operating bandwidth', 'low gain', 'hexagonal low', 'fit ).', 'electromagnetic bandgap', 'ebg structure', 'calculated using', 'analyzed using', 'also shown']</t>
  </si>
  <si>
    <t>Electromagnetic bandgap (EBG) materials | Finite Integration Technique (FIT) | Microstrip patch antennas | Photonic crystals | Plane Wave Expansion method (PWE)</t>
  </si>
  <si>
    <t>Microstrip patch antennas have some limitations such as restricted bandwidth of operation, low gain and a potential decrease in radiation efficiency due to surface wave losses. Electromagnetic bandgap (EBG) crystals can offer a real solution to these problems. In this paper, we have simulated the performance of a microstrip patch antenna with a hexagonal low-permittivity EBG crystal used both as substrate and superstrate. The EBG structure was analyzed using our implementation of the Plane Wave Expansion method in MATLAB. The input return loss, radiation pattern and the directivity of the antenna were calculated using the CST Microwave Studio transient solver based on the Finite Integration Technique (FIT). The designed microstrip antenna showed significant suppression of surface modes compared to conventional patch antenna, thus, improving the gain and far-field radiation pattern. It is also shown that the presence of the EBG-superstrate is very efficient for improving the radiation directivity. The performance of antenna as a function of frequency over the operating bandwidth as well as a function of spacing between substrate and superstrate is studied.</t>
  </si>
  <si>
    <t>45-51</t>
  </si>
  <si>
    <t>60069223;60069223;60069223</t>
  </si>
  <si>
    <t>8537265000;16031933400;36729083100</t>
  </si>
  <si>
    <t>Kliros, G. S.;Liantzas, K. S.;Konstantinidis, A. A.</t>
  </si>
  <si>
    <t>Athens</t>
  </si>
  <si>
    <t>Hellenic Air Force Academy</t>
  </si>
  <si>
    <t>Kliros G.</t>
  </si>
  <si>
    <t>Radiation pattern improvement of a microstrip patch antenna using electromagnetic bandgap substrate and superstrate</t>
  </si>
  <si>
    <t>2-s2.0-33847732590</t>
  </si>
  <si>
    <t>['without ones', 'wireless communications', 'portable terminals', 'polarized configuration', 'paper describes', 'mimo antenna', 'head phantom', 'experiments verified', 'experimental study', 'ceramic substrates', 'body effect', 'average correlation', 'antennas operating', 'antenna spacing', 'actual size', '6 mm', '5 cm', '05 higher']</t>
  </si>
  <si>
    <t>Antenna | Body effect | Correlation | Cross polarization | MIMO | Portable phone</t>
  </si>
  <si>
    <t>MIMO antenna has the potential to improve spectrum efficiency in the wireless communications. However, for portable terminals which have a very small antenna may cause degradation in the performance. This paper describes an experimental study on the relation between antenna spacing and correlations of the MIMO antenna. In order to improve the performance, a cross polarized configuration was investigated as well as a co-polarized configuration. A dipole type helical antenna on ceramic substrates is used as a radiator to minimize the actual size of antenna. Experiments were carried out in an indoor room using the antennas operating at 2.6 GHz band with antenna element spacing from 6 mm to 5 cm. To verify a human body affect the correlation. The body effect is also evaluated using a head phantom. The experiments verified that the cross polarized configuration enables better performance compare to the co-polarized configuration. The average correlation was about 0.1 in the case of 6 mm antenna element spacing. In case the MIMO antenna located near the phantom, the average correlation was about 0.05 higher than that without ones.</t>
  </si>
  <si>
    <t>66-72</t>
  </si>
  <si>
    <t>60032315;60032315</t>
  </si>
  <si>
    <t>16032049400;55364183700</t>
  </si>
  <si>
    <t>Yadum, Wannipa;Nakajima, Nobuo</t>
  </si>
  <si>
    <t>Chofu</t>
  </si>
  <si>
    <t>The University of Electro-Communications</t>
  </si>
  <si>
    <t>Yadum W.</t>
  </si>
  <si>
    <t>Cross polarized MIMO antenna performance with phantom</t>
  </si>
  <si>
    <t>2-s2.0-33847746631</t>
  </si>
  <si>
    <t>['various plasma', 'tractable form', 'stub antenna', 'plasma resistance', 'parametric study', 'geometrical parameters', 'expansion coefficients', 'electromagnetic fields', 'bessel series']</t>
  </si>
  <si>
    <t>Excitation theory | Microwave plasma | Modeling and simulation</t>
  </si>
  <si>
    <t>A three-dimensional electron heating model is developed for a microwave plasma source with a stub antenna. Electromagnetic fields are expanded into a Fourier-Bessel series with expansion coefficients. The mode excitation method is utilized for obtaining electromagnetic fields based on a Poynting theorem like relation. Using the obtained analytic electromagnetic fields, we investigate the characteristics of the electron power absorption. Finally, a tractable form of the plasma resistance is obtained as a function of various plasma and geometrical parameters and applied to carrying out a parametric study.</t>
  </si>
  <si>
    <t>454-459</t>
  </si>
  <si>
    <t>Journal of the Korean Physical Society</t>
  </si>
  <si>
    <t>60004739;60004739</t>
  </si>
  <si>
    <t>8715771400;55728255300</t>
  </si>
  <si>
    <t>Kwon, Deuk Chul;Yoon, N. S.</t>
  </si>
  <si>
    <t>Cheongju</t>
  </si>
  <si>
    <t>Chungbuk National University</t>
  </si>
  <si>
    <t>Kwon D.C.</t>
  </si>
  <si>
    <t>An electron heating model for a microwave plasma source</t>
  </si>
  <si>
    <t>10.3938/jkps.50.454</t>
  </si>
  <si>
    <t>2-s2.0-33847778264</t>
  </si>
  <si>
    <t>['transmit antennas', 'spread spectrum', 'signal transmission', 'receive antennas', 'proposed space', 'propose frequency', 'performance comparison', 'jtrd transmission', 'joint transmit', 'joint space', 'extend stbc', 'domain stbc', 'domain equalization', 'copyright ¬©', 'computer simulation', 'communication engineers', 'arbitrary number', 'also presented']</t>
  </si>
  <si>
    <t>DSSS | Frequency-domain pre-equalization | Frequency-selective fading channel | Space-time block coding | Transmit/receive antenna diversity</t>
  </si>
  <si>
    <t>Recently, we proposed space-time block coded-joint transmit/receive antenna diversity (STBC-JTRD) for narrow band transmission in a frequency-nonselective fading channel; it allows an arbitrary number of transmit antennas while limiting the number of receive antennas to 4. In this paper, we extend STBC-JTRD to the case of frequency-selective fading channels and propose frequency-domain STBC-JTRD for broadband direct sequence-spread spectrum (DSSS) signal transmission. A conditional bit error rate (BER) analysis is presented. The average BER performance in a frequency-selective Rayleigh fading is evaluated by Monte-Carlo numerical computation method using the derived conditional BER and is confirmed by computer simulation of the signal transmission. Performance comparison between frequency-domain STBC-JTRD transmission and joint space-time transmit diversity (STTD) and frequency-domain equalization (FDE) reception is also presented. Copyright ¬© The Institute of Electronics, Information and Communication Engineers.</t>
  </si>
  <si>
    <t>597-606</t>
  </si>
  <si>
    <t>60008435;60008435;60008435</t>
  </si>
  <si>
    <t>8536359200;7404335483;7103400688</t>
  </si>
  <si>
    <t>Tomeba, Hiromichi;Takeda, Kazuaki;Adachi, Fumiyuki</t>
  </si>
  <si>
    <t>Sendai</t>
  </si>
  <si>
    <t>Tohoku University</t>
  </si>
  <si>
    <t>Tomeba H.</t>
  </si>
  <si>
    <t>Frequency-domain space-time block coded-joint transmit/receive diversity for direct-sequence spread spectrum signal transmission</t>
  </si>
  <si>
    <t>10.1093/ietcom/e90-b.3.597</t>
  </si>
  <si>
    <t>2-s2.0-33947100480</t>
  </si>
  <si>
    <t>['wrinkling experiment', 'using image', 'statistical measures', 'predicted results', 'occurence matrices', 'membrane structure', 'level co', 'involved calculation', 'image analysis', 'idm ).', 'harbin institute', 'gray levels', 'gcm method', 'fabric wrinkle', 'ent ),', 'effective gray', 'calculated based', 'accurately determining']</t>
  </si>
  <si>
    <t>Evaluation of characteristic and degree of wrinkles in space membrane structures by an effective gray-level co-occurence matrices (GCM) method is proposed. The wrinkles in the membrane structure of a modeled space inflatable antenna reflector, developed in Harbin Institute of Technology, China, were the subject of study. The method was used to determine the distribution and direction of the wrinkles by using image of fabric wrinkle under image analysis. It further involved calculation of the statistical measures, including angular second moment (ASM), contrast (CON), correlation (CORR), entropy (ENT), and inverse different moment (IDM). The statistical measures were calculated based on the gray levels and the results were used to characterize the average wrinkling characteristics. The predicted results were compared with a wrinkling experiment that revealed the effectiveness of the GCM method in accurately determining the distribution and degree of wrinkles in the membrane.</t>
  </si>
  <si>
    <t>284-286</t>
  </si>
  <si>
    <t>Journal of Spacecraft and Rockets</t>
  </si>
  <si>
    <t>60019616;60019616;60019616-112360359</t>
  </si>
  <si>
    <t>16205686600;7402551889;56040361700</t>
  </si>
  <si>
    <t>Wang, C. G.;Du, X. W.;Zhang, L. M.</t>
  </si>
  <si>
    <t>Harbin;</t>
  </si>
  <si>
    <t>Harbin Institute of Technology;School of Electronic and Information Technology</t>
  </si>
  <si>
    <t>60019616;112360359</t>
  </si>
  <si>
    <t>Wang C.G.</t>
  </si>
  <si>
    <t>Evaluation of characteristic and degree of wrinkles in space membrane structures</t>
  </si>
  <si>
    <t>10.2514/1.26639</t>
  </si>
  <si>
    <t>2-s2.0-33947105077</t>
  </si>
  <si>
    <t>['yet share', 'symmetrical dual', 'sum pattern', 'phase synthesis', 'ga ).', 'examples include', 'comparison study', 'amin |)']</t>
  </si>
  <si>
    <t>In this paper, we present a comparison study between phase-only and amplitude-phase synthesis of symmetrical dual-pattern linear antenna arrays using floating-point or real-valued genetic algorithms (GA). Examples include a sum pattern and a sector beam pattern. In the former, phase is only optimized with predetermined Gaussian amplitude distribution of fixed dynamic range ratio (|amax/amin|) and in the latter, both are optimized with less dynamic range ratio than the former and yet share a common amplitude distribution.</t>
  </si>
  <si>
    <t>247-259</t>
  </si>
  <si>
    <t>Progress in Electromagnetics Research</t>
  </si>
  <si>
    <t>60004750;60004750;60004750</t>
  </si>
  <si>
    <t>55917752200;7203035986;55834414200</t>
  </si>
  <si>
    <t>Mahanti, G. K.;Chakrabarty, A.;Das, S.</t>
  </si>
  <si>
    <t>Mahanti G.</t>
  </si>
  <si>
    <t>Phase-only and amplitude-phase synthesis of dual-pattern linear antenna arrays using floating-point genetic algorithms</t>
  </si>
  <si>
    <t>10.2528/PIER06072301</t>
  </si>
  <si>
    <t>2-s2.0-33947113296</t>
  </si>
  <si>
    <t>['transmission performance', 'throughput performance', 'speed transmission', 'residual interference', 'replace 1d', 'previous work', 'performing fdic', 'perfectly cancelled', 'mmse fde', 'mimo multiplexing', 'limited bandwidth', 'iterative frequency', 'iterative fdic', 'input multiple', 'domain equalization', 'copyright ¬©', 'computer simulation', 'communication engineers', 'carrier mimo', 'attractive technique']</t>
  </si>
  <si>
    <t>ARQ | Iterative cancellation | MIMO | MMSE | Single-carrier</t>
  </si>
  <si>
    <t>Multiple-input multiple-output (MIMO) multiplexing is an attractive technique to achieve very high-speed transmission with a limited bandwidth. Recently, we proposed an iterative frequency-domain interference cancellation (FDIC) for single-carrier MIMO (SC-MIMO) multiplexing. In our previous work, assuming that the interference from the other antennas can be perfectly cancelled in FDIC, one-dimensional minimum mean square error (1D-MMSE) frequency-domain equalization (FDE) was used. However, the residual interference remains after performing FDIC. In this paper, to improve the transmission performance with iterative FDIC, we replace 1D-MMSE FDE by 2D-MMSE FDE, which takes the residual interference from the other antennas after FDIC into account. We investigate, by computer simulation, the throughput performance of rate compatible punctured turbo coded hybrid ARQ (RCPT-HARQ) with MIMO multiplexing in a frequency-selective Rayleigh fading channel. Copyright ¬© The Institute of Electronics, Information and Communication Engineers.</t>
  </si>
  <si>
    <t>693-695</t>
  </si>
  <si>
    <t>60008435;60008435</t>
  </si>
  <si>
    <t>57196624212;7103400688</t>
  </si>
  <si>
    <t>Nakajima, Akinori;Adachi, Fumiyuki</t>
  </si>
  <si>
    <t>Nakajima A.</t>
  </si>
  <si>
    <t>Iterative FDIC using 2D-MMSE FDE for turbo-coded HARQ in SC-MIMO multiplexing</t>
  </si>
  <si>
    <t>10.1093/ietcom/e90-b.3.693</t>
  </si>
  <si>
    <t>2-s2.0-33947113857</t>
  </si>
  <si>
    <t>['wide windows', 'water content', 'time signals', 'time interval', 'time ground', 'tdr ).', 'subsoil permittivity', 'spatial variability', 'results show', 'receiving antennas', 'radar response', 'penetrating radar', 'novel approach', 'new approach', 'ground waves', 'exploration geophysicists', 'envelope amplitude', 'electrical properties', 'domain reflectometry', 'direct airwaves']</t>
  </si>
  <si>
    <t>Geophysical techniques | Ground penetrating radar | Soil | Terrestrial electricity | Time-domain reflectometry</t>
  </si>
  <si>
    <t>We explore a new approach to evaluate the effect of soil electromagnetic parameters on early-time ground-penetrating radar (GPR) signals. The analysis is performed in a time interval which contains the direct airwaves and ground waves, propagating between transmitting and receiving antennas. To perform the measurements we have selected a natural test site characterized by very strong lateral gradient of the soil electrical properties. To evaluate the effect of the subsoil permittivity and conductivity on the radar response we compare the envelope amplitude of the GPR signals received in the first 12 ns within 4 ns-wide windows, with the electrical properties (Œµr and œÉDC) determined using time-domain reflectometry (TDR). The results show that the constitutive soil parameters strongly influence early-time signals, suggesting a novel approach for estimating the spatial variability of water content with GPR. ¬© 2007 Society of Exploration Geophysicists.</t>
  </si>
  <si>
    <t>Geophysics</t>
  </si>
  <si>
    <t>March/April 2007</t>
  </si>
  <si>
    <t>60012630;60082962;60012630;60050715;60012630-60050715;60050715;100362980</t>
  </si>
  <si>
    <t>6603962005;55880048200;8268592800;56229346800;36871917500;7101704106;16038477900</t>
  </si>
  <si>
    <t>Pettinelli, Elena;Vannaroni, Giuliano;Di Pasquo, Barbara;Mattei, Elisabetta;Di Matteo, Andrea;De Santis, Alberto;Annan, Peter A.</t>
  </si>
  <si>
    <t>Italy;Italy;Italy;Canada</t>
  </si>
  <si>
    <t>Rome;Viterbo;Rome;Mississauga</t>
  </si>
  <si>
    <t>Istituto di Fisica dello Spazio Interplanetario, Rome;Universit√† degli Studi della Tuscia Viterbo;Universit√† degli Studi Roma Tre;Sensors and Software Inc.</t>
  </si>
  <si>
    <t>60082962;60050715;60012630;100362980</t>
  </si>
  <si>
    <t>Pettinelli E.</t>
  </si>
  <si>
    <t>Correlation between near-surface electromagnetic soil parameters and early-time GPR signals: An experimental study</t>
  </si>
  <si>
    <t>10.1190/1.2435171</t>
  </si>
  <si>
    <t>2-s2.0-33947115506</t>
  </si>
  <si>
    <t>['variable model', 'simulation study', 'shape arrays', 'recursive procedure', 'proposed approach', 'paper presents', 'new space', 'new algorithm', 'incident angles', 'important features', 'ekf ).', 'ekf ),', 'dirnensionnal direction', 'dimensional directions', 'briefly recapitulate', 'arrival estimation']</t>
  </si>
  <si>
    <t>The paper presents a new algorithm for a 2-dirnensionnal direction of arrival estimation. Based on the extended Kalman filter (EKF), we analyse a recursive procedure for 2-dimensional directions of arrival (DOA) estimation and we will employ the two-L-shape arrays. A new space-variable model which we call a spatial state equation is presented using array element locations and incident angles. In this paper we briefly recapitulate the most important features of the extended Kalman filter (EKF). The performance of the proposed approach is examined by a simulation study with three signals model. The simulation results show a good estimate performance.</t>
  </si>
  <si>
    <t>145-160</t>
  </si>
  <si>
    <t>60091645;60091645;60091645</t>
  </si>
  <si>
    <t>16039002000;16038798000;6603916754</t>
  </si>
  <si>
    <t>Harabi, F.;Changuel, H.;Gharsallah, A.</t>
  </si>
  <si>
    <t>Tunisia</t>
  </si>
  <si>
    <t>Tunis</t>
  </si>
  <si>
    <t>Universit√© de Tunis El Manar, Facult√© des Sciences de Tunis</t>
  </si>
  <si>
    <t>Harabi F.</t>
  </si>
  <si>
    <t>Direction of arrival estimation method using A 2-L shape arrays antenna</t>
  </si>
  <si>
    <t>10.2528/PIER06120204</t>
  </si>
  <si>
    <t>2-s2.0-33947117053</t>
  </si>
  <si>
    <t>['proposed antenna', 'phased linear', 'paper presents', 'gain flatness', 'frequency band', '14 ghz']</t>
  </si>
  <si>
    <t>This paper presents the study of a circular slot antenna for ultrawide-band (UWB) applications. Antenna is fed by a circular open ended microstrip line. The frequency band considered is from 4 to 14 GHz, which has approved as a commercial UWB band. The proposed antenna has a return loss less than 10dB, phased linear, and gain flatness over the above a frequency band.</t>
  </si>
  <si>
    <t>161-167</t>
  </si>
  <si>
    <t>60020850-60032053;60020850;60020850;60020850;60022927</t>
  </si>
  <si>
    <t>16039448300;24767337500;14527009100;55427013700;6602099926</t>
  </si>
  <si>
    <t>Kharakhili, F. G.;Fardis, M.;Dadashzadeh, G.;Ahmadi, A.;Hojjat, N.</t>
  </si>
  <si>
    <t>Iran;Iran;Iran</t>
  </si>
  <si>
    <t>Tehran;Tehran;Tehran</t>
  </si>
  <si>
    <t>Tarbiat Modares University;University of Tehran;Iran Telecommunication Research Center, Tehran</t>
  </si>
  <si>
    <t>60032053;60022927;60020850</t>
  </si>
  <si>
    <t>Kharakhili F.G.</t>
  </si>
  <si>
    <t>Circular slot with a novel circular microstrip open ended microstrip feed for UWB applications</t>
  </si>
  <si>
    <t>10.2528/pier06071901</t>
  </si>
  <si>
    <t>2-s2.0-33947120626</t>
  </si>
  <si>
    <t>['two types', 'thoroughly characterized', 'sio 2', 'several tens', 'numerical simulation', 'novel type', 'noise performance', 'nb junctions', 'mixing behaviors', 'conventional nb', 'communication engineers', 'characterization along', '3 mv', '2 thz']</t>
  </si>
  <si>
    <t>Distributed junction | Nb | NbN | NbTiN | SIS</t>
  </si>
  <si>
    <t>In this paper we focus on the numerical simulation of the mixing behaviors of distributed superconducting junction arrays at 1.2 THz. A novel type of superconducting tunnel junctions, i.e., NbN/AlN/Nb, which have a relatively high gap voltage (4.3 mV) and can reach a critical current density as high as several tens of kA/cm2, are proposed for this characterization along with conventional Nb/AlOx/Nb junctions. The former is incorporated with a NbN/SiO2/Al tuning circuit, and the latter with a Nb/SiO 2/Al and a NbTiN/SiO2/Al tuning circuits. The noise performance, local-oscillator power requirement, IF bandwidth, and optimum embedding impedance are thoroughly characterized for the two types of distributed superconducting junction arrays. Copyright ¬© 2007 The Institute of Electronics, Information and Communication Engineers.</t>
  </si>
  <si>
    <t>556-565</t>
  </si>
  <si>
    <t>E90-C</t>
  </si>
  <si>
    <t>IEICE Transactions on Electronics</t>
  </si>
  <si>
    <t>60007171;60007171;60007171-60027363</t>
  </si>
  <si>
    <t>57200195884;7102083777;36065525800</t>
  </si>
  <si>
    <t>Shi, Sheng Cai;Shan, Wen Lei;Li, Jing</t>
  </si>
  <si>
    <t>Beijing;Nanjing</t>
  </si>
  <si>
    <t>University of Chinese Academy of Sciences;Purple Mountain Observatory Chinese Academy of Sciences</t>
  </si>
  <si>
    <t>60027363;60007171</t>
  </si>
  <si>
    <t>Shi S.</t>
  </si>
  <si>
    <t>Theoretical simulation of the mixing performance of distributed superconducting tunnel junction arrays at 1.2 THz</t>
  </si>
  <si>
    <t>10.1093/ietele/e90-c.3.556</t>
  </si>
  <si>
    <t>2-s2.0-33947123180</t>
  </si>
  <si>
    <t>['trellis codes', 'symbols transmitted', 'state transitions', 'signal constellation', 'second antenna', 'rectangular constellation', 'receive antennas', 'performance analysis', 'orthogonal space', 'ms ).', 'mobile station', 'four sets', 'first antenna', 'excellent performance', 'error rate', 'different pairs', 'data rate', 'cartesian product', 'base station', '4d point']</t>
  </si>
  <si>
    <t>In this paper, we focus on the design of super-orthogonal space-time (ST) trellis codes with a 32-point quadrature amplitude modulation (QAM) signal constellation, allowing wireless communication with a data rate of 5 bits per signalling interval. Considering a mobile wireless communications system with two transmit antennas, we form a four-dimensional (4D) signal constellation as a Cartesian product of two 2D rectangular signal sets. The first antenna transmits a 4D point as two concatenated 2D points in two consecutive baud intervals. The 2D symbols transmitted by the second antenna are not independent, but so chosen as to form, together with the symbols transmitted by the first antenna, the entries of a 2 √ó 2 orthogonal matrix. For a rectangular constellation, as much as four sets of 2 √ó 2 orthogonal matrices can be built. To obtain a higher data rate, the union of two of them is used to construct a super-orthogonal signal set. With 2 √ó 2 orthogonal matrices, we then label the state transitions of a trellis diagram describing the operation of the encoder. For the performance analysis, two different channel models are employed. The first channel model is based on the assumption that the paths between different pairs of transmit-receive antennas are uncorrelated, while the second model takes into account the effect of spatial antenna correlation at both the base station (BS) and at the mobile station (MS). The analysis of the frame-error rate (FER) and the bit-error rate (BER) demonstrates the excellent performance of the proposed high data rate super-orthogonal ST trellis code. Copyright ¬© 2006 AEIT.</t>
  </si>
  <si>
    <t>1124318X</t>
  </si>
  <si>
    <t>European Transactions on Telecommunications</t>
  </si>
  <si>
    <t>60001478;60010126;60010126;60020017</t>
  </si>
  <si>
    <t>6602635119;16039669600;57209171467;7004389905</t>
  </si>
  <si>
    <t>Sterian, Corneliu Eugen D.;Linga, Srujan;Singh, Harvinder;P√§tzold, Matthias</t>
  </si>
  <si>
    <t>Norway;India;Romania</t>
  </si>
  <si>
    <t>Kristiansand;Guwahati;Bucharest</t>
  </si>
  <si>
    <t>H√∏gskolen i Agder;Indian Institute of Technology Guwahati;Universitatea din Bucuresti</t>
  </si>
  <si>
    <t>60020017;60010126;60001478</t>
  </si>
  <si>
    <t>Sterian C.</t>
  </si>
  <si>
    <t>New super-orthogonal space-time trellis codes with 32QAM and two transmit antennas for five bits per signalling interval</t>
  </si>
  <si>
    <t>10.1002/ett.1136</t>
  </si>
  <si>
    <t>2-s2.0-33947132169</t>
  </si>
  <si>
    <t>['solve radiation', 'sensor depends', 'scattering problem', 'results presented', 'received voltage', 'published results', 'emi sensor', 'emi measurement', 'electromagnetic interference', 'dipole antenna', 'crucial issue', 'applied fdtd', 'antenna surface', 'antenna factor']</t>
  </si>
  <si>
    <t>Electromagnetic Interference (EMI) is becoming a crucial issue in the era of modern electronic systems. For EMI measurement, it is required to place a sensor to receive the radiation from the equipment in a suitable test environment. The performance of the sensor depends on its Antenna Factor, which is the ratio of the incident electric field on the antenna surface to the received voltage at the load end across 50 Œ© resistance. FDTD is one of the efficient numerical techniques to solve radiation and scattering problem in any environments. To the best of the knowledge of the authors no literature is available where FDTD is used to evaluate the Antenna Factor. Here, in this work we applied FDTD to predict the performance of dipole antenna when it is used as a EMI sensor. The results presented here for free space environment are compared with published results.</t>
  </si>
  <si>
    <t>341-359</t>
  </si>
  <si>
    <t>60004750;60004750</t>
  </si>
  <si>
    <t>57194562155;11139059100</t>
  </si>
  <si>
    <t>Ali, M.;Sanyal, S.</t>
  </si>
  <si>
    <t>Ali M.</t>
  </si>
  <si>
    <t>FDTD analysis of dipole antenna as EMI sensor</t>
  </si>
  <si>
    <t>10.2528/PIER06122801</t>
  </si>
  <si>
    <t>2-s2.0-33947143660</t>
  </si>
  <si>
    <t>['using fde', 'transmission performance', 'throughput performance', 'take advantage', 'sttd schemes', 'stcdtd ),', 'orthogonal multi', 'original cdtd', 'domain equalization', 'copyright ¬©', 'computer simulation', 'communication engineers', 'ber performance', 'antenna sttd', 'antenna space']</t>
  </si>
  <si>
    <t>Cyclic Delay Transmit Diversity (CDTD) | Frequency-domain equalization | Multi-code DS-CDMA | Space-Time Transmit Diversity (STTD)</t>
  </si>
  <si>
    <t>Frequency-domain equalization (FDE) can take advantage of the frequency-selectivity of the channel to improve the transmission performance in a frequency selective fading channel. To further improve the transmission performance, the transmit diversity technique can be used. Cyclic delay transmit diversity (CDTD) can strengthen the frequency-selectivity while space-time transmit diversity (STTD) can achieve the antenna diversity gain. In this paper, we propose a 4-antenna space-time cyclic delay transmit diversity (STCDTD), which is a combination of 2-antenna STTD and 2-antenna CDTD schemes, for orthogonal multi-code direct sequence code division multiple access (DS-CDMA) using FDE. We evaluate the BER performance and the throughput performance by computer simulation and compare them with the original CDTD and STTD schemes. Copyright ¬© The Institute of Electronics, Information and Communication Engineers.</t>
  </si>
  <si>
    <t>591-596</t>
  </si>
  <si>
    <t>16039214000;7404335483;7103400688</t>
  </si>
  <si>
    <t>Kawauchi, Ryoko;Takeda, Kazuaki;Adachi, Fumiyuki</t>
  </si>
  <si>
    <t>Kawauchi R.</t>
  </si>
  <si>
    <t>Space-time cyclic delay transmit diversity for a multi-code DS-CDMA signal with frequency-domain equalization</t>
  </si>
  <si>
    <t>10.1093/ietcom/e90-b.3.591</t>
  </si>
  <si>
    <t>2-s2.0-33947148177</t>
  </si>
  <si>
    <t>['wireless communications', 'quality communication', 'preceding signal', 'output sinr', 'output signal', 'noise ratio', 'mimo systems', 'important role', 'delayed versions', 'delayed signals', 'copyright ¬©', 'communication engineers']</t>
  </si>
  <si>
    <t>Frequency-selective fading | MIMO | Multipath | Mutiuser system | Smart antenna</t>
  </si>
  <si>
    <t>Nowadays, MIMO systems are playing an important role in wireless communications. In this paper, we propose a spatial-temporal adaptive MIMO beamforming scheme for single carrier transmission in frequency-selective fading channels with the assumption of perfect channel state information (CSI) at both the transmitter and receiver. The transmit and receive weight vectors for detecting the preceding signal and the receive weight vectors for detecting the delayed signals of the preceding signal are designed by an iterative update algorithm. Based on minimum mean square error (MMSE) method, the delayed versions of the preceding signal are exploited to maximize the output signal to interference and noise ratio (SINR) instead of suppressing them at the receiver. The improvement of output SINR is useful for MIMO systems to enhance the high-quality communication in broadband wireless systems. Copyright ¬© The Institute of Electronics, Information and Communication Engineers.</t>
  </si>
  <si>
    <t>578-585</t>
  </si>
  <si>
    <t>60032315;60032315;60032315</t>
  </si>
  <si>
    <t>57224758653;7402003995;7102618328</t>
  </si>
  <si>
    <t>Pham, Huy Hoang;Taniguchi, Tetsuki;Karasawa, Yoshio</t>
  </si>
  <si>
    <t>Pham H.H.</t>
  </si>
  <si>
    <t>Spatial-temporal adaptive MIMO beamforming for frequency-selective fading channels</t>
  </si>
  <si>
    <t>10.1093/ietcom/e90-b.3.578</t>
  </si>
  <si>
    <t>2-s2.0-33947149641</t>
  </si>
  <si>
    <t>['transfer function', 'time domain', 'small set', 'simultaneously express', 'plane close', 'paper proposes', 'numerical examples', 'good representations', 'directive ultra', 'complex antennas', 'compact support', 'approximate space', 'approach permits', 'antenna exhibits', 'analytical formulas']</t>
  </si>
  <si>
    <t>This paper proposes an approximate space-time-frequency field representation for directive Ultra-wideband antennas useful to be introduced into a system-level evaluation tool. Based on the observation that the very near field collected on a, plane close to the antenna exhibits a compact support, such a field is processed in the time domain by the two-dimensional Hermite transform. This approach permits to simultaneously express the antenna impulse response and the transfer function by semi-analytical formulas. The theory is demonstrated by numerical examples which highlights that good representations of complex antennas can be achieved by a small set of associate Hermite functions.</t>
  </si>
  <si>
    <t>317-337</t>
  </si>
  <si>
    <t>60027509;60027509;60027509</t>
  </si>
  <si>
    <t>7006055951;41762279200;6506603103</t>
  </si>
  <si>
    <t>Marrocco, G.;Migliorelli, M.;Ciattaglia, M.</t>
  </si>
  <si>
    <t>Rome</t>
  </si>
  <si>
    <t>Universit√† degli Studi di Roma "Tor Vergata"</t>
  </si>
  <si>
    <t>Marrocco G.</t>
  </si>
  <si>
    <t>Simultaneous time-frequency modeling of Ultra-wideband antennas by two-dimensional Hermite processing</t>
  </si>
  <si>
    <t>10.2528/PIER06121901</t>
  </si>
  <si>
    <t>2-s2.0-33947150085</t>
  </si>
  <si>
    <t>['wireless lan', 'via hole', 'upper one', 'two parts', 'targeted polarization', 'slot array', 'simple configuration', 'radiation elements', 'proposed antenna', 'patch antenna', 'naturally radiate', 'frequency bands', 'feeding pin', 'experimental analyses', 'element layout', 'easily composed', 'design techniques', 'copyright ¬©', 'communication engineers', 'band operation', 'authors propose']</t>
  </si>
  <si>
    <t>Circular polarization | Dual-band | Electromagnetically coupled microstrip line feed | Patch antenna | Slot antenna</t>
  </si>
  <si>
    <t>In this paper, the authors propose a circularly polarized printed antenna combining a slot array antenna and a patch antenna, with dual-band operation. The proposed antenna has good isolation performance, is compact, and has simple configuration. This antenna is composed of two parts, a patch antenna (for Rx) on the top, and a slot array antenna (for Tx) on the bottom, respectively. The element layout is such that the lower radiation element is not hidden by the upper one for wide observation angle. Hence, both radiation elements can naturally radiate the targeted polarization. Both slot array and patch antenna are fed by electromagnetically coupled microstrip line feed. With such a configuration, it is possible to efficiently obtain good isolation characteristics for both frequency bands. Furthermore, this antenna can be easily composed and it is not necessary to use any feeding pin or via hole. The target of this antenna is mobile communications applications such as mobile satellite communications, base-station of wireless LAN, etc. Here, the design techniques are discussed and the numerical and experimental analyses are presented. Copyright ¬© The Institute of Electronics, Information and Communication Engineers.</t>
  </si>
  <si>
    <t>621-628</t>
  </si>
  <si>
    <t>60002787;60002787;60002787;60002787</t>
  </si>
  <si>
    <t>55727268900;16039207700;7408117894;55445582500</t>
  </si>
  <si>
    <t>Tanaka, Toshimitsu;Houzen, Tamotsu;Takahashi, Masaharu;Ito, Koichi</t>
  </si>
  <si>
    <t>Chiba</t>
  </si>
  <si>
    <t>Chiba University</t>
  </si>
  <si>
    <t>Tanaka T.</t>
  </si>
  <si>
    <t>Circularly polarized printed antenna combining slots and patch</t>
  </si>
  <si>
    <t>10.1093/ietcom/e90-b.3.621</t>
  </si>
  <si>
    <t>2-s2.0-33947152014</t>
  </si>
  <si>
    <t>['wireless multiple', 'transfer function', 'sufficiently included', 'radio propagation', 'physical models', 'paper provides', 'model types', 'mimo models', 'link ends', 'key features', 'input multiple', 'impulse response', 'channel models', 'antenna configuration', 'antenna arrays', 'analytical models', 'also review']</t>
  </si>
  <si>
    <t>This paper provides an overview of the state-of-the-art radio propagation and channel models for wireless multiple-input multiple-output (MIMO) systems. We distinguish between physical models and analytical models and discuss popular examples from both model types. Physical models focus on the double-directional propagation mechanisms between the location of transmitter and receiver without taking the antenna configuration into account. Analytical models capture physical wave propagation and antenna configuration simultaneously by describing the impulse response (equivalently, the transfer function) between the antenna arrays at both link ends. We also review some MIMO models that are included in current standardization activities for the purpose of reproducible and comparable MIMO system evaluations. Finally, we describe a couple of key features of channels and radio propagation which are not sufficiently included in current MIMO models.</t>
  </si>
  <si>
    <t>Eurasip Journal on Wireless Communications and Networking</t>
  </si>
  <si>
    <t>60029170;60018163;60016418;60018163-60009854;60029859;60028218;60029859;60098985;60027272;60018163;60029170-60003398;60000874;60018163</t>
  </si>
  <si>
    <t>6602935711;7007067644;35566020000;55907185800;35588784300;6701720057;7006040045;8869709600;6603757437;7005181317;7006594890;7004104722;7003751593</t>
  </si>
  <si>
    <t>Almers, P.;Bonek, E.;Burr, A.;Czink, N.;Debbah, M.;Degli-Esposti, V.;Hofstetter, H.;Ky√∂lsti, P.;Laurenson, D.;Matz, G.;Molisch, A. F.;Oestges, C.;Ozcelik, H.</t>
  </si>
  <si>
    <t>Finland;France;Sweden;Italy;United Kingdom;Austria;United Kingdom;Austria;United States;Belgium</t>
  </si>
  <si>
    <t>Oulu;Sophia Antipolis;Lund;Bologna;Edinburgh;Vienna;York;Vienna;Cambridge;Louvain-la-Neuve</t>
  </si>
  <si>
    <t>Elektrobit Corporation;EURECOM Ecole d'Ing√©nieur et Centre de Recherche en Sciences du Num√©rique;Lunds Universitet;Alma Mater Studiorum Universit√† di Bologna;The University of Edinburgh;Technische Universit√§t Wien;University of York;Forschungszentrum Telekommunikation Wien;Mitsubishi Electric Research Laboratories;Universit√© Catholique de Louvain</t>
  </si>
  <si>
    <t>60098985;60029859;60029170;60028218;60027272;60018163;60016418;60009854;60003398;60000874</t>
  </si>
  <si>
    <t>Almers P.</t>
  </si>
  <si>
    <t>Survey of channel and radio propagation models for wireless MIMO systems</t>
  </si>
  <si>
    <t>S1687147207190708</t>
  </si>
  <si>
    <t>10.1155/2007/19070</t>
  </si>
  <si>
    <t>2-s2.0-33947152907</t>
  </si>
  <si>
    <t>['spaced angles', 'small number', 'present method', 'pay attention', 'paper presents', 'paid attention', 'order differential', 'music spectrum', 'music methods', 'music method', 'make peaks', 'incident waves', 'estimation accuracy', 'estimated doas', 'estimate doas', 'computer simulations', 'brilliant characteristics']</t>
  </si>
  <si>
    <t>Array antenna | Direction of arrival estimation | MUSIC method | Root-MUSIC method</t>
  </si>
  <si>
    <t>This paper presents a simple but high resolution DOA estimation method using second-order differential of MUSIC spectrum. MUSIC method is paid attention as one of "Superresolution" DOA estimation methods because of their brilliant characteristics, however MUSIC also has the problem of estimation accuracy in severe environments like low SNR, small number of snapshots, or incident waves from closely-spaced angles. Especially the case of two or more incident waves from closely-spaced angles, MUSIC often fails in making spectrum peaks that leads inaccurate DOA estimation. We pay attention to the fact that the second-order differential of MUSIC spectrum makes negative peaks around the original DOAs even when MUSIC spectrum does not make peaks there. We try to estimate DOAs not by MUSIC spectrum but by the second-order differential of the MUSIC spectrum, and to find its peaks for being estimated DOAs. The performance of the present method is evaluated in compared with MUSIC and Root-MUSIC methods through computer simulations and experiments.</t>
  </si>
  <si>
    <t>546-552</t>
  </si>
  <si>
    <t>E90-A</t>
  </si>
  <si>
    <t>IEICE Transactions on Fundamentals of Electronics, Communications and Computer Sciences</t>
  </si>
  <si>
    <t>60018279;60018279-60021178;60018279</t>
  </si>
  <si>
    <t>7003634036;15622817700;7402657600</t>
  </si>
  <si>
    <t>Ichige, Koichi;Ishikawa, Yoshihisa;Arai, Hiroyuki</t>
  </si>
  <si>
    <t>Tokyo;Yokohama</t>
  </si>
  <si>
    <t>Sony Corporation;Yokohama National University</t>
  </si>
  <si>
    <t>60021178;60018279</t>
  </si>
  <si>
    <t>Ichige K.</t>
  </si>
  <si>
    <t>High resolution DOA estimation using second-order differential of MUSIC spectrum</t>
  </si>
  <si>
    <t>10.1093/ietfec/e90-a.3.546</t>
  </si>
  <si>
    <t>2-s2.0-33947159189</t>
  </si>
  <si>
    <t>['without presence', 'various geometries', 'spatial filters', 'seven elements', 'received signal', 'promising candidate', 'paper focuses', 'network throughput', 'microstrip technology', 'higher throughput', 'hexagonal array', 'frequency domain', 'forming play', 'discrimination performance', 'design procedure', 'array geometry', 'array arrangement', 'antenna array', 'angular domain']</t>
  </si>
  <si>
    <t>Space division multiple access (SDMA) is a promising candidate for improving channel capacity in future wireless communication systems. Considering that discrimination performance of the user in the spatial domain depends on the array arrangement, and as a result the optimum element arrangement for SDMA should be defined, beam-forming play a very important role providing fundamental theory of design procedure. However the pattern of antenna array is determined by array geometry. Two-dimensional (2-D) spatial filters that can be implemented by microstrip technology are capable of filtering the received signal in the angular domain as well as the frequency domain. This paper focuses on various geometries of eight and nine elements antenna arrays using circularly patch elements as well as hexagonal array with seven elements. The network throughput is further analyzed to determine if using a fully adaptive pattern (LMS algorithm generated pattern) results in a higher throughput with or without presence of mutual coupling effects.</t>
  </si>
  <si>
    <t>281-296</t>
  </si>
  <si>
    <t>60012848;60020850;60006622</t>
  </si>
  <si>
    <t>16039208500;14527009100;14050395900</t>
  </si>
  <si>
    <t>Gozasht, F.;Dadashzadeh, G. R.;Nikmehr, S.</t>
  </si>
  <si>
    <t>Tehran;Sahand;Tabriz</t>
  </si>
  <si>
    <t>Iran Telecommunication Research Center, Tehran;Sahand University of Technology;University of Tabriz</t>
  </si>
  <si>
    <t>60020850;60012848;60006622</t>
  </si>
  <si>
    <t>Gozasht F.</t>
  </si>
  <si>
    <t>A comprehensive performance study of circular and hexagonal array geometries in the lms algorithm for smart antenna applications</t>
  </si>
  <si>
    <t>10.2528/PIER06091002</t>
  </si>
  <si>
    <t>2-s2.0-33947163302</t>
  </si>
  <si>
    <t>['wire antenna', 'using galerkin', 'two problems', 'suitable accuracy', 'proposed mixed', 'proposed method', 'power polynomial', 'new approach', 'mie theory', 'including three', 'fdtd method', 'different degrees', 'dielectric sphere', 'dielectric body', 'cubic modeling', 'copyright ¬©', 'conventional mom', 'communication engineers', 'close proximity', 'achieved compared']</t>
  </si>
  <si>
    <t>Dielectric scatterer | Mixed-domain MoM | Polynomial expansion | Tensor-Volume Integral Equation | Thin-wire antenna</t>
  </si>
  <si>
    <t>A new approach for solution of the Tensor-Volume Integral Equation (TVIE) using Galerkin-based moment method (MoM) for three-dimensional dielectric bodies is proposed. Two problems of plane wave scattering by a dielectric sphere and a thin-wire antenna in close proximity to a dielectric body are investigated. In both cases, cubic modeling is applied and a combination of entire-domain and sub-domain basis functions, including three-dimensional polynomial functions with different degrees is utilized for field expansion inside dielectric bodies. Power polynomial is adopted for this purpose and its property is discussed over the proposed mixed-domain MoM formulation. Numerical examples show that based on the proposed method, a relative fast algorithm and suitable accuracy are achieved compared with conventional MoM. The accuracy of the proposed method is verified by comparing it with the Mie theory, conventional MoM and the FDTD method. Copyright ¬© The Institute of Electronics, Information and Communication Engineers.</t>
  </si>
  <si>
    <t>607-620</t>
  </si>
  <si>
    <t>60008435-60074308;60008435</t>
  </si>
  <si>
    <t>16040464500;35598806700</t>
  </si>
  <si>
    <t>Saeedfar, Amin;Sawaya, Kunio</t>
  </si>
  <si>
    <t>United States;Japan</t>
  </si>
  <si>
    <t>Sugar Land;Sendai</t>
  </si>
  <si>
    <t>Schlumberger Limited;Tohoku University</t>
  </si>
  <si>
    <t>60074308;60008435</t>
  </si>
  <si>
    <t>Saeedfar A.</t>
  </si>
  <si>
    <t>Improved solution of tensor-volume integral equation using mixed-domain MoM with polynomial expansion</t>
  </si>
  <si>
    <t>10.1093/ietcom/e90-b.3.607</t>
  </si>
  <si>
    <t>2-s2.0-33947163383</t>
  </si>
  <si>
    <t>['waveguide transitions', 'waveguide section', 'wall thickness', 'two apertures', 'transverse slots', 'three structures', 'thickness slot', 'slot length', 'slot aperture', 'moments solution', 'modeled along', 'length equal', 'host waveguide', 'good agreement', 'first considering', 'feeding networks', 'external load', 'excited antennas', 'equivalent inductance', 'efficient analysis', 'difference time', 'circuit analysis', 'accurate compared']</t>
  </si>
  <si>
    <t>A generalized equivalent circuit model for waveguide transverse slots is proposed for the efficient analysis of waveguide transitions and waveguide slot antennas and slot-excited antennas. The transverse slots on the broad and end waveguide walls analyzed in this paper are decomposed into three structures: two apertures and an auxiliary waveguide section. The slot aperture in the host waveguide is modeled as an inductance-capacitance-transformer (LCT) combination, for which the equivalent inductance and capacitance are determined by first considering the case of zero-thickness slot, then the transformer turns ratio is calculated for the slot on a finite thickness wall. The effect of the wall thickness is accounted for by a waveguide section having cross-sectional dimensions equal to those of the slot, and length equal to the wall thickness. The loaded slot aperture is modeled along with the external load as a lumped load impedance. Expressions for the inductance, capacitance and transformer turns ratio are obtained in terms of the slot length and width. The obtained expressions facilitate the design of a variety of structures, including waveguide couplers, feeding networks and radiators. The equivalent circuit model proved to be accurate compared to the method of moments solution over a wide frequency band. Comparison of the scattering parameters obtained from the circuit analysis, the method of moments, and the finite-difference time-domain solutions exhibit very good agreement.</t>
  </si>
  <si>
    <t>60010491;60010491;60010491;60010491</t>
  </si>
  <si>
    <t>6603190613;7004922524;7202347942;7006839683</t>
  </si>
  <si>
    <t>Eshrah, I. A.;Kishk, A. A.;Yakovlev, A. B.;Glisson, A. W.</t>
  </si>
  <si>
    <t>University</t>
  </si>
  <si>
    <t>University of Mississippi</t>
  </si>
  <si>
    <t>Eshrah I.</t>
  </si>
  <si>
    <t>Generalized equivalent circuit model for transverse waveguide slots and applications</t>
  </si>
  <si>
    <t>10.2528/PIER06110803</t>
  </si>
  <si>
    <t>2-s2.0-33947164942</t>
  </si>
  <si>
    <t>['solution obtained', 'present work', 'preceding calculation', 'obtained using', 'numerical evaluation', 'new algorithm', 'near zone', 'fields near', 'fdtd ).', 'edge condition', 'current flowing', 'conducting scatterers', 'commercial packages', 'boundary conditions', 'basis functions', 'arbitrary shape', 'algorithm defined']</t>
  </si>
  <si>
    <t>A new algorithm for numerical evaluation of the fields in the near zone of conducting scatterers or antennas of arbitrary shape is developed in the present work. This algorithm is simple, fast, robust and is based on a preceding calculation of the current flowing on the conducting surface using the electric filed integral equation (EFIE) technique that employs the Rao-Wilton-Glisson (RWG) basis functions. To examine the validity of the near field computational algorithm developed in the present work, it is applied to calculate the near field due to plane wave incidence on a variety of conducting scatterers. The solution obtained for the fields in the near zone is found to satisfy the boundary conditions on both planar and curved scatterer surfaces and the edge condition for structures possessing edges or corners. The solutions obtained using the new algorithm are compared with those obtained using some commercial packages that employ the finite-difference-time-domain (FDTD). The algorithm defined in the present work gives results which are more accurate in describing the fields near the edges than the results obtained using the FDTD.</t>
  </si>
  <si>
    <t>267-285</t>
  </si>
  <si>
    <t>Hussein, K. F.A.</t>
  </si>
  <si>
    <t>Egypt</t>
  </si>
  <si>
    <t>Cairo</t>
  </si>
  <si>
    <t>Electronics Research Institute of Cairo</t>
  </si>
  <si>
    <t>Hussein K.</t>
  </si>
  <si>
    <t>Efficient near-field computation for radiation and scattering from conducting surfaces of arbitrary shape</t>
  </si>
  <si>
    <t>10.2528/PIER07010302</t>
  </si>
  <si>
    <t>2-s2.0-33947172865</t>
  </si>
  <si>
    <t>['target shapes', 'sufficient accuracy', 'reversible transform', 'remarkably reduced', 'received data', 'proposed algorithm', 'promising candidates', 'parametric algorithms', 'estimating 3', 'directional antenna', 'dimensional systems', 'copyright ¬©', 'conventional algorithms', 'communication engineers', 'calculation times', 'autonomous robots']</t>
  </si>
  <si>
    <t>3-D | Fast algorithm | Imaging | Pulse radar | Ultra-wideband (UWB)</t>
  </si>
  <si>
    <t>Ultra-wideband pulse radars are promising candidates for 3-dimensional environment measurements by autonomous robots. Estimating 3-dimensional target shapes by scanning with an omni-directional antenna is an ill-posed inverse problem. Conventional algorithms such as the synthetic aperture method or parametric algorithms have a problem in terms of their calculation times. We have clarified the existence of a reversible transform between received data and target shapes for 3-dimensional systems. Calculation times are remarkably reduced by applying this transform because it directly estimates target shapes without iterations. We propose a new algorithm based on the transform and present an application example using numerical simulations. We confirm that the proposed algorithm has sufficient accuracy and a short calculation time. Copyright ¬© The Institute of Electronics, Information and Communication Engineers.</t>
  </si>
  <si>
    <t>636-644</t>
  </si>
  <si>
    <t>Sakamoto, Takuya</t>
  </si>
  <si>
    <t>Sakamoto T.</t>
  </si>
  <si>
    <t>A fast algorithm for 3-dimensional imaging with UWB pulse radar systems</t>
  </si>
  <si>
    <t>10.1093/ietcom/e90-b.3.636</t>
  </si>
  <si>
    <t>2-s2.0-33947177633</t>
  </si>
  <si>
    <t>['results show', 'queensland university', 'new method', 'new algorithm', 'model consists', 'flight data', 'attitude accuracy']</t>
  </si>
  <si>
    <t>The objective of this research is to investigate a new method for improving the accuracy of single antenna attitude systems based on global positioning system signal strength measurements. To achieve this objective, a predictive global positioning system signal strength model is proposed and developed. The model consists of a precisely measured 3-D receiving antenna gain pattern (as fitted to the spacecraft), distance dependent path loss, effects of the ionosphere, global positioning system satellite transmitting antenna gain, and variation in global positioning system satellite transmission power. Furthermore, an algorithm is developed to provide an estimate of single-axis attitude solution based on this predictive global positioning system signal strength model. The performance of this new algorithm is evaluated and compared with two other single antenna attitude approaches using ground data and flight data. Results show that the new single antenna attitude algorithm is capable of providing an attitude accuracy of 10 deg rms for static terrestrial platforms with a zenith pointing antenna. Furthermore, 15 deg rms from the FedSat satellite negative velocity pointing antenna configuration has been achieved. Copyright ¬© 2006 by Queensland University of Technology.</t>
  </si>
  <si>
    <t>221-229</t>
  </si>
  <si>
    <t>60011019-60004503-60010401;60011019-60004503;60011019-60004503</t>
  </si>
  <si>
    <t>36086831700;7404929505;54780190500</t>
  </si>
  <si>
    <t>Wang, C.;Walker, R. A.;Moody, M. P.</t>
  </si>
  <si>
    <t>Australia;United States;Australia</t>
  </si>
  <si>
    <t>Brisbane;Reston;Canberra</t>
  </si>
  <si>
    <t>Queensland University of Technology;American Institute of Aeronautics and Astronautics, Inc.;Cooperative Research Centre for Satellite Systems</t>
  </si>
  <si>
    <t>60011019;60010401;60004503</t>
  </si>
  <si>
    <t>Single antenna attitude algorithm for nonuniform antenna gain patterns</t>
  </si>
  <si>
    <t>10.2514/1.19428</t>
  </si>
  <si>
    <t>2-s2.0-33947181471</t>
  </si>
  <si>
    <t>['wave approach', 'various thicknesses', 'superstrates made', 'analyzed using', 'air gap']</t>
  </si>
  <si>
    <t>Radiation from a superstrate loaded cylindrical-rectangular microstrip patch antenna with an air gap between the substrate and the superstrate, is analyzed using the full-wave approach and the electric surface current model. Results are presented in the form of normalized radiation patterns for various thicknesses of the air gap and also for superstrates made of lossy dielectric material, to show the effects of these on the radiation from the antenna. Both axial and azimuthal current elements are considered.</t>
  </si>
  <si>
    <t>135-152</t>
  </si>
  <si>
    <t>60001481;60001481</t>
  </si>
  <si>
    <t>6506942661;7003779898</t>
  </si>
  <si>
    <t>Cooray, F. R.;Kot, J. S.</t>
  </si>
  <si>
    <t>Australia</t>
  </si>
  <si>
    <t>Sydney</t>
  </si>
  <si>
    <t>CSIRO Ict Centre</t>
  </si>
  <si>
    <t>Cooray F.</t>
  </si>
  <si>
    <t>Analysis of radiation from a cylindrical-rectangular microstrip patch antenna loaded with a superstrate and an air gap, using the electric surface current model</t>
  </si>
  <si>
    <t>10.2528/PIER06080304</t>
  </si>
  <si>
    <t>2-s2.0-33947181939</t>
  </si>
  <si>
    <t>['yields non', 'wire structures', 'wide range', 'sufficiently large', 'special attention', 'smoothing procedure', 'singular kernels', 'results obtained', 'results derived', 'proposed remedy', 'often used', 'important consequences', 'exact kernel', 'discretization levels', 'computed currents']</t>
  </si>
  <si>
    <t>Approximate, non-singular kernels are often used in moment-method formulations coping with thin-wire structures. Their use has important consequences, one of which is the appearance of oscillations in the computed currents when the number of sub-domain basis functions is sufficiently large. These oscillations are not due to round-off errors. In this paper, a smoothing procedure is used in conjunction with Galerkin's formulation with piecewise sinusoidal functions, which yields non-oscillating current distributions. Special attention is paid to the solutions over a wide range of discretization levels (number of basis/testing functions), in order to examine and illustrate the similarities and differences between results obtained with and without the proposed remedy. Finally, a comparison with results derived with the exact kernel is provided.</t>
  </si>
  <si>
    <t>77-92</t>
  </si>
  <si>
    <t>60002947;60002947</t>
  </si>
  <si>
    <t>6602519553;6701834611</t>
  </si>
  <si>
    <t>Papakanellos, P. J.;Fikioris, G.</t>
  </si>
  <si>
    <t>National Technical University of Athens</t>
  </si>
  <si>
    <t>Papakanellos P.J.</t>
  </si>
  <si>
    <t>A possible remedy for the oscillations occurring in thin-wire MOM analysis of cylindrical antennas</t>
  </si>
  <si>
    <t>10.2528/PIER06120502</t>
  </si>
  <si>
    <t>2-s2.0-33947184972</t>
  </si>
  <si>
    <t>['ultra wideband', 'tuning stub', 'parametric study', 'microstrip square', 'fork like', 'feeding network', 'entire band', 'compaction provides', '6ghz ).']</t>
  </si>
  <si>
    <t>A microstrip square-ring slot antenna (MSRSA) for UWB (Ultra Wideband) antenna, applications is proposed and improved by compaction. This structure is fed by a single microstrip line with a fork like-tuning stub. By splitting the square-ring slot antenna (SRSA) and optimization of the feeding network, the required impedance bandwidth is achieved over the UWB frequency range (3.1 to 10.6GHz). The experimental and simulation results exhibit good agreement together. Parametric study is applied to compaction of structure. This compaction provides a good radiation pattern and a relatively constant gain over the entire band of frequency.</t>
  </si>
  <si>
    <t>173-179</t>
  </si>
  <si>
    <t>60020850;60020850;60020850;60020850</t>
  </si>
  <si>
    <t>15842429700;24767337500;16038985700;14527009100</t>
  </si>
  <si>
    <t>Sadat, S.;Fardis, M.;Geran, F.;Dadashzadeh, G.</t>
  </si>
  <si>
    <t>Tehran</t>
  </si>
  <si>
    <t>Iran Telecommunication Research Center, Tehran</t>
  </si>
  <si>
    <t>Sadat S.</t>
  </si>
  <si>
    <t>A compact microstrip square-ring slot antenna for UWB applications</t>
  </si>
  <si>
    <t>10.2528/PIER06082901</t>
  </si>
  <si>
    <t>2-s2.0-33947186715</t>
  </si>
  <si>
    <t>['traditional one', 'scale models', 'radiation pattern', 'proposed according', 'new definition', 'multiple antennas', 'isolation results', 'isolation defined', 'field preconditioner', 'arbitrary isolation']</t>
  </si>
  <si>
    <t>The new definition of arbitrary isolation between antennas is proposed according to the microwave network theory. The multilevel fast multipole algorithm (MLFMA) with the near-field preconditioner is implemented to predict the isolation between multiple antennas on electrically large platforms over a wide frequency range. Experimental results show that the isolation defined in this paper is more practical than the traditional one. Finally the radiation pattern and the isolation results for the ultra-shortwave antennas mounted on full-scale models such as an aircraft and a ship are obtained and discussed, which can give significant instructions to the platform-mounted antennas design.</t>
  </si>
  <si>
    <t>161-176</t>
  </si>
  <si>
    <t>60025578;60025578;60025578;60025578</t>
  </si>
  <si>
    <t>12795135400;15925094600;55904699700;7403280923</t>
  </si>
  <si>
    <t>Zhao, X. W.;Dang, X. J.;Zhang, Y.;Liang, C. H.</t>
  </si>
  <si>
    <t>Zhao X.W.</t>
  </si>
  <si>
    <t>The multilevel fast multipole algorithm for EMC analysis of multiple antennas on electrically large platforms</t>
  </si>
  <si>
    <t>10.2528/PIER06121003</t>
  </si>
  <si>
    <t>2-s2.0-33947187480</t>
  </si>
  <si>
    <t>['numerical analysis', 'less cpu', 'iterative solver', 'group preconditioner', 'easily constructed', 'copyright ¬©', 'conjugate gradient', 'communication engineers', 'array preconditioner']</t>
  </si>
  <si>
    <t>Fast Fourier transform (FFT) | Fast multipole method (FMM) | Large-scale periodic array antenna | Method of moments (MoM) | Preconditioner</t>
  </si>
  <si>
    <t>In this research, a sub-array preconditioner is applied to improve the convergence of conjugate gradient (CG) iterative solver in the fast multipole method and fast Fourier transform (FMM-FFT) implementation on a large-scale finite periodic array antenna with arbitrary geometry elements. The performance of the sub-array preconditioner is compared with the near-group preconditioner in the array antenna analysis. It is found that the near-group preconditioner achieves a little better convergence, while the sub-array preconditioner can be easily constructed and programmed with less CPU-time. The efficiency of the CG-FMM-FFT with high efficient preconditioner has been demonstrated in numerical analysis of a finite periodic array antenna. Copyright ¬© The Institute of Electronics, Information and Communication Engineers.</t>
  </si>
  <si>
    <t>707-710</t>
  </si>
  <si>
    <t>60008435;112706595;60008435;60008435</t>
  </si>
  <si>
    <t>7202968260;7202814754;55510756000;35598806700</t>
  </si>
  <si>
    <t>Zhai, Huiqing;Yuan, Qiaowei;Chen, Qiang;Sawaya, Kunio</t>
  </si>
  <si>
    <t>Sendai;Sendai</t>
  </si>
  <si>
    <t>Tohoku University;Intelligent Cosmos Research Institute (ICR)</t>
  </si>
  <si>
    <t>60008435;112706595</t>
  </si>
  <si>
    <t>Zhai H.</t>
  </si>
  <si>
    <t>Preconditioners for CG-FMM-FFT implementation in em analysis of large-scale periodic array antennas</t>
  </si>
  <si>
    <t>10.1093/ietcom/e90-b.3.707</t>
  </si>
  <si>
    <t>2-s2.0-33947190006</t>
  </si>
  <si>
    <t>['wlan performance', 'wireless lan', 'target environment', 'system configuration', 'successful implementation', 'significant development', 'several configurations', 'particularly wherever', 'paper discusses', 'optimal antenna', 'operating longwalls', 'nominal wi', 'new research', 'multipath effects', 'mining equipment', 'longwall shearer', 'longwall operation', 'longwall case', 'lessons learned', 'immediately applicable', 'high degree', 'fi installation', 'face coverage', 'efforts demonstrated', 'bandwidth requirements', 'accurate characterization']</t>
  </si>
  <si>
    <t>802.11b | Automation | Coal | Longwall | Mining | WIreless-FIdelity (Wi-Fi)</t>
  </si>
  <si>
    <t>A significant development in underground longwall coal mining automation has been achieved with the successful implementation of wireless LAN (WLAN) technology for communication on a longwall shearer. WIreless-FIdelity (Wi-Fi) was selected to meet the bandwidth requirements of the underground data network, and several configurations were installed on operating longwalls to evaluate their performance. Although these efforts demonstrated the feasibility of using WLAN technology in longwall operation, it was clear that new research and development was required in order to establish optimal full-face coverage. By undertaking an accurate characterization of the target environment, it has been possible to achieve great improvements in WLAN performance over a nominal Wi-Fi installation. This paper discusses the impact of Fresnel zone obstructions and multipath effects on radio frequency propagation and reports an optimal antenna and system configuration. Many of the lessons learned in the longwall case are immediately applicable to other underground mining operations, particularly wherever there is a high degree of obstruction from mining equipment. ¬© 2007 IEEE.</t>
  </si>
  <si>
    <t>111-117</t>
  </si>
  <si>
    <t>IEEE Transactions on Industry Applications</t>
  </si>
  <si>
    <t>60029470;60029470;60029470</t>
  </si>
  <si>
    <t>6602230010;55426105900;7004388225</t>
  </si>
  <si>
    <t>Hargrave, Chad O.;Ralston, Jonathon C.;Hainsworth, David W.</t>
  </si>
  <si>
    <t>Melbourne</t>
  </si>
  <si>
    <t>Commonwealth Scientific and Industrial Research Organization</t>
  </si>
  <si>
    <t>Hargrave C.</t>
  </si>
  <si>
    <t>Optimizing wireless LAN for longwall coal mine automation</t>
  </si>
  <si>
    <t>10.1109/TIA.2006.885892</t>
  </si>
  <si>
    <t>2-s2.0-33947203205</t>
  </si>
  <si>
    <t>['¬© 2007', 'started programs', 'rights reserved', 'recent results', 'radio transients', 'observed frequency', 'observable region', 'nyquist noise', 'four pairs', 'element 20', 'easily maintained', 'astronomical society', '01 ghz']</t>
  </si>
  <si>
    <t>We have started programs at the Waseda Nasu Pulsar Observatory to identify EGRET Œ≥-ray sources and to search for radio transients. The observed frequency was 1.4 ¬± 0.01 GHz, and eight-element spherical dish antennas were used as four pairs of interferometers, with each element 20 m in diameter. The observable region was ¬±5¬∞ from zenith, covering a region of sky 32¬∞ ‚â§ Œ¥ ‚â§ 42¬∞ in declination. For accurate flux measurement, we developed a receiver gain calibration system using Johnson-Nyquist noise; the system was compact, inexpensive, and easily maintained. We describe the system and recent results of radio source monitoring. ¬© 2007. The Astronomical Society of the Pacific. All rights reserved.</t>
  </si>
  <si>
    <t>Publications of the Astronomical Society of the Pacific</t>
  </si>
  <si>
    <t>60023462;60023462;60023462;60023462;60023462;60023462;60023462;60023462;60104219;60023462-100555730;60023462</t>
  </si>
  <si>
    <t>12797989300;12797840600;12797634400;12797393000;12797803400;14061271200;12797338300;36067176600;57199565564;9235649100;6507726439</t>
  </si>
  <si>
    <t>Niinuma, K.;Kuniyoshi, M.;Matsumura, N.;Takefuji, K.;Kida, S.;Takeuchi, A.;Nakamura, R.;Suzuki, S.;Ichikwa, H.;Asuma, K.;Daishido, T.</t>
  </si>
  <si>
    <t>Kyoto;Tokyo;Saitama</t>
  </si>
  <si>
    <t>Kyocera Corporation;Waseda University;Kuki High School</t>
  </si>
  <si>
    <t>60104219;60023462;100555730</t>
  </si>
  <si>
    <t>Niinuma K.</t>
  </si>
  <si>
    <t>Receiver gain calibration for radio observations at the Waseda Nasu Pulsar Observatory</t>
  </si>
  <si>
    <t>10.1086/511388</t>
  </si>
  <si>
    <t>2-s2.0-33947230783</t>
  </si>
  <si>
    <t>['therefore requires', 'satellite systems', 'radio coverage', 'proposed algorithm', 'optimization especially', 'coverage gaps', 'cell edges', 'beam antennas']</t>
  </si>
  <si>
    <t>Cellular communications using high altitude platforms (HAPs) will predominate the existing conventional terrestrial or satellite systems but requires some optimization especially in the cellular radio coverage design. The design of HAPs cellular system suffers from increasing cell area when directing the same beam to cover lower elevation regions and therefore requires some modification in its location. In this paper either spot-beam antennas or antenna phased arrays are used in the radio coverage which are optimized in directing their beams to satisfy mostly uniform cellular layout with minimal coverage problems such as coverage gaps between cells or excessive cells overlap. The cells locations determination is done through proposed algorithm that takes into consideration the cell area increase at lower elevation angles and provides mostly uniform radio coverage especially at the cell edges.</t>
  </si>
  <si>
    <t>251-261</t>
  </si>
  <si>
    <t>60003419;60003419;60003419</t>
  </si>
  <si>
    <t>7005350912;6507211700;15764378100</t>
  </si>
  <si>
    <t>Dessouky, M.;Sharshar, H.;Albagory, Y.</t>
  </si>
  <si>
    <t>Shibin El Kom</t>
  </si>
  <si>
    <t>Minufiya University Faculty of Electronic Engineering</t>
  </si>
  <si>
    <t>Dessouky M.</t>
  </si>
  <si>
    <t>Design of high altitude platforms cellular communications</t>
  </si>
  <si>
    <t>10.2528/PIER06092501</t>
  </si>
  <si>
    <t>2-s2.0-33947244576</t>
  </si>
  <si>
    <t>['transmit antennas', 'strong impact', 'squared error', 'recent result', 'raw bit', 'outage probability', 'outage mean', 'orthogonal space', 'odd number', 'mse ),', 'input multiple', 'increasing number', 'even number', 'error rate', 'employed due', 'ber ),', 'always outperformed']</t>
  </si>
  <si>
    <t>Bit-error rate (BER) | Mean-squared error (MSE) | Number of transmit antennas | Orthogonal space-time block codes (OSTBC) | Outage</t>
  </si>
  <si>
    <t>In order to obtain full spatial diversity available in a multiple-input multiple-output (MIMO) system, orthogonal space-time block codes (OSTBC) are employed due to their low decoding complexity. However, the drawback of OSTBC is that the code rate decreases with increasing number of transmit antennas. Using a recent result on the properties of Gaussian quadratic forms, we show that an OSTBC for an odd number of transmit antennas is always outperformed in terms of different performance measures, namely, the outage probability, the outage mean-squared error (MSE), and the raw bit-error rate (BER), by an OSTBC for an even number of transmit antennas, which has a strong impact on the design and application of OSTBC. ¬© 2006 IEEE.</t>
  </si>
  <si>
    <t>13-16</t>
  </si>
  <si>
    <t>IEEE Signal Processing Letters</t>
  </si>
  <si>
    <t>60011055-60012708;60011055-60002014;60011055</t>
  </si>
  <si>
    <t>7003285114;7003871700;7005126581</t>
  </si>
  <si>
    <t>Sezgin, Aydin;Jorswieck, Eduard A.;Boche, Holger</t>
  </si>
  <si>
    <t>United States;Germany;Sweden</t>
  </si>
  <si>
    <t>Palo Alto;Berlin;Stockholm</t>
  </si>
  <si>
    <t>Stanford University;Fraunhofer Institute for Telecommunications, Heinrich-Hertz-Institut, HHI;The Royal Institute of Technology (KTH)</t>
  </si>
  <si>
    <t>60012708;60011055;60002014</t>
  </si>
  <si>
    <t>Sezgin A.</t>
  </si>
  <si>
    <t>Performance optimization of open-loop MIMO systems with orthogonal space-time block codes</t>
  </si>
  <si>
    <t>10.1109/LSP.2006.881529</t>
  </si>
  <si>
    <t>2-s2.0-33947251244</t>
  </si>
  <si>
    <t>['reducing interference', 'null constraint', 'lms algorithm', 'estimation method', 'efficient use']</t>
  </si>
  <si>
    <t>Smart Antenna system analysis presented with multipath and null constraint for reducing interference and efficient use of spectrum with the help of LMS algorithm for GPS (Global Positioning System) System. A new simple DOA (Direction of Arrival) estimation method by rotation of antenna plane proposed. Simulated Result obtained using MATLAB‚Ñ¢.</t>
  </si>
  <si>
    <t>231-249</t>
  </si>
  <si>
    <t>57209314499;56212993800;57202662632</t>
  </si>
  <si>
    <t>Mukhopadhyay, M.;Sarkar, B. K.;Chakraborty, A.</t>
  </si>
  <si>
    <t>Mukhopadhyay M.</t>
  </si>
  <si>
    <t>Augmentation of anti-jam gps system using smart antenna with a simple doa estimation algorithm</t>
  </si>
  <si>
    <t>10.2528/PIER06090504</t>
  </si>
  <si>
    <t>2-s2.0-33947274243</t>
  </si>
  <si>
    <t>['spectral efficiency', 'small antennas', 'many cases', 'high capacity', 'fundamental limitations', 'broadband matching', 'antenna theory']</t>
  </si>
  <si>
    <t>In many cases it is desired to have both high capacity and small antennas in wireless communication systems. Unfortunately, the antenna performance deteriorates when the antennas get electrically small. In this paper, fundamental limitations from antenna theory and broadband matching are used to analyze fundamental limitations on the spectral efficiency of an arbitrary antenna inserted inside a sphere.</t>
  </si>
  <si>
    <t>275-296</t>
  </si>
  <si>
    <t>60029170;60000306</t>
  </si>
  <si>
    <t>34770513200;6701710645</t>
  </si>
  <si>
    <t>Gustafsson, M.;Nordebo, S.</t>
  </si>
  <si>
    <t>Lund;Vaxjo</t>
  </si>
  <si>
    <t>Lunds Universitet;V√§xj√∂ universitet</t>
  </si>
  <si>
    <t>Gustafsson M.</t>
  </si>
  <si>
    <t>On the spectral efficiency of a sphere</t>
  </si>
  <si>
    <t>10.2528/PIER06091202</t>
  </si>
  <si>
    <t>2-s2.0-33947275873</t>
  </si>
  <si>
    <t>['superstrate layer', 'simulation results', 'layer sl', 'good agreement', 'experimental results']</t>
  </si>
  <si>
    <t>A superstrate layer is used to enhance the directivity of the small radiation sources such as Microstrip Patch Antennas. In this paper, we use square loop frequency selective surface (SL-FSS) configuration to design the superstrate layer. To compact the structure, we propose a new single layer square loop FSS configuration that operates in two frequency bands such as multi-layer SL-FSS. Simulation results are shown to have good agreement with experimental results.</t>
  </si>
  <si>
    <t>60032053;60012835;60032053;60012835</t>
  </si>
  <si>
    <t>14052623100;55404356800;14010150800;6508375502</t>
  </si>
  <si>
    <t>Pirhadi, A.;Keshmiri, F.;Hakkak, M.;Tayarani, M.</t>
  </si>
  <si>
    <t>Iran;Iran</t>
  </si>
  <si>
    <t>Tehran;Tehran</t>
  </si>
  <si>
    <t>Tarbiat Modares University;Iran University of Science and Technology</t>
  </si>
  <si>
    <t>60032053;60012835</t>
  </si>
  <si>
    <t>Pirhadi A.</t>
  </si>
  <si>
    <t>Analysis and design of dual band high directivity EBG resonator antenna using square loop FSS AS superstrate layer</t>
  </si>
  <si>
    <t>10.2528/PIER07010201</t>
  </si>
  <si>
    <t>2-s2.0-33947304793</t>
  </si>
  <si>
    <t>['prescribed nulls', 'pattern synthesis', 'numerical examples', 'chebyshev pattern', 'bees algorithm', 'array element']</t>
  </si>
  <si>
    <t>An efficient method based on bees algorithm (BA) for the pattern synthesis of linear antenna arrays with the prescribed nulls is presented. Nulling of the pattern is achieved by controlling only the amplitude of each array element. Numerical examples of Chebyshev pattern with the single, multiple and broad nulls imposed at the directions of interference are given to show the accuracy and flexibility of the BA.</t>
  </si>
  <si>
    <t>21-36</t>
  </si>
  <si>
    <t>60003217;60003217</t>
  </si>
  <si>
    <t>7005087231;16048195800</t>
  </si>
  <si>
    <t>Guney, K.;Onay, M.</t>
  </si>
  <si>
    <t>Kayseri</t>
  </si>
  <si>
    <t>Erciyes √úniversitesi</t>
  </si>
  <si>
    <t>Guney K.</t>
  </si>
  <si>
    <t>Amplitude-only pattern nulling of linear antenna arrays with the use of bees algorithm</t>
  </si>
  <si>
    <t>10.2528/PIER07011204</t>
  </si>
  <si>
    <t>2-s2.0-33947307477</t>
  </si>
  <si>
    <t>['proposed antenna', 'multiband cpw', 'ieee 802', 'fed triangle', '43 ghz', '140 mhz']</t>
  </si>
  <si>
    <t>A multiband CPW-fed triangle-shaped monopole antenna for wireless applications covering 2.4- and 5 GHz WLAN bands and 3.4 GHz WIMAX band in IEEE 802.16 is proposed. Prototype of the proposed antenna have been constructed and tested. The experimental results show that the antenna can provide two separate impedance bandwidths of 140 MHz (about 5.8% centered at 2.43 GHz) and 3100MHz (about 61.4% centered at 4.91 GHz), which meet the required bandwidths specification of 2.4/5 GHz WLAN and 3.4 GHz WIMAX standard. Good omnidirectional radiation in the desired frequency bands has been achieved. The proposed antenna with relatively low profile is suitable for multiband wireless applications.</t>
  </si>
  <si>
    <t>329-336</t>
  </si>
  <si>
    <t>16047931000;7102211932;26656467500;35265490700</t>
  </si>
  <si>
    <t>Song, Y.;Jiao, Y. C.;Zhao, G.;Zhang, F. S.</t>
  </si>
  <si>
    <t>Song Y.</t>
  </si>
  <si>
    <t>Multiband CPW-FED triangle-shaped monopole antenna for wireless applications</t>
  </si>
  <si>
    <t>10.2528/PIER07020201</t>
  </si>
  <si>
    <t>2-s2.0-33947316250</t>
  </si>
  <si>
    <t>['voltage range', 'varactor used', 'square patch', 'simulation results', 'proper selection', 'inner corner', 'frequency ratio', 'fr4 material', 'create dual', 'band operation', 'band antenna', 'achieved using', '93 ghz', '7 ghz', '5mm thickness']</t>
  </si>
  <si>
    <t>A novel compact dual-band reconfigurable square-ring microstrip antenna is presented. The tuning is achieved using a single varactor diode connected to a small square patch attached to an inner corner of the square-ring. The square patch perturbs the symmetry and splits the two degenerate modes to create dual-band operation. The frequency ratio in the range of 1.04 to 1.4 can be achieved by the proper selection of the square patch size. The lower resonance frequency can be further decreased by loading the square patch at its corner by a reverse biased varactor diode. The diode has almost no effect on the upper resonance frequency. This technique is used to implement an electronically tunable dual-band antenna on FR4 material with Œµr = 4.5 and 1.5mm thickness. The size of the ring, the square patch, and the varactor used, are selected to yield a fixed upper resonance frequency at about 1.93 GHz. The resulting lower resonance frequency is tuned from 1.37 to 1.7 GHz in the voltage range from 0 to 30V, respectively. The measurements agree well with simulation results.</t>
  </si>
  <si>
    <t>337-349</t>
  </si>
  <si>
    <t>60013183;60013183</t>
  </si>
  <si>
    <t>6603030382;7003530694</t>
  </si>
  <si>
    <t>Alkanhal, M. A.;Sheta, A. F.</t>
  </si>
  <si>
    <t>Saudi Arabia</t>
  </si>
  <si>
    <t>Riyadh</t>
  </si>
  <si>
    <t>King Saud University</t>
  </si>
  <si>
    <t>Alkanhal M.</t>
  </si>
  <si>
    <t>A novel dual-band reconfigurable square-ring microstrip antenna</t>
  </si>
  <si>
    <t>10.2528/PIER07020703</t>
  </si>
  <si>
    <t>2-s2.0-33947321563</t>
  </si>
  <si>
    <t>['uwb applications', 'ultra wideband', 'tuning stub', 'short pulses', 'return loss', 'proposed antenna', 'parasitic element', 'impedance bandwidth', 'fork like', 'entire band', 'desirable feature', 'also presented', '7 ghz']</t>
  </si>
  <si>
    <t>A novel microstrip slot antenna for UWB (Ultra Wideband) applications is proposed. A square ring slot antenna is filled by an H shape slot as a parasitic element. This structure is fed by a single microstrip line with a fork like-tuning stub. Experiments are carried out to investigate its return loss, its radiation and its time domain behavior, which exhibit good radiation pattern and impedance bandwidth over the entire band of frequency. Time domain consideration also exhibits that this antenna can be used with short pulses. Extended from the proposed antenna, one advanced band-notched (5.5-7 GHz) design is also presented as a desirable feature for UWB applications.</t>
  </si>
  <si>
    <t>191-198</t>
  </si>
  <si>
    <t>60020850;60020850;101613130</t>
  </si>
  <si>
    <t>15842429700;16047497600;20734885600</t>
  </si>
  <si>
    <t>Sadat, S.;Houshmand, M.;Roshandel, M.</t>
  </si>
  <si>
    <t>Iran Telecommunication Research Center, Tehran;Mobile Communication Company of Iran</t>
  </si>
  <si>
    <t>60020850;101613130</t>
  </si>
  <si>
    <t>Design of a microstrip square-ring slot antenna filled by an H-shape slot for UWB applications</t>
  </si>
  <si>
    <t>10.2528/PIER07012002</t>
  </si>
  <si>
    <t>2-s2.0-33947327558</t>
  </si>
  <si>
    <t>['time modulation', 'special case', 'significantly improved', 'remaining two', 'numerically calculate', 'noise ratios', 'multiantenna systems', 'identity matrix', 'form expressions', 'fading channels', 'exact pep', 'error probability', 'encoding technique', 'dstm scheme', 'distance matrix', 'differential space', 'differential phase']</t>
  </si>
  <si>
    <t>Differential detection | Differential modulation | Performance analysis | Space-time modulated constellation | Spatial correlation</t>
  </si>
  <si>
    <t>Differential space-time modulation (DSTM) is an encoding technique for multiantenna systems that allows the receiver to detect the transmitted signals without the knowledge of the fading channels. It can be viewed as an extension of the differential phase-shift keying scheme in single antenna systems. In this paper, we investigate the performance of multiantenna systems employing DSTM under spatially correlated Rayleigh fading channels. We present three expressions for calculating the pairwise error probability (PEP) of the DSTM scheme. The first expression allows us to numerically calculate the exact PEP. The remaining two are closed-form expressions of the exact PEP at asymptotically high signal-to-noise ratios and the PEP upper bound. It is found that when the distance matrix is proportional to the identity matrix, the error probability is determined by the channel correlation matrix and the initial transmitted code matrix. Based on the new PEP upper bound, we derive a criterion for optimizing the initial code matrix for this special case. Simulation results show that the performance of the differential space-time coded systems can be significantly improved by designing the initial transmitted code matrix according to the proposed design criterion. ¬© 2006 IEEE.</t>
  </si>
  <si>
    <t>299-312</t>
  </si>
  <si>
    <t>1053587X</t>
  </si>
  <si>
    <t>IEEE Transactions on Signal Processing</t>
  </si>
  <si>
    <t>Nguyen, Van Khanh</t>
  </si>
  <si>
    <t>Geelong</t>
  </si>
  <si>
    <t>Deakin University</t>
  </si>
  <si>
    <t>Nguyen V.</t>
  </si>
  <si>
    <t>A differential space-time modulation scheme for correlated Rayleigh fading channels: Performance analysis and design</t>
  </si>
  <si>
    <t>10.1109/TSP.2006.882098</t>
  </si>
  <si>
    <t>2-s2.0-33947369044</t>
  </si>
  <si>
    <t>Research Grants Council, University Grants Committee</t>
  </si>
  <si>
    <t>RGC, UGC</t>
  </si>
  <si>
    <t>['without requiring', 'transmitted signals', 'successively cancel', 'subsequent equalization', 'spectral efficiency', 'simulation results', 'signal detection', 'redundant symbols', 'received signals', 'proposed fir', 'proposed equalizer', 'parallel fir', 'mmsee ).', 'intersymbol interference', 'interference sources', 'interference cancellation', 'input multiple', 'guard period', 'group basis', 'greatly improved', 'error performance', 'computational complexity', 'communication system', 'channel order', 'based transmission']</t>
  </si>
  <si>
    <t>Decision feedback equalizer | Filter bank | MMSE equalizer | Multiple antenna | Multiple-input multiple-output (MIMO) | Precoder-equalizer | Space-time block code (STBC) | Space-time modulated code (STMC) | Successive interference cancellation</t>
  </si>
  <si>
    <t>A finite-impulse-response minimum mean-square error equalizer (FIR-MMSEE) for block-based transmission over a multiple-input multiple-output (MIMO) intersymbol interference (ISI) channels is proposed in this correspondence. The proposed MMSE equalizer can avoid interblock interference (IBI) without requiring a guard period to be larger than or equal to the channel order. By reducing the number of redundant symbols in the transmitted signals, the spectral efficiency of the communication system with long channel dispersion can be greatly improved. We further investigated the parallel FIR-MMSEE equalization structure and proposed a group successive interference cancellation MMSE equalizer (GSIC-MMSEE). A group of elements in the output of the FIR-MMSEE will be used to successively cancel their own effect in the received signals after the signal detection in GSIC-MMSEE. Since the cancellation process eliminates some interference sources, the error performance of the subsequent equalization will be improved. Moreover, the interference cancellation is performed in a group-by-group basis. As a result, the computational complexity of the proposed equalizer can be controlled by adjusting the number of groups in the GSIC. Simulation results are presented to compare the performance of the proposed FIR-MMSEE and GSIC-MMSEE. ¬© 2006 IEEE.</t>
  </si>
  <si>
    <t>60008592;60008592</t>
  </si>
  <si>
    <t>7005364601;7006132434</t>
  </si>
  <si>
    <t>Kwan, Mai Wai;Kok, Chi Wah</t>
  </si>
  <si>
    <t>Hong Kong University of Science and Technology</t>
  </si>
  <si>
    <t>Kwan M.</t>
  </si>
  <si>
    <t>MMSE equalizer for MIMO-ISI channel with shorten guard period</t>
  </si>
  <si>
    <t>10.1109/TSP.2006.882067</t>
  </si>
  <si>
    <t>2-s2.0-33947369423</t>
  </si>
  <si>
    <t>Vetenskapsr√•det</t>
  </si>
  <si>
    <t>VR</t>
  </si>
  <si>
    <t>['thoroughly studied', 'sensitivity analysis', 'relevant example', 'rao bound', 'partial understanding', 'multipole expansion', 'mathematical framework', 'limited knowledge', 'last century', 'inversion data', 'information content', 'illustrated using', 'fundamental relation', 'formulated based', 'fisher information', 'electromagnetic field', 'crb ).', 'complex problems', 'antenna near', 'although imaging']</t>
  </si>
  <si>
    <t>Antenna theory | Estimation theory | Fisher information | Inverse problems | Near-field imaging</t>
  </si>
  <si>
    <t>Although imaging and inverse scattering problems have been thoroughly studied during the last century, there is only a partial understanding of these complex problems. Most of the efforts have been placed on the development of efficient inversion algorithms and mathematical uniqueness results. In comparison, there are very few results and a limited knowledge about the information content in the inversion data. In this paper, we provide a mathematical framework for sensitivity analysis of antenna near-field imaging problems, based on the multipole expansion of the electromagnetic field and the Fisher information to quantify the quality of data. By exploiting this framework, a fundamental relation for accuracy and resolution is formulated based on the Cram√©r-Rao bound (CRB). The sensitivity analysis is illustrated using a relevant example with cylindrical measurement data. ¬© 2006 IEEE.</t>
  </si>
  <si>
    <t>94-101</t>
  </si>
  <si>
    <t>60000306;60029170;60029170</t>
  </si>
  <si>
    <t>6701710645;34770513200;36944812100</t>
  </si>
  <si>
    <t>Nordebo, Sven;Gustafsson, Mats;Persson, Kristin</t>
  </si>
  <si>
    <t>Sensitivity analysis for antenna near-field imaging</t>
  </si>
  <si>
    <t>10.1109/TSP.2006.885742</t>
  </si>
  <si>
    <t>2-s2.0-33947383691</t>
  </si>
  <si>
    <t>['wide range', 'suggest use', 'special case', 'simulated results', 'recent applications', 'random processes', 'proposed aperture', 'paper analyzes', 'measurements obtained', 'loeve representation', 'known brennan', 'generalized theory', 'equivalent one', 'effective aperture', 'clutter rank', 'bandwidth product', 'arbitrary space']</t>
  </si>
  <si>
    <t>Adaptive radar | Radar clutter | Radar signal processing</t>
  </si>
  <si>
    <t>This paper analyzes the rank and eigenspectrum of the clutter covariance matrix observed by space-time radar systems with arbitrarily configured arrays and varying look geometry. Motivated by recent applications that suggest use of nonuniform antenna arrays, a generalized theory of clutter rank is derived and demonstrated. First, a one-dimensional effective random process is defined by projecting the measurements obtained by an arbitrary space-time radar system into an equivalent one-dimensional sampling structure. Then, this projection and the Karhunen-Loeve representation of random processes are used to predict clutter rank based on effective aperture-bandwidth product. Simulated results are used to confirm the theory over a wide range of scenarios, and along the way, the well-known Brennan's rule for clutter rank is shown to be a special case of the proposed aperture-bandwidth product. ¬© 2006 IEEE.</t>
  </si>
  <si>
    <t>178-186</t>
  </si>
  <si>
    <t>60010065;60015457</t>
  </si>
  <si>
    <t>35236531700;7101804756</t>
  </si>
  <si>
    <t>Goodman, Nathan A.;Stiles, James M.</t>
  </si>
  <si>
    <t>Lawrence;Tucson</t>
  </si>
  <si>
    <t>University of Kansas;The University of Arizona</t>
  </si>
  <si>
    <t>60015457;60010065</t>
  </si>
  <si>
    <t>Goodman N.</t>
  </si>
  <si>
    <t>On clutter rank observed by arbitrary arrays</t>
  </si>
  <si>
    <t>10.1109/TSP.2006.882071</t>
  </si>
  <si>
    <t>2-s2.0-33947386652</t>
  </si>
  <si>
    <t>A200508</t>
  </si>
  <si>
    <t>['system design', 'receiver sides', 'proposed approach', 'orthogonal space', 'optimal antennas', 'full diversity', 'diversity order', 'detection used', 'antenna selection']</t>
  </si>
  <si>
    <t>Antenna subset selection | Channel State Information (CSI) | Independent Component Analysis (ICA) | Orthogonal Space-Time Block Coding (OSTBC)</t>
  </si>
  <si>
    <t>An approach combining optimal antenna subset selection with blind detection scheme for Orthogonal Space-Time Block Coding (OSTBC) is proposed in this paper. The optimal antenna subset selection is taken into account at transmitter and/or receiver sides, which chooses the optimal antennas to increase the diversity order of OSTBC and improve further its performance. In order to enhance the robustness of the detection used in the conventional OSTBC scheme, a blind detection scheme based on Independent Component Analysis (ICA) is exploited which can directly extract transmitted signals without channel estimation. Performance analysis shows that the proposed approach can achieve the full diversity and the flexibility of system design by using the antenna selection and the ICA based blind detection schemes. ¬© Science Press 2007.</t>
  </si>
  <si>
    <t>150-156</t>
  </si>
  <si>
    <t>Journal of Electronics</t>
  </si>
  <si>
    <t>60031031-60025578;60031031-60025578;60031031</t>
  </si>
  <si>
    <t>7407448703;35240748600;55108993800</t>
  </si>
  <si>
    <t>Xu, Hongji;Liu, Ju;Gu, Bo</t>
  </si>
  <si>
    <t>Jinan;Xi'an</t>
  </si>
  <si>
    <t>Shandong University;Xidian University</t>
  </si>
  <si>
    <t>60031031;60025578</t>
  </si>
  <si>
    <t>Xu H.</t>
  </si>
  <si>
    <t>Optimal antenna subset selection and blind detection approach applied to orthogonal space-time block coding</t>
  </si>
  <si>
    <t>10.1007/s11767-005-0101-2</t>
  </si>
  <si>
    <t>2-s2.0-33947388012</t>
  </si>
  <si>
    <t>04-02-17188</t>
  </si>
  <si>
    <t>['¬© nauka', 'studied experimentally', 'rf field', 'plasma density', 'near field', 'main contribution', 'magnetized plasma', 'magnetic field', 'loop antenna', 'longitudinal whistler', 'localized near', 'interperiodica 2007', 'exponentially decaying', 'electron temperature', 'different values', 'carrying loop', 'antenna wire', 'antenna field', 'analytic estimate', 'also nonpropagating']</t>
  </si>
  <si>
    <t>The structure of the RF magnetic field in the vicinity of a loop antenna operating in the whistler frequency range has been studied experimentally and theoretically. The experiments were performed over a wide frequency range at different values of the plasma density, electron temperature, and ambient magnetic field strength. It is shown that, when a loop antenna is smaller than the wavelength of a quasi-longitudinal whistler, the structure of the magnetic field of such an antenna is nearly the same as that of the field of a current-carrying loop in vacuum; otherwise, the RF field is localized near the antenna wire. The results of numerical calculations agree with the measured field distributions. The antenna field is calculated by expanding it in the eigenmodes of a magnetized plasma with allowance for not only propagating but also nonpropagating (exponentially decaying) waves, which make the main contribution to the near field. An analytic estimate of the depth to which the RF magnetic field of a loop antenna penetrates into the plasma is obtained. ¬© Nauka/Interperiodica 2007.</t>
  </si>
  <si>
    <t>102-108</t>
  </si>
  <si>
    <t>60011774;60011774;60011774;60011774;60106207</t>
  </si>
  <si>
    <t>8574860200;8574860100;6701630876;7801336524;7005313861</t>
  </si>
  <si>
    <t>Korobkov, S. V.;Gushchin, M. E.;Kostrov, A. V.;Strikovski«ê, A. V.;Krafft, C.</t>
  </si>
  <si>
    <t>France;Russian Federation</t>
  </si>
  <si>
    <t>Orsay;Nizhny Novgorod</t>
  </si>
  <si>
    <t>Laboratoire de Physique des gaz et des Plasmas;Institute of Applied Physics of the Russian Academy of Sciences</t>
  </si>
  <si>
    <t>60106207;60011774</t>
  </si>
  <si>
    <t>Korobkov S.V.</t>
  </si>
  <si>
    <t>Near field of a loop antenna operating in plasma in the whistler frequency range</t>
  </si>
  <si>
    <t>10.1134/S1063780X07020031</t>
  </si>
  <si>
    <t>2-s2.0-33947389266</t>
  </si>
  <si>
    <t>['realize congregating', 'radiation energy', 'patch antenna', 'one dimension', 'new method', 'derived using', 'conventional ones']</t>
  </si>
  <si>
    <t>A new method to improve the gain of monopole and patch antenna with one dimension and two dimension metamaterial structures is presented. The analytical permittivity models of metamaterial are derived using the transmission line method. Then the monopole and patch antenna with the metamaterial are fabricated and measured. The experimental results show that this method is effective and these structures can realize congregating the radiation energy, thus the gain of these antennas with metamaterial increase greatly compared with the conventional ones.</t>
  </si>
  <si>
    <t>199-209</t>
  </si>
  <si>
    <t>16048620500;7102211932;26656467500;35265490700</t>
  </si>
  <si>
    <t>Weng, Z. B.;Jiao, Y. C.;Zhao, G.;Zhang, F. S.</t>
  </si>
  <si>
    <t>Weng Z.</t>
  </si>
  <si>
    <t>Design and experiment of one dimension and two dimension metamaterial structures for directive emission</t>
  </si>
  <si>
    <t>10.2528/PIER07010301</t>
  </si>
  <si>
    <t>2-s2.0-33947399275</t>
  </si>
  <si>
    <t>CCF-0515058</t>
  </si>
  <si>
    <t>['wireless multiple', 'successful decoding', 'proposed scheme', 'performance improvement', 'mostly verifiable', 'linear space', 'input multiple', 'identification conditions', 'code parameters', 'also present']</t>
  </si>
  <si>
    <t>Blind estimation | Channel identifiability | MIMO channel | Space-time codes</t>
  </si>
  <si>
    <t>Linear space-time block codes (STBCs) have proven their effectiveness in performance improvement of wireless multiple-input multiple-output communication systems. Their successful decoding, however, requires reliable channel knowledge at the receiver. In this paper, we present a semiblind channel estimation method for linear STBC without the usual code orthogonality condition. We provide a set of identification conditions that are mostly verifiable a priori in terms of code parameters and antenna array configuration. We also present a simple channel estimation algorithm. Finally, we provide simulation results that illustrate the performance of the proposed scheme. ¬© 2006 IEEE.</t>
  </si>
  <si>
    <t>202-217</t>
  </si>
  <si>
    <t>60014439;60014439</t>
  </si>
  <si>
    <t>6701309770;56028423100</t>
  </si>
  <si>
    <t>Ammar, Nejib;Ding, Zhi</t>
  </si>
  <si>
    <t>Davis</t>
  </si>
  <si>
    <t>University of California, Davis</t>
  </si>
  <si>
    <t>Ammar N.</t>
  </si>
  <si>
    <t>Blind channel identifiability for generic linear space-time block codes</t>
  </si>
  <si>
    <t>10.1109/TSP.2006.882089</t>
  </si>
  <si>
    <t>2-s2.0-33947403214</t>
  </si>
  <si>
    <t>Army Research Office</t>
  </si>
  <si>
    <t>W911NF-04-1-0031</t>
  </si>
  <si>
    <t>['two channels', 'time reversal', 'target immersed', 'signal transmitted', 'scattering environment', 'paper studies', 'optimal detector', 'heavier tails', 'free space', 'error probabilities', 'energy normalized', 'empirical distribution', 'duct channel', 'conventional detection', 'analytical results', '20 scatterers']</t>
  </si>
  <si>
    <t>Adaptive waveform | Detection | Empirical distribution | Matched filter | Time reversal | Type | Waveform reshape</t>
  </si>
  <si>
    <t>This paper studies the binary hypothesis test of detecting the presence or absence of a target in a highly cluttered environment by using time reversal. In time reversal, the backscatter of a signal transmitted into a scattering environment is recorded, delayed, energy normalized, and retransmitted through the medium. We consider two versions of the test - target channel frequency response assumed known or unknown - and, for each version, contrast two approaches: conventional detection (where no time reversal occurs) and time reversal detection. This leads to four alternative formulations for which we derive the optimal detector and the generalized likelihood ratio test, when the target channel frequency response is known or unknown, respectively. We derive analytical expressions for the error probabilities and the threshold for all detectors, with the exception of the time reversal generalized likelihood ratio test. Experiments with real-world electromagnetic data for two channels (free space with a target immersed in 20 scatterers and a duct channel) confirm the analytical results and show that time reversal detection provides significant gains over conventional detection. This gain is explained by the empirical distribution or type of the target channel frequency response - richer scattering channels induce types with heavier tails and larger time reversal detection gains. ¬© 2006 IEEE.</t>
  </si>
  <si>
    <t>187-201</t>
  </si>
  <si>
    <t>60027950;60027950</t>
  </si>
  <si>
    <t>7102993409;7404457611</t>
  </si>
  <si>
    <t>Moura, Jos√© M.F.;Jin, Yuanwei</t>
  </si>
  <si>
    <t>Pittsburgh</t>
  </si>
  <si>
    <t>Carnegie Mellon University</t>
  </si>
  <si>
    <t>Moura J.</t>
  </si>
  <si>
    <t>Detection by time reversal: Single antenna</t>
  </si>
  <si>
    <t>10.1109/TSP.2006.882114</t>
  </si>
  <si>
    <t>2-s2.0-33947406369</t>
  </si>
  <si>
    <t>['wider range', 'ucas ).', 'solved optimally', 'small set', 'received signals', 'proposed ucca', 'phase mode', 'paper proposes', 'noise ratio', 'nearly frequency', 'minimax criterion', 'line approach', 'invariant beamformers', 'frequency dependency', 'field pattern', 'fibs ),', 'fi property', 'electronically steerable', 'digital beamforming', 'conventional tapped', 'computer simulation', 'compensation network', 'broadband sources', 'basic principle', 'approximately invariant', 'also verified', 'also makes', 'adaptive parameters']</t>
  </si>
  <si>
    <t>Array processing | Beamspace | Broadband adaptive beamforming | Broadband direction-of-arrival (DOA) estimation | Design method | Frequency invariant (FI) | Uniform concentric circular array (UCCA)</t>
  </si>
  <si>
    <t>This paper proposes a new digital beamformer for uniform concentric circular arrays (UCCAs) having nearly frequency-invariant (FI) characteristics. The basic principle is to transform the received signals to the phase mode and remove the frequency dependency of the individual phase mode through the use of a digital beamforming or compensation network. As a result, the far-field pattern of the array, which is governed by a set of variable beamformer weights, is electronically steerable, and it is approximately invariant over a wider range of frequencies than conventional uniform circular arrays (UCAs). This also makes it possible to design the compensation network and the beamformer weights separately. The design of the compensation network is formulated as a second order cone programming (SOCP) problem and is solved optimally for minimax criterion. By employing the beamspace approach using the outputs of a set of fixed UCCA frequency-invariant beamformers (FIBs), a new beamspace MUSIC algorithm is proposed for estimating the direction-of-arrivals (DOAs) of broadband sources. Since the beampatterns of the UCCA-FIB is approximately invariant with frequency and is governed by a small set of weights, a very efficient adaptive beamformer using the minimum variance beamforming (MVB) approach can be developed. Simulation results using broadband Gaussian and multisinusoidal inputs show that the proposed adaptive UCCA-FIB is numerically better conditioned than the conventional broadband tapped-delay-line-based adaptive beamformers, due to the FI property and significantly fewer numbers of adaptive parameters. Consequently, a higher output signal-to-inference-plus-noise ratio over the conventional tapped-delay-line approach is observed. The usefulness of the proposed UCCA-FIB in broadband DOA estimation is also verified by computer simulation. ¬© 2006 IEEE.</t>
  </si>
  <si>
    <t>165-177</t>
  </si>
  <si>
    <t>60006541;60006541</t>
  </si>
  <si>
    <t>13310287100;35188516200</t>
  </si>
  <si>
    <t>Chan, S. C.;Chen, H. H.</t>
  </si>
  <si>
    <t>Pokfulam</t>
  </si>
  <si>
    <t>The University of Hong Kong</t>
  </si>
  <si>
    <t>Chan S.C.</t>
  </si>
  <si>
    <t>Uniform concentric circular arrays with frequency-invariant characteristics - Theory, design, adaptive beamforming and DOA estimation</t>
  </si>
  <si>
    <t>10.1109/TSP.2006.882109</t>
  </si>
  <si>
    <t>2-s2.0-33947408739</t>
  </si>
  <si>
    <t>University of California</t>
  </si>
  <si>
    <t>02-10105</t>
  </si>
  <si>
    <t>UC</t>
  </si>
  <si>
    <t>['vq side', 'vector quantization', 'sq side', 'sq achieve', 'sq ).', 'scalar quantization', 'resolution performance', 'rayleigh flat', 'quantized egt', 'phase angles', 'performance metric', 'perfect feedback', 'outage probability', 'form expressions', 'fixed gap', 'fading channels', 'equal power', 'egt ).', 'derive closed', 'capacity loss', 'beamforming technique', 'beamforming codebook', 'based communication', 'antenna constraint', 'analytical side', 'also propose']</t>
  </si>
  <si>
    <t>Channel capacity | Channel state information (CSI) | Equal gain transmission (EGT) | Maximum ratio transmission (MRT) | Multiple antennas | Transmit beamforming | Uniform scalar quantization | Vector quantization (VQ)</t>
  </si>
  <si>
    <t>We consider the design and analysis of quantizers for equal gain transmission (EGT) systems with finite rate feedback-based communication in flat-fading multiple input single output (MISO) systems. EGT is a beamforming technique that maximizes the MISO channel capacity when there is an equal power-per-antenna constraint at the transmitter, and requires the feedback of t - 1 phase angles, when there are t antennas at the transmitter. In this paper, we contrast two popular approaches for quantizing the phase angles: vector quantization (VQ) and scalar quantization (SQ). On the VQ side, using the capacity loss with respect to EGT with perfect channel information at transmitter as performance metric, we develop a criterion for designing the beamforming codebook for quantized EGT (Q-EGT). We also propose an iterative algorithm based on the well-known generalized Lloyd algorithm, for computing the beamforming vector codebook. On the analytical side, we study the performance of Q-EGT and derive closed-form expressions for the performance in terms of capacity loss and outage probability in the case of i.i.d. Rayleigh flat-fading channels. On the SQ side, assuming uniform scalar quantization and i.i.d. Rayleigh flat-fading channels, we derive the high-resolution performance of quantized EGT and contrast the performance with that of VQ. We find that although both VQ and SQ achieve the same rate of convergence (to the capacity with perfect feedback) as the number of feedback bits B increases, there exists a fixed gap between the two. ¬© 2006 IEEE.</t>
  </si>
  <si>
    <t>233-245</t>
  </si>
  <si>
    <t>60121655;60121655</t>
  </si>
  <si>
    <t>35790310300;57203087532</t>
  </si>
  <si>
    <t>Murthy, Chandra R.;Rao, Bhaskar D.</t>
  </si>
  <si>
    <t>San Diego</t>
  </si>
  <si>
    <t>The Electrical and Computer Engineering Department</t>
  </si>
  <si>
    <t>Murthy C.</t>
  </si>
  <si>
    <t>Quantization methods for equal gain transmission with finite rate feedback</t>
  </si>
  <si>
    <t>10.1109/TSP.2006.882097</t>
  </si>
  <si>
    <t>2-s2.0-33947411783</t>
  </si>
  <si>
    <t>['uniform circular', 'threshold conditions', 'subspace techniques', 'standard techniques', 'ratio test', 'ratio lower', 'music experience', 'invariant method', 'estimation performance', 'conventional techniques', 'breakdown phenomenon', 'bound analysis', 'antenna geometry', 'antenna array']</t>
  </si>
  <si>
    <t>Adaptive signal detection | Antenna arrays | Circular arrays | Direction-of-arrival estimation | Maximum-likelihood estimation</t>
  </si>
  <si>
    <t>The problem of estimating the number of independent Gaussian sources and their parameters impinging upon an antenna array is addressed for scenarios that are problematic for standard techniques, namely, under "threshold conditions" (where subspace techniques such as MUSIC experience an abrupt and dramatic performance breakdown). We propose an antenna geometry-invariant method that adopts the generalized-likelihood-ratio test (GLRT) methodology, supported by a maximum-likelihood-ratio lower-bound analysis that allows erroneous solutions ("outliers") to be found and rectified. Detection-estimation performance in both uniform circular and linear antenna arrays is shown to be significantly improved compared with conventional techniques but limited by the performance-breakdown phenomenon that is intrinsic to all such maximum-likelihood (ML) techniques. ¬© 2006 IEEE.</t>
  </si>
  <si>
    <t>20-31</t>
  </si>
  <si>
    <t>60003480;60003480;60013301</t>
  </si>
  <si>
    <t>7006472158;24465889900;55950880800</t>
  </si>
  <si>
    <t>Abramovich, Yuri I.;Spencer, Nicholas K.;Gorokhov, Alexei Y.</t>
  </si>
  <si>
    <t>United States;Australia</t>
  </si>
  <si>
    <t>San Diego;Edinburgh</t>
  </si>
  <si>
    <t>Qualcomm Incorporated;Defence Science and Technology Group</t>
  </si>
  <si>
    <t>60013301;60003480</t>
  </si>
  <si>
    <t>Abramovich Y.</t>
  </si>
  <si>
    <t>GLRT-based threshold detection-estimation performance improvement and application to uniform circular antenna arrays</t>
  </si>
  <si>
    <t>10.1109/TSP.2006.882078</t>
  </si>
  <si>
    <t>2-s2.0-33947412711</t>
  </si>
  <si>
    <t>['total weight', 'total mass', 'stowed size', 'release structures', 'reinforced structure', 'catenary ratio', 'boom structure', 'aperture diameter']</t>
  </si>
  <si>
    <t>We have been investigating an ultralight large antenna reflector with an aperture diameter of more than 20 m and total mass of 130 kg including a boom structure and holding/release structures. This reflector is a geodesic cable network structure supported by a tendon-reinforced structure. Previous studies using a conceptual model showed that such large antenna reflectors seemed feasible. In this article, we clarify important design parameters, such as the catenary ratio and number of facets, to improve the manufacturability. Using detailed designs, we estimate the total weight and stowed size to clarify system compatibility.</t>
  </si>
  <si>
    <t>70-77</t>
  </si>
  <si>
    <t>NTT Technical Review</t>
  </si>
  <si>
    <t>60025555;;</t>
  </si>
  <si>
    <t>16063880600;7003764625;6602269766</t>
  </si>
  <si>
    <t>Harada, Satoshi;Meguro, Akira;Ueba, Masazumi</t>
  </si>
  <si>
    <t>Nippon Telegraph and Telephone Corporation</t>
  </si>
  <si>
    <t>Harada S.</t>
  </si>
  <si>
    <t>Tendon-reinforced ultralight large antenna reflector</t>
  </si>
  <si>
    <t>2-s2.0-33947506697</t>
  </si>
  <si>
    <t>['xef laser', 'tio2 particle', 'tio2 nanoparticles', 'tio2 aggregates', 'study reports', 'photon fluxes', 'oldenbourg wissenschaftsverlag', 'ohmic contact', 'millisecond timescales', 'first observation', 'early stages', 'detected immediately', 'approximately 60', 'antenna effect', 'ag photodeposition', 'adsorbed ag', '2 photons']</t>
  </si>
  <si>
    <t>Laser flash photolysis | Photodeposition | Silver clusters | Titanium dioxide</t>
  </si>
  <si>
    <t>In-situ transient laser flash photolysis absorption studies were carried out on transparent colloidal TiO2 suspensions in the presence of Ag+ ions and polyvinyl alcohol irradiated by an XeF laser (351 nm wavelength) to investigate the early stages of Ag photodeposition on the TiO2 nanoparticles in the nanosecond and millisecond timescales. Photon fluxes of 5 √ó 10-5 and 1 √ó 10-6 mol photon/L were used; these were equivalent to approximately 60 and 2 photons/TiO2 particle, respectively. Metallic silver clusters were detected immediately after the laser pulse using both photon fluxes, with calculated quantum yields of 0.3 and 0.5, respectively. In both cases, the metallic silver clusters formed had the same characteristic absorption maxima, assigned to silver clusters containing ‚â• 12 silver atoms. The formation of these larger than expected silver clusters, even at low photon fluxes, is believed to be a result of an electron transfer within the TiO2 aggregates, similar to an antenna effect. It is proposed that the silver deposits form an Ohmic contact on the TiO2 particle thus allowing the continuous electron transfer through the metallic silver nuclei and hence the further reduction of adsorbed Ag+ ions. This study reports the first observation of an antenna type effect for a photocatalytic reduction reaction. ¬© by Oldenbourg Wissenschaftsverlag.</t>
  </si>
  <si>
    <t>329-348</t>
  </si>
  <si>
    <t>Zeitschrift fur Physikalische Chemie</t>
  </si>
  <si>
    <t>60004935-60029616;60004935;60004935</t>
  </si>
  <si>
    <t>57210129029;16064098200;7005878097</t>
  </si>
  <si>
    <t>Friedmann, Donia;Hansing, Heinrich;Bahnemann, Detlef</t>
  </si>
  <si>
    <t>Aarhus;Hannover</t>
  </si>
  <si>
    <t>Aarhus Universitet;Gottfried Wilhelm Leibniz Universit√§t Hannover</t>
  </si>
  <si>
    <t>60029616;60004935</t>
  </si>
  <si>
    <t>Friedmann D.</t>
  </si>
  <si>
    <t>Primary processes during the photodeposition of Ag clusters on TiO &lt;inf&gt;2&lt;/inf&gt; nanoparticles</t>
  </si>
  <si>
    <t>10.1524/zpch.2007.221.3.329</t>
  </si>
  <si>
    <t>2-s2.0-33947511897</t>
  </si>
  <si>
    <t>['high flexibility', 'group using', 'enable us', 'division ratios', 'conventional array', 'beams shared', 'beam groups', 'appropriate phase', 'antenna gain', 'antenna feeder']</t>
  </si>
  <si>
    <t>The concept of beam groups should enable us to obtain a lightweight antenna feed system that offers high antenna gain and high flexibility in radio-frequency (RF) power distribution among the beams of the next-generation multibeam communication satellite. Setting up groups of beams and exciting all the beams in a group using the same amplitude weight improves the antenna gain over the entire coverage area compared with the conventional array-fed reflector antenna and achieves flexible RF power distribution among the beams. The beams shared by different beam groups are combined with appropriate phase and division ratios so as to further improve the RF power distribution flexibility. An antenna feeder that uses these techniques is only half the weight of conventional antenna feed systems.</t>
  </si>
  <si>
    <t>61-69</t>
  </si>
  <si>
    <t>60025555;;;</t>
  </si>
  <si>
    <t>36198560000;7003764625;55628554352;6602269766</t>
  </si>
  <si>
    <t>Suzuki, Yoshinori;Meguro, Akira;Kobayashi, Kiyoshi;Ueba, Masazumi</t>
  </si>
  <si>
    <t>Suzuki Y.</t>
  </si>
  <si>
    <t>Multibeam phased array feed system using beam group concept</t>
  </si>
  <si>
    <t>2-s2.0-33947542656</t>
  </si>
  <si>
    <t>['surrounding landscape', 'surrounding area', 'stately buildings', 'signal blanked', 'regular sequence', 'radar data', 'previously thought', 'penetrating radar', 'past decade', 'paper demonstrates', 'outside layer', 'obtain foundations', 'involved exploiting', 'inner part', 'inc .)', 'foundation geometry', 'destructive technique', 'destructive survey', 'concordia temple', 'collected using', 'cell ).', 'areas located', 'archaeological sites', 'ancient temple']</t>
  </si>
  <si>
    <t>Agrigento | Archaeology | Concordia Temple | Construction techniques | Foundations | Ground-penetrating radar</t>
  </si>
  <si>
    <t>Over the past decade, ground-penetrating radar (GPR) has been recognized as being particularly well adapted to the non-destructive survey of archaeological sites. The present work discusses such an application of the GPR to the study of the foundation geometry of the Concordia Temple in Agrigento (Sicily, southern Italy). Radar data were collected using a pulse EKKO 1000 unit (Sensors and Software, Inc.) with 225 MHz antennae. The GPR data show a regular sequence of short reflectors alternating with 'signal blanked' areas located at approximately 50 ns in the peristyle and a continuous horizontal reflector at approximately 30 ns within the inner part of the temple (the cell). These results may indicate that the construction technique used in the temple was not a compact and homogeneous retaining wall, consisting of an outside layer of bricks and various grouting materials, as was previously thought. The two-dimensional images indicate, instead, that the Greeks made use of the geomorphology of the surrounding area, which involved exploiting the surrounding landscape to obtain foundations (artificial and natural) capable of supporting such monumental and stately buildings. Furthermore, the paper demonstrates the validity of this technique to investigate the foundation geometry of an ancient temple, where it is undesirable to apply a destructive technique. Copyright ¬© 2007 John Wiley &amp; Sons, Ltd.</t>
  </si>
  <si>
    <t>47-59</t>
  </si>
  <si>
    <t>Archaeological Prospection</t>
  </si>
  <si>
    <t>60012630;60012630;60012630;102077143</t>
  </si>
  <si>
    <t>16063081000;16064095400;6603962005;16063585400</t>
  </si>
  <si>
    <t>Barone, P. M.;Graziano, F.;Pettinelli, E.;Ginanni Corradini, R.</t>
  </si>
  <si>
    <t>Italy;Italy</t>
  </si>
  <si>
    <t>Rome;Roma</t>
  </si>
  <si>
    <t>Universit√† degli Studi Roma Tre;II Cenacolo srl</t>
  </si>
  <si>
    <t>60012630;102077143</t>
  </si>
  <si>
    <t>Barone P.</t>
  </si>
  <si>
    <t>Ground-penetrating radar investigations into the construction techniques of the Concordia Temple (Agrigento, Sicily, Italy)</t>
  </si>
  <si>
    <t>10.1002/arp.300</t>
  </si>
  <si>
    <t>2-s2.0-33947546283</t>
  </si>
  <si>
    <t>['transmitted symbols', 'feedback bits', 'computer simulations']</t>
  </si>
  <si>
    <t>Channel coding | Diversity | Multiple antennas | Space-time block codes</t>
  </si>
  <si>
    <t>In this paper, we propose a full rate space-time block code selection technique, which achieves full diversity when more than two transmit antennas are used for transmission. Only one or few feedback bits are needed at the transmitter, representing relative state information of the channels. Moreover, the proposed scheme allows separate decoding of transmitted symbols at the receiver. It is shown by computer simulations that, the new approach provides SNR improvement, especially when feedback errors occur, compared to the transmit antenna selection technique associated with Alamouti's scheme, for the same number of feedback bits. ¬© 2007 IEEE.</t>
  </si>
  <si>
    <t>16-19</t>
  </si>
  <si>
    <t>IEEE Transactions on Wireless Communications</t>
  </si>
  <si>
    <t>60022002;60022002;60022002</t>
  </si>
  <si>
    <t>7006725171;35572059300;35562948400</t>
  </si>
  <si>
    <t>√áelebi, Mehmet E.;≈ûahin, Selami S.;Ayg√∂l√º, √úmit</t>
  </si>
  <si>
    <t>Istanbul</t>
  </si>
  <si>
    <t>ƒ∞stanbul Teknik √úniversitesi</t>
  </si>
  <si>
    <t>√áelebi M.</t>
  </si>
  <si>
    <t>Full rate full diversity space-time block code selection for more than two transmit antennas</t>
  </si>
  <si>
    <t>10.1109/TWC.2007.05005</t>
  </si>
  <si>
    <t>2-s2.0-33947573089</t>
  </si>
  <si>
    <t>['wave analysis', 'transient responses', 'tlm method', 'tlm framework', 'system identification', 'simulation process', 'significantly reduce', 'mor techniques', 'mor involved', 'mor applied', 'microwave circuits', 'lanczos process', 'extrapolate parameters', 'emphasis placed', 'direct application', 'computational time', 'compact macromodel', 'brief comparison', 'biorthogonal bases']</t>
  </si>
  <si>
    <t>Model order reduction | System identification | Transmission line matrix method</t>
  </si>
  <si>
    <t>A system identification (SI) and Prony's model based algorithm for modelling and prediction of a time-domain transient response is introduced and applied to time-domain transmission line matrix (TLM) transient responses in order to extrapolate parameters of microwave circuits and accelerate the simulation process. Application of moment matching model order reduction (MOR) techniques to the TLM method is presented with emphasis placed on Krylov subspace methods based on the Lanczos process and its modifications. The Krylov subspace methods are attractive for MOR in the TLM framework because the construction of orthonormal and biorthogonal bases for correspondent Krylov subspaces can be carried out through a direct application of the implicit TLM solver. MOR applied to TLM allows one to generate a compact macromodel of a TLM-system and significantly reduce the computational time. The efficiency and advantages of the SI and MOR techniques are demonstrated through their applications to the full-wave analysis of different electromagnetic structures. In addition, a brief comparison of SI and MOR involved for modelling of a planar patch antenna is provided. Copyright ¬© 2006 John Wiley &amp; Sons, Ltd.</t>
  </si>
  <si>
    <t>75-92</t>
  </si>
  <si>
    <t>International Journal of Numerical Modelling: Electronic Networks, Devices and Fields</t>
  </si>
  <si>
    <t>60030823;60005830;60019722</t>
  </si>
  <si>
    <t>6507463302;23667145600;7103208487</t>
  </si>
  <si>
    <t>Lukashevich, D.;Coccetti, F.;Russer, P.</t>
  </si>
  <si>
    <t>Germany;Germany;France</t>
  </si>
  <si>
    <t>Neubiberg;Munich;Toulouse</t>
  </si>
  <si>
    <t>Infineon Technologies AG;Technical University of Munich;Laboratoire d'Analyse et d'Architecture des Systemes</t>
  </si>
  <si>
    <t>60030823;60019722;60005830</t>
  </si>
  <si>
    <t>Lukashevich D.</t>
  </si>
  <si>
    <t>System identification and model order reduction for TLM analysis</t>
  </si>
  <si>
    <t>10.1002/jnm.632</t>
  </si>
  <si>
    <t>2-s2.0-33947576360</t>
  </si>
  <si>
    <t>ANI-0081357</t>
  </si>
  <si>
    <t>['wireless networks', 'wireless network', 'upper bound', 'simultaneous transmissions', 'results show', 'propagation model', 'network domain', 'n nodes', 'n grows', 'moving arbitrarily', 'maximum number', 'large class', 'isotropic antennas', 'given threshold', 'end throughput', 'derive bounds', 'conditions show', 'average source', 'arbitrary one', '1 ].', '1 ],']</t>
  </si>
  <si>
    <t>Capacity | Capacity bounds | Isotropic antennas | Scalability | Throughput | Wireless networks</t>
  </si>
  <si>
    <t>We extend the results of [1] on the capacity of single-user-detection based wireless networks, and we determine the implications of our results on the scalability of such networks. In particular, we consider a wireless network of N nodes that are equipped with isotropic antennas. The nodes are stationary or moving arbitrarily in a network domain of an arbitrary one, two, or three dimensional shape, as opposed to the two dimensional circular domain in [1]. In this arbitrary dimensional setting, we derive bounds on the per node end-to-end throughput capacity and the maximum number of simultaneous transmissions whose SINRs exceed a given threshold. We derive these bounds with both the bounded propagation model in [1] and a large class of bounded propagation models, which we refer to as the general propagation model. Our results show that with the general propagation model, the maximum number of simultaneous transmissions, whose SINRs exceed the threshold has an upper bound that does not depend on N, and the per node end-to-end throughput capacity is O(1/N) for a large class of wireless networks. Moreover, we establish several required conditions for scalability. These conditions show that, for any propagation model, to achieve a desired per node end-to-end throughput as N grows, it is necessary to keep the average source-to-destination hop count bounded. Also, for the particular propagation model of [1], we show that the size of the network domain must grow with N at a rate that depends on the dimension of the network domain and the path loss exponent. ¬© 2007 IEEE.</t>
  </si>
  <si>
    <t>60000251-60030813;60000251-60007776</t>
  </si>
  <si>
    <t>6602271421;7005642092</t>
  </si>
  <si>
    <t>Arpacioglu, Onur;Haas, Zygmunt J.</t>
  </si>
  <si>
    <t>Toronto;Ithaca;New York</t>
  </si>
  <si>
    <t>Nortel Networks;Cornell University;IEEE</t>
  </si>
  <si>
    <t>60030813;60007776;60000251</t>
  </si>
  <si>
    <t>Arpacioglu O.</t>
  </si>
  <si>
    <t>On the scalability and capacity of single-user-detection based wireless networks with isotropic antennas</t>
  </si>
  <si>
    <t>10.1109/TWC.2007.04652</t>
  </si>
  <si>
    <t>2-s2.0-33947576789</t>
  </si>
  <si>
    <t>['tuning range', 'tuned electrostatically', 'top side', 'resonant frequency', 'paper reports', 'inductively coupled', 'ground plane', 'electrostatic force', 'effective permittivity', 'downward shift', 'deflection decreases', 'coplanar waveguide', 'attraction caused', '91 ghz', '64 ghz', '270 mhz', '165 v', '0 v']</t>
  </si>
  <si>
    <t>This paper reports a MEMS-based electrostatically tunable circular microstrip patch antenna. This antenna is fabricated using printed circuit processing techniques. The microstrip patch antenna is patterned on the top side of a Kapton polyimide film which is suspended above the ground plane. The resonant frequency of the antenna is tuned electrostatically by applying a dc bias voltage between the patch and the ground plane. The movable patch deflects downward toward the fixed ground plane due to electrostatic force of attraction caused by the applied dc bias voltage. This deflection decreases the air gap thereby increasing the effective permittivity of the antenna. This increase in effective permittivity results in a downward shift in the resonant frequency. The patch is inductively coupled to a coplanar waveguide (CPW) feed line via a slot in the ground plane. A 6 mm diameter circular patch antenna tunable from 16.91 GHz at 0 V to 16.64 GHz at 165 V, a tuning range of 270 MHz, is presented in this paper. ¬© 2007 IOP Publishing Ltd.</t>
  </si>
  <si>
    <t>Journal of Micromechanics and Microengineering</t>
  </si>
  <si>
    <t>60011754;60011754</t>
  </si>
  <si>
    <t>13007512900;6603571909</t>
  </si>
  <si>
    <t>Jackson, R.;Ramadoss, R.</t>
  </si>
  <si>
    <t>Auburn</t>
  </si>
  <si>
    <t>Auburn University</t>
  </si>
  <si>
    <t>Jackson R.</t>
  </si>
  <si>
    <t>A MEMS-based electrostatically tunable circular microstrip patch antenna</t>
  </si>
  <si>
    <t>S0960131707288734</t>
  </si>
  <si>
    <t>10.1088/0960-1317/17/1/001</t>
  </si>
  <si>
    <t>2-s2.0-33947579143</t>
  </si>
  <si>
    <t>['transmit antennas', 'time modulator', 'time modulation', 'time codes', 'system freedom', 'several examples', 'proposed space', 'proposed approach', 'optimal tradeoffs', 'novel space', 'new approach', 'layer occupies', 'input multiple', 'improving reliability', 'full range', 'efficient applications', 'data streams', 'data rate', 'complicated space', 'channel without', 'bandwidth efficiency', 'available degrees', 'arbitrary number']</t>
  </si>
  <si>
    <t>Diversity gain | MIMO channels | Multiplexing gain | OFDM | Space-time codes</t>
  </si>
  <si>
    <t>In this paper, a new approach to improving reliability and bandwidth efficiency in communications over frequency-selective channels using multiple antennas is proposed. In the heart of the new approach is a novel space-time orthogonal frequency division multiplexing (OFDM) scheme. The proposed space-time OFDM modulator translates a multiple-input multiple-output (MIMO) channel into a single-input multiple-output (SIMO) channel without the loss of system freedom (the available diversity gain). This translation simplifies code design as compared to that in the conventional MIMO OFDM approach. Instead of more complicated space-time codes, codes that are designed for single-input fading channels can be used with the proposed space-time modulation. For bandwidth-efficient applications, a channel multiplexing scheme is developed to work with the space-time modulator. Unlike the conventional spatial multiplexing schemes, an arbitrary number of data streams can be created and each layer occupies all the transmit antennas all the time. As a result, all the available degrees of freedom are preserved for each layer and a full range of optimal tradeoffs between data rate and reliability is possible. Several examples are given to demonstrate the advantages of the proposed approach over the conventional MIMO OFDM approach. ¬© 2007 IEEE.</t>
  </si>
  <si>
    <t>90-100</t>
  </si>
  <si>
    <t>60089889-60033154;60062395;60089889-60033154</t>
  </si>
  <si>
    <t>57192625076;6506162666;6701538889</t>
  </si>
  <si>
    <t>Wang, Xiaofeng;Alkhawaldeh, Salim;Shayan, Yousef R.</t>
  </si>
  <si>
    <t>Canada;Jordan;Canada</t>
  </si>
  <si>
    <t>Dundas;Al Salt;Montreal</t>
  </si>
  <si>
    <t>IEEE Canada;Al-Balqa Applied University;Concordia University</t>
  </si>
  <si>
    <t>60089889;60062395;60033154</t>
  </si>
  <si>
    <t>Wang X.</t>
  </si>
  <si>
    <t>A new approach to diversity and multiplexing gains for wideband MIMO channels</t>
  </si>
  <si>
    <t>10.1109/TWC.2007.04101</t>
  </si>
  <si>
    <t>2-s2.0-33947579738</t>
  </si>
  <si>
    <t>['user domain', 'user diversity', 'simultaneously achieve', 'new multiple', 'multiplexing gain', 'multiple beams']</t>
  </si>
  <si>
    <t>Multiple beams | Multiplexing | Multiuser diversity</t>
  </si>
  <si>
    <t>In this paper, we propose a new multiple-antenna transmission scheme that can simultaneously achieve both diversity and multiplexing gain in the multi-user domain, by using multiple random beams. Multiple beams are generated so that the users encounter multiple channels at the same time, enabling the use of multi-user diversity through each channel. Although the signal-to-noise power ratio (SNR) of each channel is reduced in proportion to the number of beams, multiple beams are generated so that the multiplexing gain is larger than the decrease of SNR, increasing the overall system capacity. ¬© 2007 IEEE.</t>
  </si>
  <si>
    <t>120-127</t>
  </si>
  <si>
    <t>60003780;60013682</t>
  </si>
  <si>
    <t>55466681100;36063905200</t>
  </si>
  <si>
    <t>Hwang, Sung Soo;Lee, Yong Hwan</t>
  </si>
  <si>
    <t>Seoul;Suwon</t>
  </si>
  <si>
    <t>Seoul National University;Samsung Electronics Co. Ltd.</t>
  </si>
  <si>
    <t>60013682;60003780</t>
  </si>
  <si>
    <t>Hwang S.</t>
  </si>
  <si>
    <t>Multiuser diversity and multiplexing using multiple random beams in wireless systems</t>
  </si>
  <si>
    <t>10.1109/TWC.2007.04587</t>
  </si>
  <si>
    <t>2-s2.0-33947585506</t>
  </si>
  <si>
    <t>Universidad de Cantabria</t>
  </si>
  <si>
    <t>['varying channels', 'two types', 'smoothly changing', 'slowly time', 'simple quantization', 'second scheme', 'scalar parameters', 'results show', 'proper parameterization', 'perfect feedback', 'operating snr', 'norm vectors', 'minimal number', 'mimo channel', 'input multiple', 'independently quantized', 'geometrical structure', 'first scheme', 'finite number', 'different lengths', 'bits using', 'bit allocation', 'also found']</t>
  </si>
  <si>
    <t>Channel information feedback | Channel state information | MIMO systems | Multiple antennas | Parameterization | Quantization | Transmit beamforming</t>
  </si>
  <si>
    <t>In this paper, we propose two efficient low-complexity quantization methods for multiple-input multiple-output (MIMO) systems with finite-rate feedback based on proper parameterization of the information to be fed back followed by quantization in the new parameter domain. For a MIMO channel which has multiple orthonormal vectors as channel spatial information, we exploit the geometrical structure of orthonormality while quantizing the spatial information matrix. The parameterization is of two types: one is in terms of a set of unit-norm vectors with different lengths, and the other is in terms of a minimal number of scalar parameters. These parameters are shown to be independent for the i.i.d. flat-fading Rayleigh channel, facilitating efficient quantization. In the first scheme, each of the unit-norm vectors is independently quantized with a finite number of bits using an optimal vector quantization (VQ) technique. Bit allocation is needed between the vectors, and the optimum bit allocation depends on the operating SNR of the system. In the second scheme, the scalar parameters are quantized. In slowly time-varying channels, the scalar parameters are also found to be smoothly changing over time, leading to the development of a simple quantization and feedback method using adaptive delta modulation. The results show that the proposed feedback scheme has a channel tracking feature and achieves a capacity very close to perfect feedback with a reasonable feedback rate. ¬© 2007 IEEE.</t>
  </si>
  <si>
    <t>282-292</t>
  </si>
  <si>
    <t>60000251-60121655-60015272;60000251-60121655</t>
  </si>
  <si>
    <t>7102684079;57203087532</t>
  </si>
  <si>
    <t>Roh, June Chul;Rao, Bhaskar D.</t>
  </si>
  <si>
    <t>San Diego;Dallas;New York</t>
  </si>
  <si>
    <t>The Electrical and Computer Engineering Department;Texas Instruments;IEEE</t>
  </si>
  <si>
    <t>60121655;60015272;60000251</t>
  </si>
  <si>
    <t>Roh J.</t>
  </si>
  <si>
    <t>Efficient feedback methods for MIMO channels based on parameterization</t>
  </si>
  <si>
    <t>10.1109/TWC.2007.05195</t>
  </si>
  <si>
    <t>2-s2.0-33947586747</t>
  </si>
  <si>
    <t>University of Texas at Austin</t>
  </si>
  <si>
    <t>['widely implemented', 'special case', 'simple repeaters', 'selection diversity', 'results show', 'reduced power', 'potential advantages', 'multicell environment', 'multicell das', 'less obviously', 'fundamental limits', 'distributed antennas', 'das reduces', 'coverage improvements', 'cellular context', 'cell interference', 'blanket transmission', '2x ),']</t>
  </si>
  <si>
    <t>Capacity | Cellular communications | Distributed antennas systems | Other-cell interference</t>
  </si>
  <si>
    <t>Distributed antenna systems (DAS) have been widely implemented in state-of-the art cellular communication systems to cover dead spots. Recent academic studies have shown that in addition to coverage improvements, DAS can also have potential advantages such as reduced power and increased system capacity in a single cell environment. This paper analytically quantifies downlink capacity of multicell DAS for two different transmission strategies: selection diversity (where just one or two of the distributed antennas are used) and blanket transmission (where all antennas in the cell broadcast data). Simple repeaters are a special case of our analysis. A generalized information theoretic analysis is provided to illuminate the fundamental limits of such systems in the cellular context. The results show that DAS reduces other-cell interference in a multicell environment and hence significantly improves capacity (by about 2x), with particularly large improvements for users near cell boundaries. Less obviously, from a communication theory standpoint, it is shown that selection diversity is preferable to blanket transmission in terms of achievable ergodic capacity. For blanket transmission, we show that the optimal transmission strategy is just phase steering due to the per antenna module power constraints in DAS. ¬© 2007 IEEE.</t>
  </si>
  <si>
    <t>69-73</t>
  </si>
  <si>
    <t>60000251-60013372;60000251-60013372</t>
  </si>
  <si>
    <t>7402515996;55627508700</t>
  </si>
  <si>
    <t>Choi, Wan;Andrews, Jeffrey G.</t>
  </si>
  <si>
    <t>Austin;New York</t>
  </si>
  <si>
    <t>The University of Texas at Austin;IEEE</t>
  </si>
  <si>
    <t>60013372;60000251</t>
  </si>
  <si>
    <t>Choi W.</t>
  </si>
  <si>
    <t>Downlink performance and capacity of distributed antenna systems in a multicell environment</t>
  </si>
  <si>
    <t>10.1109/TWC.2007.05207</t>
  </si>
  <si>
    <t>2-s2.0-33947591769</t>
  </si>
  <si>
    <t>['wireless networks', 'user equipment', 'simultaneous codes', 'servicing users', 'scheduling schemes', 'scheduling problem', 'proposed scheduler', 'packet transmission', 'optimal scheduler', 'maximum number', 'maximize throughput', 'mapping approach', 'input multiple', 'general solution', 'fair manner', 'data associated', 'cms ),', 'adaptive modulation']</t>
  </si>
  <si>
    <t>Adaptive modulation and coding | Antenna selection | Cross-layer design | HSDPA | MIMO systems | Scheduling</t>
  </si>
  <si>
    <t>In this paper, we consider the scheduling problem in multiple-input multiple-output (MIMO) wireless networks. The main important characteristic of an optimal scheduler is to maximize throughput while servicing users in a fair manner. Herein, we formulate MIMO scheduling as a Generalized Assignment Problem (GAP) and propose a general solution for the GAP, namely, a Cross-Layer MIMO scheduler (CMS), which uses a novel Adaptive Proportional Fairness (APF) mapping approach in conjunction with a new Fast Transmit Antenna Selection (FTAS) technique, to determine the set of users to transmit to and the antenna over which the data associated to each user should be transmitted. The proposed scheduler is applied for packet transmission in High-Speed Downlink Packet Access (HSDPA), taking advantage of the use of adaptive modulation and coding while coping with the constraints on the maximum number of simultaneous codes a user equipment can support, the limited uplink signalling, and the absence of fast power control. Numerical results show that the proposed CMS provides up to 70% increase in total throughput compared to other scheduling schemes. ¬© 2007 IEEE.</t>
  </si>
  <si>
    <t>259-268</t>
  </si>
  <si>
    <t>60089889-60005415;60089889-60005415</t>
  </si>
  <si>
    <t>6506762519;6603400084</t>
  </si>
  <si>
    <t>Aniba, Ghassane;A√Øssa, Sonia</t>
  </si>
  <si>
    <t>Dundas;Varennes</t>
  </si>
  <si>
    <t>IEEE Canada;Centre √ânergie Mat√©riaux T√©l√©communications</t>
  </si>
  <si>
    <t>60089889;60005415</t>
  </si>
  <si>
    <t>Aniba G.</t>
  </si>
  <si>
    <t>Adaptive scheduling for MIMO wireless networks: Cross-layer approach and application to HSDPA</t>
  </si>
  <si>
    <t>10.1109/TWC.2007.05162</t>
  </si>
  <si>
    <t>2-s2.0-33947593743</t>
  </si>
  <si>
    <t>['thz imaging', 'spatial resolution', 'photoconductive antenna', 'largely improved', 'emission microscopy', 'detected resolution']</t>
  </si>
  <si>
    <t>A novel reflected terahertz-emission microscopy is proposed and developed for improving the spatial resolution of THz imaging. When attaching a bow-tie antenna directly onto a thin generation crystal, the reflected THz waves can be collected and detected by a photoconductive antenna, and the spatial resolution is decided by the diameter of focused pump beam. In this way, the detected resolution can be largely improved and tunable. The configuration and characteristics of this microscopy are described in detail. ¬©2007 Chinese Physical Soceity and IOP Publishing Ltd.</t>
  </si>
  <si>
    <t>169-171</t>
  </si>
  <si>
    <t>0256307X</t>
  </si>
  <si>
    <t>Chinese Physics Letters</t>
  </si>
  <si>
    <t>60032275-60019499;60019499;60019499</t>
  </si>
  <si>
    <t>35197645100;57215628629;36068534900</t>
  </si>
  <si>
    <t>Yang, Yu Ping;Yan, Wei;Wang, Li</t>
  </si>
  <si>
    <t>Beijing;Beijing</t>
  </si>
  <si>
    <t>Minzu University of China;Chinese Academy of Sciences</t>
  </si>
  <si>
    <t>60032275;60019499</t>
  </si>
  <si>
    <t>Yang Y.P.</t>
  </si>
  <si>
    <t>A reflected terahertz-emission microscopy</t>
  </si>
  <si>
    <t>10.1088/0256-307X/24/1/046</t>
  </si>
  <si>
    <t>2-s2.0-33947598465</t>
  </si>
  <si>
    <t>['zero means', 'transmit antennas', 'training period', 'training energy', 'symbol periods', 'specular component', 'snr œå', 'shown using', 'optimum strategy', 'lower bound', 'different blocks', 'coherence interval', 'channel coefficients']</t>
  </si>
  <si>
    <t>Asymptotic capacity | Capacity | Information theory | Multiple antennas | Rician fading | Training</t>
  </si>
  <si>
    <t>We determine the optimum training strategy for a multiple-antenna wireless link in a Rician fading channel using a training based lower bound on capacity. We consider the standard Rician block fading channel where the channel coefficients are modeled as independent circular Gaussian random variables with non-zero means (the specular component). The specular component is known to both the transmitter and receiver. The channel coefficients of this model are constant over a block of T symbol periods but, independent over different blocks. For such a model, it is shown that the training based capacity, the optimum training signals, the training period, transmit and training energy are dependent on the Rician factor r along with SNR œÅ, the number of transmit antennas M, the number of receive antennas N and the coherence interval T. Also, unlike in the case of Rayleigh fading channels, it can be shown using the lower bound for Rician fading channels that for low SNR Rician fading channels behave like a purely AWGN channel and the optimum strategy is to spend no effort in learning the channel. When SNR is not low and training is required then the optimum training period is as many symbol intervals as there are transmit antennas. ¬© 2007 IEEE.</t>
  </si>
  <si>
    <t>110-119</t>
  </si>
  <si>
    <t>60000251-100424529;60000251-60025778</t>
  </si>
  <si>
    <t>6602692359;7006898506</t>
  </si>
  <si>
    <t>Godavarti, Mahesh;Hero, Alfred O.</t>
  </si>
  <si>
    <t>Ann Arbor;New York;Mountain View</t>
  </si>
  <si>
    <t>University of Michigan, Ann Arbor;IEEE;Ditech Communications, Inc.</t>
  </si>
  <si>
    <t>60025778;60000251;100424529</t>
  </si>
  <si>
    <t>Godavarti M.</t>
  </si>
  <si>
    <t>Training in multiple-antenna Rician fading wireless channels with deterministic specular component</t>
  </si>
  <si>
    <t>10.1109/TWC.2007.04579</t>
  </si>
  <si>
    <t>2-s2.0-33947606083</t>
  </si>
  <si>
    <t>CCR-0133841</t>
  </si>
  <si>
    <t>['using closed', 'transmit antennas', 'spectral efficiency', 'ostbc scheme', 'form expressions', 'feedback delay', 'average ber', 'adaptive beamforming', 'achievable performance']</t>
  </si>
  <si>
    <t>Adaptive modulation | Beamforming | Multi-antenna systems | Multiuser diversity | Orthogonal space-time block coding</t>
  </si>
  <si>
    <t>We compare the achievable performance of adaptive beamforming (A-BF) and adaptive orthogonal space time block coding (A-OSTBC) with outdated channel feedback. We extend our single user setup to multiuser diversity systems employing adaptive modulation, and illustrate the impact of feedback delay on the multiuser diversity gain with either A-OSTBC or A-BF. Using closed-form expressions for spectral efficiency and average BER of a multiuser diversity system derived in this paper, we prove that the A-BF scheme outperforms the A-OSTBC scheme with no feedback delay. However, when the feedback delay is large, the A-OSTBC scheme achieves better performance due to the reduced diversity advantage of A-BF. We observe that more transmit antennas bring higher spectral efficiency for BF. With small feedback delay, this becomes inverted using OSTBC, due to the effect of channel-hardening. Interestingly, however, we show that A-OSTBC with multiple users enjoys improved spectral efficiency when the number of transmit antennas is increased and the feedback delay is significant. ¬© 2007 IEEE.</t>
  </si>
  <si>
    <t>20-25</t>
  </si>
  <si>
    <t>60000251-60003892;60033010;60000251-60003892</t>
  </si>
  <si>
    <t>56243520400;36843465700;6701659788</t>
  </si>
  <si>
    <t>Ko, Youngwook;Ma, Qian;Tepedelenlio«ßlu, Cihan</t>
  </si>
  <si>
    <t>Santa Clara;Tempe;New York</t>
  </si>
  <si>
    <t>Intel Corporation;Arizona State University;IEEE</t>
  </si>
  <si>
    <t>60033010;60003892;60000251</t>
  </si>
  <si>
    <t>Ko Y.</t>
  </si>
  <si>
    <t>Comparison of adaptive beamforming and orthogonal STBC with outdated feedback</t>
  </si>
  <si>
    <t>10.1109/TWC.2007.05013</t>
  </si>
  <si>
    <t>2-s2.0-33947606945</t>
  </si>
  <si>
    <t>['results obtained', 'rectennas devoted', 'paper presents', 'microwave illumination', 'methods presented', 'lumped components', 'load ).', 'input impedance', 'ideal diodes', 'global non', 'finally incorporated', 'equivalent circuit', 'directly computed', 'design stage', 'broad band', 'approach developed']</t>
  </si>
  <si>
    <t>Equivalent circuits | Finite elements | Microwave transfer | Rectenna | Time domain</t>
  </si>
  <si>
    <t>The paper presents a global time domain simulation of a microwave rectenna studied for wireless energy transfer. The novelty of the work is to take into account both distributed electromagnetic parts of the antenna and the rectifier circuit including lumped elements. From a 3D finite element time domain electromagnetic modelling of the structure an equivalent circuit of the antenna is deduced: the input impedance is obtained as a function of frequency over a broad band. Then a rational approximation gives a corresponding PSPICE representation. The electromotive force induced between the ports of the antenna during the microwave illumination is directly computed from the 3D transient scattering problem. The resulting equivalent circuit of the antenna is finally incorporated into the electronic simulator PSPICE, together with the lumped components of the rectenna (ideal diodes and load). Thus a global non-linear time domain analysis of the whole structure becomes available. The results obtained with the methods presented in the paper are compared with those resulting from other techniques. The approach developed in the work could efficiently improve the design stage of rectennas devoted to microwave power transfer. Copyright ¬© 2006 John Wiley &amp; Sons, Ltd.</t>
  </si>
  <si>
    <t>60008134;60002286;60008134</t>
  </si>
  <si>
    <t>14038707800;16068225000;7005340533</t>
  </si>
  <si>
    <t>Essakhi, Brahim;Akoun, Gilles;Pichon, Lionel</t>
  </si>
  <si>
    <t>France;Netherlands</t>
  </si>
  <si>
    <t>Paris;Leiden</t>
  </si>
  <si>
    <t>CNRS Centre National de la Recherche Scientifique;Airbus Group SE</t>
  </si>
  <si>
    <t>60008134;60002286</t>
  </si>
  <si>
    <t>Essakhi B.</t>
  </si>
  <si>
    <t>A global time domain circuit simulation of a microwave rectenna</t>
  </si>
  <si>
    <t>10.1002/jnm.626</t>
  </si>
  <si>
    <t>2-s2.0-33947610723</t>
  </si>
  <si>
    <t>['upper bound', 'transmitter antennas', 'signal constellations', 'also derive']</t>
  </si>
  <si>
    <t>Differential unitary space time codes | Diversity product | Pairwise error probability | Union bound</t>
  </si>
  <si>
    <t>In this letter, we introduce two matrix-signal constellations for differential unitary space time modulation. We also derive an approximation of the upper bound on the symbol error probability. The new constellations generalize several previously reported constellations and yield better performance when the number of transmitter antennas and the constellation size increase. ¬© 2007 IEEE.</t>
  </si>
  <si>
    <t>IEEE Communications Letters</t>
  </si>
  <si>
    <t>60030835;60030835</t>
  </si>
  <si>
    <t>16068442900;7006820583</t>
  </si>
  <si>
    <t>Hajiaghayi, Mahdi;Tellambura, Chintha</t>
  </si>
  <si>
    <t>Edmonton</t>
  </si>
  <si>
    <t>University of Alberta</t>
  </si>
  <si>
    <t>Hajiaghayi M.</t>
  </si>
  <si>
    <t>Unitary signal constellations for differential space-time modulation</t>
  </si>
  <si>
    <t>10.1109/LCOMM.2007.061133</t>
  </si>
  <si>
    <t>2-s2.0-33947620653</t>
  </si>
  <si>
    <t>['reasonable amount', 'piezoelectric actuators', 'optimization tool', 'optimization problem', 'optimal size', 'investigated recently', 'genetic algorithm', 'determined using', 'deformation induced', 'curved beams']</t>
  </si>
  <si>
    <t>The use of piezoelectric actuators to modify an antenna radiation pattern has been investigated recently. In this paper, a doubly curved paraboloid antenna of Lexan¬Æ material is considered, and the optimal size, location, and field of the piezoelectric actuators are determined, for steering the radiation. The deformation induced by the piezoactuators is determined using a shell element modified for this purpose, and validated using extensive experiments on curved beams and shells with piezopatches. The genetic algorithm is used as the optimization tool. One of the contributions of this paper is a formulation of the optimization problem which reduces the computational effort significantly. A reasonable amount of steering with good beam quality is achieved. ¬© IOP Publishing Ltd.</t>
  </si>
  <si>
    <t>67-75</t>
  </si>
  <si>
    <t>1361665X</t>
  </si>
  <si>
    <t>Smart Materials and Structures</t>
  </si>
  <si>
    <t>100317518;60014153;60014153;60014153</t>
  </si>
  <si>
    <t>57220787649;56470593200;55664302300;6603778866</t>
  </si>
  <si>
    <t>Gupta, V. K.;Seshu, P.;Kurien Issac, K.;Shevgaonkar, R. K.</t>
  </si>
  <si>
    <t>Mumbai;Hyderabad</t>
  </si>
  <si>
    <t>Indian Institute of Technology Bombay;Engineering College</t>
  </si>
  <si>
    <t>60014153;100317518</t>
  </si>
  <si>
    <t>Gupta V.K.</t>
  </si>
  <si>
    <t>Optimal steering of a paraboloid antenna using piezoelectric actuators</t>
  </si>
  <si>
    <t>S0964172607328632</t>
  </si>
  <si>
    <t>10.1088/0964-1726/16/1/007</t>
  </si>
  <si>
    <t>2-s2.0-33947680802</t>
  </si>
  <si>
    <t>['solvent extract', 'sexes differ', 'report provides', 'relative proportions', 'preliminary analysis', 'may serve', 'mate recognition', 'males showed', 'males attempted', 'longhorned beetle', 'important role', 'identical response', 'five females', 'first evidence', 'dead females', 'contact pheromone']</t>
  </si>
  <si>
    <t>Chemoreception | Contact pheromone | Mating behavior | Prionus californicus</t>
  </si>
  <si>
    <t>We tested the hypothesis that contact pheromones mediate mate recognition in Prionus californicus Motschulsky, a species of longhorned beetle (Coleoptera: Cerambycidae) in the primitive subfamily Prioninae. Males attempted to mate with five females only after contacting them with their antennae, and 80% of males showed an identical response to freshly killed females. Males did not attempt to mate with dead females that had been extracted with solvent, suggesting that mate recognition cues had been eliminated. When the solvent extract was applied to carcasses of the same dead females, however, 56% of the males again attempted to mate with them. A preliminary analysis of crude solvent extracts of adult beetles revealed that adults have at least 24 different cuticular hydrocarbons and that the sexes differ in relative proportions of some compounds that may serve as the contact pheromone. This report provides the first evidence that contact pheromones play an important role in mate recognition in the more primitive longhorned beetles. ¬© 2007 Entomological Society of America.</t>
  </si>
  <si>
    <t>333-338</t>
  </si>
  <si>
    <t>Annals of the Entomological Society of America</t>
  </si>
  <si>
    <t>60007412;60000745;60000745</t>
  </si>
  <si>
    <t>24735575300;8052719300;7003821215</t>
  </si>
  <si>
    <t>Barbour, James D.;Lacey, Emerson S.;Hanks, Lawrence M.</t>
  </si>
  <si>
    <t>Moscow;Urbana</t>
  </si>
  <si>
    <t>Idaho Agricultural Experiment Station;University of Illinois Urbana-Champaign</t>
  </si>
  <si>
    <t>60007412;60000745</t>
  </si>
  <si>
    <t>Barbour J.</t>
  </si>
  <si>
    <t>Behaviour: Cuticular hydrocarbons mediate mate recognition in a species of longhorned beetle (Coleoptera: Cerambycidae) of the primitive subfamily prioninae</t>
  </si>
  <si>
    <t>10.1603/0013-8746(2007)100[333:CHMMRI]2.0.CO;2</t>
  </si>
  <si>
    <t>2-s2.0-34047092257</t>
  </si>
  <si>
    <t>['test results', 'system description', 'suitable technique', 'suitable gravity', 'subsystems viz', 'structural behaviour', 'satellite reflectors', 'satellite reflector', 'payload performance', 'paper brings', 'orbit reliability', 'net lift', 'load scale', 'lift variation', 'large size', 'large error', 'helium balloon', 'handling system', 'ground tests', 'g simulation', 'earth acts', 'design considerations', 'cross polarization', 'control bulges', 'compensation system', 'communication satellite', 'catf ).', 'ballast etc', 'antennae measurement', 'air drag']</t>
  </si>
  <si>
    <t>CATF | Gravity compensation | Helium balloon | Hydrostatic lift | Zero-g</t>
  </si>
  <si>
    <t>A communication satellite undergoes an extensive ground validation test program to ensure in-orbit reliability and performance in space. During testing on Earth, however, the structural behaviour is altered by the effect of gravity. Payload performance and characterization of a communication satellite is carried out in Compact Antennae Test Facility (CATF). Measurements include radiation pattern, gain and cross polarization of satellite reflectors. Satellite reflectors are deployed during these measurements. The reflector weight due to one 'g ' on earth acts on its hinges. This causes a large error in antennae measurement. To obtain reliable predictions for the behaviour of a satellite in space, the influence of gravity during ground tests is required to be minimized by a suitable gravity-compensation system. Though various gravity compensation systems are devised for various satellite applications, the gravity-compensation system for satellite reflector in CATF imposes many constrains and challenges. A gravity compensation system using a helium balloon is developed for satellite reflectors. The system is based on the Archimedes buoyancy principle. Helium balloon and subsystems viz. load scale, ballon-handling system, ballast etc. are developed for the system. A suitable technique is devised to control bulges in the balloon. The full-scale gravity compensation system with helium balloon is developed and studied for helium leak rate, lift variation during scanning and net lift. The system meets requirements of zero-g simulation to the satellite reflector. Air drag, large size and helium leak rate of the balloon are the limitations of this system. The paper brings out design considerations, system description and test results of the gravity-compensation system by helium balloon.</t>
  </si>
  <si>
    <t>14-19</t>
  </si>
  <si>
    <t>Journal of Spacecraft Technology</t>
  </si>
  <si>
    <t>60023345;60023345</t>
  </si>
  <si>
    <t>6506976523;57217442321</t>
  </si>
  <si>
    <t>Danabalan, T. L.;Sahu, Shree Niwas</t>
  </si>
  <si>
    <t>Bengaluru</t>
  </si>
  <si>
    <t>Indian Space Research Organization</t>
  </si>
  <si>
    <t>Danabalan T.L.</t>
  </si>
  <si>
    <t>Development of gravity compensation system for satellite reflector by helium balloon</t>
  </si>
  <si>
    <t>2-s2.0-34047102045</t>
  </si>
  <si>
    <t>['transmitter power', 'thermovision technique', 'spacing collar', 'rights reserved', 'radio transmitters', 'paper deals', 'heating characteristic', 'graphically presented', 'francis group', 'capacity frame', 'capacitor frame', 'aerial systems']</t>
  </si>
  <si>
    <t>Aerial system | Junction | Radio transmitters | Spacing collar | Thermogram | Thermovison</t>
  </si>
  <si>
    <t>The paper deals with possibilities of use of thermovision technique in diagnostics of aerial systems of radio transmitters. Graphically presented: heating characteristic of the junction at the transmitter power of 60 % (slack and polluted junction); relationship between temperature of connection (feeder - line, capacitor frame) spacing collar and power; relationship between temperature rise amount of connection and feeder line upon power; thermogram of the junction feeder line - spacing collar, capacity frame; thermogram of the junction feeder line - spacing collar. ¬© 2007 Taylor &amp; Francis Group, LLC. All rights reserved.</t>
  </si>
  <si>
    <t>24-27</t>
  </si>
  <si>
    <t>Transport</t>
  </si>
  <si>
    <t>60005088;60005088;60005088</t>
  </si>
  <si>
    <t>15046970300;57202969012;57192968761</t>
  </si>
  <si>
    <t>≈†imko, Milan;Michal√≠k, J√°n;Chup√°√®, Milan</t>
  </si>
  <si>
    <t>Slovakia</t>
  </si>
  <si>
    <t>Zilina</t>
  </si>
  <si>
    <t>University of ≈Ωilina</t>
  </si>
  <si>
    <t>≈†imko M.</t>
  </si>
  <si>
    <t>Application possibilities of thermovision technique in diagnostics of aerial systems of radio transmitters</t>
  </si>
  <si>
    <t>10.1080/16484142.2007.9638091</t>
  </si>
  <si>
    <t>2-s2.0-34047110707</t>
  </si>
  <si>
    <t>['simple technique', 'paper proposes', 'mv level', 'force noise', 'attainable resolution']</t>
  </si>
  <si>
    <t>DC electric field | Electrostatics | Free-fall | Gravitational waves | LISA | Space experiments</t>
  </si>
  <si>
    <t>DC electric fields can combine with test mass charging and thermal dielectric voltage noise to create significant force noise acting on the drag-free test masses in the Laser Interferometer Space Antenna (LISA) gravitational wave mission. This paper proposes a simple technique to measure and compensate average stray DC potentials at the mV level, yielding substantial reduction in this source of force noise. We discuss the attainable resolution for both flight and ground based experiments. ¬© 2006 COSPAR.</t>
  </si>
  <si>
    <t>213-218</t>
  </si>
  <si>
    <t>60015986;60015986;100383438;60015986;60015986;60015986;60015986</t>
  </si>
  <si>
    <t>26636072000;57203026096;7006666822;6601968023;7103312457;55916629700;56240659400</t>
  </si>
  <si>
    <t>Weber, W. J.;Carbone, L.;Cavalleri, A.;Dolesi, R.;Hoyle, C. D.;Hueller, M.;Vitale, S.</t>
  </si>
  <si>
    <t>Trento;Provo</t>
  </si>
  <si>
    <t>Universit√† di Trento;Centro Fisica Degli Stati Aggregati</t>
  </si>
  <si>
    <t>60015986;100383438</t>
  </si>
  <si>
    <t>Weber W.</t>
  </si>
  <si>
    <t>Possibilities for measurement and compensation of stray DC electric fields acting on drag-free test masses</t>
  </si>
  <si>
    <t>S0273117706004972</t>
  </si>
  <si>
    <t>10.1016/j.asr.2006.03.045</t>
  </si>
  <si>
    <t>2-s2.0-34047121490</t>
  </si>
  <si>
    <t>['required orientation', 'release mechanism', 'reflecting surface', 'predefined angle', 'positive tension', 'parametric study', 'paper describes', 'net configuration', 'lufa reflector', 'lufa ),', 'launch loads', 'key problem', 'key elements', 'issues related', 'indian geo', 'held systems', 'full size', 'desired orientation', 'design features', 'defined cable', 'compact size', 'carrying land', 'brief summary', 'basic spacecraft', 'arm locks', 'antenna reflector', 'also presented', 'also discussed']</t>
  </si>
  <si>
    <t>Cable network analysis | Deployment mechanism | Unfurlable antenna</t>
  </si>
  <si>
    <t>Large onboard reflectors are key elements of high-gain antenna systems for spacecraft, particularly for carrying land-mobile telecommunication payloads, where the need is to keep the mobile ground terminals small like hand-held systems. This kind of reflector is larger than the size of the basic spacecraft. These reflectors have to be folded to a compact size for launch and deployed and opened to full size and shape in orbit. The key problem is to ensure accurate shaping of the reflecting surface on opening with a suitable deployment mechanism. The paper describes the design and fabrication of Large Unfurlable antenna (LUFA), which is currently under development and qualification for an Indian geo-synchronous communication satellite. The design features of Deployable Rim Truss (DRT), Cable Network, Hold-down Release and Primary Deployment Mechanism are described with different option studies. A parametric study with different nested rings has been carried out to arrive at statically determinate cable net configurations. Software has been developed using cable element to arrive at pre-defined cable-net configuration with positive tension in all cables. Hold-down release mechanism has been designed to withstand the separation and launch loads, and to prevent the unfurling before the arm locks to the required orientation. Primary deployment mechanism is designed to deploy the antenna reflector through a predefined angle and lock to the desired orientation. Issues related to surface profile measurement and corrections are also discussed. A brief summary of tests to be conducted for qualification of the LUFA reflector is also presented. A 5.5m. aperture reflector model, has been fabricated and assembled, and the functioning successfully demonstrated.</t>
  </si>
  <si>
    <t>34-44</t>
  </si>
  <si>
    <t>60023345;60023345;60023345;60023345;60023345;60023345;60023345;60023345</t>
  </si>
  <si>
    <t>16176673200;57204377617;16174237400;16176925300;57196616143;12794064600;36870728700;6701536837</t>
  </si>
  <si>
    <t>Undale, Milind;Shamrao, ;Abdul Hameed, H.;Yadav, Subash;Nagaraj, B. P.;Viswanatha, N.;Murali, N. S.;Nataraju, B. S.</t>
  </si>
  <si>
    <t>Undale M.</t>
  </si>
  <si>
    <t>Large unfurlable antenna reflector</t>
  </si>
  <si>
    <t>2-s2.0-34047142316</t>
  </si>
  <si>
    <t>['wavelength operating', 'system demonstrator', 'system architecture', 'lofar network', 'laboratory rather', 'demonstrator towards', 'approaches employed', '160 gbit']</t>
  </si>
  <si>
    <t>160 Gbit/s optical transmission | LOFAR network | Optical communications | Optical time division multiplexing (OTDM)/wavelength division multiplexing demonstrator</t>
  </si>
  <si>
    <t>A 160 Gbit/s demonstrator towards the application for a low frequency antenna array network called LOFAR is presented. The structure of the LOFAR network and a combined optical time division multiplexing (OTDM)/wavelength division multiplexing (WDM) system architecture (with each wavelength operating at 160 Gbit/s) for the long-arms in the network are introduced. The requirement and key technologies enabling 160 Gbit/s system are reviewed and discussed. Approaches employed in laboratory to realize the 160 Gbit/s system demonstrator for LOFAR network application is described. All key system functions are built in the laboratory rather than employing commercial available equipments.</t>
  </si>
  <si>
    <t>113-119</t>
  </si>
  <si>
    <t>Guangzi Xuebao/Acta Photonica Sinica</t>
  </si>
  <si>
    <t>60032882;60032882;60032882;60032882</t>
  </si>
  <si>
    <t>56110418400;57198984772;7005578709;13204438900</t>
  </si>
  <si>
    <t>Zhao, Yong Peng;Baker, L.;Khoe, G. D.;De Waardt, H.</t>
  </si>
  <si>
    <t>Netherlands</t>
  </si>
  <si>
    <t>Eindhoven</t>
  </si>
  <si>
    <t>Technische Universiteit Eindhoven</t>
  </si>
  <si>
    <t>Zhao Y.P.</t>
  </si>
  <si>
    <t>A 160 Gbit/s OTDM demonstrator for LOFAR networks</t>
  </si>
  <si>
    <t>2-s2.0-34047151825</t>
  </si>
  <si>
    <t>['œºm 1', 'total area', 'takes advantage', 'spatial diversity', 'soc integrates', 'several blocks', 'results presented', 'receiver design', 'performance benchmark', 'paper provide', 'lab testing', 'external interfaces', 'diversity benefits', 'decoding functions', 'commercial implementations', 'baseband wide', 'baseband transceiver', 'base architecture', 'band code', 'application layer', 'antenna receiver', '9 db']</t>
  </si>
  <si>
    <t>Baseband modem | Diversity | Smart antenna processing | System-on-a-chip (SoC) | Wide-band code-division multiple access (WCDMA)</t>
  </si>
  <si>
    <t>The design and implementation of a baseband wide-band code-division multiple access (WCDMA) dual-antenna mobile terminal system-on-a-chip (SoC) is presented in this paper. Spatial diversity processing mitigates wireless channel impairments and is a key enabling technology for WCDMA to support high quality of service at high data rates and capacity. The SoC integrates the baseband transceiver, coding and decoding functions, microcontrollers to implement the radio access protocols, and external interfaces to communicate with the application layer. The receiver design, which takes advantage of diversity benefits in several blocks, is described in detail. The SoC was fabricated in a 0.18-Œºm 1.8-V CMOS technology and requires a total area of 72 mm2 consuming 532 mW at the maximum data rates. The application-specific integrated circuit was used in lab testing where a gain of up to 9 dB was observed for the dual-antenna receiver, which demonstrates the tremendous improvement provided by spatial diversity. The results presented in this paper provide a base architecture and a performance benchmark for commercial implementations of WCDMA mobile terminals. ¬© 2007 IEEE.</t>
  </si>
  <si>
    <t>518-529</t>
  </si>
  <si>
    <t>IEEE Transactions on Circuits and Systems I: Regular Papers</t>
  </si>
  <si>
    <t>60019141;60007278;60029575;60027550-100552101;60110605</t>
  </si>
  <si>
    <t>6701327690;55939256800;6602120490;9276145600;7202372920</t>
  </si>
  <si>
    <t>Frigon, Jean Fran√ßois;Eltawil, Ahmed M.;Grayver, Eugene;Tarighat, Alireza;Zou, Hanli</t>
  </si>
  <si>
    <t>United States;United States;United States;Canada;United States;United States</t>
  </si>
  <si>
    <t>San Jose;El Segundo;Los Angeles;Montreal;Irvine;Los Angeles</t>
  </si>
  <si>
    <t>Broadcom Inc., San Jose;Aerospace Corporation, USA;University of California, Los Angeles;Polytechnique Montr√©al;University of California, Irvine;WiLinx</t>
  </si>
  <si>
    <t>60110605;60029575;60027550;60019141;60007278;100552101</t>
  </si>
  <si>
    <t>Frigon J.F.</t>
  </si>
  <si>
    <t>Design and implementation of a baseband WCDMA dual-antenna mobile terminal</t>
  </si>
  <si>
    <t>10.1109/TCSI.2006.887620</t>
  </si>
  <si>
    <t>2-s2.0-34047181031</t>
  </si>
  <si>
    <t>['¬© journal', 'standard probe', 'rights reserved', 'rectangular scanning', 'rectangular scan', 'planar wide', 'numerical tests', 'mesh scanning', 'mesh grid', 'innovative approach', 'field transformation', 'field reconstruction', 'field data', 'electromagnetic waves', 'efficiently reconstructed', 'effective procedure', 'data needed', 'compensated near', 'classical plane', 'central type', 'allows one']</t>
  </si>
  <si>
    <t>An effective procedure is here proposed for evaluating the antenna far field from the knowledge of near-field data collected on a planar wide-mesh grid. The choice of the corresponding sampling law on the considered planar surface is based on the theoretical results relevant to the non redundant sampling representations of the radiated electromagnetic field. Then, the data needed by the standard probe-compensated near-field-far-field transformation with plane-rectangular scanning can be efficiently reconstructed by using an optimal sampling interpolation expansion of central type. The benefit of using this particular and innovative approach is that it allows one to reduce the number of near-field data with respect to the classical plane-rectangular scan, while maintaining the accuracy of the far-field reconstruction. Last but not least, the implementation of the planar wide-mesh scanning does not require to change the plane rectangular positioning systems, but only the software for controlling them. Numerical tests are reported for assessing the effectiveness of the approach and its stability with respect to random errors affecting the data. ¬© Journal of electromagnetic waves and applications. All Rights reserved.</t>
  </si>
  <si>
    <t>341-357</t>
  </si>
  <si>
    <t>60007061;60007061;60007061;60007061;60025235</t>
  </si>
  <si>
    <t>57200511506;7003785247;15841798200;57194244447;7004082336</t>
  </si>
  <si>
    <t>Ferrara, F.;Gennarelli, C.;Guerriero, R.;Riccio, G.;Savarese, C.</t>
  </si>
  <si>
    <t>Naples;Salerno</t>
  </si>
  <si>
    <t>Parthenope University of Naples;Universit√† degli Studi di Salerno</t>
  </si>
  <si>
    <t>60025235;60007061</t>
  </si>
  <si>
    <t>Ferrara F.</t>
  </si>
  <si>
    <t>An efficient near-field to far-field transformation using the planar wide-mesh scanning</t>
  </si>
  <si>
    <t>10.1163/156939307779367404</t>
  </si>
  <si>
    <t>2-s2.0-34047202709</t>
  </si>
  <si>
    <t>['¬© journal', 'transversal section', 'solving problems', 'solve two', 'rights reserved', 'results obtained', 'propagation modes', 'permeable bodies', 'numerical techniques', 'includes time', 'homogeneous waveguides', 'good agreement', 'electromagnetic waves', 'electromagnetic field', 'dimensional problems', 'current work', 'complete code', 'analytical results', 'algorithm constructed']</t>
  </si>
  <si>
    <t>The aim of our current work is to construct an algorithm for solving problems of radiation and detection of transient electromagnetic waves in the analysis of permeable bodies. The Time- Domain Finite Element Method (TDFEM) will be used in combination with other numerical techniques. TDFEM is necessary to design ‚Äî with good precision ‚Äîthe broadband antennas to be used. Here we report the first step achieved in this goal. We designed a Finite Element Method (FEM) code to solve two-dimensional static problems in homogeneous waveguides. In order to test the algorithm constructed, it was applied to calculate dispersion features and to obtain the electromagnetic field in the transversal section of the waveguides for the propagation modes. The results obtained are in good agreement with the analytical results and those of other authors. Currently, we are developing a more complete code that includes time (TDFEM) and that focuses on three-dimensional problems. ¬© Journal of electromagnetic waves and applications. All Rights reserved.</t>
  </si>
  <si>
    <t>397-408</t>
  </si>
  <si>
    <t>60025028;60025028</t>
  </si>
  <si>
    <t>57004645200;6504813038</t>
  </si>
  <si>
    <t>Hernandez-Lopez, M. A.;Quintillan-Gonzalez, M.</t>
  </si>
  <si>
    <t>Spain</t>
  </si>
  <si>
    <t>Salamanca</t>
  </si>
  <si>
    <t>Universidad de Salamanca</t>
  </si>
  <si>
    <t>Hernandez-Lopez M.</t>
  </si>
  <si>
    <t>A finite element method code to analyse waveguide dispersion</t>
  </si>
  <si>
    <t>10.1163/156939307779367396</t>
  </si>
  <si>
    <t>2-s2.0-34047212512</t>
  </si>
  <si>
    <t>['¬© journal', 'two rivers', 'two geometries', 'transmitter power', 'transceiver antennas', 'rights reserved', 'radar system', 'order bragg', 'noise ratios', 'measured using', 'maximum range', 'high frequency', 'fresh water', 'electromagnetic waves', 'currents measured', 'conventional propeller', 'conducted using']</t>
  </si>
  <si>
    <t>Three field experiments were conducted using a surface currents ultra-high frequency (UHF) radar system at fresh water during 2005. Two geometries for the transceiver antennas were examined: bistatic on a bank with an obstruction between them and backscatter on a bank. Echo Doppler spectra from a lake and two rivers were observed and interpreted. The first-order Bragg-echoes with Signal-to-Noise Ratios (SNR) of 20‚Äì50 dB were received and the maximum range was about 500m with about 2‚àº3w of transmitter power. Along-river surface currents have been measured using the UHF radar system. Comparisons with a conventional propeller-type current meter indicated that currents measured by UHF radar closely tracked in-situ current measurements. ¬© Journal of electromagnetic waves and applications. All Rights reserved.</t>
  </si>
  <si>
    <t>375-386</t>
  </si>
  <si>
    <t>60029306;60029306;60029306;60029306;60029306</t>
  </si>
  <si>
    <t>7501627024;7102468843;55255246700;36763691200;55500170500</t>
  </si>
  <si>
    <t>Wang, C. J.;Wen, B. Y.;Ma, Z. G.;Yan, W. D.;Huang, X. J.</t>
  </si>
  <si>
    <t>Wuhan</t>
  </si>
  <si>
    <t>Wuhan University</t>
  </si>
  <si>
    <t>Measurement of river surface currents with uhf fmcw radar systems</t>
  </si>
  <si>
    <t>10.1163/156939307779367350</t>
  </si>
  <si>
    <t>2-s2.0-34047218081</t>
  </si>
  <si>
    <t>Ministerio de Educaci√≥n Superior, Ciencia y Tecnolog√≠a, Rep√∫blica Dominicana</t>
  </si>
  <si>
    <t>TEC2005-07355-C02-01</t>
  </si>
  <si>
    <t>MESCYT</t>
  </si>
  <si>
    <t>['system efficiency', 'successfully applied', 'site tuning', 'semianalytical techniques', 'reactive element', 'priori information', 'previous analytical', 'network topology', 'network complexity', 'moderate impact', 'known methods', 'considerably simpler', 'approach reduces', 'approach accounts']</t>
  </si>
  <si>
    <t>Broadband matching | Genetic algorithms (GAs) | High-frequency (HF) antennas | Onboard antennas | Tolerance analysis</t>
  </si>
  <si>
    <t>A real-coded genetic algorithm was successfully applied to the matching network problem. Our approach reduces the search across different network topologies by the means of a generalized network description, in which the algorithm "decides" whether a reactive element is inductive or capacitive. Compared to previous analytical and semianalytical techniques that do not require a priori information about the network topology, this method is considerably simpler and its application is straightforward, regardless of the network complexity. Our approach accounts for constrained lossy elements, tolerances, and network on-site tuning. The results for a canonical load show the effectiveness of this method in comparison with other known methods. Finally, for HF broadband antennas, which involve network complexity limits and component value restrictions, it will be shown that the use of lossy networks may help to fulfill system requirements, with only a moderate impact on system efficiency. ¬© 2007 IEEE.</t>
  </si>
  <si>
    <t>611-618</t>
  </si>
  <si>
    <t>3 I</t>
  </si>
  <si>
    <t>60026134;60026134;60017838;60026134</t>
  </si>
  <si>
    <t>7404696540;6507847636;7006470289;7003784434</t>
  </si>
  <si>
    <t>Rodr√≠guez, Jos√© Luis;Garc√≠a-Tu√±√≥n, In√©s;Taboada, Jose Manuel;Obelleiro Basteiro, Fernando</t>
  </si>
  <si>
    <t>Spain;Spain</t>
  </si>
  <si>
    <t>Vigo;Badajoz</t>
  </si>
  <si>
    <t>Universidade de Vigo;Universidad de Extremadura</t>
  </si>
  <si>
    <t>60026134;60017838</t>
  </si>
  <si>
    <t>Rodr√≠guez J.</t>
  </si>
  <si>
    <t>Broadband HF antenna matching network design using a real-coded genetic algorithm</t>
  </si>
  <si>
    <t>10.1109/TAP.2007.891546</t>
  </si>
  <si>
    <t>2-s2.0-34047223081</t>
  </si>
  <si>
    <t>['¬© journal', 'wlan application', 'truncated corner', 'simulation procedures', 'shorting wall', 'rights reserved', 'maximum gain', 'f antenna', 'electromagnetic waves', '17 %)']</t>
  </si>
  <si>
    <t>The design of a novel high tolerance planar inverted-F antenna (PIFA) for ease of manufacturing is proposed for WLAN application. By properly selecting suitable dimensions for the truncated corner and shorting wall, dual frequency operation centered at 2380MHz and 5250MHz with 10dB impedance bandwidth of 480MHz (20.17%) and 880MHz (16.76%), respectively can be achieved with a single probe feed. The experimental and simulation procedures on achieving such operation with a maximum gain of around 6 dBi are presented and discussed. ¬© Journal of electromagnetic waves and applications. All Rights reserved.</t>
  </si>
  <si>
    <t>409-419</t>
  </si>
  <si>
    <t>Sim, C. Y.D.</t>
  </si>
  <si>
    <t>A novel dual frequency pifa design for ease of manufacturing</t>
  </si>
  <si>
    <t>10.1163/156939307779367413</t>
  </si>
  <si>
    <t>2-s2.0-34047231269</t>
  </si>
  <si>
    <t>['¬© journal', 'vswr less', 'rights reserved', 'proposed antenna', 'phase linearity', 'paper presents', 'gain flatness', 'frequency band', 'electromagnetic waves', '6 ghz']</t>
  </si>
  <si>
    <t>This paper presents a study of a rectangular slot antenna for ultrawide-band (UWB) applications. Antenna is fed by a triangle ring micro strip line. The frequency band considered is 3.1‚Äì10.6 GHz, which has approved by the Federal Communications Commission as a commercial UWB band. The proposed antenna has a VSWR less than 2, phase linearity, and gain flatness over the above frequency band. ¬© Journal of electromagnetic waves and applications. All Rights reserved.</t>
  </si>
  <si>
    <t>387-396</t>
  </si>
  <si>
    <t>60020850;60020850;60020850;60022927;60020850</t>
  </si>
  <si>
    <t>16038985700;14527009100;24767337500;6602099926;55427013700</t>
  </si>
  <si>
    <t>Geran, F.;Dadashzadeh, G.;Fardis, M.;Hojjat, N.;Ahmadi, A.</t>
  </si>
  <si>
    <t>University of Tehran;Iran Telecommunication Research Center, Tehran</t>
  </si>
  <si>
    <t>60022927;60020850</t>
  </si>
  <si>
    <t>Geran F.</t>
  </si>
  <si>
    <t>Rectangular slot with a novel triangle ring microstrip feed for uwb applications</t>
  </si>
  <si>
    <t>10.1163/156939307779367341</t>
  </si>
  <si>
    <t>2-s2.0-34047242893</t>
  </si>
  <si>
    <t>['various applications', 'upper layer', 'triangulation technique', 'tracking performance', 'system due', 'rights reserved', 'rfid tag', 'rfid reader', 'propagation media', 'possible locations', 'object tracking', 'location using', 'location evidence', 'location estimation', 'location awareness', 'intelligent office', 'important part', 'human interference', 'good choice', 'fixed locations', 'exist yet', 'direct use', 'classified block', 'also validate']</t>
  </si>
  <si>
    <t>Graphical Model | Location tracking | Particle filter | Regression | RFID | RSSI | SVM classifier | Triangulation | Zigbee</t>
  </si>
  <si>
    <t>Location awareness is an important part of many ubiquitous computing systems, but a perfect location system does not exist yet. Among many location tracking systems, we choose the radio frequency identification (RFID) system due to its various applications. However, the received signal strength indicator (RSSI) signals are too sensitive to the direction of the RFID reader's antenna, the orientation of the RFID tag, human interference, and the diversity of propagation media that might be present. As a result, the direct use of a conventional particle filter does not provide satisfactory tracking performance. To overcome this problem, we suggest a dual layer particle filter, where the lower layer determines the tag's location in the block level using a triangulation technique or the support vector machine (SVM) classifier, and the upper layer accurately estimates the tag's location using the conventional particle filter within the pre-computed or classified block. This layered structure improves the location estimation and the tracking performance, because the location evidence from the lower layer effectively restricts the range of possible locations of the upper layer. We implement the proposed location tracking method using a ubiquitous RFID wireless network in an intelligent office, where several RFID readers are located in fixed locations and people or objects with active RFID tags move around the office. Extensive experiments show that the proposed location tracking method is so precise and robust that it is a good choice for person or object tracking in ubiquitous computing contexts. We also validate the usefulness of the proposed location tracking method by implementing it for a real-time people monitoring system in a noisy and complex steel mill. ¬© 2006 Elsevier Ltd. All rights reserved.</t>
  </si>
  <si>
    <t>209-232</t>
  </si>
  <si>
    <t>Pervasive and Mobile Computing</t>
  </si>
  <si>
    <t>60032330;60032330</t>
  </si>
  <si>
    <t>16200482300;24597347100</t>
  </si>
  <si>
    <t>Yun, Keunho;Kim, Daijin</t>
  </si>
  <si>
    <t>Pohang</t>
  </si>
  <si>
    <t>Yun K.</t>
  </si>
  <si>
    <t>Robust location tracking using a dual layer particle filter</t>
  </si>
  <si>
    <t>S157411920600054X</t>
  </si>
  <si>
    <t>10.1016/j.pmcj.2006.10.001</t>
  </si>
  <si>
    <t>2-s2.0-34047254914</t>
  </si>
  <si>
    <t>['various sizes', 'total number', 'thruster would', 'specific impulse', 'small satellite', 'small 18', 'shaped antenna', 'screen grid', 'rights reserved', 'power ratio', 'permanent magnets', 'main propulsion', 'iron yokes', 'ion beams', 'grid holes', 'evaluated experimentally', 'beam voltage', 'american institute', 'acceleration grid', '68 %,', '43 mm', '34 mn', '16 mn', '1500 v', '10 w']</t>
  </si>
  <si>
    <t>A miniaturized microwave ion source with a 1.6-cm beam diameter grid system was designed and then evaluated experimentally. Based on the HAYABUSA Œº 10 neutralizer, we fabricated a small 18-mm-diam discharge chamber, into which 4.2 GHz microwaves were launched through an L-shaped antenna that was located in a magnetic field created by permanent magnets and iron yokes. Ion beams were emitted from the small discharge chamber when operated with a grid system whose respective hole diameters of the screen grid and acceleration grid were 0.72 and 0.43 mm, and the total number of grid holes was 211. For a beam voltage of 1500 V and a microwave input power of 10 W, the typical thruster performance was thrust of 0.34 mN, a thrust/power ratio of 16 mN/kW, propellant utilization efficiency of 68%, and a specific impulse of 3200 s. If we were able to further reduce the ion production cost (circa 3000 W/A in the current experiment), this thruster would be a candidate for main propulsion of a small satellite or precise attitude control of various sizes of satellites. Copyright ¬© 2007 by the American Institute of Aeronautics and Astronautics, Inc. All rights reserved.</t>
  </si>
  <si>
    <t>495-499</t>
  </si>
  <si>
    <t>Journal of Propulsion and Power</t>
  </si>
  <si>
    <t>60004176-60010401;60022990-60000809;60022990-60000809</t>
  </si>
  <si>
    <t>7402057519;6602138466;6603700531</t>
  </si>
  <si>
    <t>Nakayama, Yoshinori;Funaki, Ikkoh;Kuninaka, Hitoshi</t>
  </si>
  <si>
    <t>Japan;United States;Japan;Japan</t>
  </si>
  <si>
    <t>Chofu;Reston;Yokosuka;Sagamihara</t>
  </si>
  <si>
    <t>Japan Aerospace Exploration Agency;American Institute of Aeronautics and Astronautics, Inc.;National Defense Academy of Japan;JAXA Institute of Space and Astronautical Science</t>
  </si>
  <si>
    <t>60022990;60010401;60004176;60000809</t>
  </si>
  <si>
    <t>Nakayama Y.</t>
  </si>
  <si>
    <t>Sub-milli-newton class miniature microwave ion thruster</t>
  </si>
  <si>
    <t>10.2514/1.21565</t>
  </si>
  <si>
    <t>2-s2.0-34047276292</t>
  </si>
  <si>
    <t>Electric Power Research Institute</t>
  </si>
  <si>
    <t>['voltage systems', 'usually associated', 'rf field', 'resonant cavity', 'phenomenon occurs', 'near high', 'head without', 'head covering', 'fundamental difference', 'electromagnetic fields', 'determine whether', 'conductive suit', 'conductive screen', 'conductive fibers', 'communication systems', 'communication antennas', '900 mhz']</t>
  </si>
  <si>
    <t>Biological effects of electromagnetic radiation | Cavity resonators | Electromagnetic radiation effects | High-voltage techniques | Power transmission maintenance | Safety</t>
  </si>
  <si>
    <t>Protective garments made with conductive fibers are used to reduce human exposure to both extremely low frequency (ELF) and radio-frequency (RF) electromagnetic fields. The former are usually associated with high-voltage systems and the latter with communication systems. The fundamental difference between RF and ELF protective garments is the head covering; the former has a conductive screen in front of the face while the latter does not. Near high-voltage transmission lines on which communication antennas are mounted, both ELF and RF electromagnetic fields exist. High-voltage transmission line workers may use a high-voltage protective suit in this environment. There is reason to believe, however, that the partially open head covering of a high-voltage suit may act as a resonant cavity when exposed to incident RF energy. Thus, it is possible that the RF field in the workers head may actually be enhanced by wearing the suit. A series of experiments was conducted to determine whether this phenomenon occurs. It was shown that there appears to be a modest resonance within the partially open head covering in the vicinity of 800-900 MHz that causes the RF electromagnetic fields in the head to exceed those in the head without a conductive suit. ¬© 2006 IEEE.</t>
  </si>
  <si>
    <t>340-346</t>
  </si>
  <si>
    <t>IEEE Transactions on Power Delivery</t>
  </si>
  <si>
    <t>60018208;101956901</t>
  </si>
  <si>
    <t>7402077896;7004089077</t>
  </si>
  <si>
    <t>Olsen, Robert G.;Tell, Richard A.</t>
  </si>
  <si>
    <t>Pullman;</t>
  </si>
  <si>
    <t>Washington State University Pullman;Richard Tell Associates, Inc.</t>
  </si>
  <si>
    <t>Olsen R.G.</t>
  </si>
  <si>
    <t>Evaluation of protective hoods in strong RF electromagnetic fields</t>
  </si>
  <si>
    <t>10.1109/TPWRD.2006.881420</t>
  </si>
  <si>
    <t>2-s2.0-34147140472</t>
  </si>
  <si>
    <t>['supporting structures', 'sized companies', 'region measurement', 'measurement height', 'large antennas', 'field criterion', 'direct far', 'cylindrical surface']</t>
  </si>
  <si>
    <t>Antenna measurement | Far-field measurement | Fresnel region</t>
  </si>
  <si>
    <t>The small anechoic chambers built by many small-/medium-sized companies and universities present difficulties in testing electrically large antennas because the chamber size cannot satisfy the far-field criterion of large antennas. In this paper, a method for Fresnel-region measurement on a cylindrical surface with variation of the measurement height is proposed and verified by both calculations and experiments. We implement the proposed method using a direct far-field measurement system by adding a few supporting structures. The results show good accuracy.</t>
  </si>
  <si>
    <t>135-141</t>
  </si>
  <si>
    <t>60001558;60001558;60001558</t>
  </si>
  <si>
    <t>14066387100;57192648028;56266891800</t>
  </si>
  <si>
    <t>Oh, Soon Soo;Kim, Joung Myoun;Yun, Jaehoon</t>
  </si>
  <si>
    <t>Electronics and Telecommunications Research Institute</t>
  </si>
  <si>
    <t>Oh S.</t>
  </si>
  <si>
    <t>Antenna measurement on cylindrical surface in fresnel region using direct far-field measurement system</t>
  </si>
  <si>
    <t>10.4218/etrij.07.0106.0208</t>
  </si>
  <si>
    <t>2-s2.0-34147146885</t>
  </si>
  <si>
    <t>['successfully demonstrated', 'noise ratio', 'new scheme', 'locked vertical', 'hybrid dense', 'good performance', 'gigabit ethernet', 'emitting lasers', 'directional hdtv', 'cavity surface', 'catv transmission']</t>
  </si>
  <si>
    <t>Dense-wavelength-division-multiplexing | Injection-locked | Passive optical network | Vertical cavity surface emitting laser</t>
  </si>
  <si>
    <t>A new scheme for bi-directional HDTV/Gigabit Ethernet/CATV transmission over a hybrid dense-wavelength-division-multiplexing passive optical network (DWDM-PON) is proposed and demonstrated. It is based on injection-locked vertical-cavity surface-emitting lasers and distributed-feedback laser diodes as transmitters. Services with 129 HDTV channels, a 1.25 Gbps Gigabit Ethernet connection, and 77 CATV channels are successfully demonstrated over 40 km single-mode fiber links. Good performance of bit error rate, carrier-to-noise ratio, composite second order, and composite triple beat is achieved in our proposed bidirectional DWDM-PON.</t>
  </si>
  <si>
    <t>162-167</t>
  </si>
  <si>
    <t>60012392;60012392;60012392;60012392;60012392;60012392</t>
  </si>
  <si>
    <t>7404844080;7402907832;8931975300;57136903400;15724710700;14119803000</t>
  </si>
  <si>
    <t>Lu, Hai Han;Tsai, Wen Shing;Chien, Tzu Shen;Chen, Shih Hung;Chi, Yu Eh;Liao, Che Wei</t>
  </si>
  <si>
    <t>Taipei</t>
  </si>
  <si>
    <t>National Taipei University of Technology</t>
  </si>
  <si>
    <t>Lu H.H.</t>
  </si>
  <si>
    <t>Bidirectional hybrid DWDM-PON for HDTV/gigabit ethernet/CATV applications</t>
  </si>
  <si>
    <t>10.4218/etrij.07.0106.0241</t>
  </si>
  <si>
    <t>2-s2.0-34147175435</t>
  </si>
  <si>
    <t>['user density', 'spectrum requirements', 'spectrum requirement', 'new technology', 'new method', 'methodology developed', 'input multiple', 'experimental data', 'coding schemes', 'capacity theory', 'antenna system']</t>
  </si>
  <si>
    <t>IMT-advanced | Spectral efficiency | Spectrum requirements</t>
  </si>
  <si>
    <t>In this paper, we analyze the algorithm of the methodology developed by ITU for the calculation of spectrum requirements of IMT-Advanced. We propose an approach to estimate user density using traffic statistics, and to estimate spectrum efficiencies using carrier-to-interference ratio distribution and capacity theory as well as experimental data under Korean mobile communication environments. We calculate the IMT-Advanced spectrum requirements based on the user density and spectral efficiencies acquired from the new method. In the case of spectral efficiency using higher modulation and coding schemes, the spectrum requirement of IMT-Advanced is approximately 2700 MHz. When applying a 2√ó2 multiple-input multiple-output (MIMO) antenna system, it is approximately 1500 MHz; when applying a 4√ó4 MIMO antenna system, it is approximately 1050 MHz. Considering that the development of new technology will increase spectrum efficiency in the future, the spectrum requirement of IMT-Advanced in the Korean mobile communication environment is expected to be approximately 1 GHz bandwidth.</t>
  </si>
  <si>
    <t>153-161</t>
  </si>
  <si>
    <t>101099968;60003780;60016912;60016912</t>
  </si>
  <si>
    <t>14039958400;7201711127;55921743900;7601569193</t>
  </si>
  <si>
    <t>Chung, Woo Ghee;Lim, Euntaek;Yook, Jong Gwan;Park, Han Kyu</t>
  </si>
  <si>
    <t>Seoul;Suwon;Icheon</t>
  </si>
  <si>
    <t>Yonsei University;Samsung Electronics Co. Ltd.;Chungkang College of Cultural Industries</t>
  </si>
  <si>
    <t>60016912;60003780;101099968</t>
  </si>
  <si>
    <t>Chung W.</t>
  </si>
  <si>
    <t>Calculation of spectral efficiency for estimating spectrum requirements of IMT-advanced in Korean mobile communication environments</t>
  </si>
  <si>
    <t>10.4218/etrij.07.0106.0105</t>
  </si>
  <si>
    <t>2-s2.0-34147188473</t>
  </si>
  <si>
    <t>European Regional Development Fund</t>
  </si>
  <si>
    <t>FEDER</t>
  </si>
  <si>
    <t>['values reported', 'tagging procedure', 'tagged pike', 'tagged hatchery', 'tag loss', 'surviving fish', 'successfully emigrated', 'study period', 'stocking success', 'small individuals', 'rights reserved', 'results support', 'reared young', 'northern pike', 'flooded grassland', 'experimental area', 'detrimental effects', 'dependent effects', 'control fish', 'complete drying', 'cannibalism rather', 'bri √®', '50 mm', '20 may', '192 pit']</t>
  </si>
  <si>
    <t>Esox lucius | Passive integrated transponder | Portable detector | Stocking program | Survival</t>
  </si>
  <si>
    <t>This study uses passive integrated transponder (PIT) technology to analyse the fate of 192 PIT-tagged hatchery-reared young-of-the-year northern pike Esox lucius (mean fork length FL 51.0 mm ¬± 5.3 S.D.) released into an experimental area located in the Bri√®re Marsh (France), together with 72 untagged individuals for control. Survival and emigration were studied by trapping and using a portable PIT detector from release (20 May) to complete drying out of the grassland (15 June 2005). Only 19.3% and 6.9% of the PIT-tagged and control fish, respectively, successfully emigrated from the experimental area before drying out. Small individuals (FL &lt;50 mm at tagging) suffered a higher mortality rate, and size-dependent effects of cannibalism rather than PIT-tagging procedure on survival were suspected. No evidence of tag loss was found for surviving fish, and individual growth conformed to values reported in literature. The portable PIT antenna detected 71.4% of the PIT-tagged pike in the flooded grassland. More than 30% of tagged fish disappeared from the experimental area throughout the study period, and predation by birds was suspected. Results support the view that more attention should be paid to limiting the detrimental effects of mortality on the stocking success of northern pike. ¬© 2007 Elsevier B.V. All rights reserved.</t>
  </si>
  <si>
    <t>159-164</t>
  </si>
  <si>
    <t>Fisheries Research</t>
  </si>
  <si>
    <t>60105587;60105587;60025758</t>
  </si>
  <si>
    <t>56063844700;6602257385;7102949911</t>
  </si>
  <si>
    <t>Cucherousset, Julien;Paillisson, Jean Marc;Roussel, Jean Marc</t>
  </si>
  <si>
    <t>France;France</t>
  </si>
  <si>
    <t>Rennes;Rennes</t>
  </si>
  <si>
    <t>√âcosyst√®mes, Biodiversit√©, √âvolution;Agrocampus Ouest</t>
  </si>
  <si>
    <t>60105587;60025758</t>
  </si>
  <si>
    <t>Cucherousset J.</t>
  </si>
  <si>
    <t>Using PIT technology to study the fate of hatchery-reared YOY northern pike released into shallow vegetated areas</t>
  </si>
  <si>
    <t>S0165783607000343</t>
  </si>
  <si>
    <t>10.1016/j.fishres.2007.01.011</t>
  </si>
  <si>
    <t>2-s2.0-34147214717</t>
  </si>
  <si>
    <t>['weight updating', 'users since', 'users share', 'proposed frequency', 'nlms algorithm', 'many times', 'communication engineers', 'code mc', 'attractive multi', 'achieved since', 'access method', 'access interference']</t>
  </si>
  <si>
    <t>Adaptive algorithm | Adaptive antenna array | Frequency-domain | MC-CDMA</t>
  </si>
  <si>
    <t>MC-CDMA is an attractive multi-access method for the next generation high-speed mobile communication systems. The uplink transmission performance is limited by the multi-access interference (MAI) from other users since all users share the same bandwidth. Adaptive antenna array can be used to suppress the MAI and to improve the uplink transmission performance. In this paper, we propose a frequency-domain adaptive antenna array for multi-code MC-CDMA. The proposed frequency-domain adaptive antenna array uses a simple normalized LMS (NLMS) algorithm. Although the NLMS algorithm is used, very fast weight convergence within one MC-CDMA symbol duration is achieved since the weight updating is possible as many times as the number of subcarriers within one MC-CDMA symbol duration. Copyright ¬© 2007 The Institute of Electronics, Information and Communication Engineers.</t>
  </si>
  <si>
    <t>918-925</t>
  </si>
  <si>
    <t>60008435;60008435;60008435;60008435</t>
  </si>
  <si>
    <t>55728558500;8217122800;6701737759;7103400688</t>
  </si>
  <si>
    <t>Nakamura, Osamu;Takaoka, Shinsuke;Kudoh, Eisuke;Adachi, Fumiyuki</t>
  </si>
  <si>
    <t>Nakamura O.</t>
  </si>
  <si>
    <t>Frequency-domain adaptive antenna array for multi-code MC-CDMA</t>
  </si>
  <si>
    <t>10.1093/ietcom/e90-b.4.918</t>
  </si>
  <si>
    <t>2-s2.0-34247097051</t>
  </si>
  <si>
    <t>['system matrix', 'sparse structure', 'linear filters', 'linear filter', 'frequency domain', 'exploit space', 'channels need', 'channel variations']</t>
  </si>
  <si>
    <t>Equalization | Fast fading | Orthogonal frequency division multiplexing (OFDM) | Transmit diversity</t>
  </si>
  <si>
    <t>Orthogonal frequency division multiplexing (OFDM) systems with multiple transmit antennas can exploit space-time block coding on each subchannel for reliable data transmission. Space-time coded OFDM systems, however, are very sensitive to time variant channels because the channels need to be static over multiple OFDM symbol periods. In this paper, we propose to mitigate the channel variations in the frequency domain using a linear filter in the frequency domain that exploits the sparse structure of the system matrix in the frequency domain. Our approach has reduced complexity compared with alternative approaches based on time domain block-linear filters. Simulation results demonstrate that our proposed frequency domain block-linear filter reduces computational complexity by more than a factor of ten at the cost of small performance degradation, compared with a time domain block-linear filter. ¬© 2007 KICS.</t>
  </si>
  <si>
    <t>75-82</t>
  </si>
  <si>
    <t>Journal of Communications and Networks</t>
  </si>
  <si>
    <t>60107290;60013372;60013372</t>
  </si>
  <si>
    <t>17434657700;55934670700;7101684073</t>
  </si>
  <si>
    <t>Kim, Jaekwon;Heath, Robert W.;Powers, Edward J.</t>
  </si>
  <si>
    <t>Wonju;Austin</t>
  </si>
  <si>
    <t>Yonsei University Wonju Campus;The University of Texas at Austin</t>
  </si>
  <si>
    <t>60107290;60013372</t>
  </si>
  <si>
    <t>Kim J.</t>
  </si>
  <si>
    <t>Reduced complexity signal detection for OFDM systems with transmit diversity</t>
  </si>
  <si>
    <t>10.1109/jcn.2007.6182816</t>
  </si>
  <si>
    <t>2-s2.0-34247103991</t>
  </si>
  <si>
    <t>['target ber', 'spatial multiplexing', 'revealing qr', 'proper choice', 'practical uncorrelated', 'paper presents', 'novel threshold', 'low rank', 'linear receivers', 'input multiple', 'hardware complexity', 'communication engineers', 'behaved trade', 'based algorithm']</t>
  </si>
  <si>
    <t>Adaptive modulation (AM) | Antenna selection | Low rank-revealing QR (LRRQR) | Multiple-input multiple-output (MIMO) | Spatial multiplexing (SM)</t>
  </si>
  <si>
    <t>This paper presents a novel threshold-based selection scheme to combine adaptive transmit antenna selection with an adaptive quadrature amplitude modulation (AQAM) for a spatial multiplexing (SM) multiple-input multiple-output (MIMO) system with linear receivers in practical uncorrelated and correlated channel conditions. The proposed scheme aims to maximize the average spectral efficiency (ASE) for a given bit error rate (BER) constraint and also to lower the hardware complexity. Our simulations are run on a general MIMO channel model, under the assumption that the channel state information (CSI) is known at the receiver and the adaptive control signaling can be perfectly fed back to the transmitter. We deploy the low rank-revealing QR (LRRQR) algorithm in transmit antenna subset selection. LRRQR is computationally less expensive than a singular value decomposition (SVD) based algorithm while the two algorithms achieve similar error rate performances. We show that both the conventional AQAM scheme (i.e., without adaptive transmit antenna selection) and the SM scheme perform poorly in a highly correlated channel environment. We demonstrate that our proposed scheme provides a well-behaved trade-off between the ASE and BER under various channel environments. The ASE (i.e., throughput) can be maximized with a proper choice of the channel quality threshold and AQAM mode switching threshold levels for a target BER. Copyright ¬© 2007 The Institute of Electronics, Information and Communication Engineers.</t>
  </si>
  <si>
    <t>943-951</t>
  </si>
  <si>
    <t>A practical transmit antenna selection scheme with adaptive modulation for spatial multiplexing systems</t>
  </si>
  <si>
    <t>10.1093/ietcom/e90-b.4.943</t>
  </si>
  <si>
    <t>2-s2.0-34247107644</t>
  </si>
  <si>
    <t>['wireless systems', 'theoretical consideration', 'still suitable', 'simulation showed', 'received power', 'path correlation', 'optimal element', 'mutual coupling', 'mimo systems', 'mimo system', 'mimo channel', 'matched array', 'input multiple', 'essential factor', 'elements cannot', 'element array', 'dipole arrays', 'communication engineers', 'channel capacity', 'best performance', 'array elements', 'antenna array', 'also provided']</t>
  </si>
  <si>
    <t>Antenna matching | Channel capacity | Correlation | MIMO | Mutual coupling</t>
  </si>
  <si>
    <t>Antenna array is essential factor for multiple- input multiple-output (MIMO) wireless systems. Since the antenna array is composed of closely spaced elements, the mutual coupling among the elements cannot be ignored for the best performance of the array. Mutual coupling affects the MIMO channel, so the performance of a MIMO system, including channel capacity and diversity, varies with the degree of mutual coupling. The effect of mutual coupling is a function of the antenna load impedance. Therefore, designing an optimal element-matched array for a MIMO system requires consideration of the optimal matching condition for the array elements, the one that maximizes the channel capacity. We evaluated the effects of mutual coupling with various matching conditions in dipole arrays, and investigated their effects on the path correlation and channel capacity of MIMO systems. Simulation showed that the conventional conjugate matching of each element is still suitable for closely spaced elements except when the separation is about less than 0.1Œª. Theoretical consideration of the received power of a closely-spaced-element array is also provided to show the effects of mutual coupling. Copyright ¬© 2007 The Institute of Electronics, Information and Communication Engineers.</t>
  </si>
  <si>
    <t>960-967</t>
  </si>
  <si>
    <t>60022313;60022313;60014652;60022313</t>
  </si>
  <si>
    <t>16229851000;57203100681;35516180700;7404476613</t>
  </si>
  <si>
    <t>Iura, Hiroki;Yamada, Hiroyoshi;Ogawa, Yasutaka;Yamaguchi, Yoshio</t>
  </si>
  <si>
    <t>Niigata;Sapporo</t>
  </si>
  <si>
    <t>Niigata University;Hokkaido University</t>
  </si>
  <si>
    <t>60022313;60014652</t>
  </si>
  <si>
    <t>Iura H.</t>
  </si>
  <si>
    <t>Optimal antenna matching and mutual coupling effect of antenna array in MIMO receiver</t>
  </si>
  <si>
    <t>10.1093/ietcom/e90-b.4.960</t>
  </si>
  <si>
    <t>2-s2.0-34247121065</t>
  </si>
  <si>
    <t>['shallow heterogeneities', 'recording antenna', 'proved difficult', 'nile delta', 'messinian layer', 'line increments', 'increased azimuthal', 'imaging challenges', 'illumination problems', 'exploration geophysicists', 'correctly image', 'conventional narrow', 'bigger antenna']</t>
  </si>
  <si>
    <t>Hydrological techniques | Seismology</t>
  </si>
  <si>
    <t>Conventional marine exploration offshore Nile Delta is challenged by shallow heterogeneities and a deep, complex anhydrite layer called the Messinian. These subsurface complexities cause variable illumination and strong diffracted multiples resulting in imaging challenges below the anhydrite on conventional narrow-azimuth towed streamer acquisition because the recording antenna is too small (Figure 1a). Additionally, it has proved difficult to build the detailed depth migration velocity model required to correctly image below the Messinian layer. Multi-azimuth (MAZ) acquisition using time-domain processing however, has been very successful in addressing both the noise and illumination problems in the Nile Delta. The increased azimuthal and crossline offset coverage - bigger antenna - is achieved by acquiring six conventional marine surveys over the same area at 30¬∞ sail-line increments (Figure 1b). ¬© 2007 Society of Exploration Geophysicists.</t>
  </si>
  <si>
    <t>510-520</t>
  </si>
  <si>
    <t>1070485X</t>
  </si>
  <si>
    <t>Leading Edge (Tulsa, OK)</t>
  </si>
  <si>
    <t>Manning, Ted</t>
  </si>
  <si>
    <t>London</t>
  </si>
  <si>
    <t>BP p.l.c.</t>
  </si>
  <si>
    <t>Manning T.</t>
  </si>
  <si>
    <t>Quantifying and increasing the value of multi-azimuth seismic</t>
  </si>
  <si>
    <t>10.1190/1.2723215</t>
  </si>
  <si>
    <t>2-s2.0-34247121997</t>
  </si>
  <si>
    <t>['uniformly excited', 'uniform distribution', 'technically better', 'sps ).', 'small number', 'sll reduction', 'phase error', 'new method', 'main beam', 'losing power', 'higher sll', 'higher bce', 'even lower', 'edge tapering', 'critical goal', 'communication engineers', 'almost uniform']</t>
  </si>
  <si>
    <t>Antenna tapering | Microwave power transmission | Phased array | SPS</t>
  </si>
  <si>
    <t>Minimizing the Side Lobe Level (SLL) and attain highest achievable Beam Collection Efficiency (BCE) is a critical goal for Solar Power Station/Satellite (SPS). If all antennas are uniformly excited then the main beam will carry only a part of the total energy due to the higher SLL. SLL is decreased and BCE is increased by adopting edge tapering for SPS. But edge tapering is a complex technical problem for SPS. So an optimization is needed between uniform amplitude distribution and edge tapering system. We have derived a new method of edge tapering called Isosceles Trapezoidal Distribution (ITD) edge tapering. Only a small number of antennas from each side of the phased array antenna are tapered in this method. ITD edge tapering is almost uniform so it is technically better. We have compared different amplitude distribution systems; uniform, Gaussian, Dolph-Chebyshev and the newly derived ITD method. The SLL reduction in ITD is even lower than those of other kinds of edge tapering. Therefore the amount of losing power in the SLL in ITD is lower. As a result the interference level becomes lower and BCE becomes higher in this method. The higher BCE and better SLL performance than those with uniform distribution can be achieved in ITD with phase error and under unit failed condition. Copyright ¬© 2007 The Institute of Electronics, Information and Communication Engineers.</t>
  </si>
  <si>
    <t>968-977</t>
  </si>
  <si>
    <t>60119341;60119341;60119341-60011001;60119341;60119341</t>
  </si>
  <si>
    <t>16229724900;7102309284;7404313846;55477173900;8939041200</t>
  </si>
  <si>
    <t>Baki, A. K.M.;Shinohara, Naoki;Matsumoto, Hiroshi;Hashimoto, Kozo;Mitani, Tomohiko</t>
  </si>
  <si>
    <t>Uji;Kyoto</t>
  </si>
  <si>
    <t>Research Institute for Sustainable Humanosphere;Kyoto University</t>
  </si>
  <si>
    <t>60119341;60011001</t>
  </si>
  <si>
    <t>Baki A.</t>
  </si>
  <si>
    <t>Study of isosceles trapezoidal edge tapered phased array antenna for solar power station/satellite</t>
  </si>
  <si>
    <t>10.1093/ietcom/e90-b.4.968</t>
  </si>
  <si>
    <t>2-s2.0-34247124180</t>
  </si>
  <si>
    <t>['whether idle', 'typically referred', 'successful exchange', 'state information', 'simultaneously transmitted', 'range extension', 'qualitative evaluation', 'problems arising', 'potential transmitters', 'paper addresses', 'neighbor nodes', 'mac protocol', 'handle deafness', 'going communication', 'directional rts', 'directional mac', 'directional antennas', 'different values', 'deafness problem', 'deafness avoidance', 'da modifies', 'control overhead', 'control messages', 'communication engineers', 'also maintain']</t>
  </si>
  <si>
    <t>Ad hoc networks | Deafness | Directional antennas | Directional MAC protocol | Medium access control</t>
  </si>
  <si>
    <t>This paper addresses the issue of deafness in MAC (Medium Access Control) protocols for wireless ad hoc networks using directional antennas. Directional antennas are expected to provide significant improvements over omni-directional antennas in ad hoc networks, such as high spatial reuse and range extension. Recently, several MAC protocols using directional antennas, typically referred to as directional MAC protocols, have been proposed for ad hoc networks. However, directional MAC protocols inherently introduce new kinds of problems arising from directivity. One major problem is deafness, caused by a lack of state information of neighbor nodes, whether idle or busy. This paper proposes DMAC/DA (Directional MAC with Deafness Avoidance) to overcome the deafness problem. DMAC/DA modifies the previously proposed MAC protocol, MDA (MAC protocol for Directional Antennas), to reduce the number of control messages and also maintain the ability to handle deafness. In DMAC/DA, WTS (Wait To Send) frames are simultaneously transmitted by the transmitter and the receiver after the successful exchange of directional RTS (Request To Send) and CTS (Clear To Send) to notify the on-going communication to potential transmitters that may experience deafness. The experimental results show that DMAC/DA outperforms existing directional MAC protocols, such as DMAC (Directional MAC) and MDA, in terms of throughput, control overhead and packet drop ratio under the different values of parameters such as the number of flows and the number of beams. In addition, qualitative evaluation of 9 MAC protocols is presented to highlight the difference between DMAC/DA and existing MAC protocols. Copyright ¬© 2007 The Institute of Electronics, Information and Communication Engineers.</t>
  </si>
  <si>
    <t>866-875</t>
  </si>
  <si>
    <t>60103680;60103680;60103680</t>
  </si>
  <si>
    <t>7202094364;8937235800;55640512600</t>
  </si>
  <si>
    <t>Takata, Masanori;Bandai, Masaki;Watanabe, Takashi</t>
  </si>
  <si>
    <t>Shizuoka</t>
  </si>
  <si>
    <t>Shizuoka University</t>
  </si>
  <si>
    <t>Takata M.</t>
  </si>
  <si>
    <t>A directional MAC protocol with deafness avoidance in ad hoc networks</t>
  </si>
  <si>
    <t>10.1093/ietcom/e90-b.4.866</t>
  </si>
  <si>
    <t>2-s2.0-34247131821</t>
  </si>
  <si>
    <t>Consejo Nacional de Investigaciones Cient√≠ficas y T√©cnicas</t>
  </si>
  <si>
    <t>CONICET</t>
  </si>
  <si>
    <t>['type withanolide', 'spectrometric methods', 'new trechonolide', 'ms ).', 'membered lactol', 'jaborosa lanigera', 'elucidated based', 'aerial parts', '2d nmr']</t>
  </si>
  <si>
    <t>Jaborosa | Jaborosalactol | Withanolides</t>
  </si>
  <si>
    <t>A new trechonolide-type withanolide, jaborosolactol, possessing a hemiketal ring system and a 5-membered lactol, has been isolated from the aerial parts of Jaborosa lanigera. The structure was elucidated based on spectroscopic and spectrometric methods (ID and 2D NMR, MS). The feeding deterrent activity of the compound against the Mediterranean fruit fly Ceratitis capitata was examined. ¬© 2007 Verlag der Zeitschrift f√ºr Naturforschung.</t>
  </si>
  <si>
    <t>573-576</t>
  </si>
  <si>
    <t>Zeitschrift fur Naturforschung - Section B Journal of Chemical Sciences</t>
  </si>
  <si>
    <t>60001563;60031801;60001563</t>
  </si>
  <si>
    <t>6602515918;8672368100;6506098252</t>
  </si>
  <si>
    <t>Tettamanzi, M. Cristina;Biurrun, Fernando N.;Cirigliano, Adriana M.</t>
  </si>
  <si>
    <t>Argentina;Argentina</t>
  </si>
  <si>
    <t>La Rioja;Buenos Aires</t>
  </si>
  <si>
    <t>Universidad Nacional de La Rioja;Universidad de Buenos Aires</t>
  </si>
  <si>
    <t>60031801;60001563</t>
  </si>
  <si>
    <t>Tettamanzi M.C.</t>
  </si>
  <si>
    <t>A new antifeedant withanolide from Jaborosa lanigera</t>
  </si>
  <si>
    <t>10.1515/znb-2007-0415</t>
  </si>
  <si>
    <t>2-s2.0-34247179160</t>
  </si>
  <si>
    <t>['x band', 'wide range', 'system parameters', 'receiving antennas', 'optical systems', 'optical system', 'optical preamplifier', 'optical preamplification', 'noise ratio', 'equations involved', 'direct detection', 'data rate', 'avalanche photodiode', 'always proportional', '107 km']</t>
  </si>
  <si>
    <t>Avalanche photodiode | Deep space communications | Erbium-doped fiber amplifier | Intensity modulation and direct detection | Optical communications | Radio frequency communications | Signal-to-noise ratio</t>
  </si>
  <si>
    <t>The performances of optical and radio frequency communication systems are compared for long distance applications, such as deep space communications, where the signal-to-noise ratio (SNR) is crucial. We compare an optical communication system operating at 0.8 Œºm using intensity modulation and direct detection with an avalanche photodiode, an optical communication system operating at 1.5 Œºm using on-off keying and an optical preamplifier, and a radio frequency communication system operating in the X band. Assuming typical system parameters for the link budget analysis, we find that for distances between the transmitting and receiving antennas (R) of 107 km, the SNR for the optical systems is proportional to R-4, while for the radio frequency system it is always proportional to R-2. The maximum data rate achievable with the radio frequency system is higher than that with the optical systems for distances beyond 108 km. For near-Earth communication links, an optical system with optical preamplification is preferable when the data rate is higher than several gigabits per second. Clearly our results are based on specific system parameters. However, the equations involved and the method of comparison will be applicable for a wide range of system parameters. ¬© 2007 Society of Photo-Optical Instrumentation Engineers.</t>
  </si>
  <si>
    <t>Optical Engineering</t>
  </si>
  <si>
    <t>60032325;60018163;60032325;60000809</t>
  </si>
  <si>
    <t>55605833300;7004314808;7004591086;7402167894</t>
  </si>
  <si>
    <t>Toyoshima, Morio;Leeb, Walter R.;Kunimori, Hiroo;Takano, Tadashi</t>
  </si>
  <si>
    <t>Japan;Austria;Japan</t>
  </si>
  <si>
    <t>Koganei;Vienna;Sagamihara</t>
  </si>
  <si>
    <t>Japan National Institute of Information and Communications Technology;Technische Universit√§t Wien;JAXA Institute of Space and Astronautical Science</t>
  </si>
  <si>
    <t>60032325;60018163;60000809</t>
  </si>
  <si>
    <t>Toyoshima M.</t>
  </si>
  <si>
    <t>Comparison of microwave and light wave communication systems in space applications</t>
  </si>
  <si>
    <t>10.1117/1.2432881</t>
  </si>
  <si>
    <t>2-s2.0-34247251342</t>
  </si>
  <si>
    <t>['two types', 'two systems', 'studies find', 'reproductive capacity', 'present experiments', 'power output', 'non thermally', 'mobile telecommunications', 'last years', 'increasing number', 'gsm 900mhz', 'global system', 'field intensity', 'drosophila melanogaster', 'different organisms', 'difference seems', 'dependent mostly', 'decrease significantly', 'dcs 1800mhz', 'commonly used', 'carrier frequency', 'biological activity', '2007 ).']</t>
  </si>
  <si>
    <t>Biological effects | DCS radiation | Drosophila | Electromagnetic fields | GSM | Reproductive capacity | RF</t>
  </si>
  <si>
    <t>An increasing number of studies find that pulsed Radio Frequency (RF), electromagnetic radiation of both systems of digital mobile telephony, established and commonly used in Europe during the last years, GSM 900MHz (Global System for Mobile telecommunications) and DCS 1800MHz (Digital Cellular System), exert intense biological action on different organisms and cells (Hardell et al., 2006; Hyland, 2000; Kundi, 2004; Panagopoulos et al., 2004, 2007). The two types of cellular telephony radiation use different carrier frequencies and give different frequency spectra, but they usually also differ in intensity, as GSM 900MHz antennas operate at about double the power output than the corresponding DCS 1800MHz ones. In our present experiments, we used a model biological system, the reproductive capacity of Drosophila melanogaster, to compare the biological activity between the two systems of cellular mobile telephony radiation. Both types of radiation were found to decrease significantly and non thermally the insect's reproductive capacity, but GSM 900MHz seems to be even more bioactive than DCS 1800MHz. The difference seems to be dependent mostly on field intensity and less on carrier frequency. Copyright ¬© Informa Healthcare.</t>
  </si>
  <si>
    <t>33-44</t>
  </si>
  <si>
    <t>Electromagnetic Biology and Medicine</t>
  </si>
  <si>
    <t>60028900-100461962;60028900;60028900;60028900</t>
  </si>
  <si>
    <t>6602370568;15126722500;6601963303;35551439600</t>
  </si>
  <si>
    <t>Panagopoulos, Dimitris J.;Chavdoula, Evangelia D.;Karabarbounis, Andreas;Margaritis, Lukas H.</t>
  </si>
  <si>
    <t>Greece;Greece</t>
  </si>
  <si>
    <t>Athens;Athens</t>
  </si>
  <si>
    <t>National and Kapodistrian University of Athens;Faculty of Sciences</t>
  </si>
  <si>
    <t>60028900;100461962</t>
  </si>
  <si>
    <t>Panagopoulos D.</t>
  </si>
  <si>
    <t>Comparison of bioactivity between GSM 900 MHz and DCS 1800 MHz mobile telephony radiation</t>
  </si>
  <si>
    <t>10.1080/15368370701205644</t>
  </si>
  <si>
    <t>2-s2.0-34247376868</t>
  </si>
  <si>
    <t>['therefore support', 'term exposure', 'spatial variation', 'radiation levels', 'possible effect', 'negative relationship', 'mobile phone', 'house sparrows', 'higher levels', 'examine small', 'electromagnetic radiation', 'electric fields', 'data show', 'breeding season', 'base stations', '6 areas', '001 ).']</t>
  </si>
  <si>
    <t>Antenna | Bird | Electromagnetic radiation | GSM base station | Non thermal effect</t>
  </si>
  <si>
    <t>A possible effect of long-term exposure to low-intensity electromagnetic radiation from mobile phone (GSM) base stations on the number of House Sparrows during the breeding season was studied in six residential districts in Belgium. We sampled 150 point locations within the 6 areas to examine small-scale geographic variation in the number of House Sparrow males and the strength of electromagnetic radiation from base stations. Spatial variation in the number of House Sparrow males was negatively and highly significantly related to the strength of electric fields from both the 900 and 1800MHz downlink frequency bands and from the sum of these bands (Chi2-tests and AIC-criteria, P0.001). This negative relationship was highly similar within each of the six study areas, despite differences among areas in both the number of birds and radiation levels. Thus, our data show that fewer House Sparrow males were seen at locations with relatively high electric field strength values of GSM base stations and therefore support the notion that long-term exposure to higher levels of radiation negatively affects the abundance or behavior of House Sparrows in the wild. Copyright ¬© Informa Healthcare.</t>
  </si>
  <si>
    <t>63-72</t>
  </si>
  <si>
    <t>60068586;60068586</t>
  </si>
  <si>
    <t>16479754800;56145134700</t>
  </si>
  <si>
    <t>Everaert, Joris;Bauwens, Dirk</t>
  </si>
  <si>
    <t>Belgium</t>
  </si>
  <si>
    <t>Brussels</t>
  </si>
  <si>
    <t>Research Institute for Nature and Forest, Brussels</t>
  </si>
  <si>
    <t>Everaert J.</t>
  </si>
  <si>
    <t>A possible effect of electromagnetic radiation from mobile phone base stations on the number of breeding House Sparrows (Passer domesticus)</t>
  </si>
  <si>
    <t>10.1080/15368370701205693</t>
  </si>
  <si>
    <t>2-s2.0-34247387095</t>
  </si>
  <si>
    <t>['œ ≤', 'œ ±', 'well approximated', 'theoretically show', 'theoretical relation', 'rainfall rate', 'radar site', 'precipitation particles', 'precipitation parameters', 'power law', 'law relation', 'gamma distribution', 'first found', 'factor associated', 'exponential form', 'exponential approximation', 'empirically approximated', 'analytical relation', 'aeœæœ ≤,']</t>
  </si>
  <si>
    <t>Precipitation | Reflectivity | Terminal velovity | VHF radar</t>
  </si>
  <si>
    <t>The backscatter from precipitation particles observed by the vertically pointed antenna beam of the Chung-Li VHF radar and the drop size distributions measured by a ground-based disdrometer co-located at the radar site are analyzed and studied in this article. We find that the disdrometer-measured drop size distribution can be well approximated to a Gamma distribution. On the basis of this property and a power law approximation to the fallspeed-diameter relation VD = ADB, we derive the theoretical relation between terminal velocity VD and range-corrected VHF backscatter P of the precipitation particles. We find that the VD - P relation follows a power law in the form of VD = Œ± PŒ≤, where Œ± and Œ≤ are both the functions of the precipitation parameters. Chu et al. (1999) first found that the relation between Œ± and Œ≤ can be empirically approximated to an exponential form of Œ± = AeŒæŒ≤, where Œ≤ is a function of B and Œæ is a factor associated with precipitation. In this article, under the assumptions of the Gamma distribution of the drop size distribution and the power-law relation between VD and D, we theoretically show that the analytical relation between Œ± and Œ≤ indeed follows an exponential form of Œ± = AeŒæŒ≤, where Œæ is a function of the drop size distribution. The experimental results obtained by the Chung-Li VHF radar combined with the ground-based disdrometer measurements validate the exponential approximation to the Œ± - Œ≤ relation. The uses of the Œ± - Œ≤ relation for the investigations of the rainfall rate and properties of drop size distribution are presented and discussed.</t>
  </si>
  <si>
    <t>97-116</t>
  </si>
  <si>
    <t>Terrestrial, Atmospheric and Oceanic Sciences</t>
  </si>
  <si>
    <t>60024666;60024666</t>
  </si>
  <si>
    <t>35320415000;7403051123</t>
  </si>
  <si>
    <t>Su, Ching Lun;Chu, Yen Hsyang</t>
  </si>
  <si>
    <t>Taoyuan</t>
  </si>
  <si>
    <t>National Central University</t>
  </si>
  <si>
    <t>Su C.L.</t>
  </si>
  <si>
    <t>Analysis of terminal velocity and VHF backscatter of precipitation particles using Chung-Li VHF radar combined with ground-based disdrometer</t>
  </si>
  <si>
    <t>10.3319/tao.2007.18.1.97(a)</t>
  </si>
  <si>
    <t>2-s2.0-34247578703</t>
  </si>
  <si>
    <t>IBN-0340622</t>
  </si>
  <si>
    <t>['young embryos', 'two peaks', 'total embryo', 'time pcr', 'therefore involved', 'surrounding freshwater', 'studied stages', 'rights reserved', 'related protein', 'including ontogenesis', 'hyperosmoregulation processes', 'freshwater adaptation', 'embryonic stage', 'embryonic development', 'early post', 'cdna coding', 'astacus leptodactylus', '95 %)', '69 %).']</t>
  </si>
  <si>
    <t>Astacus leptodactylus | Crustacean | Embryonic development | Na /K -ATPase + + | Osmoregulation | Real-time PCR</t>
  </si>
  <si>
    <t>Astacus leptodactylus is a decapod crustacean fully adapted to freshwater where it spends its entire life cycle after hatching under huge osmoconcentration differences between the hemolymph and surrounding freshwater. We investigated the expression of mRNA encoding one ion transport-related protein, Na+/K+-ATPase Œ±-subunit, and one putative housekeeping gene, Œ≤-actin, during crayfish ontogenesis using quantitative real-time PCR. A 216-amino acid part of the open reading frame region of the cDNA coding for the Na+/K+-ATPase Œ±-subunit was sequenced from total embryo, juvenile and adult gill tissues. The predicted amino acid sequence showed a high percentage similarity to those of other invertebrates (up to 95%) and vertebrates (up to 69%). Œ≤-actin expression exhibited modest changes through embryonic development and early post-embryonic stage. The Na+/K+-ATPase Œ±-subunit gene was expressed in all studied stages from metanauplius to juvenile. Two peaks of expression were observed: one in young embryos at 25% of embryonic development (EI = 100¬†Œºm), and one in embryos just before hatching (at EI = 420¬†Œºm), continuing in the freshly hatched juveniles. The Na+/K+-ATPase expression profile during embryonic development is time-correlated with the occurrence of other features, including ontogenesis of excretory antennal glands and differentiation of gill ionocytes linked to hyperosmoregulation processes and therefore involved in freshwater adaptation. ¬© 2007 Elsevier Inc. All rights reserved.</t>
  </si>
  <si>
    <t>126-134</t>
  </si>
  <si>
    <t>1744117X</t>
  </si>
  <si>
    <t>Comparative Biochemistry and Physiology - Part D: Genomics and Proteomics</t>
  </si>
  <si>
    <t>60108488-60011754;60027355;60108488;60108488</t>
  </si>
  <si>
    <t>16246193800;7003546058;7005936173;6506129945</t>
  </si>
  <si>
    <t>Serrano, L.;Towle, D. W.;Charmantier, G.;Spanings-Pierrot, C.</t>
  </si>
  <si>
    <t>France;United States;United States</t>
  </si>
  <si>
    <t>Montpellier;Bar Harbor;Auburn</t>
  </si>
  <si>
    <t>Universit√© de Montpellier;Mount Desert Island Biological Laboratories;Auburn University</t>
  </si>
  <si>
    <t>60108488;60027355;60011754</t>
  </si>
  <si>
    <t>Serrano L.</t>
  </si>
  <si>
    <t>Expression of Na&lt;sup&gt;+&lt;/sup&gt;/K&lt;sup&gt;+&lt;/sup&gt;-ATPase Œ±-subunit mRNA during embryonic development of the crayfish Astacus leptodactylus</t>
  </si>
  <si>
    <t>S1744117X0700007X</t>
  </si>
  <si>
    <t>10.1016/j.cbd.2007.01.004</t>
  </si>
  <si>
    <t>2-s2.0-34247587258</t>
  </si>
  <si>
    <t>['testing function', 'special instance', 'practical requirements', 'moment method', 'curved basic', 'axial direction', 'arm unit', 'analyzed firstly']</t>
  </si>
  <si>
    <t>Ellipsoidal helical antenna | Hemispherical helical antenna | Method of moment</t>
  </si>
  <si>
    <t>A novel ellipsoidal helical antenna is proposed and studied in this letter. As a special instance, the hemispherical helical antennas are analyzed firstly, which indicates that the characteristics of a two-arm unit are better than that of a single-arm unit. Based on this, the ellipsoidal helical antenna, formed by changing the axial direction's dimension of the two-arm hemispherical helical antenna, is analyzed by the moment method with curved basic and testing function. The effects to VSWR (Voltage Standing Wave Ratio), gain, polarization and patterns by the axial direction's dimensions are investigated. The study results provide dependable gist to the choice of antenna format according to the practical requirements. ¬© Science Press 2007.</t>
  </si>
  <si>
    <t>402-405</t>
  </si>
  <si>
    <t>60069720;60069720;60069720;60069720</t>
  </si>
  <si>
    <t>16246658600;7409196453;57192595902;16246835700</t>
  </si>
  <si>
    <t>Xia, Dongyu;Zhang, Hou;Wang, Chong;Zhang, Qianyue</t>
  </si>
  <si>
    <t>Air Force Engineering University China</t>
  </si>
  <si>
    <t>Xia D.</t>
  </si>
  <si>
    <t>Study on a novel ellipsoidal helical antenna</t>
  </si>
  <si>
    <t>10.1007/s11767-006-0158-6</t>
  </si>
  <si>
    <t>2-s2.0-34247603084</t>
  </si>
  <si>
    <t>['varying one', 'varying behaviour', 'unit cell', 'technology 2007', 'resonant fabry', 'regular incrementation', 'patch antenna', 'one direction', 'locally phase', 'inductive grid', 'composite metamaterial', 'capacitive grid', 'antenna beam']</t>
  </si>
  <si>
    <t>The design of a locally phase-varying one-dimensional metamaterial working near 10 GHz is reported. It is made from a capacitive and an inductive grid. The phase-varying behaviour is obtained with a regular incrementation of the spacing between each unit cell of the capacitive grid in one direction. This composite metamaterial is then used as a partially reflecting surface in a resonant Fabry-P√©rot type cavity together with a patch antenna to constitute a compact steerable directive printed antenna. A ¬± 20¬∞ deflection of the antenna beam is obtained. ¬© The Institution of Engineering and Technology 2007.</t>
  </si>
  <si>
    <t>493-494</t>
  </si>
  <si>
    <t>Electronics Letters</t>
  </si>
  <si>
    <t>60101845;60101845;60101845</t>
  </si>
  <si>
    <t>16245979300;16244258200;6701426035</t>
  </si>
  <si>
    <t>Ourir, A.;Burokur, S. N.;De Lustrac, A.</t>
  </si>
  <si>
    <t>France</t>
  </si>
  <si>
    <t>Orsay</t>
  </si>
  <si>
    <t>Institut d'√âlectronique Fondamentale, Orsay</t>
  </si>
  <si>
    <t>Ourir A.</t>
  </si>
  <si>
    <t>Phase-varying metamaterial for compact steerable directive antennas</t>
  </si>
  <si>
    <t>10.1049/el:20070298</t>
  </si>
  <si>
    <t>2-s2.0-34247614528</t>
  </si>
  <si>
    <t>['novel simply', 'interfering signals', 'interfering signal', 'interference ratio', 'highest signal', 'expected signal', 'butler matrix', 'best snr', 'beamforming feature', 'also suppress']</t>
  </si>
  <si>
    <t>Beamforming | Direction-Of-Arrival (DOA) | Iteration method | Smart antennas</t>
  </si>
  <si>
    <t>A novel simply-structured hybrid smart antenna system suitable to be used in ad-hoc network terminals is proposed in this letter. The super-resolution beamforming algorithm is also presented based on the system using DOA estimation results. The algorithm can switch the beamforming to the direction of the expected signal and get the best transmitting performance after the pre-beamforming of the Butler matrix. The shifting value formulas are presented to obtain the best SNR when there is no interfering signal and to acquire the highest Signal to Interference Ratio (SIR) as there is one interfering signal. When there are more than one interfering signals, the pre-beamforming feature of the Butler matrix can also suppress the interfering signals. Simulation results verified the algorithm. ¬© Science Press 2007.</t>
  </si>
  <si>
    <t>406-411</t>
  </si>
  <si>
    <t>60016930;60088583;60088583</t>
  </si>
  <si>
    <t>57193017926;55712474800;55542657000</t>
  </si>
  <si>
    <t>Guo, Li;Guo, Yan;Li, Ning</t>
  </si>
  <si>
    <t>Nanjing;Beijing</t>
  </si>
  <si>
    <t>PLA University of Science and Technology;Beijing University of Posts and Telecommunications</t>
  </si>
  <si>
    <t>60088583;60016930</t>
  </si>
  <si>
    <t>Guo L.</t>
  </si>
  <si>
    <t>A novel super-resolution beamforming algorithm</t>
  </si>
  <si>
    <t>10.1007/s11767-006-0210-6</t>
  </si>
  <si>
    <t>2-s2.0-34247615538</t>
  </si>
  <si>
    <t>['shake mechanism', 'sdma ).', 'proposed ddcf', 'physical channel', 'normal omni', 'node transmits', 'lower delay', 'includes omni', 'ieee 802', 'hdcf ),', 'directional request', 'directional dcf', 'directional beam', 'ddcf ).', '11 standard']</t>
  </si>
  <si>
    <t>Medium Access Control (MAC) | Smart adaptive array antennas | Space Division Multiple Access (SDMA) | Wireless LAN</t>
  </si>
  <si>
    <t>Hybrid Distributed Coordination Function (HDCF), a modified medium access control protocol of IEEE 802.11 standard, is proposed in this paper to support both smart adaptive array antennas and normal omni-directional antennas simultaneously in one wireless LAN. Omni-directional antennas follow the standard Distributed Coordination Function (DCF) and smart antennas follow the Directional DCF (DDCF). The proposed DDCF is based on Hybrid Virtual Carrier Sense (HVCS) mechanism, which includes Omni-directional Request-To-Send/Clear- To-Send (ORTS/OCTS) hand-shake mechanism and directional data transmission. HDCF is compatible with DCF. When a node transmits in a directional beam, the other nodes can multiplex the physical channel. Hence, HDCF supports Space Division Multiple Access (SDMA). Simulation results show that HDCF can support hybrid antennas effectively and provide much higher network throughput and lower delay and jitter than DCF does. ¬© Science Press 2007.</t>
  </si>
  <si>
    <t>309-315</t>
  </si>
  <si>
    <t>60025578;60025578;60025578</t>
  </si>
  <si>
    <t>55493596000;7409196655;36068566200</t>
  </si>
  <si>
    <t>Zhao, Liqiang;Zhang, Hailin;Liu, Yi</t>
  </si>
  <si>
    <t>Zhao L.</t>
  </si>
  <si>
    <t>A MAC protocol to support hybrid antennas in a wireless LAN</t>
  </si>
  <si>
    <t>10.1007/s11767-005-0213-8</t>
  </si>
  <si>
    <t>2-s2.0-34247641734</t>
  </si>
  <si>
    <t>['proposed method', 'objective function', 'numerical results', 'numerical formulations', 'numerical dispersion', 'new method', 'monopole antenna', 'measured data', 'fdtd method', 'difference time', 'conventional adi', 'computational requirements', 'artificial anisotropy', 'aga ).']</t>
  </si>
  <si>
    <t>Alternating-Direction Implicit (ADI) | Artificial anisotropy | Finite-Difference Time-Domain (FDTD) | Genetic Algorithm (GA) | Numerical dispersion</t>
  </si>
  <si>
    <t>A new method to reduce the numerical dispersion of the three-dimensional Alternating Direction Implicit Finite-Difference Time-Domain (3-D ADI-FDTD) method is proposed. Firstly, the numerical formulations of the 3-D ADI-FDTD method are modified with the artificial anisotropy, and the new numerical dispersion relation is derived. Secondly, the relative permittivity tensor of the artificial anisotropy can be obtained by the Adaptive Genetic Algorithm (AGA). In order to demonstrate the accuracy and efficiency of this new method, a monopole antenna is simulated as an example. And the numerical results and the computational requirements of the proposed method are compared with those of the conventional ADI-FDTD method and the measured data. In addition the reduction of the numerical dispersion is investigated as the objective function of the AGA. It is found that this new method is accurate and efficient by choosing proper objective function. ¬© Science Press 2007.</t>
  </si>
  <si>
    <t>380-383</t>
  </si>
  <si>
    <t>60013789;60013789;60027021</t>
  </si>
  <si>
    <t>56429032300;7404227497;57216454326</t>
  </si>
  <si>
    <t>Zhang, Yan;L√º, Shanwei;Gao, Wenjun</t>
  </si>
  <si>
    <t>Institute of Electronics Chinese Academy of Sciences;Beihang University</t>
  </si>
  <si>
    <t>60027021;60013789</t>
  </si>
  <si>
    <t>Zhang Y.</t>
  </si>
  <si>
    <t>Genetic algorithm in reduction of numerical dispersion of 3-D ADI-FDTD method</t>
  </si>
  <si>
    <t>10.1007/s11767-005-0212-9</t>
  </si>
  <si>
    <t>2-s2.0-34247642232</t>
  </si>
  <si>
    <t>['type filter', 'two types', 'two baluns', 'transmission line', 'temperature co', 'structure flexibility', 'solenoid shape', 'rf front', 'phase difference', 'paper presents', 'overall size', 'insertion loss', 'group delay', 'end module', 'db attenuation', 'baseband ic', 'bandpass filter', 'balanced signals', 'antenna design', '7 ns', '68 mm3', '5 ns', '5 db', '4 ns', '4 dbi', '3 db', '2 db', '180 ¬∞', '17 mm3']</t>
  </si>
  <si>
    <t>Antenna | Balun | Bandpass filter | Front-end passive | ZigBee</t>
  </si>
  <si>
    <t>This paper presents a front-end passive circuit module for ZigBee applications using low-temperature co-fired ceramic technology. The front-end part consists of an antenna, a bandpass filter, a switch, and two baluns. In antenna design, the solenoid shape is employed for reducing the size of the antenna, resulting in an overall size of 9 √ó 16.4 √ó 1.82 mm 3 and a gain of -1.4 dBi. As for the filter, two types of filters are suggested. First, the lumped-type filter employing a high-Q spiral inductor has more than 20-dB attenuation at both stopbands, very near to the passband. Secondly, the semilumped-type filter adopting an edge coupled line and a loading capacitor provides a group delay of below 5 ns and is adequate for the full module structure due to the structure flexibility. A balun is evaluated using lumped components instead of a transmission line and, thus, it provides an insertion loss of only 0.3 dB and a phase difference of 180¬∞ between balanced signals. Based on these components, an RF front-end module including attaching pads for an RF integrated circuit (IC) and baseband IC is implemented. In case of using the lumped-type filter, the insertion loss of the front-end module is 6.5 dB, and the group delay is below 7 ns. In case of adopting the semilumped-type filter, the insertion loss is 6.2 dB, and the group delay is below 4 ns. The overall size of the former and latter is 25.14 √ó 28.5 √ó 0.68 mm3 and 25.66 √ó 25.58 √ó 1.17 mm3, respectively. ¬© 2007 IEEE.</t>
  </si>
  <si>
    <t>906-914</t>
  </si>
  <si>
    <t>IEEE Transactions on Microwave Theory and Techniques</t>
  </si>
  <si>
    <t>60073747;60073747-60094206;60073747;60073747;60073747;60073747;60013682;60073747</t>
  </si>
  <si>
    <t>7201746403;15923293300;57214770570;7501827966;7005951418;7102653318;7201839246;15923107100</t>
  </si>
  <si>
    <t>Yoo, Chan Sei;Lee, Joong Keun;Kim, Dongsu;Park, Seong Dae;Won, Kwang Ho;Kang, Nam Kee;Seo, Kwang Seok;Lee, Woo Sung</t>
  </si>
  <si>
    <t>Seoul;Seongnam;Seoul</t>
  </si>
  <si>
    <t>LG Electronics, Korea;Korea Electronics Technology Institute;Seoul National University</t>
  </si>
  <si>
    <t>60094206;60073747;60013682</t>
  </si>
  <si>
    <t>Yoo C.S.</t>
  </si>
  <si>
    <t>RF front-end passive circuit implementation including antenna for ZigBee applications</t>
  </si>
  <si>
    <t>10.1109/TMTT.2007.895651</t>
  </si>
  <si>
    <t>2-s2.0-34248138918</t>
  </si>
  <si>
    <t>['unstable modes', 'stabilizing sawteeth', 'relatively high', 'qualitative measure', 'q profile', 'precisely constrain', 'mode plasmas', 'mode number', 'limited plasmas', 'ion temperatures', 'high density', 'equilibrated electron', 'directly measure', 'density plasmas', 'damping rates', 'damping rate', 'current rise', 'calculated energies', 'alcator c', '6 mw', '400 kev']</t>
  </si>
  <si>
    <t>Alcator C-Mod | Alfv√©n eigenmodes | MHD</t>
  </si>
  <si>
    <t>Energetic particle physics is studied in Alcator C-Mod in reactor relevant regimes with high density and equilibrated electron and ion temperatures. Stable Alfv√©n eigenmodes are excited with low-power active magnetohydrodynamic antennas in the absence of a significant energetic particle tail to directly measure the damping rate of the modes. Stable toroidal Alfv√©n eigenmode (TAE) damping rates between 0.5% &lt; Œ≥/œâ &lt; 4.5% have been observed in diverted and limited plasmas. Alfv√©n eigen-modes are destabilized with high-power hydrogen minority ion cyclotron radio frequency (ICRF) heating (PICRF &lt; 6 MW) in lower-density plasmas in the current rise and in relatively high-density (nÃÑe &lt; 2.5 √ó 1020 m-3) H-mode plasmas, which creates an energetic hydrogen ion tail with calculated energies up to 400 keV. Low toroidal mode number (n &lt; 4) unstable modes are observed in the current rise with magnetic pickup coils at the wall and phase contrast imaging density fluctuation measurements in the core. Observations of energetic particle modes or TAEs that decrease in frequency and mode number with time up to a large sawtooth collapse indicate that fast particles play a role in stabilizing sawteeth. Alfv√©n eigenmodes can also be used as diagnostics to precisely constrain the q profile and provide a qualitative measure of the fast particle distribution time evolution.</t>
  </si>
  <si>
    <t>437-450</t>
  </si>
  <si>
    <t>Fusion Science and Technology</t>
  </si>
  <si>
    <t>60022717;60022717;60022717;60022717;60022717;60028186;60022717;60022717;60022717;60022717;60022717;60022717;60022717;60022717</t>
  </si>
  <si>
    <t>7003308442;6602087498;22033558700;56254279000;8863422200;7005195752;7003813118;56488940400;7406586092;9271791400;7006050699;8604381500;55943349200;6701920812</t>
  </si>
  <si>
    <t>Snipes, J. A.;Basse, N.;Bonoli, P.;Boswell, C.;Edlund, E.;Fasoli, A.;Granetz, R. S.;Lin, L.;Lin, Y.;Parker, R.;Porkolab, M.;Sears, J.;Tang, V.;Wukitch, S.</t>
  </si>
  <si>
    <t>Lausanne;Cambridge</t>
  </si>
  <si>
    <t>Swiss Federal Institute of Technology Lausanne;Plasma Science and Fusion Center</t>
  </si>
  <si>
    <t>60028186;60022717</t>
  </si>
  <si>
    <t>Snipes J.</t>
  </si>
  <si>
    <t>Energetic particle physics studies on Alcator C-Mod</t>
  </si>
  <si>
    <t>10.13182/FST07-A1431</t>
  </si>
  <si>
    <t>2-s2.0-34248165532</t>
  </si>
  <si>
    <t>['small spines', 'shorter uropods', 'rio grande', 'resembles c', 'recifea thatcher', 'pointed ).', 'pleopods 2', 'pereopods 4', 'one female', 'oligoplites saurus', 'nov nov', 'norte state', 'new species', 'much smaller', 'marine fish', 'mandibular palps', 'fish hosts', 'entirely covered', 'elongate antennae', 'doubled ventrally', 'coastal waters', 'basal carinae', 'anterior margin', 'adult males', '4 lack']</t>
  </si>
  <si>
    <t>Atlantic ocean | Isopod parasite | Marine fish parasite</t>
  </si>
  <si>
    <t>Cymothoa spinipalpa sp. nov nov. (Isopoda, Cymothoidae) a buccal cavity parasite of the marine fish, Oligoplites saurus, is described on the basis of eight male specimens and one female. The fish hosts were captured in the coastal waters of Natal, Rio Grande do Norte State, Brazil. In the new species, the anterior margin of the cephalon is doubled ventrally over the bases of the antennae. In this respect, it resembles C. recifea Thatcher &amp; Fonseca, 2005. It differs from that species, however, in being much smaller and having basal carinae on the pereopods 4 to 7 that are small and rounded (not large and pointed). Also, pleopods 2-4 lack the folds and pockets that are present in C. recifea. The new species can be distinguished from all known Cymothoa spp. by the mandibular palps which are entirely covered with small spines in adult males. The mancas of the new species resemble those of Cymothoa oestrum since they have elongate antennae but they are wider and have shorter uropods.</t>
  </si>
  <si>
    <t>238-245</t>
  </si>
  <si>
    <t>Revista Brasileira de Zoologia</t>
  </si>
  <si>
    <t>60015043;60023857;124831809;60023857</t>
  </si>
  <si>
    <t>7003744336;16302953600;16303897600;6602427440</t>
  </si>
  <si>
    <t>Thatcher, Vernon E.;De Ara√∫jo, Gustavo S.;De Lima, Jos√© T.A.X.;Chellappa, Sathyabama</t>
  </si>
  <si>
    <t>Brazil;Brazil;Brazil</t>
  </si>
  <si>
    <t>Natal;Curitiba;Natal</t>
  </si>
  <si>
    <t>Universidade Federal do Rio Grande do Norte;Universidade Federal do Parana;Departamento de Fisiologia</t>
  </si>
  <si>
    <t>60023857;60015043;124831809</t>
  </si>
  <si>
    <t>Thatcher V.E.</t>
  </si>
  <si>
    <t>Cymothoa spinipalpa sp. nov. (Isopoda, Cymothoidae) a buccal cavity parasite of the mar marine fish, Oligoplites saurus (Bloch &amp; Schneider) (Osteichthyes, Carangidae) of Rio Grande do Norte State, Brazil</t>
  </si>
  <si>
    <t>10.1590/s0101-81752007000100032</t>
  </si>
  <si>
    <t>2-s2.0-34248181061</t>
  </si>
  <si>
    <t>['z )-', 'weak responses', 'virgin females', 'total proportion', 'tortricidae ),', 'tetradecenyl acetates', 'tetradecenyl acetate', 'tested individually', 'synthetic sex', 'species compared', 'solvent controls', 'sex pheromone', 'redbanded leafrollers', 'pest control', 'obliquebanded leafroller', 'minor component', 'may contribute', 'mating disruption', 'field investigations', 'female moths', 'elicited little', 'e isomers', 'dosages ranging', 'dodecyl acetate', 'deterred oviposition', 'deleterious effects', 'data suggest', 'constant throughput', 'conspecific females', 'conducted investigating', 'choristoneura rosaceana', 'calling females', 'attractant pheromones', 'argyrotaenia velutinana', 'antennal response', 'air controls', '2 œºg', '2 mg', '1 h']</t>
  </si>
  <si>
    <t>Argyrotaenia velutinana | Autodetection | Calling behaviour | Choristoneura rosaceana | Electroantennogram recording | Female response | Mating disruption | Obliquebanded leafroller | Oviposition | Redbanded leafroller | Sex-attractant pheromone | Tortricidae</t>
  </si>
  <si>
    <t>Studies were conducted investigating the responses of female obliquebanded leafrollers, Choristoneura rosaceana (Harris) and redbanded leafrollers, Argyrotaenia velutinana (Walker) (Lepidoptera: Tortricidae), to components of their sex pheromone. Electroantennogram (EAG) recordings revealed significant responses from antennae of female moths of both species to the major pheromone component, (Z)-11-tetradecenyl acetate, at dosages ranging from 2 Œºg-2 mg. However, tested individually, the minor pheromone components of the obliquebanded leafroller, (E)-11-tetradecenyl acetate and (Z)-11-tetradecenol, elicited little or no antennal response from conspecific females. This result was consistent for redbanded leafroller females, which showed only weak responses to the minor component (E)-11-tetradecenyl acetate at a 2 mg dosage. For both species, species-specific blend ratios of the Z and E isomers of tetradecenyl acetate did not elicit a greater antennal response than the Z isomer alone. Virgin females of each species (2-4 d old) were placed into 1-liter plastic assay chambers with constant throughput of carbon-filtered air passed through 1-liter flasks containing rubber septa loaded with (Z)- and (E)-11-tetradecenyl acetates and (Z)-11-tetradecenol for trials with female obliquebanded leafrollers or with (Z)- and (E)-11-tetradecenyl acetates and dodecyl acetate for trials with female redbanded leafrollers. Exposure to pheromone-permeated air delayed the onset of calling by 1 h and terminated the calling period 1 h earlier for both species compared with solvent-control exposed females. Furthermore, the total proportion of calling females was reduced by half in chambers receiving constant throughput of pheromone-permeated air compared with solvent controls. Exposure to pheromonepermeated air also significantly reduced egg-laying in both species compared with clean-air controls. Furthermore, application of the major pheromone component, (Z)-11-tetradecenyl acetate, at dosages ranging from 2 Œºg-2 mg to wax-paper ovipositional substrates, deterred oviposition by females of both species. Our data suggest that application of synthetic sex-attractant pheromones for mating disruption of leafroller species may have deleterious effects on female moth behavior, which may contribute to pest control. Field investigations will need to be conducted to test this hypothesis.</t>
  </si>
  <si>
    <t>187-194</t>
  </si>
  <si>
    <t>European Journal of Entomology</t>
  </si>
  <si>
    <t>60016377;60031707-60010177;60031707;60031707</t>
  </si>
  <si>
    <t>56279078200;6603640678;6602523315;6701534666</t>
  </si>
  <si>
    <t>G√∂k√ße, Ayhan;Stelinski, Lukasz L.;Gut, Larry J.;Whalon, Mark E.</t>
  </si>
  <si>
    <t>United States;Turkey;United States</t>
  </si>
  <si>
    <t>East Lansing;Tokat;Gainesville</t>
  </si>
  <si>
    <t>Michigan State University;Tokat Gaziosmanpa≈üa √úniversitesi;University of Florida Institute of Food and Agricultural Sciences</t>
  </si>
  <si>
    <t>60031707;60016377;60010177</t>
  </si>
  <si>
    <t>G√∂k√ße A.</t>
  </si>
  <si>
    <t>Comparative behavioral and EAG responses of female obliquebanded and redbanded leafroller moths (Lepidoptera: Tortricidae) to their sex pheromone components</t>
  </si>
  <si>
    <t>10.14411/eje.2007.029</t>
  </si>
  <si>
    <t>2-s2.0-34248181653</t>
  </si>
  <si>
    <t>['time domains', 'large variation', 'intrabody communication', 'ground plane', 'frequency range', 'empirical formula', 'channel length', 'also investigated', '150 mhz', '100 khz']</t>
  </si>
  <si>
    <t>Body antenna effect | Body channel model | Distributed RC model | Human body communication | Intrabody communication | Near-field coupling</t>
  </si>
  <si>
    <t>The human body characteristics as a signal transmission medium are studied for the application to intrabody communication. The measurements of the body channel cover the frequency range from 100 kHz to 150 MHz and the distance on the body up to 1.2 m. A distributed RC model is developed to analyze the large variation of the channel properties according to the frequency and channel length. The simulation results using the channel model match well with the measurements in both the frequency and time domains. The effect of the ground plane to the body channel transceivers is also investigated and an empirical formula for the minimum ground size is obtained. Finally, the amount of the electromagnetic radiation due to the body antenna effect is measured. With regards to the Federal Communications Commission regulations, the proper frequency range for the intrabody communication is determined to satisfy given bit error rate requirements. ¬© 2007 IEEE.</t>
  </si>
  <si>
    <t>1080-1085</t>
  </si>
  <si>
    <t>60032144;60032144;60032144;60032144;60032144;60032144</t>
  </si>
  <si>
    <t>35745543100;16177002800;7403349710;16304131000;57199947498;7201373390</t>
  </si>
  <si>
    <t>Cho, Namjun;Yoo, Jerald;Song, Seong Jun;Lee, Jeabin;Jeon, Seonghyun;Yoo, Hoi Jun</t>
  </si>
  <si>
    <t>Cho N.</t>
  </si>
  <si>
    <t>The human body characteristics as a signal transmission medium for intrabody communication</t>
  </si>
  <si>
    <t>10.1109/TMTT.2007.895640</t>
  </si>
  <si>
    <t>2-s2.0-34248189115</t>
  </si>
  <si>
    <t>['wave propagation', 'two antennas', 'software tool', 'software presents', 'normally chosen', 'main factor', 'itlms radio', 'itlms point', 'heights antennas', 'geographical data', 'effective earth', 'design tool', 'chosen area', 'antenna heights']</t>
  </si>
  <si>
    <t>Communication software | Cost optimization (CO) | Intelligent Traffic light management systems (ITLMS) | Line-of-sight (LOS) | System operating margin (SOM)</t>
  </si>
  <si>
    <t>The aims of this paper to calculate the wave propagation under various Geographical environments and link optimization software development for ITLMS radio. The software presents a design tool for line of sight link planning. The main factor in a ITLMS network depends on antenna heights. The heights antennas are normally chosen to defeat the first Fresnel zone obstruction. A software tool for the analysis and evaluation of a single ITLMS link for point to point has been developed. In addition, link optimization method for the ITLMS network involving more than two antennas has been developed. The method will be an extension of the multiple link algorithms. This paper includes calculations and analysis of the geographical data in the chosen area in order to determine the effective earth's radius to achieve better optimization. In addition, terrain profile generation and ITLMS point-to-point link calculation was considered. ¬© EuroJournals Publishing, Inc. 2007.</t>
  </si>
  <si>
    <t>524-530</t>
  </si>
  <si>
    <t>60001821-60012005;60001821-60012005;60001821-60012005;60001821-60012005</t>
  </si>
  <si>
    <t>15123781400;7401908770;6507959370;57210002958</t>
  </si>
  <si>
    <t xml:space="preserve">Ibrahim, Anwar Hassan;Ismail, Mahamod;Jumari, Kasmiran;Ayman, </t>
  </si>
  <si>
    <t>Malaysia;Malaysia</t>
  </si>
  <si>
    <t>Selangor;Bangi</t>
  </si>
  <si>
    <t>Multimedia University;Universiti Kebangsaan Malaysia</t>
  </si>
  <si>
    <t>60012005;60001821</t>
  </si>
  <si>
    <t>Ibrahim A.</t>
  </si>
  <si>
    <t>SOM and cost optimization tools for ITLMS via LOS link system</t>
  </si>
  <si>
    <t>2-s2.0-34248204164</t>
  </si>
  <si>
    <t>Human sensing | Integrated transmitter | On-chip antenna | Smart sensor</t>
  </si>
  <si>
    <t>33-24</t>
  </si>
  <si>
    <t>IEEJ Transactions on Electrical and Electronic Engineering</t>
  </si>
  <si>
    <t>60003497;60003497;60003497;60003497</t>
  </si>
  <si>
    <t>55720104400;7007053754;7402552588;7402677202</t>
  </si>
  <si>
    <t>Kim, Jong Wan;Takao, Hidekuni;Sawada, Kazuaki;Ishida, Makoto</t>
  </si>
  <si>
    <t>Toyohashi</t>
  </si>
  <si>
    <t>Toyohashi University of Technology</t>
  </si>
  <si>
    <t>Kim J.W.</t>
  </si>
  <si>
    <t>Development of radio frequency transmitters including on-chip antenna for intelligent human sensing systems</t>
  </si>
  <si>
    <t>10.1002/tee.20174</t>
  </si>
  <si>
    <t>2-s2.0-34248206728</t>
  </si>
  <si>
    <t>['vital signs', 'vco output', 'various environments', 'successfully developed', 'successfully demonstrated', 'spiral inductors', 'signal transmission', 'rf transmitter', 'paper presents', 'monitoring system', 'microchip antenna', 'lc resonator', 'integrated antenna', 'heart rate', 'first time', 'evaluated experimentally', 'essential technologies', 'electrical engineers', 'correct matching', 'conversion factor', 'complementary metal', 'cmos oscillator', 'chip antenna', 'characteristic impedance', 'body temperature', '81 mhz']</t>
  </si>
  <si>
    <t>This paper presents the essentials of the development of an integrated smart microsensor system that has been developed to monitor the motion and vital signs of humans in various environments. Integration of RF transmitter technology with complementary metal-oxide-semiconductor/micro electro mechanical systems (CMOS/MEMS) microsensors is required to realize wireless smart microsensors for the monitoring system. Sensors for the measurement of body temperature, perspiration, heart rate (pressure sensor), and motion (accelerometers) are candidates for integration on the wireless smart microsensor system. In this paper, the development of radio frequency transmitter (RF) that will be integrated on wireless smart microsensors is presented. A voltage controlled RF-CMOS oscillator (VCO) has been fabricated for the 300-MHz frequency band applications. Also, spiral inductors for an LC resonator and an integrated antenna have been realized with a CMOS-compatible metallization process. The essential RF components have been fabricated and evaluated experimentally. The fabricated CMOS VCO showed a conversion factor from voltage to frequency of about 81 MHz/V. After matching the characteristic impedance (50 Œ©) of the on-chip integrated antenna and the VCO output, more than 5 m signal transmission from the microchip antenna has been observed. The transmitter showed remarkable improvement in transmission power efficiency by correct matching with the microchip antenna. Essential technologies of the RF transmitter for the wireless smart microsensors have been successfully developed. Also, for the 300-MHz band application, the integrated RF transmitter, with the CMOS oscillator and the on-chip antenna, has been successfully demonstrated for the first time. ¬© 2007 Institute of Electrical Engineers of Japan.</t>
  </si>
  <si>
    <t>365-371</t>
  </si>
  <si>
    <t>60003497-60015682;60003497-60015682;60003497-60015682;60003497-60015682</t>
  </si>
  <si>
    <t>Kawaguchi;Toyohashi</t>
  </si>
  <si>
    <t>Japan Science and Technology Agency;Toyohashi University of Technology</t>
  </si>
  <si>
    <t>60015682;60003497</t>
  </si>
  <si>
    <t>10.1002/tee.20151</t>
  </si>
  <si>
    <t>2-s2.0-34248207664</t>
  </si>
  <si>
    <t>['study substrates', 'studied structure', 'simple form', 'published data', 'numerical results', 'n layers', 'multilayer contribution', 'mixed magnetic', 'iterative method', 'good agreement', 'extensible approach', 'article presents', 'approach involves']</t>
  </si>
  <si>
    <t>MLC-WCIP | Multilayered structures | Patch antenna | Transmission line theory</t>
  </si>
  <si>
    <t>An efficient iterative technique based on the concept of wave is presented for computing multilayer substrates. This article presents an extensible approach of the iterative method to study substrates with n layers. To validate our theory, we intend to study multilayer dielectric substrates. The approach involves the mixed magnetic and electric filed equation technique and the multilayer contribution of wave concept iterative process, which involves S-parameters extraction technique based on a simple form of Matched Load Simulation. In this sense, a program in FORTRAN has been elaborated to determine different parameters Sij characterizing the studied structure. The numerical results are compared with the published data. Good agreement will be important to establish the validity and usefulness of the iterative method given in this article. ¬© 2007 Wiley Periodicals, Inc.</t>
  </si>
  <si>
    <t>1439-1445</t>
  </si>
  <si>
    <t>60091645;60091645;60091645;60091645;60028112</t>
  </si>
  <si>
    <t>15757632500;7004243139;6506824283;6603916754;7007171277</t>
  </si>
  <si>
    <t>Hajlaoui, El Amjed;Trabelsi, Hichem;Zairi, Hassen;Gharsallah, Ali;Baudrand, Henri</t>
  </si>
  <si>
    <t>Tunisia;France</t>
  </si>
  <si>
    <t>Tunis;Toulouse</t>
  </si>
  <si>
    <t>Universit√© de Tunis El Manar, Facult√© des Sciences de Tunis;ENSEEIHT Ecole Nationale Sup√©rieure d'Electrotechnique, d'Electronique, d'Informatique, d'Hydraulique et des T√©l√©communications</t>
  </si>
  <si>
    <t>60091645;60028112</t>
  </si>
  <si>
    <t>Hajlaoui E.A.</t>
  </si>
  <si>
    <t>Analysis of multilayer substrates by multilayer contribution of wave concept iterative process</t>
  </si>
  <si>
    <t>10.1002/mop.22406</t>
  </si>
  <si>
    <t>2-s2.0-34248220010</t>
  </si>
  <si>
    <t>['two phases', 'two groups', 'true articles', 'second antennae', 'repeatedly gives', 'regenerating antennae', 'regenerated flagellum', 'quartet ).', 'phase segmentation', 'partly decoupled', 'parallel evolution', 'normal five', 'new articles', 'muscular system', 'meristematic article', 'malacostracan crustaceans', 'latter proves', 'iterative process', 'independent processes', 'different quartets', 'developmental mechanism', 'certain extent', 'asellus aquaticus']</t>
  </si>
  <si>
    <t>The production of new articles in the flagellum of the second antennae of Asellus aquaticus was studied in both undamaged and regenerating antennae. Segmentation is an iterative process in two phases: 1) the first proximal flagellomere (the meristematic article) repeatedly gives off distally a new primary article; 2) each primary article divides into four secondary articles (a quartet). To a certain extent, production and development of different quartets are independent processes. Evidence is provided that the formation of new articles and their setae are partly decoupled. During regeneration from the preferred breakage point (the so-called 'autotomy plane'), the flagellum is generated by the same mechanism of two-phase segmentation. The regenerated flagellum has a normal segmental composition, except for the tip (the apical complex), which has four flagellomeres rather than the normal five. The similar segmental pattern observed also in other malacostracan crustaceans and in insects, supports a close phylogenetic relationship among the two groups; if the latter proves not to hold, that similarity would provide an example of parallel evolution of developmental mechanism. The difference between 'true' articles and annulations, defined on the structure of the muscular system, is discussed on the basis of comparative developmental data. In general, annulations are produced more sequentially, compared with the almost simultaneous emergence of true articles.</t>
  </si>
  <si>
    <t>184-196</t>
  </si>
  <si>
    <t>Journal of Crustacean Biology</t>
  </si>
  <si>
    <t>60000481;60000481;60000481;60000481</t>
  </si>
  <si>
    <t>14039336200;7004539407;15752977600;35810040200</t>
  </si>
  <si>
    <t>Maruzzo, Diego;Minelli, Alessandro;Ronco, Monica;Fusco, Giuseppe</t>
  </si>
  <si>
    <t>Padua</t>
  </si>
  <si>
    <t>Universit√† degli Studi di Padova</t>
  </si>
  <si>
    <t>Maruzzo D.</t>
  </si>
  <si>
    <t>Growth and regeneration of the second antennae of Asellus aquaticus (isopoda) in the context of arthropod antennal segmentation</t>
  </si>
  <si>
    <t>10.1651/S-2756.1</t>
  </si>
  <si>
    <t>2-s2.0-34248357861</t>
  </si>
  <si>
    <t>['varying orientation', 'varying number', 'tip mass', 'study described', 'orientation effect', 'natural frequency', 'free end', 'basic model', 'antenna mast', 'analytic solution']</t>
  </si>
  <si>
    <t>Adomian decomposition method | Variable coefficient fourth-order equation</t>
  </si>
  <si>
    <t>A uniform cantilever beam of varying orientation with a tip mass at the free end can be used as a basic model of many practical structures such as flexible robot arm or antenna mast. The aim of the study described here is to investigate the influence of the orientation effect on the natural frequency of the cantilever beam carrying a tip mass. An analytic solution is obtained by using the Adomian decomposition method. The accuracy of the Adomian decomposition method with a varying number of terms in the series is investigated by comparing its results with those generated by the finite element method. Copyright ¬© 2007 by ASME.</t>
  </si>
  <si>
    <t>52-57</t>
  </si>
  <si>
    <t>Journal of Computational and Nonlinear Dynamics</t>
  </si>
  <si>
    <t>Yaman, Mustafa</t>
  </si>
  <si>
    <t>Erzurum</t>
  </si>
  <si>
    <t>Atat√ºrk √úniversitesi</t>
  </si>
  <si>
    <t>Yaman M.</t>
  </si>
  <si>
    <t>Adomian decomposition method for solving a cantilever beam of varying orientation with tip mass</t>
  </si>
  <si>
    <t>10.1115/1.2389167</t>
  </si>
  <si>
    <t>2-s2.0-34248394338</t>
  </si>
  <si>
    <t>['system aspects', 'phased arrays', 'paper starts', 'overall carrier', 'measurement results', 'key component', 'intermodulation components', 'interference ratio', 'frequency reuse', 'forming matrices', 'formed interference', 'first parameter', 'field radiation', 'error ratio', 'degradation due', 'communications link', 'carrier operation', 'beam systems', 'active array']</t>
  </si>
  <si>
    <t>The communications link and system aspects of active phased arrays that are used in multiple-beam satellite systems are assessed through measurements and analysis. Three link parameters are investigated and their effects on the overall carrier-to-interference ratio (CIR) are quantified. The first parameter is the intermodulation components that are generated at the nonlinear amplifier outputs and contribute to well-formed interference in the far-field radiation of the array. The second is the bit-error ratio (BER) degradation due to the multi-carrier operation of the active array. Measurement results are shown to demonstrate this effect. The third link parameter is the cochannel interference caused by frequency reuse in multiple-beam systems. The paper starts by reviewing early developments of phased arrays for multiple-beam satellite communications applications. A key component in these developments is the modular monolithic microwave integrated circuit (MMIC) beam-forming matrices that generate a number of simultaneous and independently digitally controlled beams. ¬© 2007 IEEE.</t>
  </si>
  <si>
    <t>176-186</t>
  </si>
  <si>
    <t>IEEE Transactions on Aerospace and Electronic Systems</t>
  </si>
  <si>
    <t>60027090;60020444;101740246</t>
  </si>
  <si>
    <t>7007059212;6701571019;6603238838</t>
  </si>
  <si>
    <t>Zaghloul, Amir I.;Kilic, Ozlem;Kohls, Eric C.</t>
  </si>
  <si>
    <t>Blacksburg;Washington, D.C.;Annapolis</t>
  </si>
  <si>
    <t>Virginia Polytechnic Institute and State University;Catholic University of America;The Windemere Group</t>
  </si>
  <si>
    <t>Zaghloul A.</t>
  </si>
  <si>
    <t>System aspects and transmission impairments of active phased arrays for satellite communications</t>
  </si>
  <si>
    <t>10.1109/TAES.2007.357125</t>
  </si>
  <si>
    <t>2-s2.0-34248633156</t>
  </si>
  <si>
    <t>['velocity model', 'used successfully', 'typical layer', 'traveltime tomography', 'tomographic inversion', 'target ),', 'surface transmitters', 'stripping approaches', 'slowness errors', 'resolution estimate', 'reflection events', 'reference interface', 'penetrating radar', 'invert ground', 'interferometric technique', 'interferometric principle', 'interferometric form', 'gpr traveltimes', 'gpr antennas', 'exploration geophysicists', 'estimation accuracy']</t>
  </si>
  <si>
    <t>Ground penetrating radar | Interferometry | Seismic waves | Seismology</t>
  </si>
  <si>
    <t>An interferometric form of Fermat's principle and traveltime tomography is used to invert ground-penetrating radar (GPR) data for the subsurface velocity distribution. The input data consist of GPR traveltimes of reflections from two buried interfaces, A (reference) and B (target), where the data are excited and recorded by GPR antennas at the surface. Fermat's interferometric principle is then used to redatum the surface transmitters and receivers to interface A so the associated reflection traveltimes correspond to localized transit times between interfaces A and B. The overburden velocity model above interface A is not required. The result after tomographic inversion is a high-resolution estimate of the velocity between interfaces A and B that does not depend on the velocity model above interface A. A motivation for introducing interferometric traveltime tomography is that typical layer-stripping approaches will see the slowness error increase with depth as the layers are inverted. This suggests that near-surface statics errors are propagated and amplified with depth. In contrast, the interferometric traveltime tomography method largely eliminates statics errors by taking the difference between reflection events that emanate from neighboring layer interfaces. Slowness errors are not amplified with depth. However, the method is sensitive to the estimation accuracy for the geometry of the reference interface. Both synthetic and real field data are used successfully to validate the effectiveness of this interferometric technique. ¬© 2007 Society of Exploration Geophysicists.</t>
  </si>
  <si>
    <t>May/June 2007</t>
  </si>
  <si>
    <t>60010294;60025488</t>
  </si>
  <si>
    <t>16312241900;7201953407</t>
  </si>
  <si>
    <t>Hanafy, Sherif M.;Schuster, Gerard T.</t>
  </si>
  <si>
    <t>United States;Egypt</t>
  </si>
  <si>
    <t>Salt Lake City;Giza</t>
  </si>
  <si>
    <t>The University of Utah;Cairo University</t>
  </si>
  <si>
    <t>60025488;60010294</t>
  </si>
  <si>
    <t>Hanafy S.M.</t>
  </si>
  <si>
    <t>Target-oriented interferometric tomography for GPR data</t>
  </si>
  <si>
    <t>10.1190/1.2437584</t>
  </si>
  <si>
    <t>2-s2.0-34248649889</t>
  </si>
  <si>
    <t>['taking advantage', 'sweeps across', 'separate receivers', 'passive scan', 'paper investigates', 'geolocation technique', 'estimation process', 'emitter position', 'detailed analysis', 'also included']</t>
  </si>
  <si>
    <t>This paper investigates the problem of estimating the position of a scanning emitter using a passive scan-based geolocation technique. This is achieved by taking advantage of the geometric constraints introduced by the uniform rotating motion of the antenna main beam as it sweeps across a number of separate receivers. A detailed analysis of the estimation process and accuracy of the emitter position is given and a number of computer simulations showing the benefits of this geolocation technique are also included. ¬© 2007 IEEE.</t>
  </si>
  <si>
    <t>36-54</t>
  </si>
  <si>
    <t>Hmam, Hatem</t>
  </si>
  <si>
    <t>Edinburgh</t>
  </si>
  <si>
    <t>Defence Science and Technology Group</t>
  </si>
  <si>
    <t>Hmam H.</t>
  </si>
  <si>
    <t>Scan-based emitter passive localization</t>
  </si>
  <si>
    <t>10.1109/TAES.2007.357153</t>
  </si>
  <si>
    <t>2-s2.0-34248655459</t>
  </si>
  <si>
    <t>['thermal noise', 'system instability', 'space communication', 'presented using', 'position error', 'phased array', 'orbit targets', 'optimal orbit', 'many modest', 'ground station', 'drastically improve', 'calibration targets', 'array tracks', 'array far', 'array elements', 'also presented']</t>
  </si>
  <si>
    <t>In this paper the problem of uplink array calibration for deep-space communication is considered. A phased array of many modest-size reflectors antennas is used to drastically improve the uplink effective isotropic radiated power of a ground station. A radar calibration procedure for the array phase distribution is presented using a number of in-orbit targets. Design of optimal orbit and the number of calibration targets is investigated for providing frequent calibration opportunities needed for compensating array elements phase center movements as the array tracks a spacecraft. Array far-field focusing based on the near-filed in-orbit (low Earth orbit (LEO)) calibration targets is also presented and array gain degradation analysis based on the position error of the array elements and in-orbit targets has been carried out. It is shown that errors in the in-orbit targets positions significantly degrade the far-field array gain while the errors in array elements positions are not very important. Analysis of phase errors caused by thermal noise, system instability, and atmospheric effects show insignificant array gain degradation by these factors. ¬© 2007 IEEE.</t>
  </si>
  <si>
    <t>60025778;60025778</t>
  </si>
  <si>
    <t>35585913500;7501312508</t>
  </si>
  <si>
    <t>Sarabandi, Kamal;Wang, Feinlin</t>
  </si>
  <si>
    <t>Ann Arbor</t>
  </si>
  <si>
    <t>University of Michigan, Ann Arbor</t>
  </si>
  <si>
    <t>Sarabandi K.</t>
  </si>
  <si>
    <t>Phased array of large reflectors for deep-space communication</t>
  </si>
  <si>
    <t>10.1109/TAES.2007.357131</t>
  </si>
  <si>
    <t>2-s2.0-34248662458</t>
  </si>
  <si>
    <t>Thales Group</t>
  </si>
  <si>
    <t>G4RD-CT-2000-00227</t>
  </si>
  <si>
    <t>Thales</t>
  </si>
  <si>
    <t>['using simulation', 'raw mf', 'range rate', 'navigation solutions', 'navigation applications', 'multifunctional gps', 'integrated design', 'including low', 'gps outputs', 'evaluation ranges', 'effective system', 'conventional systems', 'combines state', 'attitude information', 'also multi']</t>
  </si>
  <si>
    <t>An approach is introduced to the design of a multi-mode navigation filter to combine a low-cost skewed redundant inertial measurement unit (SRIMU) with a multifunctional GPS (MF-GPS) receiver in order to implement a fault-tolerant aircraft navigation system, which can achieve the required navigation performance of conventional systems in terms of accuracy, integrity, continuity, and availability. The MF-GPS receiver provides raw GPS measurements for pseudo-range and range rate to compute the navigation solutions (position and velocity) and also multi-antenna carrier phase interferometric measurements to estimate the aircraft attitude solution, if the carrier phase data is reliable. A multi-mode navigation filter is designed which combines state and measurement fusion methods and processes the SRIMU and raw MF-GPS outputs to provide reliable position, velocity and attitude information, and also kinematic parameters required in control, guidance, and navigation applications. The feasibility and performance of this integrated design is assessed and evaluated by using simulation. The accuracy of inertial gyros used in the evaluation ranges from 1¬∞/h to 30¬∞/h, including low-cost inertial sensor technologies. The simulation studies presented here show that a multi-mode navigation filter can achieve sufficient reliability and accuracy and that SRIMU/MF-GPS integrated navigation systems may provide a cost-effective system for future regional aircraft, general aviation aircraft, and unmanned aerial vehicles. ¬© 2007 IEEE.</t>
  </si>
  <si>
    <t>371-391</t>
  </si>
  <si>
    <t>60001881;60004407</t>
  </si>
  <si>
    <t>6603745429;7202381402</t>
  </si>
  <si>
    <t>Allerton, David J.;Jia, Huamin</t>
  </si>
  <si>
    <t>Cranfield;Sheffield</t>
  </si>
  <si>
    <t>Cranfield University;The University of Sheffield</t>
  </si>
  <si>
    <t>60004407;60001881</t>
  </si>
  <si>
    <t>Allerton D.J.</t>
  </si>
  <si>
    <t>Redundant multi-mode filter for a navigation system</t>
  </si>
  <si>
    <t>10.1109/TAES.2007.357140</t>
  </si>
  <si>
    <t>2-s2.0-34248676072</t>
  </si>
  <si>
    <t>W911NF-04-1-0224</t>
  </si>
  <si>
    <t>['vehicle motion', 'vehicle maneuvering', 'vehicle attitudes', 'unitary space', 'trained techniques', 'time codes', 'throughput performance', 'techniques within', 'receiving station', 'realistic air', 'multiple antennas', 'mathematical foundations', 'interference nulls', 'ground transmission', 'dramatic degradation', 'differential schemes', 'clear path', 'channel estimation', 'air vehicle']</t>
  </si>
  <si>
    <t>The placement of multiple antennas on an air vehicle is one possible practice for overcoming signal obstruction created by vehicle maneuvering during air-to-ground transmission. Unfortunately, for vehicle attitudes where more than one of these antennas has a clear path to the receiving station, this practice also leads to self-interference nulls, resulting in dramatic degradation in the average signal integrity. This paper discusses application of unitary space-time codes such as the Alamouti transmit diversity scheme and unitary differential space-time codes to overcome the self-interference effect observed in such systems. The mathematical foundations of these techniques within the context of this application as well as computational performance gains associated with their implementation are provided. Issues such as the cost of channel estimation for trained techniques as well as the throughput performance of nondifferential and differential schemes for realistic air-vehicle motion are analyzed. ¬© 2007 IEEE.</t>
  </si>
  <si>
    <t>262-272</t>
  </si>
  <si>
    <t>60006832;60006832;60006832</t>
  </si>
  <si>
    <t>35597296700;7202083837;14025361700</t>
  </si>
  <si>
    <t>Jensen, Michael A.;Rice, Michael D.;Anderson, Adam L.</t>
  </si>
  <si>
    <t>Provo</t>
  </si>
  <si>
    <t>Brigham Young University</t>
  </si>
  <si>
    <t>Jensen M.</t>
  </si>
  <si>
    <t>Aeronautical telemetry using multiple-antenna transmitters</t>
  </si>
  <si>
    <t>10.1109/TAES.2007.357132</t>
  </si>
  <si>
    <t>2-s2.0-34248679647</t>
  </si>
  <si>
    <t>['view towards', 'structural stability', 'slipped cofacial', 'several polymeric', 'royal society', 'orientation factor', 'molecular orientation', 'molecular electronics', 'later sections', 'fully satisfactory', 'fluorescence properties', 'electronic overlap', 'earlier sections', 'covalent bonds']</t>
  </si>
  <si>
    <t>This paper reviews selected types of structurally well defined assemblies of porphyrins and phthalocyanines with strong electronic coupling. Face-to-face, head-to-tail, slipped cofacial, and non-parallel dimeric motifs constructed by covalent and non-covalent bonds are compared in the earlier sections. Their molecular orientation, electronic overlap, and absorption and fluorescence properties are discussed with a view towards the development of artificial photosynthetic systems and molecular electronics. Complementary coordination dimers are fully satisfactory in terms of structural stability, orientation factor, œÄ-electronic overlap, and zero fluorescence quenching. In later sections, several polymeric and macrocyclic porphyrin assemblies constructed by a combination of covalent bonds and complementary coordination bonds are discussed from the viewpoint of light-harvesting antenna functions. ¬© The Royal Society of Chemistry.</t>
  </si>
  <si>
    <t>1679-1691</t>
  </si>
  <si>
    <t>Organic and Biomolecular Chemistry</t>
  </si>
  <si>
    <t>60025017;60025017</t>
  </si>
  <si>
    <t>7005754820;7006696579</t>
  </si>
  <si>
    <t>Satake, Akiharu;Kobuke, Yoshiaki</t>
  </si>
  <si>
    <t>Ikoma</t>
  </si>
  <si>
    <t>Nara Institute of Science and Technology</t>
  </si>
  <si>
    <t>Satake A.</t>
  </si>
  <si>
    <t>Artificial photosynthetic systems: Assemblies of slipped cofacial porphyrins and phthalocyanines showing strong electronic coupling</t>
  </si>
  <si>
    <t>10.1039/b703405a</t>
  </si>
  <si>
    <t>2-s2.0-34248999467</t>
  </si>
  <si>
    <t>['¬© 2007', 'wire antennas', 'widely used', 'unloaded antennas', 'transmitting mode', 'shaped antennas', 'polarised component', 'paper presents', 'paper highlights', 'matching technique', 'loaded antennas', 'inverted l', 'initial investigation', 'frequency communication', 'field strength', 'extra loading', 'emi sensors', 'electronic component', 'electromagnetic interference', 'different loaded', 'current distribution', 'certain distance', 'antenna surface', 'antenna factor']</t>
  </si>
  <si>
    <t>Antenna factor | EMI sensor | Loaded wire antenna | Method of moments | Wire antenna</t>
  </si>
  <si>
    <t>This paper presents with the performance of different loaded (e.g. inverted L, T, I and C-shaped antennas) and unloaded wire antennas as electromagnetic interference (EMI) sensors. To determine electromagnetic radiation from an electronic component, it is required to evaluate the field strength at a certain distance from it using the sensor. The most common performance descriptor of a sensor is its antenna factor. Here, the method of moments with pulse basis function and point-matching technique has been used to evaluate the current distribution on the antenna surface, and hence, the antenna factor of different wire antennas. The same theory for unloaded antennas has been extended for different loaded-wire antennas. The loaded antennas in transmitting mode are widely used for low-frequency communication. However, while using these antennas as EMI sensors, the extra loading is likely to introduce the reception of cross-polarised component of incident electric field. This paper highlights the results of the initial investigation on the performance of these loaded antennas as EMI sensors in terms of the antenna factor for the desired and cross-polarised component of incident electric field. ¬© 2007, DESIDOC.</t>
  </si>
  <si>
    <t>333-342</t>
  </si>
  <si>
    <t>0011748X</t>
  </si>
  <si>
    <t>Defence Science Journal</t>
  </si>
  <si>
    <t>55478979800;7203035986</t>
  </si>
  <si>
    <t>Ghosh, S.;Chakrabarty, A.</t>
  </si>
  <si>
    <t>Ghosh S.</t>
  </si>
  <si>
    <t>Performance analysis of different loaded and unloaded wire antennas as EMI sensors</t>
  </si>
  <si>
    <t>10.14429/dsj.57.1779</t>
  </si>
  <si>
    <t>2-s2.0-34249727930</t>
  </si>
  <si>
    <t>National Science Council</t>
  </si>
  <si>
    <t>NSC</t>
  </si>
  <si>
    <t>['¬© 2007', 'underwater imaging', 'theoretical prediction', 'theoretical analysis', 'study presents', 'received signal', 'primary design', 'practical applications', 'pecvd ).', 'mems ).', 'immersion cmut', 'francis group', 'fabrication process', 'dry etching', 'device measurement', 'computer simulations', 'cmut array']</t>
  </si>
  <si>
    <t>Computer simulation | Immersion CMUT | Radiation pattern | Surface micromachining</t>
  </si>
  <si>
    <t>This study presents the primary design, fabrication process and device measurement of a Capacitive Micromachined Ultrasonic Transducer (CMUT) for underwater acoustic imaging. Theoretical analysis and computer simulations of the CMUT are performed. The CMUT fabrication uses the full surface micromachining techniques of the Micro Electro Mechanical System (MEMS). These techniques are Low Pressure Chemical Vapor Deposition (LPCVD), photolithography, Reactive Ion Etching System (RIE) dry etching, sacrificial layer wet etching, metal thermal evaporation coating and Plasma-Enhanced Chemical Vapor Deposition (PECVD). Several important issues regarding fabrication are discussed. The measured input impedance of the CMUT is in agreement with the theoretical prediction. The received signal has a 35 dB signal-to-noise ratio indicating that practical applications of the immersion CMUT are feasible and that the radiation pattern measurement of the CMUT array has good beamforming characteristics for underwater imaging. ¬© 2007, Taylor &amp; Francis Group, LLC.</t>
  </si>
  <si>
    <t>447-458</t>
  </si>
  <si>
    <t>Journal of the Chinese Institute of Engineers, Transactions of the Chinese Institute of Engineers,Series A/Chung-kuo Kung Ch'eng Hsuch K'an</t>
  </si>
  <si>
    <t>60023529;60023529</t>
  </si>
  <si>
    <t>37033292800;7408356093</t>
  </si>
  <si>
    <t>Liu, Chia Hung;Chen, Pei Tai</t>
  </si>
  <si>
    <t>Keelung</t>
  </si>
  <si>
    <t>National Taiwan Ocean University</t>
  </si>
  <si>
    <t>Liu C.H.</t>
  </si>
  <si>
    <t>Surface micromachined capacitive ultrasonic transducer for underwater imaging</t>
  </si>
  <si>
    <t>10.1080/02533839.2007.9671273</t>
  </si>
  <si>
    <t>2-s2.0-34249740728</t>
  </si>
  <si>
    <t>['vertical distance', 'velocity structure', 'velocity layer', 'two profiles', 'one profile', 'offset refers', 'offset profiling', 'offset profiles', 'lying layers', 'dipping layer', 'dip refraction', 'dip refracted', 'dip portion', 'dip angle', 'critically refracted', 'considered together', 'borehole radar', 'arrival traveltime', 'approximately half', 'adjacent high']</t>
  </si>
  <si>
    <t>The effect of a dipping layer on the first-arrival traveltime from single-offset profiling with borehole radar is investigated, including both zero-offset and fixed-offset profiling. In our study, offset refers to the vertical distance between bistatic radar antennae. Using forward modelling of electromagnetic wave travel, the traveltime of zero-offset and fixed-offset profiles through a dipping layer is compared to those of flat-lying layers. The model considers three distinct raypaths: direct, critically refracted and cross-dip refracted. Whereas critical refraction only occurs in a layer of low propagation velocity relative to an adjacent high-velocity layer, cross-dip refraction can occur in any velocity structure. The forward model demonstrated that the slope of the traveltime through the cross-dip portion of the profile is approximately half of that in the critically refracted portion. To obtain the electromagnetic wave propagation velocities above and below the dip, only one profile is necessary. However, to invert for the dip angle and position, two profiles with different offsets must be considered together. ¬© 2007 European Association of Geoscientists &amp; Engineers.</t>
  </si>
  <si>
    <t>151-159</t>
  </si>
  <si>
    <t>60093698;60010065</t>
  </si>
  <si>
    <t>7006333165;6602003093</t>
  </si>
  <si>
    <t>Rucker, Dale;Ferr√©, Ty P.A.</t>
  </si>
  <si>
    <t>Tucson;Tucson</t>
  </si>
  <si>
    <t>hydroGEOPHYSICS, Inc.;The University of Arizona</t>
  </si>
  <si>
    <t>Rucker D.</t>
  </si>
  <si>
    <t>The effect of a dipping layer on the first-arrival traveltime from zero-offset and fixed-offset borehole radar</t>
  </si>
  <si>
    <t>10.3997/1873-0604.2006027</t>
  </si>
  <si>
    <t>2-s2.0-34249793989</t>
  </si>
  <si>
    <t>['valuable help', 'total station', 'seamless high', 'resulting pictures', 'receiver antennae', 'radar data', 'obtain measurements', 'mean response', 'geometry data', 'antenna array', 'aligning traces']</t>
  </si>
  <si>
    <t>We present an example of a so-called array GPR investigation outside the Cathedral of Uppsala, Sweden. The aim of the investigation was to reveal historically interesting features in surroundings where excavations are not allowed. In the investigation, 17 different GPR antennae of the same frequency were used to obtain measurements in 16 parallel profiles simultaneously. When several separate transmitter and receiver antennae are combined into one single antenna array unit, exactly positioned parallel profiles are obtained, resulting in a seamless high-resolution 3D picture of the subsurface. Processing the radar data into the resulting images involves several steps, such as aligning traces, removing static shifts and matching the mean response. Radar data are merged with geometry data from a total station (used to track the position of the antenna array) and then gridded and migrated. In the Uppsala case presented here, the resulting pictures in the form of time slices gave archaeologists very valuable help in understanding the subsurface and mapping historical anomalies. The findings indicate former paths and early medieval streets, among other features. ¬© 2007 European Association of Geoscientists &amp; Engineers.</t>
  </si>
  <si>
    <t>203-207</t>
  </si>
  <si>
    <t>101206315;60003858</t>
  </si>
  <si>
    <t>16416666600;16416774400</t>
  </si>
  <si>
    <t>Gustafsson, Jaana;Alkarp, M.</t>
  </si>
  <si>
    <t>Uppsala;Jarfalla</t>
  </si>
  <si>
    <t>Uppsala Universitet;MALA Geoscience Raycon Stockholm AB</t>
  </si>
  <si>
    <t>60003858;101206315</t>
  </si>
  <si>
    <t>Gustafsson J.</t>
  </si>
  <si>
    <t>Array GPR investigation of the cathedral of Uppsala</t>
  </si>
  <si>
    <t>10.3997/1873-0604.2006032</t>
  </si>
  <si>
    <t>2-s2.0-34249807013</t>
  </si>
  <si>
    <t>['ultra wide', 'technology 2007', 'second step', 'saved field', 'primary radiation', 'new finite', 'multiresolution strategy', 'main characteristics', 'grid fdtd', 'fdtd turns', 'fast tool', 'environment using', 'difference time', 'computational time', 'coarse fdtd', 'band problem']</t>
  </si>
  <si>
    <t>A new finite-difference time-domain (FDTD) multiresolution strategy for surrounded antenna analysis is presented. The dual-grid FDTD (DG-FDTD) is divided into two FDTD simulations using different grids. Indeed, the antenna is firstly simulated without its environment using a finely discretised FDTD in order to determine its main characteristics and save its primary radiation. In a second step, this saved field is used as the excitation of a coarse FDTD to simulate the antenna with its environment. The application of the DG-FDTD to an ultra wide-band problem is discussed, and the DG-FDTD turns out to be an accurate and fast tool to simulate various antenna configurations. Furthermore, this method remains stable along the computational time, and is easy to implement in a classical FDTD scheme. ¬© The Institution of Engineering and Technology 2007.</t>
  </si>
  <si>
    <t>700-706</t>
  </si>
  <si>
    <t>IET Microwaves, Antennas and Propagation</t>
  </si>
  <si>
    <t>60105585;60105585;60105585;60104081;60104081</t>
  </si>
  <si>
    <t>16025535800;7005398972;6602548333;7003547913;7403907957</t>
  </si>
  <si>
    <t>Pascaud, R.;Gillard, R.;Loison, R.;Wiart, J.;Wong, M. F.</t>
  </si>
  <si>
    <t>Rennes;Issy-les-Moulineaux</t>
  </si>
  <si>
    <t>Institut d‚Äô√âlectronique et des Technologies du num√©Rique;Orange Labs</t>
  </si>
  <si>
    <t>60105585;60104081</t>
  </si>
  <si>
    <t>Pascaud R.</t>
  </si>
  <si>
    <t>Dual-grid finite-difference time-domain scheme for the fast simulation of surrounded antennas</t>
  </si>
  <si>
    <t>10.1049/iet-map:20060233</t>
  </si>
  <si>
    <t>2-s2.0-34249874586</t>
  </si>
  <si>
    <t>['taxonomical remarks', 'pronotal hypomeron', 'presented based', 'preliminary analysis', 'new locality', 'first time', 'elytral epipleura', 'color pattern']</t>
  </si>
  <si>
    <t>Mexico | Scaphidiinae | Staphylinidae | Taxonomy</t>
  </si>
  <si>
    <t>Preliminary analysis of the color pattern of the body, antennae, head, pronotum, pronotal hypomeron, elytra, elytral epipleura, and last two visible pregenital tergites of Cyparium terminale Matthews is presented based on specimens from four Mexican states. Taxonomical remarks are included for C. palliatum Erichson based on study of the holotype. To augment the poor original description of C. palliatum, the holotype is compared to specimens of C. terminale. Cyparium yapalli Fierros-L√≥pez is reported from the state of Guerrero for the first time and from a new locality in the state of Oaxaca.</t>
  </si>
  <si>
    <t>0013872X</t>
  </si>
  <si>
    <t>Entomological News</t>
  </si>
  <si>
    <t>M√°rquez, Juan</t>
  </si>
  <si>
    <t>Pachuca</t>
  </si>
  <si>
    <t>Universidad Aut√≥noma del Estado de Hidalgo</t>
  </si>
  <si>
    <t>M√°rquez J.</t>
  </si>
  <si>
    <t>Preliminary analysis of the color variation in Cyparium terminale from Mexico, with comments on C. palliatum, and a new record for C. yapalli (Coleoptera: Staphylinidae, Scaphidiinae)</t>
  </si>
  <si>
    <t>10.3157/0013-872X(2007)118[1:PAOTCV]2.0.CO;2</t>
  </si>
  <si>
    <t>2-s2.0-34249893692</t>
  </si>
  <si>
    <t>['vivo application', 'two plates', 'transmitted via', 'tka ).', 'titanium alloy', 'small gap', 'small antenna', 'rights reserved', 'prosthesis resulted', 'powered inductively', 'numerical modeling', 'measured values', 'knee biomechanics', 'future pre', 'fully compatible', 'frequency transmitter', 'femoral component', 'fatigue testing', 'encapsulated hermetically', 'dependent deformation', 'clinical testing', 'accuracy better', '125 hz']</t>
  </si>
  <si>
    <t>Knee joint | Load | Measurement | Telemetry | Total knee arthroplasty</t>
  </si>
  <si>
    <t>An instrumented tibial tray was developed that enables the measurement of six load components in a total knee arthroplasty (TKA). The design is fully compatible with a commonly available knee arthroplasty product since it uses the original tibial insert and femoral component. Two plates with hollow stems made from titanium alloy are separated by a small gap. Six semiconductor strain gages are used for measuring the load-dependent deformation of the inner hollow stem. A 9-channel telemetry unit with a radio-frequency transmitter is encapsulated hermetically in the cavity of the prosthesis. The telemetry is powered inductively and strain gage signals are transmitted via a small antenna at the tip of the implant. The mean sampling rate is 125 Hz. The calibration of the prosthesis resulted in an accuracy better than 2% mean measuring error. Fatigue testing of the implant was performed up to 10 million loading cycles and showed no failure. The pending in vivo application will give further insight into the kinetics of TKA. The measured values will enhance the quality of future pre-clinical testing, numerical modeling in knee biomechanics and the patients' physiotherapy and rehabilitation. ¬© 2007 Elsevier Ltd. All rights reserved.</t>
  </si>
  <si>
    <t>S4</t>
  </si>
  <si>
    <t>SUPPL. 1</t>
  </si>
  <si>
    <t>Journal of Biomechanics</t>
  </si>
  <si>
    <t>60026245;60026245;60026245;60026245;60026245</t>
  </si>
  <si>
    <t>16063769800;7004634028;16021152200;7005345189;7101826211</t>
  </si>
  <si>
    <t>Heinlein, Bernd;Graichen, Friedmar;Bender, Alwina;Rohlmann, Antonius;Bergmann, Georg</t>
  </si>
  <si>
    <t>Berlin</t>
  </si>
  <si>
    <t>Charit√© ‚Äì Universit√§tsmedizin Berlin</t>
  </si>
  <si>
    <t>Heinlein B.</t>
  </si>
  <si>
    <t>Design, calibration and pre-clinical testing of an instrumented tibial tray</t>
  </si>
  <si>
    <t>S0021929007000851</t>
  </si>
  <si>
    <t>10.1016/j.jbiomech.2007.02.014</t>
  </si>
  <si>
    <t>2-s2.0-34249939216</t>
  </si>
  <si>
    <t>['us currency', 'technology 2007', 'return loss', 'operating frequency', 'mics band', 'medical devices', 'frequency shift', 'f antenna', 'enhance bandwidth', '9mm thickness', '5mm radius']</t>
  </si>
  <si>
    <t>A compact stacked implantable antenna for biotelemetry in medical implant communication services band (MICS band: 402-405MHz) is proposed. Using a stacked planar inverted-F antenna (PIFA) structure can enhance bandwidth and reduce the effect of frequency shift in human tissue giving complex and highly variable characteristics. The antenna looks like one dime (US currency) and has a 7.5mm radius, 1.9mm thickness, operating frequency at 402MHz and a bandwidth of 50MHz at return loss of 10dB. A miniature, broadband stacked implantable antenna for biotelemetry with medical devices is provided. ¬© The Institution of Engineering and Technology 2007.</t>
  </si>
  <si>
    <t>660-662</t>
  </si>
  <si>
    <t>60014982;60014982;60014982;60023382;60023382</t>
  </si>
  <si>
    <t>55551818400;12240976100;7402443389;8568835500;7007070819</t>
  </si>
  <si>
    <t>Lee, C. M.;Yo, T. C.;Luo, C. H.;Tu, C. H.;Juang, Y. Z.</t>
  </si>
  <si>
    <t>Taipei;Tainan</t>
  </si>
  <si>
    <t>National Applied Research Laboratories Taiwan;National Cheng Kung University</t>
  </si>
  <si>
    <t>60023382;60014982</t>
  </si>
  <si>
    <t>Lee C.M.</t>
  </si>
  <si>
    <t>Compact broadband stacked implantable antenna for biotelemetry with medical devices</t>
  </si>
  <si>
    <t>10.1049/el:20070463</t>
  </si>
  <si>
    <t>2-s2.0-34249982928</t>
  </si>
  <si>
    <t>['technology 2007', 'signals share', 'signal back', 'new two', 'local oscillator', 'lo ),', 'keying modulation', 'injection direction', 'information exchange', 'balanced hybrid']</t>
  </si>
  <si>
    <t>A new two-dimensional (2D) phase-conjugated retrodirective array with star-shaped antenna elements is proposed. The phase conjugators provide high isolation of -48dB between RF and IF ports when RF/IF signals share the same ports in a balanced hybrid. By on-off keying modulation of the local oscillator (LO), the new 2D phase-conjugated retrodirective array can reflect the signal back to the interrogator with the modulation signal carried on it for information exchange. Experimental results show that this array can achieve 2D retrodirectivity within 120¬∞ angle of wide scan range at arbitrary signal polarisation and injection direction. ¬© The Institution of Engineering and Technology 2007.</t>
  </si>
  <si>
    <t>653-654</t>
  </si>
  <si>
    <t>37096561800;35789841400;7201986326</t>
  </si>
  <si>
    <t>Wong, K. W.;Chiu, L.;Xue, Q.</t>
  </si>
  <si>
    <t>2D phase-conjugated retrodirective array with information carrying capability</t>
  </si>
  <si>
    <t>10.1049/el:20070645</t>
  </si>
  <si>
    <t>2-s2.0-34249986854</t>
  </si>
  <si>
    <t>['two wires', 'two cases', 'theoretically calculated', 'theoretical study', 'straight region', 'minimal conductivity', 'high attenuation', 'guidance properties', 'field distribution', 'directly detected', 'diameter copper', 'curved wires', 'curved region', 'copper wire', 'cm propagation']</t>
  </si>
  <si>
    <t>Guidance | Propagation | Terahertz | Waveguide</t>
  </si>
  <si>
    <t>We report an experimental and theoretical study of the guidance properties on the surface of copper and stainless steel wires in the terahertz frequency range. Instead of using quasioptic coupling, optoelectronically generated THz pulses by silicon on sapphire (SOS) photoconductive dipole antenna were directly launched onto a 0.5-mm-diameter copper and stainless steel wire. After a 71-cm propagation of the curved wires, the guided THz pulses were directly detected at the end of the wires using another SOS photoconductive dipole antenna. The guided THz pulses for the two wires have very high attenuation and group velocity dispersion. Because of the stainless steel wire's minimal conductivity, it has better guidance property compared with that of copper wire. To explain the results, we theoretically calculated the field distribution for the two cases. Also, we suggest the use of the copper wire for the straight region and stainless steel wire for the curved region to ensure minimal THz attenuation.</t>
  </si>
  <si>
    <t>1238-1242</t>
  </si>
  <si>
    <t>60013361;60013361;60013361;60013361;60001558;60001558</t>
  </si>
  <si>
    <t>16480630500;35292505900;55449367700;7003831458;7006129124;16480252000</t>
  </si>
  <si>
    <t>Ji, Young Bin;Lee, Eui Su;Jang, Jin Seok;Jeon, Tae In;Kwak, Min Hwan;Kwang, Kang Yong</t>
  </si>
  <si>
    <t>Busan;Daejeon</t>
  </si>
  <si>
    <t>Korea Maritime and Ocean University;Electronics and Telecommunications Research Institute</t>
  </si>
  <si>
    <t>60013361;60001558</t>
  </si>
  <si>
    <t>Ji Y.</t>
  </si>
  <si>
    <t>Guidance properties of metal wire waveguide by terahertz pulse propagation</t>
  </si>
  <si>
    <t>10.3938/jkps.50.1238</t>
  </si>
  <si>
    <t>2-s2.0-34250193687</t>
  </si>
  <si>
    <t>NAS5-97213</t>
  </si>
  <si>
    <t>['successful demonstration', 'results show', 'radial direction', 'popular method', 'orbit accuracy', 'one cm', 'meter level', 'large effects', 'grace satellites', 'earth orbiters', 'dm levels', 'different offsets', 'big differences', 'based pod', 'antenna offsets', 'achieve higher', 'accuracy results', '3 cm', '1 cm']</t>
  </si>
  <si>
    <t>GPS | GRACE | Precise orbit determination | SLR</t>
  </si>
  <si>
    <t>Since the successful demonstration of GPS-based Precise Orbit Determination (POD) on TOPEX/Poseidon in 1992, GPS-based POD for Low-Earth Orbiters (LEO) such as the CHAMP and GRACE satellites has become a popular method. The orbit accuracy of GPS-based POD has been improved from 3 cm to 1 cm in the radial direction. In order to achieve higher-accuracy results, it is necessary to understand and try to reduce the impact of various error sources on the orbits. One of them is the GPS satellite antenna offset. Currently, most GPS data processing institutions are using relative GPS satellite antenna offsets, and there are big differences (meter level) between the antenna offsets. In addition, accurate antenna offset values can be only estimated from processing GPS data currently with an accuracy of cm to dm levels. In this paper, we studied the impact of GPS satellite antenna offsets on GPS-based POD using the different offsets. The results show that the antenna offsets have large effects (a few cm) on the GPS onboard receiver antenna estimation and relatively small effects (about one cm) on the satellite orbit accuracy. ¬© 2006 COSPAR.</t>
  </si>
  <si>
    <t>1427-1433</t>
  </si>
  <si>
    <t>60013372;60013372;60013372;60013372;60013372</t>
  </si>
  <si>
    <t>7102992140;35516489800;7006449544;6602946476;7006419008</t>
  </si>
  <si>
    <t>Kang, Z.;Tapley, B.;Ries, J.;Bettadpur, S.;Nagel, P.</t>
  </si>
  <si>
    <t>Austin</t>
  </si>
  <si>
    <t>The University of Texas at Austin</t>
  </si>
  <si>
    <t>Kang Z.</t>
  </si>
  <si>
    <t>Impact of GPS satellite antenna offsets on GPS-based precise orbit determination</t>
  </si>
  <si>
    <t>S0273117706007277</t>
  </si>
  <si>
    <t>10.1016/j.asr.2006.10.017</t>
  </si>
  <si>
    <t>2-s2.0-34250196906</t>
  </si>
  <si>
    <t>Funda√ß√£o de Amparo √† Pesquisa do Estado de S√£o Paulo</t>
  </si>
  <si>
    <t>01/00056‚Äì9</t>
  </si>
  <si>
    <t>FAPESP</t>
  </si>
  <si>
    <t>['west one', 'temporal resolution', 'range 1', 'frequency range', 'cachoeira paulista', '7 ghz', '6 ghz', '100 ms']</t>
  </si>
  <si>
    <t>Decimeter frequency range | Radio interferometer | Solar observations</t>
  </si>
  <si>
    <t>An East-West one-dimensional radio interferometer array consisting of 5 parabolic dish antennas has been set-up at Cachoeira Paulista, Brazil (Longitude: 45¬∞0‚Ä≤20‚Ä≥W, Latitude: 22¬∞41‚Ä≤19‚Ä≥S) for observations of Sun and some of the strong sidereal sources by the Instituto Nacional de Pesquisas Espaciais (INPE), Brazil. This is Phase-1 of the proposed Brazilian Decimetre Array (BDA) and can be operated at any frequency in the range 1.2-1.7 GHz. The instrument is functional since November 2004 onwards at 1.6 GHz. The angular and temporal resolution at the above frequency range are ‚àº3‚Ä≤ and 100 ms, respectively. We present here the initial solar observations carried out with this array. ¬© 2007 COSPAR.</t>
  </si>
  <si>
    <t>1451-1453</t>
  </si>
  <si>
    <t>60007654;60012729;60012729;60012729-60031682;60012729-60012642;60007654;60007654</t>
  </si>
  <si>
    <t>57203051865;7003555403;6602604931;7004074003;7103077878;6506619505;8568340300</t>
  </si>
  <si>
    <t>Ramesh, R.;Sawant, H. S.;Cecatto, J. R.;Faria, C.;Fernandes, F. C.R.;Kathiravan, C.;Suryanarayana, G. S.</t>
  </si>
  <si>
    <t>Brazil;Brazil;Brazil;India</t>
  </si>
  <si>
    <t>Belo Horizonte;Sao Jose dos Campos;Sao Jose dos Campos;Bengaluru</t>
  </si>
  <si>
    <t>Pontificia Universidade Catolica de Minas Gerais;Instituto Nacional de Pesquisas Espaciais;Universidade do Vale do Paraiba;Indian Institute of Astrophysics</t>
  </si>
  <si>
    <t>60031682;60012729;60012642;60007654</t>
  </si>
  <si>
    <t>Ramesh R.</t>
  </si>
  <si>
    <t>Brazilian Decimetre Array (Phase-1): Initial solar observations</t>
  </si>
  <si>
    <t>S0273117707000865</t>
  </si>
  <si>
    <t>10.1016/j.asr.2007.02.004</t>
  </si>
  <si>
    <t>2-s2.0-34250197586</t>
  </si>
  <si>
    <t>Swedish National Space Agency</t>
  </si>
  <si>
    <t>SNSA</t>
  </si>
  <si>
    <t>['unexplored regions', 'solar wind', 'solar orbiter', 'situ studies', 'probe technique', 'particle distributions', 'magnetic reconnection', 'magnetic fields', 'frequency range', 'achieved using', '100 hz']</t>
  </si>
  <si>
    <t>Electric field | Plasma density | Solar Orbiter | Solar wind</t>
  </si>
  <si>
    <t>Solar Orbiter will orbit the Sun down to a distance of 0.22 AU allowing detailed in situ studies of important but unexplored regions of the solar wind in combination with coordinated remote sensing of the Sun. In-situ measurements require high quality measurements of particle distributions and electric and magnetic fields. We show that such important scientific topics as the identification of coronal heating remnants, solar wind turbulence, magnetic reconnection and shock formation within coronal mass ejections all require electric field and plasma density measurements in the frequency range from DC up to about 100 Hz. We discuss how such measurements can be achieved using the double-probe technique. We sketch a few possible antenna design solutions. ¬© 2006 COSPAR.</t>
  </si>
  <si>
    <t>1502-1509</t>
  </si>
  <si>
    <t>60004855;60004855;60004855;60002014;60004855;60029392</t>
  </si>
  <si>
    <t>8416866100;7202802532;7202963963;57196488343;6602486926;7102795724</t>
  </si>
  <si>
    <t>Vaivads, A.;Eriksson, A. I.;Andr√©, M.;Blomberg, L. G.;Wahlund, J. E.;Bale, S. D.</t>
  </si>
  <si>
    <t>United States;Sweden;Sweden</t>
  </si>
  <si>
    <t>Berkeley;Kiruna;Stockholm</t>
  </si>
  <si>
    <t>Space Sciences Laboratory at UC Berkeley;Instiutet f√∂r rymdfysik;The Royal Institute of Technology (KTH)</t>
  </si>
  <si>
    <t>60029392;60004855;60002014</t>
  </si>
  <si>
    <t>Vaivads A.</t>
  </si>
  <si>
    <t>Low-frequency electric field and density fluctuation measurements on Solar Orbiter</t>
  </si>
  <si>
    <t>S027311770600576X</t>
  </si>
  <si>
    <t>10.1016/j.asr.2006.10.011</t>
  </si>
  <si>
    <t>2-s2.0-34250201532</t>
  </si>
  <si>
    <t>['poorly known', 'morphological structure', 'laboratory conditions', 'general appearance', 'first time', 'environmental requirements', 'diagnostic characters', 'body colour', 'also provided', 'abdominal tergites']</t>
  </si>
  <si>
    <t>Adult | Biology | Coleoptera | Egg | Larva | Philonthus rubripennis | Pupa | Staphylinidae | Staphylininae</t>
  </si>
  <si>
    <t>The egg, and pupa and third larval instar of Philonthus rubrlpennis Stephens, 1832 are described for the first time, with the illustrations of structural features provided. Only the first and second larval instars are poorly known. Differences in the morphological structure between the first (L1) and next (L2 and L3) larval instars cover: the chaetotaxy of head, profemur, protibia, tarsungulus, abdominal tergites, sternites and urogomphi; the structure of antenna, maxillae and urogomphi; the microstructure of abdominal tergites, measurements, body colour and general appearance. Diagnostic characters of egg, larva and pupa of this species are listed. Some data on its distribution, environmental requirements and biology in the laboratory conditions are also provided. ¬© 2007 WILEY-VCH Verlag GmbH &amp; Co. KGaA.</t>
  </si>
  <si>
    <t>95-113</t>
  </si>
  <si>
    <t>Deutsche Entomologische Zeitschrift</t>
  </si>
  <si>
    <t>60011685;60011685</t>
  </si>
  <si>
    <t>6602930934;13610575800</t>
  </si>
  <si>
    <t>Staniec, Bernard;Pietrykowska-Tudruj, Ewa</t>
  </si>
  <si>
    <t>Poland</t>
  </si>
  <si>
    <t>Lublin</t>
  </si>
  <si>
    <t>Maria Curie-Sklodowska University in Lublin</t>
  </si>
  <si>
    <t>Staniec B.</t>
  </si>
  <si>
    <t>Developmental stages of Philonthus rubripennis Stephens, 1832 (Coleoptera, Staphylinidae, Staphylininae) with comments on its biology</t>
  </si>
  <si>
    <t>10.1002/mmnd.200700010</t>
  </si>
  <si>
    <t>2-s2.0-34250211494</t>
  </si>
  <si>
    <t>['uplink frequency', 'second harmonic', 'rights reserved', 'prototype model', 'plasma production', 'narrowband specification', 'narrowband oscillations', 'horn antenna', 'fundamental frequency', 'frequencies less', 'approximate accordance', 'american institute', '65 db', '5 mhz', '35 db', '160 khz', '16 ghz']</t>
  </si>
  <si>
    <t>Radiated electric field emissions from the prototype model of the ion engine system of the asteroid explorer Hayabusa (MUSES-C) were measured in approximate accordance to MIL-STD-461C. The typical noise level exceeded the narrowband specification at frequencies less than 5 MHz. The microwave discharge neutralizer generates broadband noise and narrowband oscillations that have a fundamental frequency of about 160 kHz and are accompanied by its harmonics up to the fifth. Leakage of 4.25 GHz microwaves for plasma production and its second harmonic were 65 dB and 35 dB above specifications, respectively. The X-band receiver onboard Hayabusa measured the noise from the ion engine system at the uplink frequency of 7.16 GHz through a horn antenna. This susceptibility test showed that the microwave discharge ion thruster is unlikely to interfere with deep space microwave communication. Copyright ¬© 2007 by the American Institute of Aeronautics and Astronautics, Inc. All rights reserved.</t>
  </si>
  <si>
    <t>513-521</t>
  </si>
  <si>
    <t>60022990-60000809-60010401;60022990-60000809-60010401;60022990-60000809-60010401;60022990-60000809-60010401;60004853-60010401</t>
  </si>
  <si>
    <t>7203035181;36487247100;6602138466;6603700531;36891498800</t>
  </si>
  <si>
    <t>Nishiyama, Kazutaka;Shimizu, Yukio;Funaki, Ikkoh;Kuninaka, Hitoshi;Toki, Kyoichiro</t>
  </si>
  <si>
    <t>Chofu;Reston;Fuchu;Sagamihara</t>
  </si>
  <si>
    <t>Japan Aerospace Exploration Agency;American Institute of Aeronautics and Astronautics, Inc.;Tokyo University of Agriculture and Technology;JAXA Institute of Space and Astronautical Science</t>
  </si>
  <si>
    <t>60022990;60010401;60004853;60000809</t>
  </si>
  <si>
    <t>Nishiyama K.</t>
  </si>
  <si>
    <t>Ground chamber measurements of the electromagnetic emissions from the hayabusa ion engine</t>
  </si>
  <si>
    <t>10.2514/1.19473</t>
  </si>
  <si>
    <t>2-s2.0-34250307229</t>
  </si>
  <si>
    <t>['water model', 'transmitting antenna', 'theoretical model', 'tap water', 'tank experiments', 'slow decrease', 'slow decay', 'signal strength', 'salt water', 'resonant effect', 'received signal', 'rapid decrease', 'range 1', 'propagation shows', 'near field', 'liverpool dock', 'increasing frequency', 'generalised solution', 'features observed', 'far field', 'existing water', 'em waves', 'dipole oscillations', 'clearly shown', 'based upon', 'attenuation loss', '5mhz using', '55db lower', '30w signal', '30w amplifier']</t>
  </si>
  <si>
    <t>Dielectric dipoles | Rf propagation | Sub-sea antenna | Underwater communications</t>
  </si>
  <si>
    <t>For the past four years detailed experiments have been carried out to investigate the propagation of electromagnetic (EM) waves between antennae in seawater in the MHz frequency range. The results have clearly shown that propagation is possible over a distance of 100m in a Liverpool Dock for frequencies in the range 1 to 5MHz using a 30W amplifier. The existing water/air/water model of propagation cannot explain this result. Therefore a theoretical model is given in this paper to explain the result and to give a generalised solution. It is based upon the generation of EM waves by dipole oscillations of the water molecules within the antenna electric field. The model has explained all the features observed in detailed experimental results obtained in tank experiments with both tap and salt water, whose conductivity varies between 0.1 and 4S/m, as well as in trials within Liverpool Dock. Within the tank the received signal in tap water increases with increasing frequency, whilst in salt water it decreases with increasing signal frequency. In general the signals in seawater are -55dB lower than in tap water. For each frequency the signal strength in seawater during propagation shows a rapid decrease in the vicinity of the transmitting antenna (near field) but only shows a slow decrease in the far field. The slow decay in the far field is attributed to a combined diffraction loss and an attenuation loss that increases with frequency. The result in the received signal exhibits a resonant effect in the frequency range 10 to 20MHz for propagation in seawater for a distance of 100m. Lower and higher MHz frequencies are difficult to propagate because the received signal strength is comparable with the background electrical noise within seawater (-135dBm) when a 30W signal is transmitted.</t>
  </si>
  <si>
    <t>23-31</t>
  </si>
  <si>
    <t>Underwater Technology</t>
  </si>
  <si>
    <t>60020661;60020661</t>
  </si>
  <si>
    <t>23001981200;24498129100</t>
  </si>
  <si>
    <t>Lucas, J.;Yip, C. K.</t>
  </si>
  <si>
    <t>Liverpool</t>
  </si>
  <si>
    <t>University of Liverpool</t>
  </si>
  <si>
    <t>Lucas J.</t>
  </si>
  <si>
    <t>A determination of the propagation of electromagnetic waves through seawater</t>
  </si>
  <si>
    <t>10.3723/175605407782724960</t>
  </si>
  <si>
    <t>2-s2.0-34250310100</t>
  </si>
  <si>
    <t>2002-2622</t>
  </si>
  <si>
    <t>['‚ àº4', '‚ àº10', 'two electrode', 'total power', 'temperature distribution', 'steering possibilities', 'spatial steering', 'penetration depths', 'mhz monopole', 'mhz device', 'mhz applicators', 'mhz applicator', 'mhz antennas', 'limited infiltration', 'larger tumours', 'inlet temperature', 'inhomogeneous perfusion', 'incorporated cooling', 'heating tumours', 'flow rate', 'cooling water', 'concerning penetration', 'best potential', 'air cooling', '89 ml', '85 ml', '8 l', '10 w']</t>
  </si>
  <si>
    <t>Capacitive heating | Hot water balloon | Intraluminal hyperthermia | Microwave heating | Oesophageal cancer</t>
  </si>
  <si>
    <t>Introduction: This study compared simulated temperature distributions of intraluminal heating devices, concerning penetration and homogeneity. A hot water balloon, a 434-MHz monopole and a 915-MHz dipole antenna, both with incorporated cooling, and a 27-MHz applicator were investigated. Methods: The hot water balloon had an inlet temperature of 45¬∞C and a flow rate of 7.85 ml s-1. The cooling water and air had a temperature of 41¬∞C and 37¬∞C and a flow rate of 5.89 ml s-1 and 1.8 l s-1, respectively. A 27-MHz applicator consisting of one or two electrode(s) was modelled to demonstrate axial steering for inhomogeneous tissue properties. Calculated power distributions were scaled to a total power of 10 W in tissue before the corresponding temperature distributions were calculated. Results: The hot water balloon and the 27-MHz device showed a thermal penetration depth of ‚àº4 and ‚àº10 mm, respectively. The penetration depths of the 434- and 915-MHz applicators were comparable: ‚àº10 and ‚àº16 mm with water and air cooling, respectively. With the 27-MHz applicator, spatial steering was applied to minimize temperature gradients along the applicator. The 434- and 915-MHz antennas have no steering possibilities. The temperature distribution of the hot water balloon is not affected by inhomogeneous dielectric properties, only slightly by inhomogeneous perfusion. Conclusion: A hot water balloon is useful for heating tumours with a limited infiltration in tissue, while a 27-MHz device has the best potential to realize a homogeneous temperature distribution in larger tumours.</t>
  </si>
  <si>
    <t>395-411</t>
  </si>
  <si>
    <t>International Journal of Hyperthermia</t>
  </si>
  <si>
    <t>60002483;60002483;60002483;60002483</t>
  </si>
  <si>
    <t>55929522000;9535929100;7003371311;35087847900</t>
  </si>
  <si>
    <t>Kok, H. P.;van Haaren, P. M.A.;van de Kamer, J. B.;Crezee, J.</t>
  </si>
  <si>
    <t>Amsterdam</t>
  </si>
  <si>
    <t>Universiteit van Amsterdam</t>
  </si>
  <si>
    <t>Kok H.</t>
  </si>
  <si>
    <t>Theoretical comparison of intraluminal heating techniques</t>
  </si>
  <si>
    <t>10.1080/02656730701344520</t>
  </si>
  <si>
    <t>2-s2.0-34250616672</t>
  </si>
  <si>
    <t>['without cavity', 'wideband cavity', 'simultaneously serve', 'parasitic patch', 'capacitor patch', 'backed antenna']</t>
  </si>
  <si>
    <t>A wideband cavity-backed patch antenna is presented for operating at PCS, IMT200, and 2.4 GHz WLAN bands. A parasitic patch and a probe with a capacitor patch is used to enhance the bandwidth. The cavity-backed and without cavity-backed antenna has been compared. It has been found that the cavity backed antenna has wide impedance bandwidth of 43% and high gain level. It can simultaneously serve most of the modern wireless communication applications that operate at 1.7GHz-2.5GHz.</t>
  </si>
  <si>
    <t>39-46</t>
  </si>
  <si>
    <t>60028265;60028265</t>
  </si>
  <si>
    <t>16551316800;24377152800</t>
  </si>
  <si>
    <t>Wang, F. J.;Zhang, J. S.</t>
  </si>
  <si>
    <t>Lanzhou</t>
  </si>
  <si>
    <t>Lanzhou University</t>
  </si>
  <si>
    <t>Wang F.</t>
  </si>
  <si>
    <t>Wide band cavity-backed patch antenna for PCS/IMI2000/2.4GHZ WLAN</t>
  </si>
  <si>
    <t>10.2528/PIER07041801</t>
  </si>
  <si>
    <t>2-s2.0-34250619196</t>
  </si>
  <si>
    <t>Qingdao Municipal Science and Technology Bureau</t>
  </si>
  <si>
    <t>2004CCA04800</t>
  </si>
  <si>
    <t>['structural integration', 'sensitizing macromolecule', 'sensitize sama', 'rights reserved', 'results showed', 'original sama', 'normal solvents', 'macromolecular architectures', 'grafted samas', 'fluorescent property', 'fluorescent intensity', 'energy antenna', 'complexes soluble', 'complex ligand', 'citric acid']</t>
  </si>
  <si>
    <t>Antenna | Fluorescence | Lanthanide | Sensitization | Styrene-alt-maleic anhydride</t>
  </si>
  <si>
    <t>In this paper, styrene-alt-maleic anhydride copolymer (SaMA) and its grafted macromolecular architectures by citric acid (C) and ethylene diamine hydroxyethyl triacetic acid (E) were synthesized. These macromolecular architectures were used as examples of structural integration of complex ligand and energy antenna for sensitizing macromolecule-lanthanide (i.e. Eu3+ and Tb3+) complexes to emit narrow band fluorescence. The results showed that the original SaMA has efficient antenna effect to sensitize SaMA-Ln3+ complexes, whereas neither dissolved in normal solvents nor melted by heat. Grafted SaMAs by multiple carboxyl compounds made the relevant these complexes soluble in normal organic solvents but weakened their fluorescent intensity. The additional small ligand, i.e. 1,10-phenanthroline, can compensate for the loss of fluorescent property of Ln3+ complexes of grafted SaMAs. ¬© 2006 Elsevier B.V. All rights reserved.</t>
  </si>
  <si>
    <t>1774-1781</t>
  </si>
  <si>
    <t>Optical Materials</t>
  </si>
  <si>
    <t>60030434;60030434;60030434;60030434</t>
  </si>
  <si>
    <t>36085850800;55500289100;55962620000;16550271500</t>
  </si>
  <si>
    <t>Tang, Jianguo;Huang, Xingyi;Wang, Yao;Liu, Jixian</t>
  </si>
  <si>
    <t>Qingdao</t>
  </si>
  <si>
    <t>Qingdao University</t>
  </si>
  <si>
    <t>Tang J.</t>
  </si>
  <si>
    <t>Effect of ligand-antenna integration (ALI) in macromolecular structures on fluorescent property of processable macromolecule-lanthanide complexes</t>
  </si>
  <si>
    <t>S0925346706003223</t>
  </si>
  <si>
    <t>10.1016/j.optmat.2006.09.015</t>
  </si>
  <si>
    <t>2-s2.0-34250620536</t>
  </si>
  <si>
    <t>['tone excitation', 'nonlinearly loaded', 'network theory', 'network representation', 'network elements', 'given configuration', 'explicit example', 'efficient evaluation', 'current spectra', 'corresponding interrelation']</t>
  </si>
  <si>
    <t>We discuss network representations of dipole antennas within electromagnetic cavities. It is pointed out that for a given configuration these representations are not unique. For an efficient evaluation a network representation should be chosen such that it involves as few network elements as possible. The field theoretical analogue of this circumstance is the possibility to express electromagnetic cavities' Green's functions by representations which exhibit different convergence properties. An explicit example of a dipole antenna within a rectangular cavity clarifies the corresponding interrelation between network theory and electromagnetic field theory. As an application, current spectra are calculated for the case that the antenna is nonlinearly loaded and subject to a two-tone excitation.</t>
  </si>
  <si>
    <t>157-162</t>
  </si>
  <si>
    <t>Advances in Radio Science</t>
  </si>
  <si>
    <t>60018362;60018362;60018362</t>
  </si>
  <si>
    <t>6602518968;55886389500;7006773894</t>
  </si>
  <si>
    <t>Gronwald, F.;Gl√ºge, S.;Nitsch, J.</t>
  </si>
  <si>
    <t>Magdeburg</t>
  </si>
  <si>
    <t>Otto von Guericke University of Magdeburg</t>
  </si>
  <si>
    <t>Gronwald F.</t>
  </si>
  <si>
    <t>On network representations of antennas inside resonating environments</t>
  </si>
  <si>
    <t>10.5194/ars-5-157-2007</t>
  </si>
  <si>
    <t>2-s2.0-34250623743</t>
  </si>
  <si>
    <t>['true signal', 'still crucial', 'specified methods', 'required accuracy', 'precise 3', 'military aviation', 'meet icao', 'introducing precise', 'impedance mismatching', 'ighz ),', 'icao ).', 'ground transmitter', 'ground measurements', 'flight inspection', 'first results', 'calibration process', 'authors try', 'antenna factor', 'accelerated method', '10 db']</t>
  </si>
  <si>
    <t>In civil and military aviation, ground based navigation aids (NAVA1DS) are still crucial for flight guidance even though the acceptance of satellite based systems (GNSS) increases. Part of the calibration process for NAVAIDS (ILS, DME, VOR) is to perform a flight inspection according to specified methods as stated in a document (DOC8071, 2000) by the International Civil Aviation Organization (ICAO). One major task is to determine the coverage, or, in other words, the true signal-in-space field strength of a ground transmitter. This has always been a challenge to flight inspection up to now, since, especially in the L-band (DME, IGHz), the antenna installed performance was known with an uncertainty of 10 dB or even more. In order to meet ICAO's required accuracy of ¬±3 dB it is necessary to have a precise 3-D antenna factor of the receiving antenna operating on the airborne platform including all losses and impedance mismatching. Introducing precise, effective antenna factors to flight inspection to achieve the required accuracy is new and not published in relevant papers yet. The authors try to establish a new balanced procedure between simulation and validation by airborne and ground measurements. This involves the interpretation of measured scattering parameters gained both on the ground and airborne in comparison with numerical results obtained by the multilevel fast multipole algorithm (MLFMA) accelerated method of moments (MoM) using a complex geometric model of the aircraft. First results will be presented in this paper.</t>
  </si>
  <si>
    <t>49-55</t>
  </si>
  <si>
    <t>101190297;60010962;60010962;60010962;60002286</t>
  </si>
  <si>
    <t>16548827100;6602069783;7005775839;7003868108;7402315112</t>
  </si>
  <si>
    <t>Bredemeyer, J.;Kleine-Ostmann, T.;Schrader, T.;M√ºnter, K.;Ritter, J.</t>
  </si>
  <si>
    <t>Germany;Netherlands;Germany</t>
  </si>
  <si>
    <t>Braunschweig;Leiden;Braunschweig</t>
  </si>
  <si>
    <t>Physikalisch-Technische Bundesanstalt;Airbus Group SE;FCS Flight Calibration Services GmbH</t>
  </si>
  <si>
    <t>60010962;60002286;101190297</t>
  </si>
  <si>
    <t>Bredemeyer J.</t>
  </si>
  <si>
    <t>Airborne field strength monitoring</t>
  </si>
  <si>
    <t>10.5194/ars-5-49-2007</t>
  </si>
  <si>
    <t>2-s2.0-34250624532</t>
  </si>
  <si>
    <t>['upper limit', 'signal correlation', 'rapidly estimating', 'obtained results', 'input multiple', 'helpful especially', 'diversity configurations', 'antenna designers', 'antenna design']</t>
  </si>
  <si>
    <t>Starting from planar broadband log.-per. antenna design, offering the possibility of dual-polarized reception properties, in this article a generalized mathematical approach for rapidly estimating the resulting signal correlation coefficient in a stochastically modeled propagation environment solely based on measured or simulated radiation characteristics of one single antenna element is presented. The obtained results are marking an upper limit and are describing the worst-case scenario according to the signal correlation at the antenna feeding points in terms of line-of-sight (LOS) reception in main beam direction. The knowledge of the derived relationship may be helpful especially for antenna designers to combine antenna performance values with the significant communication system performance parameters, as e.g. in case of Multiple-Input Multiple-Output (MIMO) and diversity configurations.</t>
  </si>
  <si>
    <t>95-99</t>
  </si>
  <si>
    <t>60004935;60004935;60004935</t>
  </si>
  <si>
    <t>14423953900;8521169800;23992562100</t>
  </si>
  <si>
    <t>Armbrecht, G.;Klemp, O.;Rolfes, I.</t>
  </si>
  <si>
    <t>Hannover</t>
  </si>
  <si>
    <t>Gottfried Wilhelm Leibniz Universit√§t Hannover</t>
  </si>
  <si>
    <t>Armbrecht G.</t>
  </si>
  <si>
    <t>Correlation properties of dual polarized antennas with finite pattern orthogonality in mobile fading channels</t>
  </si>
  <si>
    <t>10.5194/ars-5-95-2007</t>
  </si>
  <si>
    <t>2-s2.0-34250624533</t>
  </si>
  <si>
    <t>['wideband x', 'wideband performance', 'wideband components', 'phases throughout', 'paper presents', 'operating band', 'final design', 'center frequency', 'butler matrix', '7 db', '10 ¬∞', '10 ghz']</t>
  </si>
  <si>
    <t>This paper presents the design of a wideband X-band microstrip 4√ó4 Butler matrix. The wideband performance of the Butler matrix means that it possesses equal coupling and difference of phases throughout the operating band. Design of the wideband components such as 3-branch branch line hybrid, crossover and Schiffman line phase shifter are presented in this paper. A final design of the Butler matrix is proposed. The Butler matrix exhibits couplings and phase errors within -6.7 ¬± 0.7 dB and 10¬∞ over a 20% bandwidth with a center frequency at 10 GHz.</t>
  </si>
  <si>
    <t>131-140</t>
  </si>
  <si>
    <t>60005465;60005465;60005465;60005465;60005465</t>
  </si>
  <si>
    <t>56180744800;8945567500;16549759900;16551312400;15844717500</t>
  </si>
  <si>
    <t>He, J.;Wang, B. Z.;He, Q. Q.;Xing, Y. X.;Yin, Z. L.</t>
  </si>
  <si>
    <t>He J.</t>
  </si>
  <si>
    <t>Wideband x-band microstrip Butler matrix</t>
  </si>
  <si>
    <t>10.2528/PIER07042302</t>
  </si>
  <si>
    <t>2-s2.0-34250634033</t>
  </si>
  <si>
    <t>['paper shows', 'new method', 'network analyzer', 'large part', 'input impedance', 'good agreement', 'fem simulations']</t>
  </si>
  <si>
    <t>This paper shows a new method to determine the input impedance of RFID transponder antennas with a combination of on-wafer-prober and network analyzer. It is shown that the results are in a good agreement with FEM simulations (HFSS) for a large part of the examined antenna structures.</t>
  </si>
  <si>
    <t>115-118</t>
  </si>
  <si>
    <t>60004935-100774266;60004935-100774266;60004935;60004935</t>
  </si>
  <si>
    <t>7005217423;56629143400;16551151400;6602138581</t>
  </si>
  <si>
    <t>Camp, M.;Herschmann, R.;Zelder, T.;Eul, H.</t>
  </si>
  <si>
    <t>Hannover;Garbsen</t>
  </si>
  <si>
    <t>Gottfried Wilhelm Leibniz Universit√§t Hannover;Smart Devices GmbH and Co. KG</t>
  </si>
  <si>
    <t>60004935;100774266</t>
  </si>
  <si>
    <t>Camp M.</t>
  </si>
  <si>
    <t>Determination of the input impedance of RFID transponder antennas with novel measurement procedure using a modified on-wafer-prober</t>
  </si>
  <si>
    <t>10.5194/ars-5-115-2007</t>
  </si>
  <si>
    <t>2-s2.0-34250634880</t>
  </si>
  <si>
    <t>['whereas soft', 'uda antenna', 'transformation techniques', 'subsequent nf', 'signal generation', 'reflections within', 'probe antenna', 'practical applications', 'often used', 'network analyzer', 'measurement setup', 'measurement instruments', 'implemented using', 'gating techniques', 'gating systems', 'error prone', 'diode switches', 'antenna measurements', 'anechoic chamber', '250 ps', '10 ns']</t>
  </si>
  <si>
    <t>It is well-known that antenna measurements are error prone with respect to reflections within an antenna measurements test facility. The influence on near-field (NF) measurements with subsequent NF to far-field (FF) transformation can be significantly reduced applying soft- or hard-gating techniques. Hard-gating systems are often used in compact range facilities employing fast PIN-diode switches (Hartmann, 2000) whereas soft-gating systems utilize a network analyzer to gather frequency samples and eliminate objectionable distortions in the time-domain by means of Fourier-transformation techniques. Near-field (NF) antenna measurements are known to be sensitive to various errors concerning the measurement setup as there have to be mentioned the accuracy of the positioner, the measurement instruments or the quality of the anechoic chamber itself. Two different approaches employing soft- and hard-gating techniques are discussed with respect to practical applications. Signal generation for the antenna under test (AUT) is implemented using a newly developed hard-gating system based on digital signal synthesis allowing gate-widths of 250 ps to 10 ns. Measurement results obtained from a Yagi-Uda antenna under test (AUT) and a dual polarized open-ended waveguide used as probe antenna are presented for the GSM 1800 frequency range.</t>
  </si>
  <si>
    <t>43-48</t>
  </si>
  <si>
    <t>60015815;60015815;60015815;60015815</t>
  </si>
  <si>
    <t>23992846500;24474042800;7006070055;7004819868</t>
  </si>
  <si>
    <t>Leibfritz, M. M.;Blech, M. D.;Landstorfer, F. M.;Eibert, T. F.</t>
  </si>
  <si>
    <t>Stuttgart</t>
  </si>
  <si>
    <t>Universit√§t Stuttgart</t>
  </si>
  <si>
    <t>Leibfritz M.</t>
  </si>
  <si>
    <t>A comparison of software- and hardware-gating techniques applied to near-field antenna measurements</t>
  </si>
  <si>
    <t>10.5194/ars-5-43-2007</t>
  </si>
  <si>
    <t>2-s2.0-34250637211</t>
  </si>
  <si>
    <t>['surface currents', 'sophisticated uhf', 'simulation volume', 'simulation results', 'physically related', 'paper describes', 'overall quality', 'field solution', 'feeding point', 'ansoft hfss', 'accurate solution']</t>
  </si>
  <si>
    <t>The computer aided design process of sophisticated UHF-RFID transponder antennas requires the application of reliable simulation software. This paper describes a Matlab implemented extension of the post processor capabilities of the commercially available three dimensional field simulation programme Ansoft HFSS to compute an accurate solution of the antenna's surface current distribution. The accuracy of the simulated surface currents, which are physically related to the impedance at the feeding point of the antenna, depends on the convergence of the electromagnetic fields inside the simulation volume. The introduced method estimates the overall quality of the simulation results by combining the surface currents with the electromagnetic fields extracted from the field solution of Ansoft HFSS.</t>
  </si>
  <si>
    <t>127-133</t>
  </si>
  <si>
    <t>60004935-100774266;60004935-100774266;60004935</t>
  </si>
  <si>
    <t>56629143400;7005217423;6602138581</t>
  </si>
  <si>
    <t>Herschmann, R.;Camp, M.;Eul, H.</t>
  </si>
  <si>
    <t>Herschmann R.</t>
  </si>
  <si>
    <t>Extended post processing for simulation results of FEM synthesized UHF-RFID transponder antennas</t>
  </si>
  <si>
    <t>10.5194/ars-5-127-2007</t>
  </si>
  <si>
    <t>2-s2.0-34250643653</t>
  </si>
  <si>
    <t>['wire antennas', 'white space', 'problems including', 'mom ),', 'lie outside', 'latter avoids', 'inhomogeneous bodies', 'every object', 'domain simulations', 'domain method', 'different classes', 'difference time', 'considered efficiently', 'called fdtd']</t>
  </si>
  <si>
    <t>In this paper a hybrid method combining the Time-Domain Method of Moments (TD-MoM), the Time-Domain Uniform Theory of Diffraction (TD-UTD) and the Finite-Difference Time-Domain Method (FDTD) is presented. When applying this new hybrid method, thin-wire antennas are modeled with the TD-MoM, inhomogeneous bodies are modelled with the FDTD and large perfectly conducting plates are modelled with the TD-UTD. All inhomogeneous bodies are enclosed in a so-called FDTD-volume and the thin-wire antennas can be embedded into this volume or can lie outside. The latter avoids the simulation of white space between antennas and inhomogeneous bodies. If the antennas are positioned into the FDTD-volume, their discretization does not need to agree with the grid of the FDTD. By using the TD-UTD large perfectly conducting plates can be considered efficiently in the solution-procedure. Thus this hybrid method allows time-domain simulations of problems including very different classes of objects, applying the respective most appropriate numerical techniques to every object.</t>
  </si>
  <si>
    <t>107-113</t>
  </si>
  <si>
    <t>60022995;60022995</t>
  </si>
  <si>
    <t>57217371184;56196059900</t>
  </si>
  <si>
    <t>Becker, A.;Hansen, V.</t>
  </si>
  <si>
    <t>Wuppertal</t>
  </si>
  <si>
    <t>Bergische Universit√§t Wuppertal</t>
  </si>
  <si>
    <t>Becker A.</t>
  </si>
  <si>
    <t>A hybrid method combining the time-domain method of moments, the time-domain uniform theory of diffraction and the FDTD</t>
  </si>
  <si>
    <t>10.5194/ars-5-107-2007</t>
  </si>
  <si>
    <t>2-s2.0-34250657040</t>
  </si>
  <si>
    <t>['transmitting unit', 'suitable method', 'submillimeter wavelengths', 'selected planes', 'receiving antenna', 'radiated field', 'passive structure', 'optical circuit', 'measured results', 'frequency range', 'experimentally investigated', 'excellent agreement', 'element spacing', 'dimensional quasi', 'combining efficiency', 'combining circuit', '152 ghz', '150 ghz', '148 ghz', '10 œª']</t>
  </si>
  <si>
    <t>A Two-dimensional quasi-optical power dividing/combining circuit has been experimentally investigated at 150 GHz. It consists of a rectangular horn antenna array as receiving/transmitting unit and a dual offset reflector setup to match the radiated field(s) to the pattern of the receiving antenna(s). To verify both design and adjustment of the quasi-optical circuit, electric field scans have been performed in selected planes and volumes of the setup. To measure the spatial electric field distribution, a vector field measurement system has been developed which operates in the frequency range between 148 GHz and 152 GHz. Excellent agreement between calculated and measured results for a horn antenna array approve the predicted results calculated under the physical optics approximation. Measured power dividing/combining efficiency of the passive structure of 63 % for an inter-element spacing of 10 Œª. indicates that the power combining principle is a suitable method up to submillimeter wavelengths.</t>
  </si>
  <si>
    <t>419-425</t>
  </si>
  <si>
    <t>60010962;60000765</t>
  </si>
  <si>
    <t>35588175000;6602506175</t>
  </si>
  <si>
    <t>Judaschke, R.;Weinzierl, J.</t>
  </si>
  <si>
    <t>Braunschweig;Erlangen</t>
  </si>
  <si>
    <t>Physikalisch-Technische Bundesanstalt;Friedrich-Alexander-Universit√§t Erlangen-N√ºrnberg</t>
  </si>
  <si>
    <t>Judaschke R.</t>
  </si>
  <si>
    <t>Analysis of quasi-optical power combiners by vector field measurements at 150 GHz</t>
  </si>
  <si>
    <t>10.5194/ars-5-419-2007</t>
  </si>
  <si>
    <t>2-s2.0-34250658973</t>
  </si>
  <si>
    <t>['surfaces available', 'substantially faster', 'second example', 'qualified inspections', 'probe scanning', 'physical access', 'ndt work', 'multiple beams', 'mated logging', 'inspection qualification', 'given time', 'first example', 'european network', 'complex geometries']</t>
  </si>
  <si>
    <t>This paper describes recent advances in automated ultrasonic techniques which have enabled fully effective and qualified inspections to be introduced for nuclear power stations. In the first example, ultrasonic phased arrays have been introduced for inspection of fillet welded structures where physical access for the operator is very awkward and the surfaces available for probe scanning are very restricted. The system has optimised the depth of field by varying the number of phased array elements fired at a given time and the inspections are substantially faster and more reliable than conventional manual inspection. In the second example, NDT Work-bench significantly improves data analysis for complex geometries and defects by using 3D data displays of multiple beams and auto-mated logging of measurements. Both examples have been formally qualified using the ENIQ (European Network for Inspection Qualification) Methodology. This was achieved more easily because of the rigorous in-house training programmes and because the Technical Justifications referred to evidence from previous related qualifications whenever appropriate.</t>
  </si>
  <si>
    <t>290-298</t>
  </si>
  <si>
    <t>Materialpruefung/Materials Testing</t>
  </si>
  <si>
    <t>Wooldridge, A. B.</t>
  </si>
  <si>
    <t>Wooldridge A.</t>
  </si>
  <si>
    <t>Recent advances in automated ultrasonic inspection of magnox power stations</t>
  </si>
  <si>
    <t>10.3139/120.100817</t>
  </si>
  <si>
    <t>2-s2.0-34250660923</t>
  </si>
  <si>
    <t>['upper limit', 'target range', 'target depends', 'radar systems', 'power received', 'opposed effect', 'noise ratio', 'noise contributions', 'lower influence', 'linear aperture', 'limiting factor', 'estimation algorithm', 'aspect angle', 'antenna pattern', 'amongst others', 'achievable signal']</t>
  </si>
  <si>
    <t>Noise is a limiting factor in radar systems. The power received from a target depends on the target reflectivity varying with the aspect angle, the target range and the antenna pattern, amongst others. Inevitably, an estimation algorithm for the mean target reflectivity weights noise contributions from greater aspect angles stronger than such from smaller aspect angles due to the target range increasing with increasing aspect angle. However, as an opposed effect, due to the supposed equidistant rather than equiangular sampling along the linear aperture, noise contributions for greater aspect angles have lower influence than those for smaller aspect angles. In the paper, the signal-to-noise ratio for a linear, equidistantly sampled aperture and an arbitrary antenna pattern is determined. Moreover, an upper limit for the achievable signal-to-noise ratio is given, and the antenna pattern maximizing the signal-to-noise ratio is derived.</t>
  </si>
  <si>
    <t>119-125</t>
  </si>
  <si>
    <t>60019722;60019722</t>
  </si>
  <si>
    <t>22034167200;7004736208</t>
  </si>
  <si>
    <t>Gerbl, F.;Biebl, E. M.</t>
  </si>
  <si>
    <t>Munich</t>
  </si>
  <si>
    <t>Technical University of Munich</t>
  </si>
  <si>
    <t>Gerbl F.</t>
  </si>
  <si>
    <t>On the optimum antenna pattern for widebeam radar reflectivity estimation</t>
  </si>
  <si>
    <t>10.5194/ars-5-119-2007</t>
  </si>
  <si>
    <t>2-s2.0-34250661906</t>
  </si>
  <si>
    <t>['two categories', 'sites located', 'site distance', 'second category', 'scenario ",', 'reduced set', 'network topologies', 'mobile launched', 'main focus', 'located outside', 'land usage', 'four services', 'following referred', 'exposure reasons', 'examined together', 'coverage problems', 'city sites', 'category one', 'capacity constraints', 'building data', 'area vary', 'antenna height']</t>
  </si>
  <si>
    <t>Five different radio network topologies, in the following referred to as "scenario", have been analyzed with regard to their capability to cover a medium size city with 3G mobile services. T-Mobile launched this study to assess different radio network topologies in terms of exposure. Thus, the main focus is to examine if, for exposure reasons, a medium size city can be covered with outer-city located sites. The radio network topologies discussed in this paper can generally be divided into two categories: In category one, the sites are located in the city, and in the other, the sites are located outside of the built-up area. In both cases the number of sites per scenario varies, and additionally the antenna height and site distance to the built-up area vary for the second category. The investigations are performed with a ray optical propagation model based on 3-D building data and a dynamic 3G network simulator. A mix of four services and a realistic spatial traffic distribution based on land usage is assumed. The performance of the scenarios, assessed by the evaluation of coverage and capacity, is examined together with the exposure. It is shown that network topologies with sites located only outside the city are not an adequate solution due to capacity constraints and coverage problems with high data services. A promising network topology is a reduced set of inner-city sites with higher order sectorization.</t>
  </si>
  <si>
    <t>259-264</t>
  </si>
  <si>
    <t>60015815;60015815;60015815;60015815;112916235</t>
  </si>
  <si>
    <t>16549155200;7004852099;7004819868;7006070055;6602795676</t>
  </si>
  <si>
    <t>Buddendick, H.;Wertz, P.;Eibert, T. F.;Landstorfer, F. M.;W√∂lfle, G.</t>
  </si>
  <si>
    <t>Stuttgart;Boblingen</t>
  </si>
  <si>
    <t>Universit√§t Stuttgart;AWE Communications GmbH</t>
  </si>
  <si>
    <t>60015815;112916235</t>
  </si>
  <si>
    <t>Buddendick H.</t>
  </si>
  <si>
    <t>Investigation of 3G radio network topologies considering performance and exposure aspects</t>
  </si>
  <si>
    <t>10.5194/ars-5-259-2007</t>
  </si>
  <si>
    <t>2-s2.0-34250665109</t>
  </si>
  <si>
    <t>['wlan application', 'radiation patterns', 'optimally designed', 'operating bands', 'numerical prediction', 'higher band', 'antenna resembling', 'antenna gains', '3 ghz']</t>
  </si>
  <si>
    <t>A dualband coplanar waveguide (CPW)-fed planar monopole antenna suitable for WLAN application is presented in this paper. The antenna resembling as a "G" shape and optimally designed by using the particle swarm optimization (PSO) algorithm can produce dual resonant modes and a much wider impedance bandwidth for the higher band. Prototypes of the obtained optimized antenna have been constructed and tested. The measured results explore good dualband operation with -10 dB impedance bandwidths of 9.7% and 62.8% at bands of 2.43 and 4.3 GHz, respectively, which cover the 2.4/5.2/5.8 GHz WLAN operating bands, and show good agreement with the numerical prediction. Also, good antenna performances such as radiation patterns and antenna gains over the operating bands have been observed.</t>
  </si>
  <si>
    <t>21-38</t>
  </si>
  <si>
    <t>Liu, W. C.</t>
  </si>
  <si>
    <t>Optimal design of dualband cpw-fed g-shaped monopole antenna for wlan application</t>
  </si>
  <si>
    <t>10.2528/PIER07041401</t>
  </si>
  <si>
    <t>2-s2.0-34250672019</t>
  </si>
  <si>
    <t>['unmodulated case', 'tip shaft', 'tip apex', 'spatial integral', 'present measurements', 'predict almost', 'observed underneath', 'observed signal', 'negligible contributions', 'near field', 'modulation frequency', 'modulated case', 'metal tip', 'interaction length', 'good approximation', 'field amplitude', 'features observed', 'eo crystal', 'crystal separation', 'ansom ).', 'analytical model']</t>
  </si>
  <si>
    <t>We present measurements and calculations of the terahertz (THz) electric field measured in the near field of a metal tip used in THz apertureless near-field optical microscopy (THz-ANSOM). An analytical model in which we treat the metal tip as a linear wire antenna allows us to predict almost all of the features observed in the measurements, such as the relatively slow decay of the near-field amplitude when the tip-crystal separation increases. When the tip-crystal separation is modulated, in conjunction with lock-in detection at the modulation frequency, a smaller THz spot size is observed underneath the tip. A comparison with analytical expressions shows that in this case the electric field originates predominantly from the tip apex, with negligible contributions from the tip shaft. In the unmodulated case, the observed signal is the spatial integral of the electro-optic (EO) effect over the interaction length between the THz near field and the probe laser pulse. In the modulated case, to a good approximation, we find that the signal is proportional to the value of the THz near field at the surface of the EO crystal only. ¬© 2007 Optical Society of America.</t>
  </si>
  <si>
    <t>1080-1090</t>
  </si>
  <si>
    <t>Journal of the Optical Society of America B: Optical Physics</t>
  </si>
  <si>
    <t>60006288;60006288;60006288</t>
  </si>
  <si>
    <t>55439081800;6602701826;7004299234</t>
  </si>
  <si>
    <t>Adam, Aur√®le J.L.;van der Valk, Nick C.J.;Planken, Paul C.M.</t>
  </si>
  <si>
    <t>Delft</t>
  </si>
  <si>
    <t>Delft University of Technology</t>
  </si>
  <si>
    <t>Adam A.</t>
  </si>
  <si>
    <t>Measurement and calculation of the near field of a terahertz apertureless scanning optical microscope</t>
  </si>
  <si>
    <t>10.1364/JOSAB.24.001080</t>
  </si>
  <si>
    <t>2-s2.0-34250697947</t>
  </si>
  <si>
    <t>['yellow flowers', 'various terpenoids', 'upper surface', 'tongued insects', 'three populations', 'sweeping motions', 'short mouthparts', 'shallow labellum', 'satyrium microrrhynchum', 'remove nectar', 'positive relationship', 'pompilid wasp', 'pollination success', 'pollinated specifically', 'observations indicate', 'may explain', 'mass spectrometry', 'key trait', 'hair damage', 'flowers specialized', 'electrophysiological study', 'cryptic green', 'clear signals', 'cetoniid beetle', 'beetles damage', 'atrichelaphinus tigrina']</t>
  </si>
  <si>
    <t>Bimodal pollination | Floral scent | GC-EAD | GC-MS | Nectar | Nectary | Orchidaceae | Pollination syndrome</t>
  </si>
  <si>
    <t>Exposed nectar presentation is a key trait in flowers specialized for pollination by short-tongued insects. We investigated the pollination of Satyrium microrrhynchum, a rare South African orchid in which nectar is secreted as droplets on long floral hairs ("lollipop hairs") at the mouth of a shallow labellum. Our observations indicate that this orchid is pollinated specifically by two insect species: a cetoniid beetle (Atrichelaphinus tigrina) and a pompilid wasp (Hemipepsis hilaris). Both insects have short mouthparts and remove nectar from the hairs with sweeping motions of their mouthparts. Pollinaria become attached to the upper surface of their heads while they feed on the nectar. Beetles damage the hairs while feeding, which may explain the positive relationship between hair damage and pollination success in plants of S. microrrhynchum from populations where beetles were common. The orchid has cryptic green-yellow flowers with spectral reflectance similar to that of its leaves. The fragrance from plants in three populations, analyzed using gas chromatography coupled to mass spectrometry, was dominated by various terpenoids; linalool was the most abundant. Plants in different populations emitted similar compounds, but eugenol and derivatives of this compound were found in only one of the three populations. In an electrophysiological study (gas chromatography coupled to electroantennography), using antennae of A. tigrina, clear signals were elicited by some of the floral scent compounds.</t>
  </si>
  <si>
    <t>47-55</t>
  </si>
  <si>
    <t>American Journal of Botany</t>
  </si>
  <si>
    <t>60010499;60010499;60023208</t>
  </si>
  <si>
    <t>34770305500;7201547183;7801627439</t>
  </si>
  <si>
    <t>Johnson, Steven D.;Ellis, Allan;D√∂tterl, Stefan</t>
  </si>
  <si>
    <t>Germany;South Africa</t>
  </si>
  <si>
    <t>Bayreuth;Durban</t>
  </si>
  <si>
    <t>Universit√§t Bayreuth;University of KwaZulu-Natal</t>
  </si>
  <si>
    <t>60023208;60010499</t>
  </si>
  <si>
    <t>Johnson S.</t>
  </si>
  <si>
    <t>Specialization for pollination by beetles and wasps: The role of lollipop hairs and fragrance in Satyrium microrrhynchum (Orchidaceae)</t>
  </si>
  <si>
    <t>10.3732/ajb.94.1.47</t>
  </si>
  <si>
    <t>2-s2.0-34250768343</t>
  </si>
  <si>
    <t>['type integrals', 'two half', 'traditional approach', 'significantly affect', 'radiation patterns', 'radiation pattern', 'poor convergence', 'pec plane', 'obtained using', 'mom ).', 'lower half', 'lossy half', 'input impedance', 'important subject', 'free space', 'exhibit properties', 'electromagnetic parameters', 'electromagnetic modeling', 'efie solutions', 'efficient computation', 'current distributions', 'current distribution', 'converging integrals', 'antenna presented', 'antenna close', 'antenna characteristics']</t>
  </si>
  <si>
    <t>The electromagnetic modeling of radiation by vertical dipole antennas above a lossy half-space is an important subject. The modeling often encounters Sommerfeld-type integrals that are normally highly oscillatory with poor convergence. Recently, an efficient computation of the electric field radiated by an infinitesimal electric dipole above a lossy half-space has been reported, in which the Sommerfeld-type integrals are reduced to rapidly-converging integrals. Using such efficiently-calculated electric field as the Green's function, in this paper, an electric field integral equation (EFIE) is formulated for the analysis of a vertical dipole antenna above a lossy half-space. Then, the EFIE is solved numerically employing the Method of Moments (MoM). Sample numerical results are presented and discussed for the current distribution as well as the input impedance and radiation pattern of the antenna. In particular, the EFIE solutions of the current distribution on an antenna in free space are checked with that obtained using a traditional approach of solving the Pocklington's equation. Also, the current distributions on an antenna above a very lossy half-space are checked by comparing them with that for the antenna above a PEC plane. Data of the current distribution and the input impedance show that for an antenna close to the media interface separating the two half-spaces, the electromagnetic parameters of the lower half-space can significantly affect the antenna characteristics. The radiation patterns of the antenna presented all exhibit properties as expected and similar to that documented in literature for infinitesimal vertical dipoles above a lossy half-space.</t>
  </si>
  <si>
    <t>353-377</t>
  </si>
  <si>
    <t>60026610;60026610</t>
  </si>
  <si>
    <t>7405292572;56110575000</t>
  </si>
  <si>
    <t>Xu, X. B.;Huang, Y. F.</t>
  </si>
  <si>
    <t>Clemson</t>
  </si>
  <si>
    <t>Clemson University</t>
  </si>
  <si>
    <t>Xu X.</t>
  </si>
  <si>
    <t>An efficient analysis of vertical dipole antennas above a lossy half-space</t>
  </si>
  <si>
    <t>10.2528/PIER07052202</t>
  </si>
  <si>
    <t>2-s2.0-34250772285</t>
  </si>
  <si>
    <t>['slot parameters', 'planar strip', 'integral equation', 'imaginary parts', 'explicit expressions', 'evaluating impedance', 'analysis proceeds']</t>
  </si>
  <si>
    <t>By means of evaluating impedance of a slot by spectral domain analysis, the radius of the equivalent cylindrical dipole is found in terms of slot parameters. The analysis proceeds from the integral equation for the surface current density induced on a planar strip. Explicit expressions for real and imaginary parts of impedances are derived in visible and invisible regions respectively.</t>
  </si>
  <si>
    <t>47-56</t>
  </si>
  <si>
    <t>60008263;60020825;60004750</t>
  </si>
  <si>
    <t>56398969200;6701556104;35753097600</t>
  </si>
  <si>
    <t>Tiwari, A. K.;Poddar, D. R.;Das, B. N.</t>
  </si>
  <si>
    <t>India;India;India</t>
  </si>
  <si>
    <t>Kolkata;Indore;Kharagpur</t>
  </si>
  <si>
    <t>Jadavpur University;Raja Ramanna Centre for Advanced Technology;Indian Institute of Technology Kharagpur</t>
  </si>
  <si>
    <t>60020825;60008263;60004750</t>
  </si>
  <si>
    <t>Tiwari A.</t>
  </si>
  <si>
    <t>On the equivalent radius of a radiating slot in impedance calculations</t>
  </si>
  <si>
    <t>10.2528/PIER07041904</t>
  </si>
  <si>
    <t>2-s2.0-34250786625</t>
  </si>
  <si>
    <t>['widespread use', 'theoretical results', 'simulation tools', 'radiation properties', 'payed attention', 'measurement setups', 'measurement results', 'factors influencing', 'electromagnetic structure', 'biological systems', 'aspects regarding', 'antennas efficiency', '1999 ).']</t>
  </si>
  <si>
    <t>The claim for multistandard operating handsets of small physical size as well as the ever increasing demand for higher data rates require new broadband operating antennas. Because of the widespread use of especially planar broadband antennas a lot of factors influencing the characteristic antenna parameters have to be regarded. Furthermore, aspects regarding the electromagnetic compatibility inside the handheld as well as the protection of biological systems, e.g. the user of a mobilephone, have to be payed attention to. An electromagnetic structure which allows for protection by means of shielding as well as enhances the antennas efficiency by providing unique electromagnetic properties are the so called Sievenpiper High Impedance Surfaces (HIS) invented by Sievenpiper (1999). This paper will present the theory and the well known design equations for those structures. An investigation by means of simulation tools and measurement setups will be done to approve the accuracy of the theoretical results. Here measurement results of the impedance and radiation properties of a planar log.-per. fourarm antenna equiped in conjunction with a fabricated prototype Sievenpiper HIS will be presented.</t>
  </si>
  <si>
    <t>87-94</t>
  </si>
  <si>
    <t>60004935;60004935;60004935;60004935</t>
  </si>
  <si>
    <t>16549298100;57197448160;8521169800;6602138581</t>
  </si>
  <si>
    <t>Hampel, S. K.;Schmitz, O.;Klemp, O.;Eul, H.</t>
  </si>
  <si>
    <t>Hampel S.</t>
  </si>
  <si>
    <t>Design of Sievenpiper HIS for use in planar broadband antennas by means of effective medium theory</t>
  </si>
  <si>
    <t>10.5194/ars-5-87-2007</t>
  </si>
  <si>
    <t>2-s2.0-34250787061</t>
  </si>
  <si>
    <t>['wide variety', 'test process', 'spherical near', 'simple procedure', 'published reports', 'planar near', 'nearfield systems', 'measurement steps', 'likely due', 'largely automated', 'field ranges', 'field range', 'field measurements', 'error assessments', 'common way', 'careful attention']</t>
  </si>
  <si>
    <t>Antenna measurements | Antenna radiation patterns | Echo suppression | Electromagnetic reflection | Error analysis | Interference suppression | Near field measurement | Spherical measurement range</t>
  </si>
  <si>
    <t>Spherical near-field measurements have become a common way to assess the performance of a wide variety of antennas. However, published reports on range-error assessments for spherical near-field ranges are not very common. This is likely due to the perceived additional complexity of the spherical near-field measurement process, as compared to planar or cylindrical measurement techniques. This paper will establish and demonstrate a simple procedure for characterizing the performance of a spherical near-field range. The measurement steps and reporting can be largely automated with careful attention to the test process. We will summarize the process and document the accuracy of a spherical near-field test range at NearField Systems (NSI), using the same NIST 18 terms commonly used for planar near-field measurements.</t>
  </si>
  <si>
    <t>233-240</t>
  </si>
  <si>
    <t>IEEE Antennas and Propagation Magazine</t>
  </si>
  <si>
    <t>101248751;60159811;60159811</t>
  </si>
  <si>
    <t>16646987500;6507096014;35389095700</t>
  </si>
  <si>
    <t>Schneiderf, Stephen W.;Hindman, Greg;Newell, Allen C.</t>
  </si>
  <si>
    <t>Suwanee;</t>
  </si>
  <si>
    <t>NSI-MI Technologies;AFRLJSND</t>
  </si>
  <si>
    <t>60159811;101248751</t>
  </si>
  <si>
    <t>Schneiderf S.W.</t>
  </si>
  <si>
    <t>AMTA corner: Simplified spherical near-field accuracy assessment</t>
  </si>
  <si>
    <t>10.1109/MAP.2007.371031</t>
  </si>
  <si>
    <t>2-s2.0-34250807704</t>
  </si>
  <si>
    <t>['polaritonic effects', 'periodic arrangement', 'negative refraction', 'nanoparticles embedded', 'nanoparticle types', 'media made', 'magnetic properties', 'magnetic permeability', 'magnetic composites', 'low frequencies', 'high frequencies', 'different properties']</t>
  </si>
  <si>
    <t>Antennas | Carbon nanotubes | Coaxial transmission lines | Dielectric function | Nanocomposites | Nanoparticles | Permeability</t>
  </si>
  <si>
    <t>Nanocomposites are media made of nanoparticles embedded in a matrix. Depending on the nanoparticle types and shapes, nanocomposites can have different properties. I discuss here dielectric and magnetic composites at low, as well as, high frequencies. At low frequencies, dielectric and magnetic properties can be enhanced by using elongated nanoparticles. At high frequencies various photonic, plasmonic and polaritonic effects can occur in nanocomposites, in particular in those with periodic arrangement of nanoparticles. The negative refraction can be achieved in nanocomposites with simultaneously negative dielectric function and magnetic permeability. Copyright ¬© 2007 Inderscience Enterprises Ltd.</t>
  </si>
  <si>
    <t>233-238</t>
  </si>
  <si>
    <t>International Journal of Nanotechnology</t>
  </si>
  <si>
    <t>Kempa, K.</t>
  </si>
  <si>
    <t>Chestnut Hill</t>
  </si>
  <si>
    <t>Boston College</t>
  </si>
  <si>
    <t>Kempa K.</t>
  </si>
  <si>
    <t>Dielectric, magnetic and optical properties of nanocomposites</t>
  </si>
  <si>
    <t>10.1504/IJNT.2007.013470</t>
  </si>
  <si>
    <t>2-s2.0-34250817434</t>
  </si>
  <si>
    <t>['predicted value', 'practical aspects', 'power rectifiers', 'parasitic capacitances', 'operating bandwidth', 'investigate theoretical', 'experimental results', 'components together', 'closely matching', 'allows us', 'accurately predict', '6 œºw', '2 œºw']</t>
  </si>
  <si>
    <t>Antennas | Circuit theory | CMOS analog integrated circuits | Rectifiers</t>
  </si>
  <si>
    <t>We investigate theoretical and practical aspects of the design of far-field RF power extraction systems consisting of antennas, impedance matching networks and rectifiers. Fundamental physical relationships that link the operating bandwidth and range are related to technology dependent quantities like threshold voltage and parasitic capacitances. This allows us to design efficient planar antennas, coupled resonator impedance matching networks and low-power rectifiers in standard CMOS technologies (0.5-Œºm and 0.18-Œºm and accurately predict their performance. Experimental results from a prototype power extraction system that operates around 950 MHz and integrates these components together are presented. Our measured RF power-up threshold (in 0.18-Œºm, at 1 ŒºW load) was 6 ŒºW, closely matching the predicted value of 5.2 ŒºW. ¬© 2007 IEEE.</t>
  </si>
  <si>
    <t>1177-1188</t>
  </si>
  <si>
    <t>60022195;60022195</t>
  </si>
  <si>
    <t>16646874600;7004914356</t>
  </si>
  <si>
    <t>Mandal, Soumyajit;Sarpeshkar, Rahul</t>
  </si>
  <si>
    <t>Cambridge</t>
  </si>
  <si>
    <t>Massachusetts Institute of Technology</t>
  </si>
  <si>
    <t>Mandal S.</t>
  </si>
  <si>
    <t>Low-power CMOS rectifier design for RFID applications</t>
  </si>
  <si>
    <t>10.1109/TCSI.2007.895229</t>
  </si>
  <si>
    <t>2-s2.0-34250882697</t>
  </si>
  <si>
    <t>TEC2004-00950/TCM</t>
  </si>
  <si>
    <t>['whole band', 'uwb ).', 'two designs', 'second antenna', 'return losses', 'optimized profile', 'optimization variables', 'monopole antennas', 'initial result', 'frequency band', 'excellent agreement', 'detailed work', '4 ghz', '24 db', '20 ghz', '20 db']</t>
  </si>
  <si>
    <t>Finite elements | Monopole | Optimization | Simulated annealing | Ultrawideband (UWB)</t>
  </si>
  <si>
    <t>Monopole antennas with an optimized profile are described. They are designed by means of a global optimization using the simulated annealing algorithm and the Finite Element Method. Two designs are presented. The first optimized profile monopole is designed to obtain the lowest return losses over the extremely high bandwidth that lies between 4 GHz and 20 GHz. Better than 17 dB return losses are obtained in all the bandwidth. This initial result is the basis for a more detailed work. The second antenna is designed to optimize return losses in the 2 to 11 GHz band. This frequency band has been chosen to cover the definition of ultrawideband (UWB). Return losses of less than 24 dB have been achieved in the whole band in the simulation step using an infinite ground plane. A prototype has been built, measured and resimulated. Return losses of less than 20 dB have been measured in the whole band using a finite ground plane. Results from the simulation of the prototype with the finite plane show an excellent agreement with measurements. A final parametric study of the optimization variables is carried out. ¬© 2007 IEEE.</t>
  </si>
  <si>
    <t>1826-1832</t>
  </si>
  <si>
    <t>6 II</t>
  </si>
  <si>
    <t>60028442;60028442;60028442</t>
  </si>
  <si>
    <t>36868665000;24765953000;35614881800</t>
  </si>
  <si>
    <t>Mart√≠nez-Fern√°ndez, Jos√©;Gil, Jos√© M.;Zapata, Juan</t>
  </si>
  <si>
    <t>Madrid</t>
  </si>
  <si>
    <t>Universidad Polit√©cnica de Madrid</t>
  </si>
  <si>
    <t>Mart√≠nez-Fern√°ndez J.</t>
  </si>
  <si>
    <t>Ultrawideband optimized profile monopole antenna by means of simulated annealing algorithm and the finite element method</t>
  </si>
  <si>
    <t>10.1109/TAP.2007.898593</t>
  </si>
  <si>
    <t>2-s2.0-34250892507</t>
  </si>
  <si>
    <t>['technical university', 'pso includes', 'procedure used', 'particular emphasis', 'orbit determination', 'maximum consistency', 'level 1b', 'gravity field', 'grace pod', 'goce hpf', 'experiences gained', 'differences originating', 'core instrument', 'analysis centers']</t>
  </si>
  <si>
    <t>CHAMP | GOCE | GPS | GRACE | Precise orbit determination | Zero-difference</t>
  </si>
  <si>
    <t>Apart from the gradiometer as the core instrument, the first ESA Earth Explorer Core Mission GOCE (Gravity field and steady-state Ocean Circulation Explorer) will carry a 12-channel GPS receiver dedicated for precise orbit determination (POD) of the satellite. The EGG-C (European GOCE Gravity-Consortium), led by the Technical University in Munich, is building the GOCE HPF (High-level Processing Facility) dedicated to the Level 1b to Level 2 data processing. One of the tasks of this facility is the computation of the Precise Science Orbit (PSO) for GOCE. The PSO includes a reduced-dynamic and a kinematic orbit solution. The baseline for the PSO is a zero-difference procedure using GPS satellite orbits, clocks, and Earth Rotation Parameters (ERPs) from CODE (Center for Orbit Determination in Europe), one of the IGS (International GNSS Service) Analysis Centers. The scheme for reduced-dynamic and kinematic orbit determination is based on experiences gained from CHAMP and GRACE POD and is realized in one processing flow. Particular emphasis is put on maximum consistency in the analysis of day boundary overlapping orbital arcs, as well as on the higher data sampling rate with respect to CHAMP and GRACE and on differences originating from different GPS antenna configurations. We focus on the description of the procedure used for the two different orbit determinations and on the validation of the procedure using real data from the two GRACE satellites as well as simulated GOCE data. ¬© 2007 COSPAR.</t>
  </si>
  <si>
    <t>1638-1647</t>
  </si>
  <si>
    <t>60020486;60020486;60019722;60020486;60019722;60006288</t>
  </si>
  <si>
    <t>8726457800;9244224000;6503940494;7004631299;6603598438;7101761137</t>
  </si>
  <si>
    <t>Bock, H.;J√§ggi, A.;≈†vehla, D.;Beutler, G.;Hugentobler, U.;Visser, P.</t>
  </si>
  <si>
    <t>Switzerland;Germany;Netherlands</t>
  </si>
  <si>
    <t>Bern;Munich;Delft</t>
  </si>
  <si>
    <t>University of Bern;Technical University of Munich;Delft University of Technology</t>
  </si>
  <si>
    <t>60020486;60019722;60006288</t>
  </si>
  <si>
    <t>Bock H.</t>
  </si>
  <si>
    <t>Precise orbit determination for the GOCE satellite using GPS</t>
  </si>
  <si>
    <t>S0273117707001718</t>
  </si>
  <si>
    <t>10.1016/j.asr.2007.02.053</t>
  </si>
  <si>
    <t>2-s2.0-34347245253</t>
  </si>
  <si>
    <t>['¬© 2007', 'various values', 'using multi', 'systems provide', 'spr increases', 'spatial distributions', 'single projections', 'scatter intensity', 'scatter form', 'scatter calculations', 'row detectors', 'reconstructed images', 'projection angle', 'primary signal', 'primary ratios', 'object thickness', 'object size', 'modern x', 'incident energy', 'imaging parameters', 'hybrid model', 'flat function', 'field size', 'extent resulting', 'detector distance', 'clinical situations']</t>
  </si>
  <si>
    <t>Flat-panel detector CT | Monte Carlo | Scatter</t>
  </si>
  <si>
    <t>In modern X-ray computed tomography (CT) a trend to increased volume coverage by using multi-row detectors is apparent. Flat-panel detector CT (FPD-CT) systems provide an even larger field of measurement which, however, results in an increased scatter fraction. We investigated the scatter intensities registered in the case of FPD-CT. A hybrid model for the simulation of scatter combining deterministic and Monte Carlo methods was used for the scatter calculations. The influence of imaging parameters on the registered scatter intensity was examined both in single projections and reconstructed images. Scatter-to-primary ratios (SPRs) are given for various values of object thickness, field size, object-to-detector distance, incident energy and projection angle. For the simulations, homogeneous water phantoms and realistic patient data sets were used to produce scatter data representative for clinical situations. The SPR increases with object size, collimation and z-extent resulting in SPR ‚â´ 1 and respective scatter artifacts in the reconstructed images. In contrary, the scatter intensity decreases non-linearly with the object-to-detector distance. The angular and spatial distributions of scatter form a flat function as compared to the distribution of the primary signal. Single scatter appears to determine the distribution and magnitude of the total-scatter intensity at the detector. ¬© 2007.</t>
  </si>
  <si>
    <t>Physica Medica</t>
  </si>
  <si>
    <t>60000765;60000765</t>
  </si>
  <si>
    <t>22934609200;22997868600</t>
  </si>
  <si>
    <t>Kyriakou, Yiannis;Kalender, Willi A.</t>
  </si>
  <si>
    <t>Erlangen</t>
  </si>
  <si>
    <t>Friedrich-Alexander-Universit√§t Erlangen-N√ºrnberg</t>
  </si>
  <si>
    <t>Kyriakou Y.</t>
  </si>
  <si>
    <t>X-ray scatter data for flat-panel detector CT</t>
  </si>
  <si>
    <t>S1120179707000026</t>
  </si>
  <si>
    <t>10.1016/j.ejmp.2006.12.004</t>
  </si>
  <si>
    <t>2-s2.0-34347250486</t>
  </si>
  <si>
    <t>['using itrf2000', 'track direction', 'station coordinates', 'small improvement', 'similar patterns', 'significant differences', 'results showed', 'possible biases', 'phase center', 'october 12', 'mean locations', 'gps estimations', 'envisat satellite', 'doris satellite', 'doris data', 'board antenna', 'annual signals', 'also computed', '20 mm', '0 ppb']</t>
  </si>
  <si>
    <t>Antenna phase center | DORIS | Geocenter | GPS | Terrestrial Reference Frame</t>
  </si>
  <si>
    <t>We analyzed 1 year of DORIS data to estimate daily corrections to the mean locations of the satellite antenna phase centers. For each DORIS satellite, we looked for possible biases, discontinuities, trends or annual signals. All SPOT satellites show very similar patterns, which are characterized by a significant constant bias of about 20 mm in the cross-track direction as well as a clear annual signal of 5 mm amplitude. All DORIS satellites show a consistent systematic radial offset of 10-20 mm (equivalent to 1.5-3.0 ppb in the Terrestrial Reference Frame) when using ITRF2000 and less than 1 ppb using ITRF2005P. A discontinuity unexpectedly appears in DORIS radial antenna phase center offset of the ENVISAT satellite on October 12, 2004, at the time of a flight software switch. GPS phase center offsets were also computed for Jason and TOPEX/Poseidon and no significant differences were found between DORIS and GPS estimations. Finally, we applied these estimated DORIS satellite antenna phase center offsets to derive weekly time series of station coordinates in 2004. Results showed very small improvement for station coordinates and confirmed that DORIS scale could match ITRF2000 scale by modifying the vector between the center of mass of the satellite and the phase center of the on-board antenna with a proper radial offset. At this point, we do not recommend the adoption of any empirical DORIS satellite phase center offsets at this point. ¬© 2007 COSPAR.</t>
  </si>
  <si>
    <t>1589-1596</t>
  </si>
  <si>
    <t>60073356-60009037-60001970;60009037;60009037</t>
  </si>
  <si>
    <t>7102962927;7005414845;7005611633</t>
  </si>
  <si>
    <t>Willis, P.;Haines, B. J.;Kuang, D.</t>
  </si>
  <si>
    <t>France;United States;France</t>
  </si>
  <si>
    <t>Paris;Pasadena;Paris</t>
  </si>
  <si>
    <t>IGN Institut Geographique National;Jet Propulsion Laboratory;Institut de Physique du Globe de Paris</t>
  </si>
  <si>
    <t>60073356;60009037;60001970</t>
  </si>
  <si>
    <t>Willis P.</t>
  </si>
  <si>
    <t>DORIS satellite phase center determination and consequences on the derived scale of the Terrestrial Reference Frame</t>
  </si>
  <si>
    <t>S0273117707000221</t>
  </si>
  <si>
    <t>10.1016/j.asr.2007.01.007</t>
  </si>
  <si>
    <t>2-s2.0-34347266165</t>
  </si>
  <si>
    <t>['typically leads', 'technology 2007', 'staggering technique', 'staggering procedure', 'single antenna', 'problems associated', 'possible solution', 'major drawback', 'low probability', 'low interference', 'isolation required', 'fmicw technique', 'considerations must', 'broadband radars', 'bandwidth needed']</t>
  </si>
  <si>
    <t>Frequency modulated continuous wave (FMCW) radars offer many advantages such as low peak power, low probability of interception, low interference to other systems and high range resolution. However, their major drawback is the isolation required between transmitter and receiver that typically leads to the use of two separate antennas for transmission and reception. Some schemes have been proposed to enable FMCW radars to operate with a single antenna. Frequency modulated interrupted continuous wave (FMICW) is a possible solution. However, some considerations must be taken into account before implementing this technique in high resolution radars because of the amount of bandwidth needed. The problems associated with the use of the FMICW technique in broadband radars are analysed and a staggering procedure is proposed to overcome them. This technique is tested using simulated data from a 1GHz bandwidth millimetre wave sensor, currently under development. The results are compared against other single antenna configurations and the advantages of the staggering technique are shown. ¬© The Institution of Engineering and Technology 2007.</t>
  </si>
  <si>
    <t>281-288</t>
  </si>
  <si>
    <t>IET Radar, Sonar and Navigation</t>
  </si>
  <si>
    <t>60009455;60009455;60009669;60009455</t>
  </si>
  <si>
    <t>16686341300;6602386444;6507073233;6603455069</t>
  </si>
  <si>
    <t>Gonz√°lez-Partida, J. T.;Burgos-Garc√≠a, M.;Dorta-Naranjo, B. P.;P√©rez-Mart√≠nez, F.</t>
  </si>
  <si>
    <t>Las Palmas de Gran Canaria;Madrid</t>
  </si>
  <si>
    <t>Universidad de Las Palmas de Gran Canaria;Escuela T√©cnica Superior de Ingenieros de Telecomunicaci√≥n, Universidad Polit√©cnica de Madrid</t>
  </si>
  <si>
    <t>60009669;60009455</t>
  </si>
  <si>
    <t>Gonz√°lez-Partida J.T.</t>
  </si>
  <si>
    <t>Stagger procedure to extend the frequency modulated interrupted continuous wave technique to high resolution radars</t>
  </si>
  <si>
    <t>10.1049/iet-rsn:20060033</t>
  </si>
  <si>
    <t>2-s2.0-34347364689</t>
  </si>
  <si>
    <t>['wire antenna', 'winter months', 'wind speed', 'volcanological society', 'trend typical', 'sunrise effect', 'space sciences', 'sgepss );', 'seismological society', 'present work', 'planetary sciences', 'nearly 1', 'measuring site', 'limited data', 'japanese society', 'horizontal long', 'geodetic society', 'fairweather days', 'fairweather day', 'dawn convection', 'copyright ¬©', 'cloud cover', 'carnegie curve', 'antenna system', '8 years', '5 h', '30 min']</t>
  </si>
  <si>
    <t>Air-earth current | Atmospheric electric field | Global electric circuit | Sunrise effect</t>
  </si>
  <si>
    <t>Observations of atmospheric Maxwell current from the low-latitude continental station, Tirunelveli (8.7¬∞N, 77.8¬∞E), over a period of 8 years are presented in this study. The horizontal long-wire antenna is used as a sensor for picking up charges from the atmosphere. The objectives of the present work have been to understand the antenna system in response to different meteorological conditions and on fairweather days. We define a fairweather day as a day when there is no snowfall/rainfall at the measuring site, when there are high clouds less than 3 octas throughout the day, and when the wind speed is less than 10 m s-1. A sunrise effect is observed in the measured Maxwell current during fairweather days in all seasons. The measured current exhibits an increase that commences about 30 min before sunrise and lasts for nearly 1.5 h. The sunrise effect is found to be inhibited on days when there is pre-dawn convection and during the presence of rain, haze, or cloud cover. Barring the sunrise effect, the rest of the variations on fairweather day appear to follow a trend typical of the Carnegie curve. On clear cloudless conditions, reasonably good data are obtained during equinox and winter months but not in summer when strong winds associated with the onset of the southwest monsoon make the measurement of Maxwell current difficult and limited data are available. Copyright ¬© The Society of Geomagnetism and Earth, Planetary and Space Sciences (SGEPSS); The Seismological Society of Japan; The Volcanological Society of Japan; The Geodetic Society of Japan; The Japanese Society for Planetary Sciences; TERRAPUB.</t>
  </si>
  <si>
    <t>429-435</t>
  </si>
  <si>
    <t>Earth, Planets and Space</t>
  </si>
  <si>
    <t>60018641;60018641;60018641;60018641;60018641;60018641</t>
  </si>
  <si>
    <t>8644382200;12759440600;8644381800;8644381700;12244376200;6603935310</t>
  </si>
  <si>
    <t>Panneerselvam, C.;Nair, K. U.;Selvaraj, C.;Jeeva, K.;Anil Kumar, C. P.;Gurubaran, S.</t>
  </si>
  <si>
    <t>Mumbai</t>
  </si>
  <si>
    <t>Indian Institute of Geomagnetism</t>
  </si>
  <si>
    <t>Panneerselvam C.</t>
  </si>
  <si>
    <t>Diurnal variation of atmospheric Maxwell current over the low-latitude continental station, Tirunelveli, India (8.7¬∞N, 77.8¬∞E)</t>
  </si>
  <si>
    <t>10.1186/BF03352704</t>
  </si>
  <si>
    <t>2-s2.0-34347384056</t>
  </si>
  <si>
    <t>['uplink transmission', 'training strategies', 'training sequence', 'rao bound', 'input multiple', 'informative expression', 'given user', 'frequency offsets', 'different antennas', 'channel coefficients', 'accurate estimates']</t>
  </si>
  <si>
    <t>Cram√©r-Rao bound (CRB) | Multiple-input multiple-output (MIMO) | Orthogonal frequency-division multiple access (OFDMA) | Training sequence</t>
  </si>
  <si>
    <t>In this paper, we address the data-aided joint estimation of frequency offsets and channel coefficients in the uplink transmission of multiple-input multiple-output orthogonal frequency-division multiple access systems. A compact and informative expression of the Cram√©r-Rao bound is derived for large training sequence sizes. It is proved that the asymptotic performance bounds depend on the choice of the training sequence only via the asymptotic covariance profiles. Moreover, it is shown that the asymptotic performance bounds do not depend on the number of users and the values of the frequency offsets. Next, we bring to the fore the training strategies which minimize the asymptotic performance bounds and which are, therefore, likely to lead to accurate estimates of the parameters. In particular, for a given user, it is shown that accurate frequency offset estimates are likely to be obtained by introducing relevant correlation between training sequences sent at different antennas. On the other hand, accurate channel estimation is achieved when training sequences sent at different antennas are uncorrelated. Simulation results sustain our claims. ¬© 2007 IEEE.</t>
  </si>
  <si>
    <t>3606-3622</t>
  </si>
  <si>
    <t>7 II</t>
  </si>
  <si>
    <t>60006662-60112109;60006662;60008134</t>
  </si>
  <si>
    <t>23010077700;55621886200;6602273189</t>
  </si>
  <si>
    <t>Sezginer, Serdar;Bianchi, Pascal;Hachem, Walid</t>
  </si>
  <si>
    <t>France;France;France</t>
  </si>
  <si>
    <t>Colombes;Paris;Gif-sur-Yvette</t>
  </si>
  <si>
    <t>Sequans Communications;CNRS Centre National de la Recherche Scientifique;SUPELEC Campus de Gif</t>
  </si>
  <si>
    <t>60112109;60008134;60006662</t>
  </si>
  <si>
    <t>Sezginer S.</t>
  </si>
  <si>
    <t>Asymptotic Cram√©r-Rao bounds and training design for uplink MIMO-OFDMA systems with frequency offsets</t>
  </si>
  <si>
    <t>10.1109/TSP.2007.894264</t>
  </si>
  <si>
    <t>2-s2.0-34347392298</t>
  </si>
  <si>
    <t>['simple model', 'qho model', 'classical model']</t>
  </si>
  <si>
    <t>A simple model of the electromagnetic field coupled to matter as a system of coupled quantum harmonic oscillators (QHOs) with a photon number conserving Hamiltonian is specialized to a translationally invariant optical fiber and then equipped with a QHO model for a one-photon fluorophore source. In the narrowband fluorescence limit, this fluorophore model becomes the same as the classical model for a current loop antenna. ¬© 2007 Optical Society of America.</t>
  </si>
  <si>
    <t>1369-1382</t>
  </si>
  <si>
    <t>100426945;60028333</t>
  </si>
  <si>
    <t>7103176375;7003894399</t>
  </si>
  <si>
    <t>Vance, Rod W.C.;Ladouceur, Fran√ßois</t>
  </si>
  <si>
    <t>Australia;Australia</t>
  </si>
  <si>
    <t>Sydney;Notting Hill</t>
  </si>
  <si>
    <t>UNSW Sydney;Optiscan Imaging Limited</t>
  </si>
  <si>
    <t>60028333;100426945</t>
  </si>
  <si>
    <t>Vance R.</t>
  </si>
  <si>
    <t>One-photon electrodynamics in optical fiber-fluorophore systems: III. One-polariton propagation in fluorophore-driven fibers</t>
  </si>
  <si>
    <t>10.1364/JOSAB.24.001369</t>
  </si>
  <si>
    <t>2-s2.0-34347406362</t>
  </si>
  <si>
    <t>['would allow', 'velocity lead', 'velocity could', 'unacceptable excursions', 'two percent', 'twenty degrees', 'triangular formation', 'thruster noise', 'telescope actuators', 'reference point', 'proof masses', 'pointing offset', 'orientation angles', 'open loop', 'one year', 'mission consists', 'measurement accuracy', 'lisa satellites', 'linear approximation', 'kept small', 'joint esa', 'hour ),', 'free fall', 'fixed position', 'error sources', 'control forces', 'closed loop', 'circular orbit', 'circle around', 'arm lengths', '700 œºn', '500 œºn', '5 ¬∞', '4 hz', '30 nrad', '10 km', '1 cm']</t>
  </si>
  <si>
    <t>Formation control | LISA | PD control | ŒºN propulsion</t>
  </si>
  <si>
    <t>The joint ESA-NASA Laser Interferometer Space Antenna (LISA) mission consists of a triangular formation of three satellites aiming at detecting gravitational waves. In linear approximation the LISA satellites describe a circle around a reference point, maintaining a fixed position with respect to each other. The reference point, the center of the triangle, orbits the Sun in a circular orbit, trailing the Earth at twenty degrees. In reality the distance between the satellites will vary by about one to two percent and the angle between the arms of the antenna will vary by about 0.5¬∞ over the course of one year for the nominal LISA satellite configuration. For measurement accuracy it is desirable that the pointing offset of the telescopes be kept small. This makes it necessary to actuate the telescopes or to control the formation. It was assumed that the LISA satellites are equipped with six ŒºN engines that would allow to keep the two cubical proof masses within each satellite in almost perfect free fall. It was found that control forces up to about 700 ŒºN are required for maintaining the absolute triangular LISA formation, leading to unacceptable excursions of the proof masses from free fall. However, these forces compensate predominantly very low frequency variations of the arm lengths and angles of the triangle, which are then to be compensated by the telescope actuators. The variations are outside the aimed LISA measurement bandwidth (10 -4 -0.1 Hz). In addition, the effect of thruster noise, orbit determination errors and orbit injection errors was examined. The effect of these error sources on the arm lengths and orientation angles between the LISA satellites was assessed both in open loop and in closed loop, where the closed loop was based on a proportional-derivative (PD) controller. It was found that orbit determination errors of the order of a few km in position and a few mm/s in velocity lead to negligible closed loop control forces. In addition, orbit injection errors of the order of 10 km in position and 1 cm/s in velocity could be eliminated after a few days when thrusting at levels of 200-500 ŒºN. Even for a high estimated level of thruster noise below 10 -4 Hz (equivalent to about 2 ŒºN random thrusts once an hour), the closed loop controller effectively reduced the effect on the angles of the triangle to below 30 nrad. ¬© 2007 COSPAR.</t>
  </si>
  <si>
    <t>60117954;60117954;60031159</t>
  </si>
  <si>
    <t>16834685400;7101761137;6701434324</t>
  </si>
  <si>
    <t>Bik, J. J.C.M.;Visser, P. N.A.M.;Jennrich, O.</t>
  </si>
  <si>
    <t>Delft;Noordwijk aan Zee</t>
  </si>
  <si>
    <t>Faculteit Luchtvaart- en Ruimtevaarttechniek, TU Delft;ESTEC - European Space Research and Technology Centre</t>
  </si>
  <si>
    <t>60117954;60031159</t>
  </si>
  <si>
    <t>Bik J.</t>
  </si>
  <si>
    <t>LISA satellite formation control</t>
  </si>
  <si>
    <t>S0273117707004954</t>
  </si>
  <si>
    <t>10.1016/j.asr.2007.05.025</t>
  </si>
  <si>
    <t>2-s2.0-34447256105</t>
  </si>
  <si>
    <t>['wlan planning', 'useful parameters', 'scale deployment', 'problems ).', 'planning problem', 'parameter settings', 'paper proposes', 'optimisation problem', 'model integrating', 'formal models', 'fair example', 'emitted power', 'economical cost', 'didactically emphasise', 'ap location', 'antenna orientation']</t>
  </si>
  <si>
    <t>IEEE 802.11 WLAN | Optimisation model | Wireless planning</t>
  </si>
  <si>
    <t>The Wireless Local Area Networks (WLAN) large-scale deployment is a difficult parameterisation work and it requires automatic planning process with formal models. This paper proposes a solution to this matter and provides a model integrating all useful parameters to estimate the location and parameter settings of such network while optimising network costs and throughput. The access point location, the access point pattern, the antenna orientation, the emitted power and the antenna frequency channel are set in this model which brings together cell and frequency planning features (mix of Automatic Cell Planning (ACP) and Automatic Frequency Planning (AFP) problems). With the formal model description this paper illustrates step by step the process of WLAN planning from the AP location to the effective throughput computation. A fair example is given at each section to didactically emphasise the planning problem and the model we defined. At the end, the optimisation problem is to minimise the economical cost of deployment and the economical cost of throughput loss inside a unique and understandable objective function. Copyright ¬© 2007 Inderscience Enterprises Ltd.</t>
  </si>
  <si>
    <t>International Journal of Mobile Network Design and Innovation</t>
  </si>
  <si>
    <t>60023712;60023712;60023712;60023712</t>
  </si>
  <si>
    <t>16834438900;22333556400;8959378800;18133785400</t>
  </si>
  <si>
    <t>Gondran, Alexandre;Caminada, Alexandre;Fondrevelle, Julien;Baala, Oumaya</t>
  </si>
  <si>
    <t>Belfort</t>
  </si>
  <si>
    <t>Universit√© de Technologie de Belfort-Montb√©liard</t>
  </si>
  <si>
    <t>Gondran A.</t>
  </si>
  <si>
    <t>Wireless LAN planning: A didactical model to optimise the cost and effective payback</t>
  </si>
  <si>
    <t>10.1504/IJMNDI.2007.013800</t>
  </si>
  <si>
    <t>2-s2.0-34447257118</t>
  </si>
  <si>
    <t>['vstar ).', 'vlbi sub', 'simultaneously observed', 'several picoseconds', 'rstar ),', 'relay sub', 'relative positions', 'receiving antenna', 'phase delays', 'one pair', 'moon precisely', 'measurement errors', 'main satellite', 'ionosphere must', 'high sensitivity', 'ground station', 'gravity field', 'geostationary satellite', 'g .,', 'four pairs', 'far side', 'estimated without', 'especially near', 'correlation phases', 'correlation phase', 'cm ).', '3 ¬∞', '2œä ambiguity', '23 tecu']</t>
  </si>
  <si>
    <t>Differential VLBI | Geotail satellite | Phase delay | Same-beam | SELENE | Shuangxing satellite</t>
  </si>
  <si>
    <t>The Japanese SELENE project consists of a main satellite, a relay sub-satellite (Rstar), and a VLBI sub-satellite (Vstar). Rstar will relay the Doppler ranging signal between the main satellite and the ground station for the world's first direct measurement of the gravity field on the far side of the Moon. The differential VLBI radio sources onboard Rstar and Vstar will be used to determine the gravity field of the Moon precisely, especially near the rim. Rstar and Vstar only transmit three pairs of carriers in the S-band and one pair of carriers in the X-band, and the difference in phase delays of Rstar and Vstar will be obtained from the relation between correlation phase and frequency of four pairs of carriers. In particular, the difference in correlation phase at each frequency has to be estimated without the 2œÄ ambiguity, and this imposes strict conditions; e.g., the correlation phase error must be lower than 4.3¬∞ and the error of differences in total electron content in the ionosphere must be less than 0.23 TECU. To resolve the 2œÄ ambiguity problem, we use the same-beam differential VLBI technique, in which Rstar and Vstar are simultaneously observed by using the same beam of the receiving antenna. In this case, the influences of the atmosphere, ionosphere, and receivers can nearly be canceled in the difference in correlation phases, the difference in delay can be obtained with an accuracy of several picoseconds from the correlation phases, and the relative positions of Rstar and Vstar can be determined with a very high sensitivity (tens of cm). In this paper, we estimate the chance for same-beam differential VLBI observations in SELENE. We give a procedure and conditions for the obtaining differential phase delay, and predict the measurement errors in same-beam differential VLBI by using GPS techniques and by observing three satellites, Shuangxing, Geotail, and a geostationary satellite. ¬© 2007 COSPAR.</t>
  </si>
  <si>
    <t>51-57</t>
  </si>
  <si>
    <t>60029701;60029701;60029701;60029701;60029701;60029701;60029701;60029701</t>
  </si>
  <si>
    <t>36063757700;16835108700;57208274641;7003408015;16553438300;55660808200;55241256800;55729536900</t>
  </si>
  <si>
    <t>Liu, Q.;Kikuchi, F.;Matsumoto, K.;Asari, K.;Tsuruta, S.;Ping, J.;Hanada, H.;Kawano, N.</t>
  </si>
  <si>
    <t>Mitaka</t>
  </si>
  <si>
    <t>National Institutes of Natural Sciences - National Astronomical Observatory of Japan</t>
  </si>
  <si>
    <t>Liu Q.</t>
  </si>
  <si>
    <t>Error analysis of same-beam differential VLBI technique using two SELENE satellites</t>
  </si>
  <si>
    <t>S0273117707001573</t>
  </si>
  <si>
    <t>10.1016/j.asr.2007.02.044</t>
  </si>
  <si>
    <t>2-s2.0-34447260482</t>
  </si>
  <si>
    <t>['¬© 2006', 'wittig reaction', 'porphyrin center', 'phenylene vinylene', 'phenyl rings', 'opv group', 'energy donors', 'detailed studies', 'antenna unit']</t>
  </si>
  <si>
    <t>Antenna | Energy transfer | Fluorescence lifetime | Oligo(p-phenylene vinylene)</t>
  </si>
  <si>
    <t>The oligo(p-phenylene vinylene)-porphyrin-oligo(p-phenylene vinylene) (P-OPVn, n=2, 4, where n is the number of phenyl rings) and the complex with Zn2+ based on P-OPVn were synthesized for investigating their photophysical properties via UV-vis, voltammetry, steady-state and time-resolved fluorescence spectra. In these molecules two OPV moieties as energy donors were linked to porphyrin center by virtue of Wittig reaction. The detailed studies of photophysical properties indicate that OPV group can act as an antenna unit for effective intramolecular energy transfer. ¬© 2006.</t>
  </si>
  <si>
    <t>232-240</t>
  </si>
  <si>
    <t>Tetrahedron</t>
  </si>
  <si>
    <t>60026601-60027363;60026601-60027363;60026601-60027363;60026601-60027363;60026601-60027363;60026601-60027363;60026601-60027363;60026601-60027363;60026601-60027363;60026601-60027363;60026601-60027363</t>
  </si>
  <si>
    <t>6602349208;55961786200;7006130681;8399658000;7409755782;55714442800;57226051410;55674531400;35574045800;57204831040;36072920100</t>
  </si>
  <si>
    <t>Jiu, Tonggang;Li, Yongjun;Gan, Haiyang;Li, Yuliang;Liu, Huibiao;Wang, Shu;Zhou, Weidong;Wang, Chunru;Li, Xiaofang;Liu, Xiaofeng;Zhu, Daoben</t>
  </si>
  <si>
    <t>University of Chinese Academy of Sciences;Institute of Chemistry Chinese Academy of Sciences</t>
  </si>
  <si>
    <t>60027363;60026601</t>
  </si>
  <si>
    <t>Jiu T.</t>
  </si>
  <si>
    <t>Synthesis of oligo(p-phenylene vinylene)-porphyrin-oligo(p-phenylene vinylene) triads as antenna molecules for energy transfer</t>
  </si>
  <si>
    <t>S0040402006016486</t>
  </si>
  <si>
    <t>10.1016/j.tet.2006.10.029</t>
  </si>
  <si>
    <t>2-s2.0-34447303884</t>
  </si>
  <si>
    <t>['terminal porphyrin', 'ongoing progress', 'devices demonstrated', 'described herein', 'coordination site', 'c60 derivative']</t>
  </si>
  <si>
    <t>Crown ether | Energy transfer | Fluorescence | Light harvesting | Porphyrin</t>
  </si>
  <si>
    <t>In this paper we report on our ongoing progress in the preparation of artificial photosynthetic systems through the preparation of light harvesting multi-porphyrins. The synthesis of these antennae is described herein and the energy transfer capabilities of these devices demonstrated. A terminal porphyrin/crown ether conjugate has been maintained in each case to ensure a coordination site for the complexation of an ammonium/C60 derivative, which could be chosen as the electron acceptor partner for the preparation of artificial photosynthetic systems. Copyright ¬© 2007 Society of Porphyrins &amp; Phthalocyanines.</t>
  </si>
  <si>
    <t>375-382</t>
  </si>
  <si>
    <t>Journal of Porphyrins and Phthalocyanines</t>
  </si>
  <si>
    <t>60014997;60014997;60014997</t>
  </si>
  <si>
    <t>6701648816;7005207615;7103376487</t>
  </si>
  <si>
    <t>Solladi√©, Nathalie;Rein, R√©gis;Walther, Mathieu</t>
  </si>
  <si>
    <t>Toulouse</t>
  </si>
  <si>
    <t>LCC Laboratoire de Chimie de Coordination</t>
  </si>
  <si>
    <t>Solladi√© N.</t>
  </si>
  <si>
    <t>Light harvesting porphyrin-crown ether conjugates: Toward artificial photosynthetic systems</t>
  </si>
  <si>
    <t>10.1142/s1088424607000424</t>
  </si>
  <si>
    <t>2-s2.0-34447336983</t>
  </si>
  <si>
    <t>U.S. Department of Energy</t>
  </si>
  <si>
    <t>206/05/2739</t>
  </si>
  <si>
    <t>USDOE</t>
  </si>
  <si>
    <t>['¬© 2007', 'results indicate', 'ray scattering', 'pronounced effect', 'paracrystalline arrangement', 'null mutants', 'major constituents', 'lamellar structure', 'lamellar planes', 'lamellar arrangement', 'electron cryomicroscopy', 'comparisons among', 'chlorosome interior', 'chlorosome biogenesis', 'chlorosome baseplate', 'chlorobium tepidum', 'carotenoid content', 'biophysical society', 'bacteriochlorophyll aggregates']</t>
  </si>
  <si>
    <t>Chlorosomes, the main antenna complexes of green photosynthetic bacteria, were isolated from null mutants of Chlorobium tepidum, each of which lacked one enzyme involved in the biosynthesis of carotenoids. The effects of the altered carotenoid composition on the structure of the chlorosomes were studied by means of x-ray scattering and electron cryomicroscopy. The chlorosomes from each mutant strain exhibited a lamellar arrangement of the bacteriochlorophyll c aggregates, which are the major constituents of the chlorosome interior. However, the carotenoid content and composition had a pronounced effect on chlorosome biogenesis and structure. The results indicate that carotenoids with a sufficiently long conjugated system are important for the biogenesis of the chlorosome baseplate. Defects in the baseplate structure affected the shape of the chlorosomes and were correlated with differences in the arrangement of lamellae and spacing between the lamellar planes of bacteriochlorophyll aggregates. In addition, comparisons among the various mutants enabled refinement of the assignments of the x-ray scattering peaks. While the main scattering peaks come from the lamellar structure of bacteriochlorophyll c aggregates, some minor peaks may originate from the paracrystalline arrangement of CsmA in the baseplate. ¬© 2007 by the Biophysical Society.</t>
  </si>
  <si>
    <t>620-628</t>
  </si>
  <si>
    <t>Biophysical Journal</t>
  </si>
  <si>
    <t>60002952;60001439-60001212;60016605;60022076;60022076;60030840;60002952;60001439;60022076</t>
  </si>
  <si>
    <t>7006843547;57196360106;6603954699;6507864030;7101782199;6603809402;7007102413;7202225529;57204302732</t>
  </si>
  <si>
    <t>Ikonen, T. P.;Li, H.;P≈°enƒç√≠k, J.;Laurinm√§ki, P. A.;Butcher, S. J.;Frigaard, N. U.;Serimaa, R. E.;Bryant, D. A.;Tuma, R.</t>
  </si>
  <si>
    <t>Denmark;Finland;Czech Republic;Finland;United States;United States</t>
  </si>
  <si>
    <t>Copenhagen;Helsinki;Prague Praha;Helsinki;University Park;Seattle</t>
  </si>
  <si>
    <t>K√∏benhavns Universitet;Institute of Biotechnology;Charles University;Helsingin Yliopisto;Pennsylvania State University;Harborview Medical Center</t>
  </si>
  <si>
    <t>60030840;60022076;60016605;60002952;60001439;60001212</t>
  </si>
  <si>
    <t>Ikonen T.P.</t>
  </si>
  <si>
    <t>X-ray scattering and electron cryomicroscopy study on the effect of carotenoid biosynthesis to the structure of Chlorobium tepidum chlorosomes</t>
  </si>
  <si>
    <t>S0006349507713139</t>
  </si>
  <si>
    <t>10.1529/biophysj.106.101444</t>
  </si>
  <si>
    <t>2-s2.0-34447337777</t>
  </si>
  <si>
    <t>['¬© 2007', 'node throughput', 'network simulator', 'network scale', 'mac protocol', 'key factors', 'ieee 802', 'experiment based', 'china universities', 'calculation method', 'arbitrary topology', 'antenna scenario']</t>
  </si>
  <si>
    <t>smart antenna | throughput | TN929.5 | wireless mesh networks</t>
  </si>
  <si>
    <t>Smart antenna technology is introduced to wireless mesh networks. Smart antennas based wider-range access medium access control (MAC) protocol (SWAMP) is used as MAC protocol for IEEE 802.11 mesh networks in this study. The calculation method of node throughput in chain and arbitrary topology is proposed under nodes fairness guarantee. Network scale and interference among nodes are key factors that influence node throughput. Node distribution pattern near the gateway also affects the node throughput. Experiment based on network simulator-2 (NS-2) simulation platform compares node throughput between smart antenna scenario and omni-antenna scenario. As smart antenna technology reduces the bottle collision domain, node throughput increases observably. ¬© 2007 The Journal of China Universities of Posts and Telecommunications.</t>
  </si>
  <si>
    <t>Journal of China Universities of Posts and Telecommunications</t>
  </si>
  <si>
    <t>60016930;60016930;104871050;60016930</t>
  </si>
  <si>
    <t>14061568300;17342877700;15833288100;7404788186</t>
  </si>
  <si>
    <t>ZHANG, Yong;WEI, Yi fei;ZHANG, Li kun;SONG, Jun de</t>
  </si>
  <si>
    <t>Beijing University of Posts and Telecommunications;PLA</t>
  </si>
  <si>
    <t>60016930;104871050</t>
  </si>
  <si>
    <t>ZHANG Y.</t>
  </si>
  <si>
    <t>Simulation and analysis of node throughput using smart antenna in wireless mesh networks</t>
  </si>
  <si>
    <t>S1005888507601216</t>
  </si>
  <si>
    <t>10.1016/S1005-8885(07)60121-6</t>
  </si>
  <si>
    <t>2-s2.0-34447641640</t>
  </si>
  <si>
    <t>['threshold spec', 'testpads ).', 'tag initially', 'tag cannot', 'schottky diodes', 'rfid tags', 'passive tag', 'microwave bands', 'major drawbacks', 'made possible', 'low threshold', 'iso 18000', 'internal signals', 'high frequency', 'form factor', 'first time', 'external components', 'current consumption', 'conserve power', 'battery tag', 'architectural choices', 'appropriate command', 'antenna board', 'also work', '915 mhz', '700 na', '5 v', '45 ghz', '400 na', '19 dbm']</t>
  </si>
  <si>
    <t>18000-4B | Active | Battery | International Standards Organization (ISO) | Microwave | Passive | RFID | Schottky diode | Tag | Ultra-high frequency (UHF) | Ultra-low power</t>
  </si>
  <si>
    <t>We present for the first time, a fully integrated battery powered RFID integrated circuit (IC) for operation at ultra-high frequency (UHF) and microwave bands. The battery powered RFID IC can also work as a passive RFID tag without a battery or when the battery has died (i.e., voltage has dropped below 1.3 V); this novel dual passive and battery operation allays one of the major drawbacks of currently available active tags, namely that the tag cannot be used once the battery has died. When powered by a battery, the current consumption is 700 nA at 1.5 V (400 nA if internal signals are not brought out on testpads). This ultra-low-power consumption permits the use of a very small capacity battery of 100 mA.hr for lifetimes exceeding ten years; as a result a battery tag that is very close to a passive tag both in form factor and cost is made possible. The chip is built on a 1Œºm digital CMOS process with dual poly layers, EEPROM and Schottky diodes. The RF threshold power at 2.45 GHz is -19 dBm which is the lowest ever reported threshold power for RFID tags and has a range exceeding 3.5 m under FCC unlicensed operation at the 2.4-GHz microwave band. The low threshold is achieved with architectural choices and low-power circuit design techniques. At 915 MHz, based on the experimentally measured tag impedance (92-j837) and the threshold spec of the tag (200 mV), the theoretical minimum range is 24 m. The tag initially is in a "low-power"mode to conserve power and when issued the appropriate command, it operates in "full-power"mode. The chip has on-chip voltage regulators, clock and data recovery circuits, EEPROM and a digital state machine that implements the ISO 18000-4 B protocol in the "full-power"mode. We provide detailed explanation of the clock recovery circuits and the implementation of the binary sort algorithm, which includes a pseudorandom number generator. Other than the antenna board and a battery, no external components are used. ¬© 2007 IEEE.</t>
  </si>
  <si>
    <t>1500-1512</t>
  </si>
  <si>
    <t>60074927;60074927;101878057;60074927;60074927;60074927</t>
  </si>
  <si>
    <t>9233223000;57196583002;17345678100;57204398080;57198613644;24484198000</t>
  </si>
  <si>
    <t>Pillai, Vijay;Heinrich, Harley;Dieska, David;Nikitin, Pavel V.;Martinez, Rene;Rao, K. V.Seshagiri</t>
  </si>
  <si>
    <t>Everett;Longwood</t>
  </si>
  <si>
    <t>Intermec, Inc;ASICOLOGY Inc.</t>
  </si>
  <si>
    <t>60074927;101878057</t>
  </si>
  <si>
    <t>Pillai V.</t>
  </si>
  <si>
    <t>An ultra-low-power long range battery/passive RFID tag for UHF and microwave bands with a current consumption of 700 nA at 1.5 V</t>
  </si>
  <si>
    <t>10.1109/TCSI.2007.897768</t>
  </si>
  <si>
    <t>2-s2.0-34547186697</t>
  </si>
  <si>
    <t>['¬© 2007', 'view data', 'theoretical analysis', 'techniques rely', 'stable solution', 'spatial distribution', 'single transmitter', 'rights reserved', 'reflective coating', 'posed problem', 'penetrable objects', 'operating principles', 'multiple views', 'multiple frequencies', 'measurement noise', 'limitations arising', 'ios press', 'electrical property', 'deformable mirror', 'computational feasibility', 'acquiring multi']</t>
  </si>
  <si>
    <t>Deformable mirror | Inverse scattering | Microwaves | Tomography</t>
  </si>
  <si>
    <t>Several microwave tomography techniques have been developed to reconstruct the spatial distribution of the electrical property of penetrable objects. These techniques rely on solving the ill-posed nonlinear inverse scattering problem using field measurements acquired from multiple views at multiple frequencies and incorporate prior information during inversion to obtain a stable solution. Such techniques often employ a linear or circular antenna array with individual elements operating as a transceiver to acquire multiple field measurements for imaging. In this paper a tomographic inversion technique with single fixed transmitter and a deformable mirror is proposed as an alternative to the conventional tomography system. Limitations arising from the use of a single transmitter for acquiring multi-view data for the ill-posed problem are overcome by using a continuously deformable mirror with reflective coating. The continuously deformable mirror controlled by an underlying actuator circuit steers the incident field towards the scatterer for multi-view field measurements. A theoretical analysis of the proposed microwave tomography technique including system design, theory, operating principles and selection of optimal mirror shapes to obtain information rich field measurements are discussed in this paper. Computational feasibility of the proposed inverse scattering technique is investigated for two-dimensional penetrable dielectric scatterer in the presence of measurement noise. ¬© 2007 - IOS Press and the authors. All rights reserved.</t>
  </si>
  <si>
    <t>147-161</t>
  </si>
  <si>
    <t>International Journal of Applied Electromagnetics and Mechanics</t>
  </si>
  <si>
    <t>60031707;60031707;60031707</t>
  </si>
  <si>
    <t>15063948700;7005953984;7006190446</t>
  </si>
  <si>
    <t>Arunachalam, Kavitha;Udpa, Satish S.;Udpa, Lalita</t>
  </si>
  <si>
    <t>East Lansing</t>
  </si>
  <si>
    <t>Michigan State University</t>
  </si>
  <si>
    <t>Arunachalam K.</t>
  </si>
  <si>
    <t>Deformable mirror tomography - An alternative imaging technique for inverse scattering applications</t>
  </si>
  <si>
    <t>10.3233/jae-2007-904</t>
  </si>
  <si>
    <t>2-s2.0-34547207581</t>
  </si>
  <si>
    <t>['¬© 2007', 'variables technique', 'rights reserved', 'results show', 'radiation pattern', 'obtaining expressions', 'numerical results', 'matrix inversion', 'mathieu functions', 'lower side', 'lobes compared', 'isorefractive metamaterials', 'ios press', 'fields inside', 'exact solution', 'electromagnetic radiation', 'directive beam', 'dielectric layer', 'conventional dielectric', 'aperture conductance', 'antenna gain']</t>
  </si>
  <si>
    <t>Exact solution to the electromagnetic radiation from a conducting slotted circular or elliptical cylinder coated by an Isorefractive metamaterials is derived by using the separation of variables technique. The fields inside and outside the dielectric layer are expressed in terms of Mathieu functions. No matrix inversion is required after obtaining expressions for the radiated field expansion coefficients by imposing the appropriate boundary conditions. Numerical results are plotted for the radiation pattern, aperture conductance and antenna gain. The results show that slotted antenna coated with Isorefractive metamaterials has more directive beam and lower side-lobes compared to that coated with conventional dielectric or metamaterials. ¬© 2007 - IOS Press and the authors. All rights reserved.</t>
  </si>
  <si>
    <t>101-111</t>
  </si>
  <si>
    <t>60070813;60008665</t>
  </si>
  <si>
    <t>56260300500;7201898632</t>
  </si>
  <si>
    <t>Hamid, A. K.;Hussein, M. I.</t>
  </si>
  <si>
    <t>United Arab Emirates;United Arab Emirates</t>
  </si>
  <si>
    <t>Sharjah;Al Ain</t>
  </si>
  <si>
    <t>University of Sharjah;United Arab Emirates University</t>
  </si>
  <si>
    <t>Hamid A.K.</t>
  </si>
  <si>
    <t>Exact radiation for slotted circular or elliptical antenna coated by a concentric isorefractive metamaterials</t>
  </si>
  <si>
    <t>10.3233/jae-2007-901</t>
  </si>
  <si>
    <t>2-s2.0-34547235029</t>
  </si>
  <si>
    <t>['two versions', 'thermodynamic theory', 'thermodynamic analysis', 'swarm environment', 'quantum pso', 'pso method', 'probability law', 'physical theory', 'particles trajectory', 'operational mechanism', 'molecular dynamics', 'md formulation', 'markov chains', 'macroscopic study', 'introducing position', 'good improvement', 'generalized version', 'disciplinary approach', 'diffusion model', 'diffusion equation', 'convergence performance', 'convergence behavior', 'classical pso']</t>
  </si>
  <si>
    <t>We propose an inter-disciplinary approach to particle swarm optimization (PSO) by establishing a molecular dynamics (MD) formulation of the algorithm, leading to a physical theory for the swarm environment. The physical theory provides new insights on the operational mechanism of the PSO method. In particular, a thermodynamic analysis, which is based on the MD formulation, is introduced to provide deeper understanding of the convergence behavior of the basic: classical PSO algorithm. The thermodynamic theory is used to propose a new acceleration technique for the PSO. This technique is applied to the problem of synthesis of linear array antennas and very good improvement in the convergence performance is observed. A macroscopic study of the PSO is conducted by formulating a diffusion model for the swarm environment. The Einstein's diffusion equation is solved for the corresponding probability density function (pdf) of the particles trajectory. The diffusion model for the classical PSO is used, in conjunction with Schr√∂dinger's equation for the quantum PSO, to propose a generalized version of the PSO algorithm based on the theory of Markov chains. This unifies the two versions of the PSO, classical and quantum, by eliminating the velocity and introducing position-only update equations based on the probability law of the method.</t>
  </si>
  <si>
    <t>171-207</t>
  </si>
  <si>
    <t>60010491;60010491</t>
  </si>
  <si>
    <t>8836214600;7004922524</t>
  </si>
  <si>
    <t>Mikki, S. M.;Kishk, A. A.</t>
  </si>
  <si>
    <t>Mikki S.</t>
  </si>
  <si>
    <t>Physical theory for particle swarm optimization</t>
  </si>
  <si>
    <t>10.2528/PIER07051502</t>
  </si>
  <si>
    <t>2-s2.0-34547245562</t>
  </si>
  <si>
    <t>['radiation resistance', 'numeric integral', 'near field', 'mom solution', 'mom ).', 'measured data', 'low frequency', 'loss resistance', 'input reactance', 'ground surface', 'ground screen']</t>
  </si>
  <si>
    <t>The input reactance and radiation resistance of a giant very low frequency (VLF) 'T type' antenna with ground screen is computed by Method of Moment (MoM). The loss resistance of a complex grounding system is calculated by numeric integral of near field from MoM solution of the antenna on the ground surface. The numeric calculation results agree well with the measured data.</t>
  </si>
  <si>
    <t>60025578-60069736;60025578;60069736;60069736</t>
  </si>
  <si>
    <t>56937262300;55712178800;7403406441;57225892834</t>
  </si>
  <si>
    <t>Liu, C.;Liu, Q. Z.;Zheng, L. G.;Yu, W.</t>
  </si>
  <si>
    <t>Wuhan;Xi'an</t>
  </si>
  <si>
    <t>Naval University of Engineering;Xidian University</t>
  </si>
  <si>
    <t>60069736;60025578</t>
  </si>
  <si>
    <t>Liu C.</t>
  </si>
  <si>
    <t>Numeric calculation of input impedance for a giant VLF T-type antenna array</t>
  </si>
  <si>
    <t>10.2528/PIER07051701</t>
  </si>
  <si>
    <t>2-s2.0-34547272686</t>
  </si>
  <si>
    <t>['suboptimal design', 'orthogonal transform', 'orthogonal frequency', 'maximum diversity', 'input multi', 'frequency interleaver', 'division multiplexing', 'detailed design', 'cyclic prefixing', 'consider channel', 'condition may', 'computational complexity', 'coding gain', 'coded multi', 'channel coder', 'carrier transmission']</t>
  </si>
  <si>
    <t>Frequency-domain equalization | Multi-input multi-output (MIMO) | Orthogonal frequency-division multiplexing (OFDM) | Precoding | Space-time coding | Turbo equalization</t>
  </si>
  <si>
    <t>We consider channel-coded multi-input multi-output (MIMO) orthogonal frequency-division multiplexing (OFDM) transmission and obtain a condition on its signal for it to attain the maximum diversity and coding gain. As this condition may not be realizable, we propose a suboptimal design that employs an orthogonal transform and a space-frequency interleaver between the channel coder and the multi-antenna OFDM transmitter. We propose a corresponding receiving method based on block turbo equalization. Attention is paid to some detailed design of the transmitter and the receiver to curtail the computational complexity and yet deliver good performance. Simulation results demonstrate that the proposed transmission technique can outperform the conventional coded MIMO OFDM and the MEMO block single-carrier transmission with cyclic prefixing. ¬© 2007 KICS.</t>
  </si>
  <si>
    <t>150-158</t>
  </si>
  <si>
    <t>60012370;60012370</t>
  </si>
  <si>
    <t>8364452300;7403692512</t>
  </si>
  <si>
    <t>Hung, Kun Chien;Lin, David W.</t>
  </si>
  <si>
    <t>Hsinchu</t>
  </si>
  <si>
    <t>National Chiao Tung University</t>
  </si>
  <si>
    <t>Hung K.</t>
  </si>
  <si>
    <t>Theory and design of near-optimal MIMO OFDM transmission system for correlated multipath rayleigh fading channels</t>
  </si>
  <si>
    <t>10.1109/JCN.2007.6182834</t>
  </si>
  <si>
    <t>2-s2.0-34547280156</t>
  </si>
  <si>
    <t>['uep scheme', 'receive antennas', 'performance analysis', 'multiple transmit', 'link performance', 'exploit differences']</t>
  </si>
  <si>
    <t>Multiple-input multiple-output orthogonl frequency division multiplexing (MIMO-OFDM) | Multistage decoding (MSD) | Performance evaluation | Unequal error protection (UEP)</t>
  </si>
  <si>
    <t>In multimedia communication systems, efficient transmission system design should incorporate the use of matching unequal error protection (UEP), since source coders exhibit unequal bit error sensitivity. In this paper, we present UEP schemes which exploit differences in bit error protection levels in orthogonal frequency division multiplexing (OFDM) systems over frequency selective fading channels. We introduce an UEP scheme which improves the link performance with multiple transmit and receive antennas. Especially, we propose a new receiver structure based on two stage Maximum Likelihood detection (MLD) schemes which can approach the performance of a full search MLD receiver with much reduced computational complexity. In the performance analysis, we derive a generalized pairwise error probability expression for the proposed UEP schemes. Simulation results show that the proposed schemes achieve a significant performance gain over the conventional equal error protection (EEP) scheme. ¬© 2007 KICS.</t>
  </si>
  <si>
    <t>167-176</t>
  </si>
  <si>
    <t>60005273-60094206;60005273;60005273;60005273</t>
  </si>
  <si>
    <t>17435366600;8575870400;55499624200;55705266800</t>
  </si>
  <si>
    <t>Noh, Yujin;Lee, Heunchul;Lee, Wonjun;Lee, Inkyu</t>
  </si>
  <si>
    <t>LG Electronics, Korea;Korea University</t>
  </si>
  <si>
    <t>60094206;60005273</t>
  </si>
  <si>
    <t>Noh Y.</t>
  </si>
  <si>
    <t>Design of unequal error protection for MIMO-OFDM systems with hierarchical signal constellations</t>
  </si>
  <si>
    <t>10.1109/JCN.2007.6182836</t>
  </si>
  <si>
    <t>2-s2.0-34547282621</t>
  </si>
  <si>
    <t>['switchable polarization', 'polarization switching', 'often happened', 'extremely simple', 'experimental results', 'bias network']</t>
  </si>
  <si>
    <t>A new reconfigurable microstrip patch antenna allowing switching between two circular polarizations is proposed. It consists of a square radiating patch and a 3 dB hybrid coupler. Using only a single-polar-double-throw (SPDT) switch, the polarization switching can be achieved. This design of the dc-bias network is extremely simple. From experimental results, the proposed antenna avoids the frequency offset phenomena which often happened to antennas with switchable polarization.</t>
  </si>
  <si>
    <t>63-68</t>
  </si>
  <si>
    <t>55249067900;55712178800;25229387400;56138894700</t>
  </si>
  <si>
    <t>Wei, W. B.;Liu, Q. Z.;Yin, Y. Z.;Zhou, H. J.</t>
  </si>
  <si>
    <t>Wei W.</t>
  </si>
  <si>
    <t>Reconfigurable microstrip patch antenna with switchable polarization</t>
  </si>
  <si>
    <t>10.2528/PIER07053002</t>
  </si>
  <si>
    <t>2-s2.0-34547289022</t>
  </si>
  <si>
    <t>Agency for Defense Development</t>
  </si>
  <si>
    <t>ADD</t>
  </si>
  <si>
    <t>['series inductors', 'probing pads', 'periodic placement', 'paper presents', 'novel 4', 'digital control', 'design guideline', 'chip size', 'center frequency', 'cascode transistors', '6 ¬∞', '5 ¬∞,', '5 db', '360 ¬∞', '15 db', '1 ghz', '0 ¬∞']</t>
  </si>
  <si>
    <t>CMOS | Distributed phase shifter | Phase shifters | Phased arrays | Satellite communications</t>
  </si>
  <si>
    <t>This paper presents a novel 4-bit phase shifter using distributed active switches in 0.18-Œºm RF CMOS technology. The relative phase shift, which varies from 0¬∞ to 360¬∞ in steps of 22.5¬∞, is achieved with a 3-bit distributed phase shifter and a 180¬∞ high-pass/low-pass phase shifter. The distributed phase shifter is implemented using distributed active switches that consist of a periodic placement of series inductors and cascode transistors, thereby obtaining linear phase shift versus frequency with a digital control. The design guideline of the distributed phase shifter is presented. The 4-bit phase shifter achieves 3.5¬±0.5 dB of gain, with an rms phase error of 2.6¬∞ at a center frequency of 12.1 GHz. The input and output return losses are less than -15 dB at all conditions. The chip size is 1880 Œºm √ó 915 Œºm including the probing pads. ¬© 2007 IEEE.</t>
  </si>
  <si>
    <t>1476-1483</t>
  </si>
  <si>
    <t>57199667147;22967156700</t>
  </si>
  <si>
    <t>Kang, Dong Woo;Hong, Songcheol</t>
  </si>
  <si>
    <t>Kang D.</t>
  </si>
  <si>
    <t>A 4-bit CMOS phase shifter using distributed active switches</t>
  </si>
  <si>
    <t>10.1109/TMTT.2007.900317</t>
  </si>
  <si>
    <t>2-s2.0-34547300723</t>
  </si>
  <si>
    <t>['wideband e', 'reflection coefficient', 'optimized e', 'measurement results', 'ieee 802', 'excellent agreement', 'center arm', '11a standard', '10 db']</t>
  </si>
  <si>
    <t>A wideband E-shaped microstrip patch antenna has been designed for high-speed wireless local area networks (IEEE 802.11a standard) and other wireless communication systems covering the 5.15-5.825 GHz frequency band. Two parallel slots are incorporated to perturb the surface current path, introducing local inductive effect that is responsible for the excitation of the second resonant mode. The length of the center arm can be trimmed to tune the frequency of the second resonant mode without affecting the fundamental resonant mode. A comprehensive parametric study has been carried out to understand the effects of various dimensional parameters and to optimize the performance of the antenna. A substrate of low dielectric constant is selected to obtain a compact radiating structure that meets the demanding bandwidth specification. The reflection coefficient at the input of the optimized E-shaped microstrip patch antenna is below -10 dB over the entire frequency band. The measurement results are in excellent agreement with the HFSS simulation results.</t>
  </si>
  <si>
    <t>397-407</t>
  </si>
  <si>
    <t>60012005;60012005</t>
  </si>
  <si>
    <t>17433561000;57201190834</t>
  </si>
  <si>
    <t>Ang, B. K.;Chung, B. K.</t>
  </si>
  <si>
    <t>Malaysia</t>
  </si>
  <si>
    <t>Selangor</t>
  </si>
  <si>
    <t>Multimedia University</t>
  </si>
  <si>
    <t>Ang B.</t>
  </si>
  <si>
    <t>A wideband E-shaped microstrip patch antenna for 5-6 GHZ wireless communications</t>
  </si>
  <si>
    <t>10.2528/PIER07061909</t>
  </si>
  <si>
    <t>2-s2.0-34547307360</t>
  </si>
  <si>
    <t>['wcdma standard', 'transmit antennas', 'time code', 'receive ones', 'modulated data', 'form outage', 'exact closed', 'coherently mpsk', 'alamouti space']</t>
  </si>
  <si>
    <t>AWGN | Outage probability | Rayleigh fading | Space-Time Code (STC)</t>
  </si>
  <si>
    <t>Alamouti space-time code (STC) is a part of the UMTS-WCDMA standard. However, up to the best of our knowledge no exact closed-form outage and bit error probability (BEP) formulas for this famous code exists. Evaluating its performance through simulations is time-consuming and therefore, there should be analytical performance graphs to serve as a reference which are derived in this paper for coherently MPSK-modulated data. Additionally, analytical results take into account different channel fading levels from transmit antennas to receive ones. ¬© 2007 KICS.</t>
  </si>
  <si>
    <t>177-184</t>
  </si>
  <si>
    <t>60032624;60032624;60032624</t>
  </si>
  <si>
    <t>16021956100;24779572200;17433863000</t>
  </si>
  <si>
    <t>Hyung, Yun Kong;Ho, Van Khuong;Doo, Hee Nam</t>
  </si>
  <si>
    <t>Ulsan</t>
  </si>
  <si>
    <t>University of Ulsan</t>
  </si>
  <si>
    <t>Hyung Y.K.</t>
  </si>
  <si>
    <t>Exact error and outage probability formulas for alamouti space time code 2 √ó J</t>
  </si>
  <si>
    <t>10.1109/jcn.2007.6182837</t>
  </si>
  <si>
    <t>2-s2.0-34547319535</t>
  </si>
  <si>
    <t>['transmit antennas', 'transmit antenna', 'time delays', 'synchronous mimo', 'still centralized', 'spatial diversity', 'simulation results', 'separately estimate', 'receive antennas', 'rao bound', 'possibly different', 'noise ratio', 'maximum likelihood', 'macroscopic fading', 'input multiple', 'general case', 'frequency offsets', 'frequency offset', 'frequency flat', 'e .,', 'also taken', 'also derived']</t>
  </si>
  <si>
    <t>Carrier frequency offset estimation | Cramer-Rao Bound (CRB) | Distributed antenna | Maximum Likelihood (ML) | Multiple-Input Multiple-Output (MIMO)</t>
  </si>
  <si>
    <t>The problem of estimating the carrier frequency offsets in Multiple-Input Multiple-Output (MIMO) systems with distributed transmit antennas is addressed. It is supposed that the transmit antennas are distributed while the receive antennas are still centralized, and the general case where both the time delays and the frequency offsets are possibly different for each transmit antenna is considered. The channel is supposed to be frequency flat, and the macroscopic fading is also taken into consideration. A carrier frequency offset estimator based on Maximum Likelihood (ML) is proposed, which can separately estimate the frequency offset for each transmit antenna and exploit the spatial diversity. The Cramer-Rao Bound (CRB) for synchronous MIMO (i.e., the time delays for each transmit antenna are all equal) is also derived. Simulation results are given to illustrate the performance of the estimator and compare it with the CRB. It is shown that the estimator can provide satisfactory frequency offset estimates and its performance is close to the CRB for the Signal-to-Noise Ratio (SNR) below 20dB. ¬© Science Press 2007.</t>
  </si>
  <si>
    <t>455-461</t>
  </si>
  <si>
    <t>60005465;60005465;60005465;60005465</t>
  </si>
  <si>
    <t>9745251300;7404591261;8928381100;35240242100</t>
  </si>
  <si>
    <t>Deng, Kai;Tang, Youxi;Lei, Xia;Li, Shaoqian</t>
  </si>
  <si>
    <t>Deng K.</t>
  </si>
  <si>
    <t>Estimation of carrier frequency offsets for MIMO systems with distributed transmit antennas</t>
  </si>
  <si>
    <t>10.1007/s11767-005-0223-6</t>
  </si>
  <si>
    <t>2-s2.0-34547332853</t>
  </si>
  <si>
    <t>Natural Science Foundation of Liaoning Province</t>
  </si>
  <si>
    <t>SEU</t>
  </si>
  <si>
    <t>['shift keying', 'orthogonal space', 'input single', 'form expressions', 'equivalent single', 'ary phase']</t>
  </si>
  <si>
    <t>Nakagami-m fading channel | Orthogonal Space-Time Block Code (OSTBC) | Ricean fading channel</t>
  </si>
  <si>
    <t>Space time block coding is a modulation scheme recently discovered for the transmit antenna diversity to combat the effects of wireless fading channels. Using the equivalent Single-Input Single-Output (SISO) model, this paper presents closed-form expressions for the exact Symbol Error Rate (SER) and Bit Error Rate (BER) of Orthogonal Space-Time Block Codes (OSTBCs) with M-ary Phase-Shift Keying (MPSK) and M-ary Quadrature Amplitude Modulation (MQAM) over flat uncorrelated Nakagami-m and Ricean fading channels. ¬© Science Press 2007.</t>
  </si>
  <si>
    <t>462-469</t>
  </si>
  <si>
    <t>60029322;</t>
  </si>
  <si>
    <t>56237350600;15754852700</t>
  </si>
  <si>
    <t>Xu, Feng;Yue, Dianwu</t>
  </si>
  <si>
    <t>Dalian</t>
  </si>
  <si>
    <t>Dalian Maritime University</t>
  </si>
  <si>
    <t>Xu F.</t>
  </si>
  <si>
    <t>Exact error probability of Orthogonal Space-Time Block Codes over flat fading channels</t>
  </si>
  <si>
    <t>10.1007/s11767-005-0238-z</t>
  </si>
  <si>
    <t>2-s2.0-34547335930</t>
  </si>
  <si>
    <t>['two examples', 'thinned arrays', 'simulation results', 'sidelobe level', 'published results', 'proposed method', 'produce nearly', 'fixed value', 'fixed level', 'elitist strategy', 'different value', 'different problems', 'different objectives', 'also compared']</t>
  </si>
  <si>
    <t>In this paper, we propose an optimization method based on real-coded genetic algorithm (GA) with elitist strategy for thinning a large linear array of uniformly excited isotropic antennas to yield the maximum relative sidelobe level (SLL) equal to or below a fixed level. The percentage of thinning is always kept equal to or above a fixed value. Two examples have been proposed and solved with different objectives and with different value of percentage of thinning that will produce nearly the same sidelobe level. Directivities of the thinned arrays are found out and simulation results of different problems are also compared with published results to illustrate the effectiveness of the proposed method.</t>
  </si>
  <si>
    <t>319-328</t>
  </si>
  <si>
    <t>60103561;60076411;60016983</t>
  </si>
  <si>
    <t>15832657100;56425563500;8100173100</t>
  </si>
  <si>
    <t>Mahanti, G. K.;Pathak, N.;Mahanti, P.</t>
  </si>
  <si>
    <t>India;India;Canada</t>
  </si>
  <si>
    <t>Durgapur;Bankura;Fredericton</t>
  </si>
  <si>
    <t>National Institute of Technology, Durgapur;Bankura Unnayani Institute of Engineering;University of New Brunswick</t>
  </si>
  <si>
    <t>Synthesis of thinned linear antenna arrays with fixed sidelobe level using real-coded genetic algorithm</t>
  </si>
  <si>
    <t>10.2528/PIER07061304</t>
  </si>
  <si>
    <t>2-s2.0-34547362360</t>
  </si>
  <si>
    <t>['still work', 'scattered signal', 'remarkable characteristics', 'radar signal', 'noise ratio', 'new scheme', 'intrinsic sensitivities', 'initial conditions', 'directly used', 'chaotic signal', 'chaotic circuit', 'chaos synchronization', '20 db']</t>
  </si>
  <si>
    <t>In this paper, we present a new scheme for the realization of a wide-band chaotic RADAR system. The remarkable characteristics of such scheme are: (1) Wide-band chaotic signal generated from microwave chaotic Colpitts oscillator is directly used as the RADAR signal; (2) Chaos synchronization is used to recover the chaotic signal from the back-scattered signal by targets; (3) The intrinsic sensitivities of the chaotic signal to the parameters of the chaotic circuit and to the initial conditions are used to realize the "multi-user" property. System simulations show that such RADAR can still work in an environment when the signal-to-noise ratio (SNR) is lower than -20 dB.</t>
  </si>
  <si>
    <t>225-237</t>
  </si>
  <si>
    <t>60003970-60098513;60003970;60003970;112571276;112571276;60003970;60003970</t>
  </si>
  <si>
    <t>57205947234;8446518800;55926005500;17434131300;55186526300;57197095008;7006581207</t>
  </si>
  <si>
    <t>Qiao, S.;Shi, Z. G.;Chen, K. S.;Cui, W. Z.;Ma, W.;Jiang, T.;Ran, L. X.</t>
  </si>
  <si>
    <t>China;China;China</t>
  </si>
  <si>
    <t>Hangzhou;Hangzhou;Xi'an</t>
  </si>
  <si>
    <t>Zhejiang University City College;Zhejiang University;Xi'an Institute of Space Radio Technology</t>
  </si>
  <si>
    <t>60098513;60003970;112571276</t>
  </si>
  <si>
    <t>Qiao S.</t>
  </si>
  <si>
    <t>A new architecture of UWB radar utilizing microwave chaotic signals and chaos synchronization</t>
  </si>
  <si>
    <t>10.2528/PIER07052403</t>
  </si>
  <si>
    <t>2-s2.0-34547363827</t>
  </si>
  <si>
    <t>['wide deployment', 'unique combination', 'transmit precoding', 'time coding', 'small codebooks', 'prestored codebook', 'precoding matrix', 'preceding method', 'mobile devices', 'large codebooks', 'input multiple', 'ieee 802', 'householder reflection', 'fifteen codebooks', 'feedback delay', 'efficiently computed', 'codebook size', 'channel prediction', 'antenna selection', 'antenna configuration', '4 antennas', '16e specification']</t>
  </si>
  <si>
    <t>Feedback | Multiple-input multiple-output (MIMO) | Orthogonal frequency division multiplexing (OFDM) | Precoding | Transmit beamforming | Vector quantization</t>
  </si>
  <si>
    <t>Multiple-input multiple-output (MIMO) transmit precoding/beamforming can significantly improve system spectral efficiency. However, several obstacles prevent precoding from wide deployment in early wireless networks: The significant feedback overhead, performance degradation due to feedback delay, and the large storage requirement at the mobile devices. In this paper, we propose a preceding method that addresses these issues. In this approach, only 3 or 6 bits feedback is needed to select a precoding matrix from a codebook. There are fifteen codebooks, each corresponding to a unique combination of antenna configuration (up to 4 antennas) and codebook size. Small codebooks are prestored and large codebooks are efficiently computed from the prestored codebook, modified Hochwald method and Householder reflection. Finally, the feedback delay is compensated by channel prediction. The scheme is validated by simulations and we have observed significant gains comparing to space-time coding and antenna selection. This solution was adopted as a part of the IEEE 802.16e specification in 2005. ¬© 2007 KICS.</t>
  </si>
  <si>
    <t>141-149</t>
  </si>
  <si>
    <t>60033010;60033010;101848979</t>
  </si>
  <si>
    <t>55892959900;35932559000;55973381400</t>
  </si>
  <si>
    <t>Li, Qinghua;Lin, Xintian Eddie;Zhang, Jianzhong</t>
  </si>
  <si>
    <t>Santa Clara;Richardson</t>
  </si>
  <si>
    <t>Intel Corporation;Samsung</t>
  </si>
  <si>
    <t>60033010;101848979</t>
  </si>
  <si>
    <t>Li Q.</t>
  </si>
  <si>
    <t>MIMO precoding in 802.16e WiMAX</t>
  </si>
  <si>
    <t>10.1109/JCN.2007.6182833</t>
  </si>
  <si>
    <t>2-s2.0-34547381601</t>
  </si>
  <si>
    <t>501-513</t>
  </si>
  <si>
    <t>4 SPEC. ISS.</t>
  </si>
  <si>
    <t>Journal of Nuclear Cardiology</t>
  </si>
  <si>
    <t>60030769;60076084-60027550;;60076084-60027550</t>
  </si>
  <si>
    <t>7203064823;7003438436;7102798632;35376162800</t>
  </si>
  <si>
    <t>Patton, James A.;Slomka, Piotr J.;Germano, Guido;Berman, Daniel S.</t>
  </si>
  <si>
    <t>Los Angeles;Nashville;Los Angeles</t>
  </si>
  <si>
    <t>Burns and Allen Research Institute;Vanderbilt University Medical Center;University of California, Los Angeles</t>
  </si>
  <si>
    <t>60076084;60030769;60027550</t>
  </si>
  <si>
    <t>Patton J.A.</t>
  </si>
  <si>
    <t>Recent technologic advances in nuclear cardiology</t>
  </si>
  <si>
    <t>S1071358107002917</t>
  </si>
  <si>
    <t>10.1016/j.nuclcard.2007.06.003</t>
  </si>
  <si>
    <t>2-s2.0-34547397567</t>
  </si>
  <si>
    <t>['¬© 2007', 'wire antennas', 'wire antenna', 'wave impedance', 'theoretical findings', 'test environments', 'gtem cell', 'free space', 'experiment performed', 'excellent agreement', 'emi ).', 'electromagnetic interference', 'electric field', 'cell ).', 'antenna factor', 'accurate evaluation']</t>
  </si>
  <si>
    <t>Wire antennas have found wide application as sensors for the prediction of electromagnetic interference (EMI). The accuracy in the field calculation depends on the Antenna Factor of the sensor. The Antenna Factor depends on the wave impedance of the test environments (e.g. free space, Gigahertz Transverse Electromagnetic (GTEM) Cell). Though the commonly available free space Antenna Factor data are used for the computation of the electric field in different test sites, for accurate evaluation, it is required to evaluate the Antenna Factor of the antenna in that medium. To avoid time consuming and expensive measurement techniques, here, a Method of Moment-based theoretical technique has been used to evaluate the Antenna Factor of wire antenna in a medium with wave impedance different from that of the free space. An excellent agreement in the theoretical findings with the experiment performed in a GTEM Cell of characteristic impedance 50Œ©establishes the theory. ¬© 2007 by the IETE.</t>
  </si>
  <si>
    <t>25-33</t>
  </si>
  <si>
    <t>0974780X</t>
  </si>
  <si>
    <t>IETE Journal of Research</t>
  </si>
  <si>
    <t>Prediction of antenna factor of wire antenna in the GHz transverse electromagnetic cells</t>
  </si>
  <si>
    <t>10.1080/03772063.2007.10876118</t>
  </si>
  <si>
    <t>2-s2.0-34547404635</t>
  </si>
  <si>
    <t>['¬© 2007', 'width lpdas', 'west respectively', 'vhf range', 'transient emissions', 'time shared', 'south line', 'solar bursts', 'positioned along', 'paper outlines', 'innovative alternatives', 'future use', 'expensive spectrum', 'displayed online', 'design avoids', 'also saved', '20 ¬∞']</t>
  </si>
  <si>
    <t>This paper outlines the new innovative design of an economical Solar Radio Spectrograph site, for studying the transient emissions from the sun in the VHF range. The design avoids the use of the costly servo tracking system and the commercial spectrum analyzer and substitutes them with innovative alternatives. Two dual polarized wide beam-width LPDAs, inclined at an angle of 20¬∞ to the zenith, are positioned on the lines running 30¬∞ south of east and 30¬∞ south of west respectively over two artificial convex surfaces. Their baseline is positioned along the North-South line. The backend of the spectrograph is a spectrum-analyzer card interfaced to a computer, which substitutes the expensive spectrum-analyzer. The antennas are time shared from morning till evening in two equal halves. The solar bursts are displayed online and also saved for future use. ¬© 2007 by the IETE.</t>
  </si>
  <si>
    <t>83-90</t>
  </si>
  <si>
    <t>60031855;60028844;60011023;60100081</t>
  </si>
  <si>
    <t>14029907800;57194895548;36670814900;14520906200</t>
  </si>
  <si>
    <t>Joardar, Shubhendu;Datta, Abhirup;Bhattachary, Asit Baran;Bose, Sisir Kumar</t>
  </si>
  <si>
    <t>India;India;United States;India</t>
  </si>
  <si>
    <t>Nadia;Mumbai;Socorro;Kalyani</t>
  </si>
  <si>
    <t>Kalyani Government Engineering College;Tata Institute of Fundamental Research, Mumbai;New Mexico Institute of Mining and Technology;University of Kalyani</t>
  </si>
  <si>
    <t>60100081;60031855;60028844;60011023</t>
  </si>
  <si>
    <t>Joardar S.</t>
  </si>
  <si>
    <t>A proposal of economical design of a computer automated vhf solar spectrograph for universities and study centres</t>
  </si>
  <si>
    <t>10.1080/03772063.2007.10876123</t>
  </si>
  <si>
    <t>2-s2.0-34547411352</t>
  </si>
  <si>
    <t>['wireless multiple', 'well known', 'upper bounds', 'system depends', 'statistical theory', 'ray tracing', 'propagation channel', 'numerical simulation', 'multiple antenna', 'mimo system', 'many antennas', 'information theory', 'information capacity', 'general procedure', 'free space', 'antenna parameters', 'antenna must', 'analytical expressions']</t>
  </si>
  <si>
    <t>It is well known that the performance of a wireless multiple-input and multiple-output (MIMO) system depends on the propagation channel. The propagation channel models can generally be divided into two different groups, the statistical models based on information theory and the site-specific models based on measurement or ray tracing. In this paper, a general procedure for predicting the MIMO channel model has been presented. Analytical expressions for the channel matrix elements in a general scattering environment have been derived from the statistical theory for a narrow-band electromagnetic field, and have been verified by numerical simulation and experiments. The limitations of information capacity of the MIMO wireless communication system imposed by the antennas have also been discussed, and analytical upper bounds on the information capacity in terms of the antenna parameters for multiple antenna, system in free space have been obtained. Once the capacity of a MIMO system is specified, these upper bounds can serve as a criterion for estimating how many antennas are needed or how big the antenna must be to achieve the capacity.</t>
  </si>
  <si>
    <t>Geyi, W.</t>
  </si>
  <si>
    <t>Waterloo</t>
  </si>
  <si>
    <t>Research in Motion Limited</t>
  </si>
  <si>
    <t>Geyi W.</t>
  </si>
  <si>
    <t>Multi-antenna information theory</t>
  </si>
  <si>
    <t>10.2528/pier07052203</t>
  </si>
  <si>
    <t>2-s2.0-34547471147</t>
  </si>
  <si>
    <t>['œª ),', 'te10 ),', 'smaller length', 'scw shows', 'scw ).', 'power spectrum', 'power experiment', 'peak appears', 'one direction', 'mode converter', 'microwave beam', 'length l', 'he11 ).', 'gunn oscillator', 'effective steering', 'current drive', 'corrugated waveguide', 'beam steering', 'beam splitting', 'antisymmetric steering', 'angle input', '6 deg', '4a 2', '2a 2', '18 deg']</t>
  </si>
  <si>
    <t>ECRH launcher | Remote steering antenna | Square corrugated waveguide</t>
  </si>
  <si>
    <t>In conventional electron cyclotron resonance heating systems, beam steering for current drive is achieved by rotating the mirrors of the launcher. Alternatively, it could be achieved remotely using a rectangular/square- corrugated waveguide (SCW). Symmetric beam steering is achieved at a length L (8a2/Œª), where "a" is the width of the waveguide and "Œª" is the wavelength of the microwave while at L/2 (4a 2/Œª) antisymmetric steering is seen. At a length of 2a 2/Œª, beam splitting into two equal lobes is observed. A low-power experiment on a remote steering antenna is carried out with an SCW at 2a2/Œª and a plane fixed mirror at the exit of the SCW, which diverts the microwave beam in one direction. The microwave instrumentation consists of a Gunn oscillator (82.6 GHz/‚àº40 mW/TE10), an isolator, an attenuator, waveguides, and a mode converter (TE10 to HE11). The output of the mode converter is a 63.5-mm-diam corrugated waveguide, which couples the microwave beam to the SCW. The microwave power emerging from the waveguide is scanned in the far-field region using calibrated detectors. The power spectrum at the output of the SCW shows that the peak appears at the same angle input to the SCW. Effective steering is achieved for a smaller length of the waveguide at various input angles from 6 deg to 18 deg.</t>
  </si>
  <si>
    <t>68-74</t>
  </si>
  <si>
    <t>60014409;60014409;60014409;60014409;60014409</t>
  </si>
  <si>
    <t>7006444457;6701634856;36480876900;18133766000;7003909720</t>
  </si>
  <si>
    <t>Shukla, B. K.;Sathyanarayana, K.;Chattopadhyay, P.;Dhorajia, Pragnesh;Bora, D.</t>
  </si>
  <si>
    <t>Shukla B.</t>
  </si>
  <si>
    <t>A prototype experiment on remote steering antenna for ECRH system</t>
  </si>
  <si>
    <t>10.13182/FST07-A1486</t>
  </si>
  <si>
    <t>2-s2.0-34547582612</t>
  </si>
  <si>
    <t>['royal society', 'quinoline moiety', 'possible applications', 'phenylethyl moiety', 'owner societies', 'energy transfer', 'alkoxyamine bond']</t>
  </si>
  <si>
    <t>The photolysis of an alkoxyamine triad comprised of the 1-phenylethyl moiety, 2,2,6,6-tetramethylpiperidinyl-1-oxy (TEMPO) and 2-methyl-3-hydroxy quinoline leads to energy transfer from the quinoline moiety (antenna) and cleavage of the C-O alkoxyamine bond, suggesting its possible applications in low temperature living free radical polymerization. ¬© The Royal Society of Chemistry and Owner Societies.</t>
  </si>
  <si>
    <t>833-835</t>
  </si>
  <si>
    <t>1474905X</t>
  </si>
  <si>
    <t>Photochemical and Photobiological Sciences</t>
  </si>
  <si>
    <t>60011001;60028897;60028897</t>
  </si>
  <si>
    <t>35434749200;35556550100;6506306686</t>
  </si>
  <si>
    <t>Goto, Atsushi;Scaiano, J. C.;Maretti, Luca</t>
  </si>
  <si>
    <t>Canada;Japan</t>
  </si>
  <si>
    <t>Ottawa;Kyoto</t>
  </si>
  <si>
    <t>University of Ottawa;Kyoto University</t>
  </si>
  <si>
    <t>60028897;60011001</t>
  </si>
  <si>
    <t>Goto A.</t>
  </si>
  <si>
    <t>Photolysis of an alkoxyamine using intramolecular energy transfer from a quinoline antenna - Towards photo-induced living radical polymerization</t>
  </si>
  <si>
    <t>10.1039/b705671k</t>
  </si>
  <si>
    <t>2-s2.0-34547591813</t>
  </si>
  <si>
    <t>['significantly better', 'significant improvements', 'marginally better', 'low level', 'least squares', 'high level', 'extensive simulations', 'data collected', 'conscan ),', 'conical scan', 'available data', 'artificially reduced', 'also found']</t>
  </si>
  <si>
    <t>A study was conducted using three different algorithms and a conical scan (ConScan), to examine the problem of estimating spacecraft position for NASA's Deep Space Network antennas. Extensive simulations were to conclude that all three algorithms provided equal results for the amount of data collected for ConScan batch processing activities. It was observed that the dependence of the available data on noise level increased, along with significant improvements in its performance, when the amount of available data was artificially reduced. It was noted that general linear algorithm was significantly better than least squares for a low level of noise, whereas another algorithm is marginally better than the general linear algorithm. It was also found that general linear algorithm is marginally better than least squares in performance, for a high level of noise.</t>
  </si>
  <si>
    <t>1186-1189</t>
  </si>
  <si>
    <t>Journal of Guidance, Control, and Dynamics</t>
  </si>
  <si>
    <t>July/August 2007</t>
  </si>
  <si>
    <t>60030211;60009037-109631025;60030211</t>
  </si>
  <si>
    <t>57214645775;18133242900;7201915948</t>
  </si>
  <si>
    <t>Lingji, Chen;Fathpour, Nanaz;Mehra, Raman K.</t>
  </si>
  <si>
    <t>Woburn;Pasadena;</t>
  </si>
  <si>
    <t>Scientific Systems Company, Inc.;Jet Propulsion Laboratory;Navigation and Control Section</t>
  </si>
  <si>
    <t>60030211;60009037;109631025</t>
  </si>
  <si>
    <t>Lingji C.</t>
  </si>
  <si>
    <t>Comparing antenna conical scan algorithms for spacecraft position estimation</t>
  </si>
  <si>
    <t>10.2514/1.28663</t>
  </si>
  <si>
    <t>2-s2.0-34547602354</t>
  </si>
  <si>
    <t>J50B39-Y</t>
  </si>
  <si>
    <t>['¬© 2007', 'total average', 'paper deals', 'mutual coupling', 'main goal', 'interference ratio', 'francis group', 'element spacing', 'detailed presentation', 'desired signal', 'circular arrays', 'base stations', 'array configuration', 'antenna elements', 'analytical results']</t>
  </si>
  <si>
    <t>Interference rejection capability | Radiation pattern | Uniform circular array</t>
  </si>
  <si>
    <t>This paper deals with the interference rejection capability of circular antenna arrays, as base stations of wireless communications systems. In general, this figure of merit depends strongly on the array configuration and is a function of the direction of arrival of the desired signal, the number of antenna elements, and their spacing. The main goal and contribution of this paper is to provide a detailed presentation of the behavior of the interference rejection capability of uniform circular arrays. The effect of varying the number of elements and inter-element spacing on the SIR (signal-to-interference ratio) performance is considered. In addition, the effect of mutual coupling is taken into account. Analytical results, for the total average of spatial interference suppression coefficient for circular arrays, as a function of inter-element spacing when mutual coupling is known and without mutual coupling are provided. ¬© 2007, Taylor &amp; Francis Group, LLC.</t>
  </si>
  <si>
    <t>775-780</t>
  </si>
  <si>
    <t>60019607;60005618;60032563;60019607;60019607;60019607</t>
  </si>
  <si>
    <t>8392629300;14625940700;6602896471;7102774541;8723783900;55989768700</t>
  </si>
  <si>
    <t>Panduro, Marco A.;Andrade, Angel G.;Covarrubias, David H.;M√©ndez, Aldo L.;Dom√≠nguez, Ren√©;Romero, Gerardo</t>
  </si>
  <si>
    <t>Mexico;Mexico;Mexico</t>
  </si>
  <si>
    <t>Ensenada;Ciudad Victoria;Ensenada</t>
  </si>
  <si>
    <t>Centro de Investigacion Cientifica y de Educacion Superior de Ensenada;Universidad Aut√≥noma de Tamaulipas;Universidad Aut√≥noma de Baja California</t>
  </si>
  <si>
    <t>60032563;60019607;60005618</t>
  </si>
  <si>
    <t>Panduro M.A.</t>
  </si>
  <si>
    <t>Evaluation of the interference rejection capability of a uniform circular array</t>
  </si>
  <si>
    <t>10.1080/02533839.2007.9671304</t>
  </si>
  <si>
    <t>2-s2.0-34547614228</t>
  </si>
  <si>
    <t>['wideband h', 'theoretical analysis', 'symmetric h', 'sectorial horns', 'required difference', 'rectangular aperture', 'radiation patterns', 'proper selection', 'optimal profiles', 'input formed', 'experimental investigation', 'designed prototypes', 'considerable difference', 'antennas show', '10 ghz']</t>
  </si>
  <si>
    <t>The paper presents results of theoretical and experimental investigation of ultra-wideband horn antennas with a rectangular aperture and input formed by a symmetric H-waveguide. The antennas show a considerable difference in their radiation pattern widths in the E -and H -planes, and good matching properties in a range of frequencies from 1 to 10 GHz. The required difference between radiation patterns of the antennas is attained by proper selection of horns' geometry and application of a diverging dielectric lens in each horn. Optimal profiles of the horn antenna generatrix and of the dielectric lens placed inside are determined. Reliability of results of the theoretical analysis is confirmed by testing the designed prototypes of the ultra-wideband H-sectorial and E-sectorial horns. ¬© Allerton Press, Inc. 2007.</t>
  </si>
  <si>
    <t>50-54</t>
  </si>
  <si>
    <t>Radioelectronics and Communications Systems</t>
  </si>
  <si>
    <t>60003172;60003172;60003172;60003172;60003172</t>
  </si>
  <si>
    <t>7004192165;55193502500;18438990100;6603674110;7005751496</t>
  </si>
  <si>
    <t>Dubrovka, F. F.;Glushchenko, V. N.;Yena, G. A.;Stepanenko, P. Ya;Tereshchenko, V. M.</t>
  </si>
  <si>
    <t>Ukraine</t>
  </si>
  <si>
    <t>Kiev</t>
  </si>
  <si>
    <t>National Technical University of Ukraine ‚ÄúIgor Sikorsky Kyiv Polytechnic Institute‚Äù</t>
  </si>
  <si>
    <t>Dubrovka F.F.</t>
  </si>
  <si>
    <t>Ultra-wideband horn antennas with a considerable difference in radiation pattern width in E- and H-planes</t>
  </si>
  <si>
    <t>10.3103/S0735272707010098</t>
  </si>
  <si>
    <t>2-s2.0-34547729782</t>
  </si>
  <si>
    <t>['published data', 'proposed technique', 'numerical results', 'new technique', 'mmic amplifier', 'iterative method', 'good agreement', 'auxiliary sources', 'article presents']</t>
  </si>
  <si>
    <t>Auxiliary sources | Iterative method | Transistor modelling</t>
  </si>
  <si>
    <t>This article presents a new technique that uses the auxiliary sources for investigation of structures including nonlinear components. The proposed technique is implemented in the iterative method to model two transistors (MESFET and INGFET) and an MMIC amplifier. The numerical results are compared with published data and a good agreement is observed. ¬© 2007 Wiley Periodicals, Inc.</t>
  </si>
  <si>
    <t>425-434</t>
  </si>
  <si>
    <t>1099047X</t>
  </si>
  <si>
    <t>International Journal of RF and Microwave Computer-Aided Engineering</t>
  </si>
  <si>
    <t>60091645;60091645;60091645;60091645;60091645</t>
  </si>
  <si>
    <t>14030801100;6506824283;6603916754;7005687592;18435741600</t>
  </si>
  <si>
    <t>Yeddes, M.;Zairi, H.;Gharsallah, A.;Gharbi, A.;Baudrant, H.</t>
  </si>
  <si>
    <t>Yeddes M.</t>
  </si>
  <si>
    <t>A global electromagnetic modeling of an active microstrip structure</t>
  </si>
  <si>
    <t>10.1002/mmce.20241</t>
  </si>
  <si>
    <t>2-s2.0-34547737527</t>
  </si>
  <si>
    <t>['relevant equipment', 'phase distribution', 'paper presents', 'paa characteristics', 'hardware implementation', 'contemporary methods', 'ams application']</t>
  </si>
  <si>
    <t>The paper presents a classification of contemporary methods for measurement of PAA characteristics, potentialities of their development and hardware implementation. The emphasis is made on diagnostic of PAA technical state, on determination of amplitude-phase distribution (APD) over the aperture, and on PAA adjustment procedures. The paper considers technical characteristics of automated measurement systems (AMS) and of the relevant equipment. Examples of AMS application for PAA parameter determination are included. ¬© Allerton Press, Inc. 2007.</t>
  </si>
  <si>
    <t>100333222;100333222;100333222;100333222;100333222</t>
  </si>
  <si>
    <t>8420209000;16638327500;57196829948;14024714400;57197488701</t>
  </si>
  <si>
    <t>Guz, V. I.;Markov, V. I.;Zaitsev, A. A.;Martynov, V. A.;Filonenko, A. B.</t>
  </si>
  <si>
    <t>Kvant-Radiolokatsiya Research Institute</t>
  </si>
  <si>
    <t>Guz V.</t>
  </si>
  <si>
    <t>An automated system for PAA control and adjustment</t>
  </si>
  <si>
    <t>10.3103/S0735272707010062</t>
  </si>
  <si>
    <t>2-s2.0-34547768822</t>
  </si>
  <si>
    <t>['optimization criterion', 'maximum deviation', 'frequency keying', 'beam parameters']</t>
  </si>
  <si>
    <t>The paper is devoted to investigation of beam parameters (the shape and position of the beam in the "azimuth-elevation" coordinates) of a waveguide-slot phased antenna array with phase-frequency keying when scanning at large elevation angles. The issues of optimization of PAA spatial position are considered. It is expedient to take for optimization criterion the rate of symmetry of the beam at a maximum deviation of the beam in elevation. ¬© Allerton Press, Inc. 2007.</t>
  </si>
  <si>
    <t>17-23</t>
  </si>
  <si>
    <t>8420209000;14024320500;18436089600;18436025200;18435987900</t>
  </si>
  <si>
    <t>Guz, V. I.;Lipatov, V. P.;Varingol'ts, T. V.;Butyrin, A. V.;Chernitskaya, N. L.</t>
  </si>
  <si>
    <t>Guz V.I.</t>
  </si>
  <si>
    <t>Scanning at large elevation angles by a planar waveguide-slot PAA with phase-frequency keying</t>
  </si>
  <si>
    <t>10.3103/S0735272707010037</t>
  </si>
  <si>
    <t>2-s2.0-34547793669</t>
  </si>
  <si>
    <t>['slot paa', 'plane waveguide', 'paper points', 'paa aperture', 'high accuracy', 'frequency keying', 'errors arising', 'beam parameters', 'additional changes']</t>
  </si>
  <si>
    <t>The paper investigates variations of beam parameters of a plane waveguide-slot PAA with phase-frequency keying when scanning at large elevation angles and in the presence of errors arising at holding a prescribed optimal position of PAA aperture. Assessment of additional changes in beam parameters (the shape and position of the beam in the "azimuth-elevation" coordinates) is performed. The paper points to the need in high accuracy of stabilization of PAA aperture spatial position and expediency of taking stabilization errors into account. ¬© Allerton Press, Inc. 2007.</t>
  </si>
  <si>
    <t>26-30</t>
  </si>
  <si>
    <t>Guz, V. I.;Lipatov, V. P.;Baringol'ts, T. V.;Butyrin, A. V.;Chernitskaya, N. L.</t>
  </si>
  <si>
    <t>The impact of accuracy of retaining spatial position of aperture in a waveguide-slot PAA with phase-frequency keying on radar beam parameters</t>
  </si>
  <si>
    <t>10.3103/S0735272707010050</t>
  </si>
  <si>
    <t>2-s2.0-34547794215</t>
  </si>
  <si>
    <t>['valve morphology', 'timiriaseviinae taxa', 'timiriaseviinae subfamily', 'tertiary deposits', 'phylogenetical relationships', 'nov .,', 'hinge structure', 'dolekiella resembles', 'distal cheatotaxy', 'biogeographical interest', 'abrotocythere zhao', '2nd antenna']</t>
  </si>
  <si>
    <t>Biogeography | Morphology | Ostracoda | Phylogeny | Taxonomy</t>
  </si>
  <si>
    <t>The description of Dolekiella europaea gen. nov. sp. nov., a living stygobiotic representative of the Timiriaseviinae subfamily (Ostracoda, Limnocytheridae) is presented. The ostracods were sampled in wells located along the Tech, T√™t and R√©art Rivers (southern France). The valve morphology (specially the hinge structure) of Dolekiella resembles those of Abrotocythere Zhao, 1987, a fossil ostracod taxon known from Tertiary deposits of China. Appendages of the new genus present unique characters, like the reduction of the distal cheatotaxy of the 2nd antenna. The phylogenetical relationships of Dolekiella to other Timiriaseviinae taxa as well as its biogeographical interest are discussed.</t>
  </si>
  <si>
    <t>113-120</t>
  </si>
  <si>
    <t>Vie et Milieu</t>
  </si>
  <si>
    <t>March/June 2007</t>
  </si>
  <si>
    <t>121568147;60027245;;60003156;60105587</t>
  </si>
  <si>
    <t>6504072457;22957206600;7201981137;7004065294;7004514936</t>
  </si>
  <si>
    <t>Gid√≥, Z.;Artheau, M.;Colin, J. P.;Danielopol, Dan L.;Marmonier, P.</t>
  </si>
  <si>
    <t>France;France;Austria;Hungary</t>
  </si>
  <si>
    <t>Rennes;Toulouse;Vienna;</t>
  </si>
  <si>
    <t>√âcosyst√®mes, Biodiversit√©, √âvolution;Universite Paul Sabatier Toulouse III;Osterreichische Akademie Der Wissenschaften;Sz√©chenyi utca 25</t>
  </si>
  <si>
    <t>60105587;60027245;60003156;121568147</t>
  </si>
  <si>
    <t>Gid√≥ Z.</t>
  </si>
  <si>
    <t>Description of the stygobiotic crustacean Dolekiella europaea gen. nov. sp. nov. (Ostracoda, Limnocytheridae) from southern France</t>
  </si>
  <si>
    <t>2-s2.0-34547855466</t>
  </si>
  <si>
    <t>['total noise', 'theoretical derivations', 'statistical physics', 'spectral noise', 'spectral integral', 'real part', 'noise correlation', 'kronig relation', 'given frequency', 'general fluctuation', 'dissipation theorem', 'coil arrays', '89 ),']</t>
  </si>
  <si>
    <t>Coil coupling | Fluctation-dissipation theorem | MRI phased array | Mutual impedance | Noise correlation</t>
  </si>
  <si>
    <t>Noise correlation between multiple receiver coils is discussed using principles of statistical physics. Using the general fluctuation-dissipation theorem we derive the prototypic correlation formula originally determined by Redpath (Magn Res Med 1992; 24:85-89), which states that correlation of current spectral noise depends on the real part of the inverse impedance matrix at a given frequency. A distinct correlation formula is also derived using the canonical partition function, which states that correlation of total current noise over the entire frequency spectrum depends on the inverse inductance matrix. The Kramers-Kronig relation is used to equate the inverse inductance matrix to the spectral integral of the inverse impedance matrix, implying that the total noise is equal to the summation of the spectral noise over the entire frequency spectrum. Previous conflicting arguments on noise correlation may be reconciled by differentiating between spectral and total noise correlation. These theoretical derivations are verified experimentally using two-coil arrays. ¬© 2007 Wiley-Liss, Inc.</t>
  </si>
  <si>
    <t>218-224</t>
  </si>
  <si>
    <t>Magnetic Resonance in Medicine</t>
  </si>
  <si>
    <t>60007997-60000247;60007997-60000247-60007776;60007997;60021784</t>
  </si>
  <si>
    <t>35621462100;7601491767;6507928032;57195863190</t>
  </si>
  <si>
    <t>Brown, Ryan;Wang, Yi;Spincemaille, Pascal;Lee, Ray F.</t>
  </si>
  <si>
    <t>New York;New York;Ithaca;New York</t>
  </si>
  <si>
    <t>New York University;Weill Cornell Medicine;Cornell University;Weill Cornell Graduate School of Medical Sciences</t>
  </si>
  <si>
    <t>60021784;60007997;60007776;60000247</t>
  </si>
  <si>
    <t>Brown R.</t>
  </si>
  <si>
    <t>On the noise correlation matrix for multiple radio frequency coils</t>
  </si>
  <si>
    <t>10.1002/mrm.21324</t>
  </si>
  <si>
    <t>2-s2.0-34547936932</t>
  </si>
  <si>
    <t>['static analysis', 'piezoelectric patches', 'nine nodes', 'manufacturing defects', 'linear theory', 'governing equations', 'curved edges', 'beam steering', 'beam shaping', 'antenna reflectors', 'antenna reflector']</t>
  </si>
  <si>
    <t>Beam shaping and steering | Degenerated shell element | Piezoelectric actuator | Shape control | Thermal distortion</t>
  </si>
  <si>
    <t>The accuracy and performance of space-based antenna depends greatly on the shape of its reflector. Manufacturing defects and thermal distortion introduce undesirable errors in the shape of antenna reflectors. Moreover, in active aperture antenna applications, shape of the antenna has to be changed for beam steering and shaping. With this motivation, a laminated general quadrilateral shell element with nine nodes and curved edges is developed for studying the deformation of laminated shell like structures actuated by piezoelectric patches. The governing equations are based on the linear theory of piezoelectricity and thin shell assumption. The laminated element developed is then used to perform a static analysis of typical antenna reflector for beam shaping, beam steering and for controlling thermally induced distortion. Numerical results indicate that shape of antenna reflector can be controlled through the application of suitable electric potential applied to the piezoelectric patches placed on the surface of antenna reflector. ¬© 2007 COMADEM International.</t>
  </si>
  <si>
    <t>18-29</t>
  </si>
  <si>
    <t>International Journal of COMADEM</t>
  </si>
  <si>
    <t>60031818;60031818;60031818</t>
  </si>
  <si>
    <t>57217697345;55578538300;23097893400</t>
  </si>
  <si>
    <t>Kumar, Rajeev;Mishra, B. K.;Jain, S. C.</t>
  </si>
  <si>
    <t>Kumar R.</t>
  </si>
  <si>
    <t>Shape control of laminated antenna reflector using piezoelectric actuators</t>
  </si>
  <si>
    <t>2-s2.0-34547943664</t>
  </si>
  <si>
    <t>CCR-0086032</t>
  </si>
  <si>
    <t>['œºm cmos', 'transformation converts', 'rlt loads', 'nr technique', 'negative resistance', 'ghz rtps', 'ghz reflective', 'enables use', 'drlt loads', 'drlt ).', 'conventional design', 'also integrated', 'also implemented', '360 ¬∞.', '10 db']</t>
  </si>
  <si>
    <t>Multiple-antenna transceivers | Negative-resistance | Reflective load | Reflective-type phase shifter (RTPS) | Y-Œ¥ impedance conversion</t>
  </si>
  <si>
    <t>A 10.5-GHz reflective-type phase shifter (RTPS) using resonant loads with L-match impedance transformation (RLT) is implemented in a 0.25-Œºm SiGe BiCMOS process. A 2.4-GHz RTPS with RLT loads is also integrated in 0.18-Œºm CMOS; it employs a negative resistance (NR) technique to reduce the loss by 5.9 dB compared to a conventional design that is also implemented. Several other 2.4-GHz reflective loads are fabricated in 0.18-Œºm CMOS including a Y-shaped dual RLT (DRLT). A transformation converts it from a Y-shape to a Œ¥-shape and enables use of the NR technique in an RTPS with DRLT loads, wherein the loss is reduced by 10 dB and the phase shift range is increased to over 360¬∞. ¬© 2007 IEEE.</t>
  </si>
  <si>
    <t>1647-1656</t>
  </si>
  <si>
    <t>60015481-60020845;60015481-60025488;60015481</t>
  </si>
  <si>
    <t>56411800300;16027661800;7004370103</t>
  </si>
  <si>
    <t>Zarei, Hossein;Charles, Cameron T.;Allstot, David J.</t>
  </si>
  <si>
    <t>Salt Lake City;Austin;Seattle</t>
  </si>
  <si>
    <t>The University of Utah;Freescale Semiconductor;University of Washington</t>
  </si>
  <si>
    <t>60025488;60020845;60015481</t>
  </si>
  <si>
    <t>Zarei H.</t>
  </si>
  <si>
    <t>Reflective-type phase shifters for multiple-antenna transceivers</t>
  </si>
  <si>
    <t>10.1109/TCSI.2007.902440</t>
  </si>
  <si>
    <t>2-s2.0-34547982040</t>
  </si>
  <si>
    <t>['tropical region', 'several methods', 'seven locations', 'minute rates', 'conversion models', 'compared using']</t>
  </si>
  <si>
    <t>Attenuation | Microwave | Rain rate</t>
  </si>
  <si>
    <t>In this study, several methods to convert rain rate data for various time intervals to one-minute rates are compared. High-resolution tipping bucket precipitation records for seven locations in a tropical region are analyzed and compared using these conversion models. The Segal, Chebil, and Burgueno methods give the smallest average errors below 10% at different integration times.</t>
  </si>
  <si>
    <t>542-544</t>
  </si>
  <si>
    <t>60218075;112706861;60023811</t>
  </si>
  <si>
    <t>13105366200;55628544241;16202986800</t>
  </si>
  <si>
    <t>Singh, Mandeep Singh Jit;Tanaka, Kenji;Iida, Mitsuyoshi</t>
  </si>
  <si>
    <t>Malaysia;Japan;Japan</t>
  </si>
  <si>
    <t>Nibong Tebal;Tokyo;Tokyo</t>
  </si>
  <si>
    <t>USM Engineering Campus;Association of Radio Industries and Businesses;National Institute of Communication and Technology</t>
  </si>
  <si>
    <t>60218075;60023811;112706861</t>
  </si>
  <si>
    <t>Singh M.S.J.</t>
  </si>
  <si>
    <t>Conversion of 60-, 30-, 10-, and 5-minute rain rates to 1-minute rates in tropical rain rate measurement</t>
  </si>
  <si>
    <t>10.4218/etrij.07.0206.0176</t>
  </si>
  <si>
    <t>2-s2.0-34548020280</t>
  </si>
  <si>
    <t>['trap bond', 'statistical models', 'resonant absorption', 'organic molecules', 'oldenbourg wissenschaftsverlag', 'molecular luminescence', 'molecular fragmentation', 'model presented', 'ir radiation', 'ir photons', 'hydrocarbon antennas', 'h dipoles', 'fast compared', 'experimental studies', 'excited successively', 'excimol lifetime', 'exceed 1o', 'energy accumulation', 'electronic excitation', 'dissociation energy', 'dipole inside', 'considered type', 'coherently produced', 'certain conditions', 'also forming', 'accumulated energy']</t>
  </si>
  <si>
    <t>Molecular electronic excitation | Molecular fragmentation | Molecular vibrational energy accumulation</t>
  </si>
  <si>
    <t>We consider organic polyatomic molecules, which contain hydrocarbon antennas i.e. substructures of identical periodically located C-H dipoles. In these antennas collective vibrational excitations (excimols) are coherently produced by resonant absorption of photons in the mid-IR energy range. The energy of an excimol is lower than the energy of the first vibrational excited state of an isolated antenna dipole and the excimol lifetime does not exceed 1o-11 s. The excimols are excited successively and independently in the C-H dipoles resulting in energy accumulation in the antenna. The accumulated vibrational energy can be transmitted to a trap bond, which is also forming a dipole inside the molecule, however, not acting as an antenna. The trap bond is cleaved, if the absorbed excimol energy is equal to its dissociation energy. Under certain conditions the accumulated energy can be transformed to electronic excitation of a molecular constituent resulting in molecular luminescence. The emitted luminescence photons have energies much higher than the energy of each of the IR photons, which induce an excimol. Thus the hydrocarbon antennas in organic molecules are able to work as amplifiers of external IR radiation. These intramolecular energy transmission processes complete within a time period less or equal to the excimol lifetime and thus can be referred to as super-fast compared to typical time scales calculated by statistical models. The model presented here predicts that the probabilities of the considered processes resonantly depend on the frequency and intensity of IR radiation. The presented theoretical model is supported by the results of our experimental studies of the considered type of molecular fragmentation. ¬© by Oldenbourg Wissenschaftsverlag.</t>
  </si>
  <si>
    <t>1075-1095</t>
  </si>
  <si>
    <t>60012556;60007457;60007457;60012556;60007457</t>
  </si>
  <si>
    <t>6701368291;7202434599;24612119400;7401563902;7801465004</t>
  </si>
  <si>
    <t>Jungclas, H.;Komarov, V. V.;Popova, A. M.;Schmidt, L.;Stureiko, I. O.</t>
  </si>
  <si>
    <t>Germany;Russian Federation</t>
  </si>
  <si>
    <t>Marburg;Moscow</t>
  </si>
  <si>
    <t>Philipps-Universit√§t Marburg;Lomonosov Moscow State University</t>
  </si>
  <si>
    <t>60012556;60007457</t>
  </si>
  <si>
    <t>Jungclas H.</t>
  </si>
  <si>
    <t>Hydrocarbon substructures of organic molecules as antennas and amplifiers for external mid-IR radiation</t>
  </si>
  <si>
    <t>10.1524/zpch.2007.221.8.1075</t>
  </si>
  <si>
    <t>2-s2.0-34548023458</t>
  </si>
  <si>
    <t>['submillimeter wavelengths', 'submillimeter array', 'sma ),', 'paper describes', 'mauna kea', 'including imaging', 'forming regions', 'eight 6', 'current status', 'core l1014']</t>
  </si>
  <si>
    <t>Low-mass star formation | Submm interferometry</t>
  </si>
  <si>
    <t>The Submillimeter Array (SMA), the world's first imaging interferometric telescope at submillimeter wavelengths, consists of eight 6-m diameter antennas sited near the summit of Mauna Kea. This paper describes the current status of the SMA and presents several recent scientific results obtained on low mass star-forming regions, including imaging of the so-called "star-less" core L1014, linear polarization measurement of the protostellar binary system NGC1333 IRAS4A, and studies of multiple CO lines in the TW Hya protoplanetary disk. ¬© 2007 COSPAR.</t>
  </si>
  <si>
    <t>639-643</t>
  </si>
  <si>
    <t>Qi, Chunhua</t>
  </si>
  <si>
    <t>Harvard-Smithsonian Center for Astrophysics</t>
  </si>
  <si>
    <t>Qi C.</t>
  </si>
  <si>
    <t>The submillimeter array</t>
  </si>
  <si>
    <t>S0273117707003304</t>
  </si>
  <si>
    <t>10.1016/j.asr.2007.04.029</t>
  </si>
  <si>
    <t>2-s2.0-34548024405</t>
  </si>
  <si>
    <t>['useful functions', 'system configuration', 'statistically generated', 'semantic expressions', 'online questionnaire', 'kanshinji antenna', 'judged based', 'input text', 'effectiveness based', 'concept vectors', 'accuracy evaluation']</t>
  </si>
  <si>
    <t>We propose a concept search system called Kanshinji Antenna that searches for documents with semantic content similar to that of the input text. In this system, concept vectors are statistically generated as the semantic expressions of words, and the similarities between documents are judged based on these concept vectors. This makes it possible to provide search functions that cannot be implemented in ordinary keyword search systems. In this article we discuss the system configuration and useful functions of the Kanshinji Antenna and discuss its effectiveness based on the results of an accuracy evaluation and an online questionnaire. Copyright ¬© 2007, Lawrence Erlbaum Associates, Inc.</t>
  </si>
  <si>
    <t>25-49</t>
  </si>
  <si>
    <t>International Journal of Human-Computer Interaction</t>
  </si>
  <si>
    <t>60025555;60025555;60025555;60025555</t>
  </si>
  <si>
    <t>7005169241;57190154298;7004248006;15064166600</t>
  </si>
  <si>
    <t>Bessho, Katsuji;Furuse, Osamu;Kataoka, Ryoji;Oku, Masahiro</t>
  </si>
  <si>
    <t>Bessho K.</t>
  </si>
  <si>
    <t>Kanshinji antenna: A Japanese-language concept search system</t>
  </si>
  <si>
    <t>10.1080/10447310701361159</t>
  </si>
  <si>
    <t>2-s2.0-34548107818</t>
  </si>
  <si>
    <t>['timescale estimated', 'subsequently funneled', 'royal society', 'probe traces', 'polarization measurements', 'owner societies', 'light harvesting', 'femtosecond time', 'excitation energy', 'electronic transitions', 'complex interference', 'colour pump', 'chromophores transfer', '40 ps']</t>
  </si>
  <si>
    <t>Steady-state and femtosecond time-resolved optical methods have been used to study spectroscopic features and energy transfer dynamics in the soluble antenna protein phycocyanin 645 (PC645), isolated from a unicellular cryptophyte Chroomonas CCMP270. Absorption, emission and polarization measurements as well as one-colour pump-probe traces are reported in combination with complementary quantum chemical calculations of electronic transitions of the bilins. Estimation of bilin spectral positions and energy transfer rates aids in the development of a model for light harvesting by PC645. At higher photon energies light is absorbed by the centrally located dimer (DBV, Œ≤50/Œ≤61) and the excitation is subsequently funneled through a complex interference of pathways to four peripheral pigments (MBV Œ±19, PCB Œ≤158). Those chromophores transfer the excitation energy to the red-most bilins (PCB Œ≤82). We suggest that the final resonance energy transfer step occurs between the PCB 82 bilins on a timescale estimated to be ‚àº15 ps. Such a rapid final energy transfer step cannot be rationalized by calculations that combine experimental parameters and quantum chemical calculations, which predict the energy transfer time to be 40 ps. ¬© The Royal Society of Chemistry and Owner Societies.</t>
  </si>
  <si>
    <t>964-975</t>
  </si>
  <si>
    <t>60016849;60016849;60016849;60028333;60004969;60028868;60004969;60028333-60025702;60016849</t>
  </si>
  <si>
    <t>8701560100;8733509000;55720070200;7005207361;9737651900;7003345374;6701424938;7005112660;7003665693</t>
  </si>
  <si>
    <t>Mirkovic, Tihana;Doust, Alexander B.;Kim, Jeongho;Wilk, Krystyna E.;Curutchet, Carles;Mennucci, Benedetta;Cammi, Roberto;Curmi, Paul M.G.;Scholes, Gregory D.</t>
  </si>
  <si>
    <t>Italy;Australia;Australia;Canada;Italy</t>
  </si>
  <si>
    <t>Pisa;Sydney;Sydney;Toronto;Parma</t>
  </si>
  <si>
    <t>Universit√† di Pisa;UNSW Sydney;St. Vincent's Hospital Sydney;University of Toronto;Universit√† di Parma</t>
  </si>
  <si>
    <t>60028868;60028333;60025702;60016849;60004969</t>
  </si>
  <si>
    <t>Mirkovic T.</t>
  </si>
  <si>
    <t>Ultrafast light harvesting dynamics in the cryptophyte phycocyanin 645</t>
  </si>
  <si>
    <t>10.1039/b704962e</t>
  </si>
  <si>
    <t>2-s2.0-34548160396</t>
  </si>
  <si>
    <t>['wide application', 'temperature distributions', 'results show', 'new method', 'mtlc ).', 'measure three', 'material exposed', 'exposure experiments', 'exposure experiment', 'experimental studies', 'estimated using', 'emf sources', 'emf ).', 'dipole antenna', 'destructive way', 'color distributions', 'capsulated thermo', 'calibration curve', 'also performed']</t>
  </si>
  <si>
    <t>Dosimetry | Electromagnetic power absorption | Non-destructive | Thermo-chromic liquid crystal | Three-dimensional distributions</t>
  </si>
  <si>
    <t>A new method to measure three-dimensional (3D) temperature distributions is developed. This method is applicable to the experimental studies to relate tissue temperature elevation with specific absorption rate (SAR) in a material exposed to radiofrequency electromagnetic fields (RF-EMF). The temperature sensor used in this study is micro-capsulated thermo-chromic liquid crystal (MTLC). A gel phantom containing MTLC is made from carrageenan. An exposure experiment is performed by using a dipole antenna. Temperature distributions are visualized as color distributions in real-time and non-destructive way. Calibration curve is obtained so as to relate the hue of the color to the temperature. Temperature distributions of the exposure experiment are estimated using the curve. The exposure experiments with other RF-EMF sources are also performed. These results show that this method has wide application for measuring 3D temperature distributions.</t>
  </si>
  <si>
    <t>IEEJ Transactions on Fundamentals and Materials</t>
  </si>
  <si>
    <t>60005038;60005038;60005038;60032325;60032325</t>
  </si>
  <si>
    <t>35615505800;55562270500;55311650400;55329949000;7407902134</t>
  </si>
  <si>
    <t>Baba, Madoka;Suzuki, Yukihisa;Taki, Masao;Fukunaga, Kaori;Watanabe, Soichi</t>
  </si>
  <si>
    <t>Koganei;Hachioji</t>
  </si>
  <si>
    <t>Japan National Institute of Information and Communications Technology;Tokyo Metropolitan University</t>
  </si>
  <si>
    <t>60032325;60005038</t>
  </si>
  <si>
    <t>Baba M.</t>
  </si>
  <si>
    <t>Three-dimensional measurement of electromagnetic power absorption in a phantom with thermo-chromic liquid crystal</t>
  </si>
  <si>
    <t>10.1541/ieejfms.127.467</t>
  </si>
  <si>
    <t>2-s2.0-34548291370</t>
  </si>
  <si>
    <t>['¬© 2007', 'usually assumed', 'multiple harmonics', 'globular clusters', 'give rise', 'galactic disk', 'formation rate', 'eccentric dwds', 'dynamical interactions']</t>
  </si>
  <si>
    <t>Binaries: close | Gravitational waves | White dwarfs</t>
  </si>
  <si>
    <t>We consider the formation of double white dwarfs (DWDs) through dynamical interactions in globular clusters. Such interactions can give rise to eccentric DWDs, in contrast to the exclusively circular population expected to form in the Galactic disk. We show that for a 5 yr Laser Interferometer Space Antenna (LISA) mission and distances as far as the Large Magellanic Cloud, multiple harmonics from eccentric DWDs can be detected at a signal-to-noise ratio higher than 8 for at least a handful of eccentric DWDs, given their formation rate and typical lifetimes estimated from current cluster simulations. Consequently, the association of eccentricity with stellar-mass LISA sources does not uniquely involve neutron stars, as is usually assumed. Due to the difficulty of detecting (eccentric) DWDs with present and planned electromagnetic observatories, LISA could provide unique dynamical identifications of these systems in globular clusters. ¬© 2007. The American Astronomical Society.</t>
  </si>
  <si>
    <t>1 PART 2</t>
  </si>
  <si>
    <t>0004637X</t>
  </si>
  <si>
    <t>Astrophysical Journal</t>
  </si>
  <si>
    <t>60007363;60007363;60007363-60019702;60017159;60007363;60007363;60002162</t>
  </si>
  <si>
    <t>35498571100;25649418500;7005547723;35498247800;7005661766;6603242598;10639720200</t>
  </si>
  <si>
    <t>Willems, B.;Kalogera, V.;Vecchio, A.;Ivanova, N.;Rasio, F. A.;Fregeau, J. M.;Belczynski, K.</t>
  </si>
  <si>
    <t>United Kingdom;Canada;United States;United States</t>
  </si>
  <si>
    <t>Birmingham;Toronto;Evanston;Las Cruces</t>
  </si>
  <si>
    <t>University of Birmingham;L‚ÄôInstitut Canadien d‚ÄôAstrophysique Th√©orique;Northwestern University;New Mexico State University</t>
  </si>
  <si>
    <t>60019702;60017159;60007363;60002162</t>
  </si>
  <si>
    <t>Willems B.</t>
  </si>
  <si>
    <t>Eccentric double white dwarfs as lisa sources in globular clusters</t>
  </si>
  <si>
    <t>10.1086/521049</t>
  </si>
  <si>
    <t>2-s2.0-34548308817</t>
  </si>
  <si>
    <t>['radiological emergency', 'international exercises', 'environmental monitoring']</t>
  </si>
  <si>
    <t>According to the Austrian Radiation Protection Act, decision support systems have to be implemented and operated in Austria. Recommendations on early counter measures in case of a radiological emergency are based on the results of these decision support systems and on measurements of the environmental monitoring. The following article gives an overview on the different decision support systems operated in Austria and first experiences gained through their application in international exercises and projects. ¬© Carl Hanser Verlag.</t>
  </si>
  <si>
    <t>187-190</t>
  </si>
  <si>
    <t>Kerntechnik</t>
  </si>
  <si>
    <t>60028109;60099173;60099173;60099173;60099173</t>
  </si>
  <si>
    <t>20435501600;57225427532;57198161679;6505780045;56615930700</t>
  </si>
  <si>
    <t>Fritsch, G.;Haider, W.;Hofer, P.;Hohenberg, J. K.;Karg, V.</t>
  </si>
  <si>
    <t>Vienna;Vienna</t>
  </si>
  <si>
    <t>Bundesministerium f√ºr Landwirtschaft, Regionen und Tourismus;Environment Agency Austria</t>
  </si>
  <si>
    <t>60099173;60028109</t>
  </si>
  <si>
    <t>Fritsch G.</t>
  </si>
  <si>
    <t>Implementation of decision support systems in Austria</t>
  </si>
  <si>
    <t>10.3139/124.100339</t>
  </si>
  <si>
    <t>2-s2.0-34548319451</t>
  </si>
  <si>
    <t>SFB 554/A6</t>
  </si>
  <si>
    <t>['workers treated', 'two ppg', 'template reformation', 'template indicates', 'template adjustment', 'reformation localized', 'recognition cues', 'postpharyngeal gland', 'phenotype mismatch', 'old chc', 'new chc', 'neuronal template', 'nestmates ).', 'nestmate ppg', 'nestmate label', 'measured independently', 'foreign workers', 'data show', 'colony label', 'chemosensory neurons', 'behavioral response', 'ant encounters', 'aggressive behavior', 'adjusted accordingly', '2 h', '15 h']</t>
  </si>
  <si>
    <t>Aggressive behavior | Chemical communication | Cuticular hydrocarbons | Hymenoptera | Postpharyngeal gland</t>
  </si>
  <si>
    <t>Ants use cuticular hydrocarbons (CHC-profiles) as multicomponent recognition cues to identify colony members (nestmates). Recognition cues (label) are thought to be perceived during ant-ant encounters and compared to a neuronal template that represents the colony label. Over time, the CHC-profile may change, and the template is adjusted accordingly. A phenotype mismatch between label and template, as happens with CHC-profiles of foreign workers (non-nestmates), frequently leads to aggressive behavior. We investigated the template reformation in workers of the carpenter ant Camponotus floridanus by masking their antennae with postpharyngeal gland (PPG) extracts from nestmates or non-nestmates. The behavioral response of manipulated workers encountering unmanipulated workers was measured independently after 2 and after 15 h. After 2 h of incubation, workers treated with either of the two PPG-extracts showed low aggression towards nestmates and high aggression towards non-nestmates. In contrast, after 15 h of incubation, workers treated with non-nestmate PPG-extract showed low aggression towards both nestmates and non-nestmates. The slow (&gt;2 h) adjustment of the template indicates a reformation localized in the central nervous system rather than in chemosensory neurons. In addition, our data show that template adjustment to a new CHC-profile does not impair the assessment of the old CHC-profile as nestmate label. ¬© 2007 Springer-Verlag.</t>
  </si>
  <si>
    <t>993-1000</t>
  </si>
  <si>
    <t>Journal of Comparative Physiology A: Neuroethology, Sensory, Neural, and Behavioral Physiology</t>
  </si>
  <si>
    <t>60012689;60012689;60012689</t>
  </si>
  <si>
    <t>18037756300;20435611200;57202705814</t>
  </si>
  <si>
    <t>Leonhardt, Sara Diana;Brandstaetter, Andreas Simon;Kleineidam, Christoph Johannes</t>
  </si>
  <si>
    <t>Wurzburg</t>
  </si>
  <si>
    <t>Julius-Maximilians-Universit√§t W√ºrzburg</t>
  </si>
  <si>
    <t>Leonhardt S.</t>
  </si>
  <si>
    <t>Reformation process of the neuronal template for nestmate-recognition cues in the carpenter ant Camponotus floridanus</t>
  </si>
  <si>
    <t>10.1007/s00359-007-0252-8</t>
  </si>
  <si>
    <t>2-s2.0-34548356950</t>
  </si>
  <si>
    <t>['wave equation', 'various plasma', 'tractable form', 'stray resistance', 'results show', 'plasma resistance', 'parametric study', 'geometrical parameters', 'even higher', 'electromagnetic fields', 'chamber surface', 'antenna region']</t>
  </si>
  <si>
    <t>ICP | Stray resistance</t>
  </si>
  <si>
    <t>The stray resistance related to the rising of the temperature of the chamber or the substrate is calculated for a planar-type inductively coupled plasma (ICP) source. Firstly, electromagnetic fields are calculated at the chamber surface based on the previously developed electron heating theory and calculating the wave equation in the antenna region. With the calculated effective surface current or tangential magnetic field at the chamber surface, a tractable form of the stray resistance is obtained as a function of various plasma and geometrical parameters and is applied in carrying out a parametric study. The results show that the stray resistance can be even higher than the plasma resistance under specific geometrical conditions, but the dependence of the power transfer coefficient on the geometrical parameters is relatively less sensitive.</t>
  </si>
  <si>
    <t>522-527</t>
  </si>
  <si>
    <t>Kwon, Deuk Chul;Yoon, Nam Sik</t>
  </si>
  <si>
    <t>Calculation of reactor chamber resistance of inductively coupled plasma source</t>
  </si>
  <si>
    <t>10.3938/jkps.51.522</t>
  </si>
  <si>
    <t>2-s2.0-34548363580</t>
  </si>
  <si>
    <t>['¬© 2007', 'vital signs', 'vco output', 'various environments', 'successfully developed', 'subminiature series', 'rf transmitter', 'paper presents', 'lc resonator', 'integrated techniques', 'integrated antenna', 'impedance matching', 'evaluated experimentally', 'complementary metal', 'compatible processes', 'cmos oscillator', '37 dbm']</t>
  </si>
  <si>
    <t>Bonding wire inductor | CMOS compatible process | CMOS/MEMS | RF transmitter</t>
  </si>
  <si>
    <t>This paper presents the integration of an inductor by complementary metal-oxide-semiconductor (CMOS) compatible processes for integrated smart microsensor systems that have been developed to monitor the motion and vital signs of humans in various environments. Integration of radio frequency transmitter (RF) technology with complementary metal-oxide-semiconductor/micro electro mechanical systems (CMOS/ MEMS) microsensors is required to realize the wireless smart microsensors system. The essential RF components such as a voltage controlled RF-CMOS oscillator (VCO), spiral inductors for an LC resonator and an integrated antenna have been fabricated and evaluated experimentally. The fabricated RF transmitter and integrated antenna were packaged with subminiature series A (SMA) connectors, respectively. For the impedance (50œâ) matching, a bonding wire type inductor was developed. In this paper, the design and fabrication of the bonding wire inductor for impedance matching is described. Integrated techniques for the RF transmitter by CMOS compatible processes have been successfully developed. After matching by inserting the bonding wire inductor between the on-chip integrated antenna and the VCO output, the measured emission power at distance of 5 m from RF transmitter was -37 dBm (0.2 ŒºW). ¬© 2007 by MDPI.</t>
  </si>
  <si>
    <t>1387-1398</t>
  </si>
  <si>
    <t>Sensors</t>
  </si>
  <si>
    <t>Integrated inductors for RF transmitters in CMOS/MEMS smart microsensor systems</t>
  </si>
  <si>
    <t>10.3390/s7081387</t>
  </si>
  <si>
    <t>2-s2.0-34548381639</t>
  </si>
  <si>
    <t>['simulation results', 'serious dilation', 'relative motion', 'received signal', 'phase resulting', 'paper presents', 'fmcw sar', 'effectively eliminate', 'doppler domain', 'data processing', 'azimuth frequency', 'antenna motion', 'algorithm performances']</t>
  </si>
  <si>
    <t>FMCW radar | Frequency scaling algorithm | Radar imaging | SAR</t>
  </si>
  <si>
    <t>This paper presents a modified frequency scaling algorithm for frequency modulated continuous wave synthetic aperture radar (FMCW SAR) data processing. The relative motion between radar and target in FMCW SAR during reception and between transmission and reception will introduce serious dilation in the received signal. The dilation can cause serious distortions in the reconstructed images using conventional signal processing methods. The received signal is derived and the received signal in range-Doppler domain is given. The relation between the phase resulting from antenna motion and the azimuth frequency is analyzed. The modified frequency scaling algorithm is proposed to process the received signal with serious dilation. The algorithm can effectively eliminate the impact of the dilation. The algorithm performances are shown by the simulation results.</t>
  </si>
  <si>
    <t>339-345</t>
  </si>
  <si>
    <t>Chinese Journal of Aeronautics</t>
  </si>
  <si>
    <t>60024350;60024350;60024350;60024350</t>
  </si>
  <si>
    <t>57199784195;7401516491;7202353123;8721412100</t>
  </si>
  <si>
    <t>Jiang, Zhihong;Huang, Fukan;Wan, Jianwei;Cheng, Zhu</t>
  </si>
  <si>
    <t>Jiang Z.</t>
  </si>
  <si>
    <t>Modified frequency scaling algorithm for FMCW SAR data processing</t>
  </si>
  <si>
    <t>S1000936107600533</t>
  </si>
  <si>
    <t>10.1016/S1000-9361(07)60053-3</t>
  </si>
  <si>
    <t>2-s2.0-34548436978</t>
  </si>
  <si>
    <t>['¬© journal', 'two antennas', 'rights reserved', 'problemof calculation', 'power coupling', 'multiple antennas', 'installation disposition', 'gtd ),', 'geometrical theory', 'electromagnetic waves']</t>
  </si>
  <si>
    <t>By introducing coordinate transformation into geometrical theory of diffraction (GTD), the problemof calculation the power coupling between the correspondingly skew paraboloid antennas is considered. The skew configuration means there is an angle between the axes of two antennas. It is illustrated by considering the coupling between two identical front-fed symmetric paraboloid antennas, each of which is fed by a TE11 mode circular waveguide. The result can be used as guidance for the installation disposition of multiple antennas. ¬© Journal of Electromagnetic Waves and Applications. All rights reserved.</t>
  </si>
  <si>
    <t>1191-1203</t>
  </si>
  <si>
    <t>57217829967;56021292500;7403491814</t>
  </si>
  <si>
    <t>Tian, Y.;Zhang, Y. H.;Fan, Y.</t>
  </si>
  <si>
    <t>Tian Y.</t>
  </si>
  <si>
    <t>The analysis of mutual coupling between paraboloid antennas</t>
  </si>
  <si>
    <t>10.1163/156939307794731141</t>
  </si>
  <si>
    <t>2-s2.0-34548476765</t>
  </si>
  <si>
    <t>['¬© journal', 'sleeve method', 'rights reserved', 'novel double', 'metalized holes', 'input impedance', 'electromagnetic waves', '4 dbi']</t>
  </si>
  <si>
    <t>In this paper, the design of a novel double-face tapered meander line antenna is presented, the dual-sleeve method is adopted to improve the input impedance and the double-face tapered meander line configuration connected with metalized holes is used to broaden the bandwidth. The new antenna operates from 1560MHz to 2110MHz with 550MHz 10 dB return loss bandwidth and has a gain of 3.4 dBi. ¬© Journal of Electromagnetic Waves and Applications. All rights reserved.</t>
  </si>
  <si>
    <t>1161-1168</t>
  </si>
  <si>
    <t>55478548600;55276206000</t>
  </si>
  <si>
    <t>Yao, J. M.;Shi, X. W.</t>
  </si>
  <si>
    <t>Yao J.</t>
  </si>
  <si>
    <t>Study of double-face tapered meander line antennas</t>
  </si>
  <si>
    <t>10.1163/156939307794731150</t>
  </si>
  <si>
    <t>2-s2.0-34548496056</t>
  </si>
  <si>
    <t>['¬© journal', 'target classification', 'small sphere', 'singular vector', 'rights reserved', 'reversal operator', 'results show', 'reciprocal theorem', 'radiated regardless', 'planar array', 'paper investigates', 'original system', 'nonmagnetic dielectric', 'frequency domain', 'equivalent system', 'electromagnetic waves', 'eigenvectors produce', 'eigenvectors depends', 'currents specified', 'crossed antenna', 'composing materials', 'composing material', 'antenna array']</t>
  </si>
  <si>
    <t>The paper investigates the time-reversal operator (TRO) for a planar array of crossed dipole antennas illuminating a small spherical scatterer in frequency domain. A simple approach making use of the reciprocal theorem is used to construct the TRO. The eigenvalues and eigenvectors of the TRO are obtained by transforming the original system into an equivalent system where a six-by-six governing matrix is built up, each singular vector of which specifies a set of electric current dipole moments and normalized magnetic current dipole moments induced in the small sphere. The results show that the polarization of the radiation from each crossed antenna driven by the currents specified by the eigenvectors depends on the composing material of the small sphere and the configuration of the antenna array. For some composing materials of the sphere, circularly polarized radiation is possible, depending on the positions and the lengths of the antennas of the array. For a nonmagnetic dielectric or perfectly conducting sphere, however, the eigenvectors produce only linearly polarized radiation from each crossed antenna, and no elliptically polarized wave can be radiated regardless of the configuration of the antenna array. This polarization property suggests its application for target classification. ¬© Journal of Electromagnetic Waves and Applications. All rights reserved.</t>
  </si>
  <si>
    <t>1219-1230</t>
  </si>
  <si>
    <t>Chen, X.</t>
  </si>
  <si>
    <t>National University of Singapore</t>
  </si>
  <si>
    <t>Chen X.</t>
  </si>
  <si>
    <t>Time-reversal operator for a small sphere in electromagnetic fields</t>
  </si>
  <si>
    <t>10.1163/156939307794731196</t>
  </si>
  <si>
    <t>2-s2.0-34548496712</t>
  </si>
  <si>
    <t>['¬© journal', 'several researchers', 'rights reserved', 'resonant frequency', 'paper presents', 'form formula', 'experimental results', 'electromagnetic waves', 'electrically thin', 'edge extension', 'better agreement', 'accurately calculating']</t>
  </si>
  <si>
    <t>This paper presents a simple empirical model for the edge extension in accurately calculating the resonant frequency of electrically thin and thick rectangular microstrip antennas. Based on the experimental results available in literature, a closed-form formula for edge extension is constructed by utilizing the simplex search method; then the resonant frequency of rectangular microstrip antennas is calculated by using this edge extension expression. A comparison between the calculated and experimental resonant frequency values demonstrates that the edge extension expression provides less than 0.51% errors on average. The resonant frequency results presented in this work also show the better agreement with the experimental results as compared to those predicted by several researchers. ¬© Journal of Electromagnetic Waves and Applications. All rights reserved.</t>
  </si>
  <si>
    <t>1247-1255</t>
  </si>
  <si>
    <t>Akdagli, A.</t>
  </si>
  <si>
    <t>Mersin</t>
  </si>
  <si>
    <t>Mersin √úniversitesi</t>
  </si>
  <si>
    <t>Akdagli A.</t>
  </si>
  <si>
    <t>An empirical expression for the edge extension in calculating resonant frequency of rectangular microstrip antennas with thin and thick substrates</t>
  </si>
  <si>
    <t>10.1163/156939307794731222</t>
  </si>
  <si>
    <t>2-s2.0-34548508713</t>
  </si>
  <si>
    <t>['¬© journal', 'waveguide slot', 'traditional one', 'traditional approach', 'rights reserved', 'results show', 'proposed method', 'overall gain', 'new method', 'matching condition', 'electromagnetic waves', 'antenna within', '3 times']</t>
  </si>
  <si>
    <t>A newmetho d of increasing the bandwidth of resonant slot array antennas is presented. The proposed method, unlike the traditional one, does not use the matching condition to the waveguide; instead, a criterion is imposed so that the input impedance variation of the waveguide slot is minimized. The results show that the proposed method can enhance the bandwidth of the structure up to some 3 times in comparison to the traditional approach. Moreover the overall gain of the antenna within the frequency of operation is improved by the new method. ¬© Journal of Electromagnetic Waves and Applications. All rights reserved.</t>
  </si>
  <si>
    <t>1177-1189</t>
  </si>
  <si>
    <t>60022927;60022927</t>
  </si>
  <si>
    <t>24473220500;6602633301</t>
  </si>
  <si>
    <t>Pazoki, R.;Rashed-Mohassel, J.</t>
  </si>
  <si>
    <t>University of Tehran</t>
  </si>
  <si>
    <t>Pazoki R.</t>
  </si>
  <si>
    <t>Bandwidth enhancement of resonant slot array antennas</t>
  </si>
  <si>
    <t>10.1163/156939307794731178</t>
  </si>
  <si>
    <t>2-s2.0-34548509017</t>
  </si>
  <si>
    <t>['¬© journal', 'study indicates', 'rights reserved', 'radiation properties', 'radiation performance', 'novel swallow', 'maximum bandwidth', 'investigated experimentally', 'feeding post', 'elliptical base', 'electromagnetic waves', 'also discussed', '22 ghz', '15 ghz']</t>
  </si>
  <si>
    <t>A novel swallow-tailed wideband planar monopole antenna with semi-elliptical base is presented. The impedance and radiation properties of the proposed monopole antenna are investigated experimentally. The study indicates that the proposed monopole antenna yields the maximum bandwidth from 1.22 GHz to more than 15 GHz for VSWR&lt;2 with the optimum ellipticity ratio of the antenna‚Äôs semi-elliptical base and the height of the feeding post. The radiation performance is also discussed and shown to be acceptable over a wide frequency range. ¬© Journal of Electromagnetic Waves and Applications. All rights reserved.</t>
  </si>
  <si>
    <t>1257-1264</t>
  </si>
  <si>
    <t>56138894700;57212729556;36651009800;7404489165</t>
  </si>
  <si>
    <t>Zhou, H. J.;Liu, Q. Z.;Li, J. F.;Guo, J. L.</t>
  </si>
  <si>
    <t>Zhou H.J.</t>
  </si>
  <si>
    <t>A swallow-tailed wideband planar monopole antenna with semi-elliptical base</t>
  </si>
  <si>
    <t>10.1163/156939307794731213</t>
  </si>
  <si>
    <t>2-s2.0-34548509945</t>
  </si>
  <si>
    <t>['¬© journal', 'rights reserved', 'results indicate', 'platform ).', 'mutual coupling', 'model incorrectly', 'model adequately', 'incorrect modeling', 'ideal system', 'electromagnetic waves']</t>
  </si>
  <si>
    <t>The estimators of directions of arrival of narrow-band signals using array antennas could be erroneous if we do not model adequately the behaviour of the global antenna system (for example, incorrect modeling of the mutual coupling or coupling of the antennas with the platform). In this paper we obtain an expression for evaluating the bias of the Maximum Likelihood estimators if we model incorrectly the behaviour of the antenna. The results indicate that if we consider an onboard array antenna as an ideal system (without electromagnetic effects) the performance of a direction of arrivals (DOA) estimation system may be degradated. ¬© Journal of Electromagnetic Waves and Applications. All rights reserved.</t>
  </si>
  <si>
    <t>1205-1217</t>
  </si>
  <si>
    <t>60017838;60017838;60017838;60026134</t>
  </si>
  <si>
    <t>55939570500;7102400806;7006470289;7003784434</t>
  </si>
  <si>
    <t>Landesa, L.;Castro, I. T.;Taboada, J. M.;Obelleiro, F.</t>
  </si>
  <si>
    <t>Landesa L.</t>
  </si>
  <si>
    <t>Bias of the maximum likelihood doa estimation from inaccurate knowledge of the antenna array response</t>
  </si>
  <si>
    <t>10.1163/156939307794731114</t>
  </si>
  <si>
    <t>2-s2.0-34548513324</t>
  </si>
  <si>
    <t>['virtually identical', 'vectorial character', 'tests demonstrates', 'significant disadvantage', 'relative orientations', 'recently developed', 'point scatterers', 'penetrating radar', 'new single', 'new scheme', 'new formulation', 'migration techniques', 'migration scheme', 'migrated images', 'independent features', 'gpr data', 'gpr applications', 'g .,', 'field single', 'field sin', 'field green', 'field approximations', 'exploration geophysicists', 'existing vector', 'equivalent exact', 'electromagnetic wavefields', 'dependent ones', 'correctly account', 'component vector', 'component operators', 'component algorithm', 'almost invariant']</t>
  </si>
  <si>
    <t>The derivation of ground-penetrating radar (GPR) images in which the amplitudes of reflections and diffractions are consistent with subsurface electromagnetic property contrasts requires migration algorithms that correctly account for the antenna radiation patterns and the vectorial character of electromagnetic wavefields. Most existing vector-migration techniques are based on far-field approximations of Green's functions, which are inappropriate for the majority of GPR applications. We have recently developed a method for rapidly computing practically exact-field Green's functions in a multicomponent vector migration scheme. A significant disadvantage of this scheme is the extra effort needed to record, process, and migrate at least two components of GPR data. By making straightforward modifications to the multi-component algorithm, we derive an equivalent exact-field sin-gle-component vector-migration scheme that can be applied to most standard GPR data acquired using a single copolarized antenna pair. Our new formulation is valid for polarization-independent features (e.g., most point scatterers, spheres, and planar objects), but not for polarization-dependent ones (e.g., most underground public utilities). A variety of tests demonstrates the stability of the exact-field single-component operators. Applications of the new scheme to synthetic and field-recorded GPR data containing dipping planar reflections produce images that are virtually identical to the corresponding multicomponent vector-migrated images and are almost invariant to the relative orientations of antennas and reflectors. The new single-component vector-migration scheme is appropriate for migrating the majority of GPR data acquired by researchers and practitioners. ¬© 2007 Society of Exploration Geophysicists.</t>
  </si>
  <si>
    <t>September/October 2007</t>
  </si>
  <si>
    <t>60025858-60108222;60108222;60108222</t>
  </si>
  <si>
    <t>8238754700;6603626326;7404024340</t>
  </si>
  <si>
    <t>Streich, Rita;van der Kruk, Jan;Green, Alan G.</t>
  </si>
  <si>
    <t>Norway;Switzerland</t>
  </si>
  <si>
    <t>Trondheim;Zurich ZH,</t>
  </si>
  <si>
    <t>SINTEF Petroleum AS;ETH Zurich</t>
  </si>
  <si>
    <t>60108222;60025858</t>
  </si>
  <si>
    <t>Vector-migration of standard copolarized 3D GPR data</t>
  </si>
  <si>
    <t>10.1190/1.2766466</t>
  </si>
  <si>
    <t>2-s2.0-34548527999</t>
  </si>
  <si>
    <t>['type antennas', 'sparse near', 'parametric formulation', 'method may', 'measured electric', 'measured data', 'imaging algorithms', 'finite length', 'field measurements', 'field data', 'exploration geophysicists', 'electric field', 'current flow', 'current distribution', 'compare modeled', 'best explain']</t>
  </si>
  <si>
    <t>A method to determine current distributions on resistively loaded Wu-King-type antennas from sparse near-field measurements of the electric field is introduced. We use a parametric formulation of current flow and invert the measured data to determine the characteristic antenna parameters and input voltage wavelets that best explain the measured electric-field data. We compare modeled and measured electric-field data to show that our inversion method yields reasonable results and that our antenna model provides a means to correct for the effects of an antenna's finite length in migration/imaging algorithms. By modifying the description of the current distribution, our method may be adapted for various antenna types. ¬© 2007 Society of Exploration Geophysicists.</t>
  </si>
  <si>
    <t>60025858-60108222;60025858</t>
  </si>
  <si>
    <t>Streich, Rita;van der Kruk, Jan</t>
  </si>
  <si>
    <t>Characterizing a GPR antenna system by near-field electric field measurements</t>
  </si>
  <si>
    <t>10.1190/1.2753832</t>
  </si>
  <si>
    <t>2-s2.0-34548528197</t>
  </si>
  <si>
    <t>['wireless field', 'wide range', 'system concept', 'strong consortium', 'spectral resources', 'significant improvement', 'regulatory requirements', 'radio environments', 'new radio', 'multiple antennas', 'key objective', 'help build', 'european commission', 'enabling technologies', 'currently collaborating', 'critical issues', 'challenging requirements', 'bell labs', 'b3g ).', 'academic organizations']</t>
  </si>
  <si>
    <t>The key objective in the design of a new radio interface for next-generation wireless communications is to develop a scalable and adaptable radio access system that will support the challenging requirements for systems beyond third generation (B3G). The new radio interface must support a wide range of usage and radio environments and provide a significant improvement in performance and quality of service to meet future market demands. In addition, the new radio interface should also make optimalum use of spectral resources through techniques such as multiple antennas and advanced resource management. Bell Labs is currently collaborating with a strong consortium of major players including service providers, manufacturers, and academic organizations in the wireless field, within the framework of the European Commission-funded Wireless World Initiative - New Radio (WINNER) project. By studying the requirements, enabling technologies, and identifying the critical issues, WINNER can help build a consensus of a system concept and regulatory requirements, and encourage new opportunities for convergence. ¬© 2007 Alcatel-Lucent.</t>
  </si>
  <si>
    <t>19-35</t>
  </si>
  <si>
    <t>Bell Labs Technical Journal</t>
  </si>
  <si>
    <t>Summer 2007</t>
  </si>
  <si>
    <t>60026638-60000251-100483788-60059594</t>
  </si>
  <si>
    <t>Alexiou, Angeliki</t>
  </si>
  <si>
    <t>Greece;Finland;United States;United Kingdom</t>
  </si>
  <si>
    <t>Athens;Espoo;New York;</t>
  </si>
  <si>
    <t>Technical Chamber of Greece;Nokia Corporation;IEEE;IEE</t>
  </si>
  <si>
    <t>60059594;60026638;60000251;100483788</t>
  </si>
  <si>
    <t>Alexiou A.</t>
  </si>
  <si>
    <t>WINNER: Designing a new radio interface for next-generation systems</t>
  </si>
  <si>
    <t>10.1002/bltj.20234</t>
  </si>
  <si>
    <t>2-s2.0-34548531306</t>
  </si>
  <si>
    <t>['waveform tomography', 'waveform algorithm', 'synthetic example', 'stochastic tomography', 'reference field', 'permittivity fields', 'modeled traces', 'ground coupling', 'first wavelet', 'exploration geophysicists', 'electromagnetic full', 'domain full', 'difference time', 'correlate best', 'computer intensive', 'computed conductivity', 'compute conductivity', 'combine slowness', 'classical approach', 'better selection', 'best match', 'attenuation fields', 'arrival times', 'arrival time', 'antenna characteristics', 'amplitude data']</t>
  </si>
  <si>
    <t>Electromagnetic full-waveform tomography is computer intensive and requires good knowledge of antenna characteristics and ground coupling. As a result, ground-penetrating-radar tomography usually uses only the first wavelet's arrival time and amplitude data. We propose to improve the classical approach by inverting multiple slowness and attenuation fields using stochastic tomography. To do so, we model the slowness and attenuation covariance functions to generate geostatistical simulations that are conditional to the arrival times, amplitudes, slowness, and attenuation observed along boreholes. We combine slowness and attenuation fields to compute conductivity and permittivity fields from which we model synthetic radar traces using a finite-difference time-domain full-waveform algorithm. Modeled traces that best match the measured ones correspond to the computed conductivity and permittivity fields that correlate best with the true physical properties of the ground. We apply the method to a synthetic example with known electric properties. We show that a combination of stochastic tomography and full-waveform modeling allows a better selection of permittivity fields close to the reference field, at a reasonable computing cost. ¬© 2007 Society of Exploration Geophysicists.</t>
  </si>
  <si>
    <t>60029942;60019141;60019141;60002494</t>
  </si>
  <si>
    <t>6506075499;7004462565;7005305457;6603750118</t>
  </si>
  <si>
    <t>Gloaguen, Erwan;Giroux, Bernard;Marcotte, Denis;Dimitrakopoulos, Roussos</t>
  </si>
  <si>
    <t>Canada;Canada;Canada</t>
  </si>
  <si>
    <t>Quebec;Montreal;Montreal</t>
  </si>
  <si>
    <t>Centre Eau Terre Environnement;Polytechnique Montr√©al;Universit√© McGill</t>
  </si>
  <si>
    <t>60029942;60019141;60002494</t>
  </si>
  <si>
    <t>Gloaguen E.</t>
  </si>
  <si>
    <t>Pseudo-full-waveform inversion of borehole GPR data using stochastic tomography</t>
  </si>
  <si>
    <t>10.1190/1.2755929</t>
  </si>
  <si>
    <t>2-s2.0-34548535643</t>
  </si>
  <si>
    <t>['transmit beamforming', 'scaling maps', 'receive combining', 'quantized beamforming', 'grassmannian manifold', 'different partitions', 'correlated channels', 'channel statistics', 'antenna channel', 'also implemented']</t>
  </si>
  <si>
    <t>Diversity methods | Fading channels | Grassmannian line packing | Limited feedback | MIMO systems | Quantization</t>
  </si>
  <si>
    <t>The full diversity gain provided by a multi-antenna channel can be achieved by transmit beamforming and receive combining. This requires the knowledge of channel state information (CSI) at the transmitter which is difficult to obtain in practice. Quantized beamforming where fixed codebooks known at both the transmitter and the receiver are used to quantize the CSI has been proposed to solve this problem. Most recent works focus attention on limited feedback codebook design for the uncorrelated Rayleigh fading channel. Such designs are sub-optimal when used in correlated channels. In this paper, we propose systematic codebook design for correlated channels when channel statistical information is known at the transmitter. This design is motivated by studying the performance of pure statistical beamforming in correlated channels and is implemented by maps that can rotate and scale spherical caps on the Grassmannian manifold. Based on this study, we show that even statistical beamforming is near-optimal if the transmitter covariance matrix is ill-conditioned and receiver covariance matrix is well-conditioned. This leads to a partitioning of the transmit and receive covariance spaces based on their conditioning with variable feedback requirements to achieve an operational performance level in the different partitions. When channel statistics are difficult to obtain at the transmitter, we propose a universal codebook design (also implemented by the rotation-scaling maps) that is robust to channel statistics. Numerical studies show that even few bits of feedback, when applied with our designs, lead to near perfect CSI performance in a variety of correlated channel conditions. ¬© 2007 IEEE.</t>
  </si>
  <si>
    <t>1298-1310</t>
  </si>
  <si>
    <t>IEEE Journal on Selected Areas in Communications</t>
  </si>
  <si>
    <t>60032179-60000745;60013372;60032179</t>
  </si>
  <si>
    <t>16319575100;55934670700;7006280121</t>
  </si>
  <si>
    <t>Raghavan, Vasanthan;Heath, Robert W.;Sayeed, Akbar M.</t>
  </si>
  <si>
    <t>Madison;Austin;Urbana</t>
  </si>
  <si>
    <t>University of Wisconsin-Madison;The University of Texas at Austin;University of Illinois Urbana-Champaign</t>
  </si>
  <si>
    <t>60032179;60013372;60000745</t>
  </si>
  <si>
    <t>Raghavan V.</t>
  </si>
  <si>
    <t>Systematic codebook designs for quantized beamforming in correlated MIMO channels</t>
  </si>
  <si>
    <t>2-s2.0-34548557559</t>
  </si>
  <si>
    <t>['first time', 'analysis framework', 'also presented']</t>
  </si>
  <si>
    <t>Correlation matrix | Polarization diversity | Reconfigurable antenna</t>
  </si>
  <si>
    <t>A novel reconfigurable microstrip antenna with the capability of switching among four polarization senses is described. An analysis framework for assessing the performance of antenna selection diversity reception system with the proposed reconfigurable antenna is also presented for the first time. ¬© 2007 Wiley Periodicals, Inc.</t>
  </si>
  <si>
    <t>2516-2519</t>
  </si>
  <si>
    <t>60005465;60005465</t>
  </si>
  <si>
    <t>22137234300;6507991132</t>
  </si>
  <si>
    <t>Yujiang, Wu;Zaiping, Nie</t>
  </si>
  <si>
    <t>Yujiang W.</t>
  </si>
  <si>
    <t>A novel reconfigurable microstrip Antenna and its performance analysis in diversity reception system</t>
  </si>
  <si>
    <t>10.1002/mop.22795</t>
  </si>
  <si>
    <t>2-s2.0-34548569252</t>
  </si>
  <si>
    <t>['radiation patterns', 'proposed antennas', 'also measured']</t>
  </si>
  <si>
    <t>In this paper, we propose two swallow-tailed ultrawideband planar monopole antennas that exhibit notch characteristics in the IEEE802.11a frequency band (5.15-5.825GHz) by inserting various slots into the antennas. The effects of the lengths of the slots on the notched frequency band are analyzed. The radiation patterns of the proposed antennas are also measured and the gains are shown to be flat, except in the notched frequency band.</t>
  </si>
  <si>
    <t>55-65</t>
  </si>
  <si>
    <t>56138894700;55712178800;25229387400;55249067900</t>
  </si>
  <si>
    <t>Zhou, H. J.;Liu, Q. Z.;Yin, Y. Z.;Wei, W. B.</t>
  </si>
  <si>
    <t>Zhou H.</t>
  </si>
  <si>
    <t>Study of the band-notch function for swallow-tailed planar monopole antennas</t>
  </si>
  <si>
    <t>10.2528/PIER07072506</t>
  </si>
  <si>
    <t>2-s2.0-34548611982</t>
  </si>
  <si>
    <t>['wide passband', 'transmission zeros', 'small sizes', 'simple structures', 'proposed filters', 'parasitical harmonics', 'novel structures', 'new characteristics', 'high selectivity', 'greatly enhanced', 'fractal technique', 'fractal defection', 'effectively suppressed', 'dominantly applied', '5 db', '2 ghz']</t>
  </si>
  <si>
    <t>Fractal microwave passive circuits are simple and novel structures that attract much attention recently, however, the fractal technique is dominantly applied in antennas. In this paper, some new characteristics of microstrip equilateral triangular patch resonator with fractal defection are analyzed, and novel fractal bandpass filters using equilateral triangular resonator are presented to implement high performances of multi-transmission zeros, wide passband and stopband, and low passband insertion loss as well as miniaturization. Using fractal defection in patch, multi higher order modes are inspired for coupling a much wider passband, and parasitical harmonics are effectively suppressed. A new bandpass filter with a wide passband of about 0.92GHz (Œµr = 9.8) or 2.7GHz (Œµr = 2.2), maximum passband insertion loss of less than 0.5 dB, and multi-transmission zeros at both sides of passband, and a second bandpass filter with wide passband and stopbands of more than 2 GHz are implemented. Compared with some literatures, sizes of the new filters reduced and performances are greatly enhanced. The proposed filters have compact and simple structures, small sizes, high selectivity and so on, and all these features are the requirement of wireless communication circuits.</t>
  </si>
  <si>
    <t>343-356</t>
  </si>
  <si>
    <t>60024542;60024542;60019118</t>
  </si>
  <si>
    <t>9244048500;55554965100;57224898243</t>
  </si>
  <si>
    <t>Xiao, J. K.;Chu, Q. X.;Zhang, S.</t>
  </si>
  <si>
    <t>Guangzhou;Hefei</t>
  </si>
  <si>
    <t>South China University of Technology;University of Science and Technology of China</t>
  </si>
  <si>
    <t>60024542;60019118</t>
  </si>
  <si>
    <t>Xiao J.K.</t>
  </si>
  <si>
    <t>Novel microstrip triangular resonator bandpass filter with transmission zeros and wide bands using fractal-shaped defection</t>
  </si>
  <si>
    <t>10.2528/PIER07081901</t>
  </si>
  <si>
    <t>2-s2.0-34548614557</t>
  </si>
  <si>
    <t>['studied theoretically', 'matching technique', 'little significance', 'common use']</t>
  </si>
  <si>
    <t>Impedance-Matching technique is in common use for antennas to broaden their bandwidth. Its application in high-temperature superconducting microstrip antennas is studied theoretically in this paper. It is found that employing an impedance-matching network directly to HTS microstrip antennas to broaden their bandwidth is of little significance.</t>
  </si>
  <si>
    <t>281-284</t>
  </si>
  <si>
    <t>60025578;60025578;112852133</t>
  </si>
  <si>
    <t>14039236000;55276206000;8319646100</t>
  </si>
  <si>
    <t>Liu, S. F.;Shi, X. W.;Liu, S. D.</t>
  </si>
  <si>
    <t>Xi'an;Xi'an</t>
  </si>
  <si>
    <t>Xidian University;Xi'an Institute of Space Radio Technology</t>
  </si>
  <si>
    <t>60025578;112852133</t>
  </si>
  <si>
    <t>Liu S.</t>
  </si>
  <si>
    <t>Study on the impedance-matching technique for high-temperature superconducting microstrip antennas</t>
  </si>
  <si>
    <t>10.2528/PIER07082502</t>
  </si>
  <si>
    <t>2-s2.0-34548616111</t>
  </si>
  <si>
    <t>['time domains', 'simulation results', 'return loss', 'radiation pattern', 'important factors', 'fully investigated', 'experimental data', 'dispersion characteristic', 'dispersion behavior']</t>
  </si>
  <si>
    <t>Besides the return loss and radiation pattern, dispersion characteristic of the antenna is one of the most important factors which should be considered in ultra wideband applications. In this paper, dispersion behavior of two specific Vivaldi antennas has been fully investigated in both frequency and time domains. All simulations are carried out by CST MS software. Moreover, by fabricating the antennas, the simulation results are verified by experimental data.</t>
  </si>
  <si>
    <t>85-96</t>
  </si>
  <si>
    <t>60022927;60022927;60022927</t>
  </si>
  <si>
    <t>23028343300;24435886000;6601966749</t>
  </si>
  <si>
    <t>Mehdipour, A.;Mohammadpour-Aghdam, K.;Faraji-Dana, R.</t>
  </si>
  <si>
    <t>Mehdipour A.</t>
  </si>
  <si>
    <t>Complete dispersion analysis of vivaldi antenna for ultra wideband applications</t>
  </si>
  <si>
    <t>10.2528/PIER07072904</t>
  </si>
  <si>
    <t>2-s2.0-34548625274</t>
  </si>
  <si>
    <t>['wide bandwidth', 'uniform signal', 'uniform gain', 'theoretically observed', 'single antenna', 'similar fashion', 'required angle', 'reference ),', 'radio spectrographs', 'radio astronomy', 'power spectrums', 'power spectrum', 'positioned across', 'one less', 'one antenna', 'observation could', 'many electrically', 'limited bandwidth', 'limitation could', 'individual antennas', 'horizontal plane', 'effectively represent', 'directly added', 'covering angle', 'circle lying', 'certain applications', 'antennas followed', 'antennas could', 'antenna structures', 'angular coverage', 'angle subtended', 'angle equal', 'also possible', 'achieved using']</t>
  </si>
  <si>
    <t>For certain applications in radio astronomy, viz. radio spectrographs, spectrum monitoring etc., only the amplitude power spectrum coverage within an angle of observation could be of interest. Ideally, the antenna structures of such instruments should illuminate this covering angle with a fixed uniform gain. This might be achieved using a combination of dip√≥le antennas, a single vertical dipole, a loop antenna etc., but are subjected to limited bandwidth. This limitation could be overcome if many electrically-identical wideband antennas are positioned across the perimeter of a circle lying in the horizontal plane such that the antennas' adjacent half power beam angles touch each other. It has been theoretically observed that if two identical antennas are positioned at an angle with respect to one-another in such a, way that their adjacent half power beam angles coincide, then if the amplitude power spectrums of the two are added, the result is effectively an amplitude power spectrum obtained from a single antenna having an uniform gain and uniform signal to noise ratio within the angle subtended by them. This angle also happens to be equal to the half power beamwidth of the individual antennas. A proper design using frequency independent antennas might possibly result to an user specified uniform amplitude power spectrum gain coverage across any required angle, with a theoretically unlimited bandwidth. More number of identical antennas might be positioned in similar fashion for extending the angular coverage. The power spectrums from these antennas could be directly added which effectively represent the power spectrum from a single antenna possessing uniform gain coverage within an angle equal to the product of individual half power beamwidth angle with one less the number of antennas, thus achieving user defined gain, wide bandwidth, and uniform signal to noise ratio across the angle. It is also possible to recover the time domain signal by applying Fourier Transform on the outputs of the antennas followed by an addition of their amplitudes while keeping the phase information identical to that of one antenna, (taken as reference), and taking its inverse Fourier Transform.</t>
  </si>
  <si>
    <t>97-110</t>
  </si>
  <si>
    <t>60031855;60011023</t>
  </si>
  <si>
    <t>14029907800;7402635385</t>
  </si>
  <si>
    <t>Joardar, S.;Bhattacharya, A. B.</t>
  </si>
  <si>
    <t>Mumbai;Kalyani</t>
  </si>
  <si>
    <t>Tata Institute of Fundamental Research, Mumbai;University of Kalyani</t>
  </si>
  <si>
    <t>Uniform gain power-spectrum antenna-pattern theorem and its possible applications</t>
  </si>
  <si>
    <t>10.2528/PIER07080102</t>
  </si>
  <si>
    <t>2-s2.0-34548642128</t>
  </si>
  <si>
    <t>['wideband behavior', 'ultra wideband', 'small area', 'paper presents', 'measurement results', 'impedance matching', 'impedance bandwidth', 'different slopes', 'centre frequency', 'area reduction', 'also presented', 'air gap', '8ghz wlan', '5 mm2']</t>
  </si>
  <si>
    <t>This paper presents a novel modified Printed Tapered Monopole Antenna (PTMA) for ultra wideband (UWB) wireless communication applications. The proposed antenna consists of a truncated ground plane and two-tapered radiating patch separated by a slot (air gap) of different slopes, which provides a wideband behavior and relatively good matching. Moreover, the effects of a modified T-shaped slot inserted in the first tapered patch, on the impedance matching is investigated. The antenna has a small area of 23 √ó 26.5 mm2 and offers an impedance bandwidth as high as 100% at a centre frequency of 7.2GHz for S11 &lt; -10dB, which has an area reduction of 15% and a frequency bandwidth increment of 72% with respect to the previous similar antenna. The presented antenna covers the 5.2/5.8GHz WLAN and 5.5GHz WIMAX operating bands. Numerical analysis using Ansoft HFSS and measurement results is also presented in the paper.</t>
  </si>
  <si>
    <t>137-148</t>
  </si>
  <si>
    <t>60000627;60000627;60000627</t>
  </si>
  <si>
    <t>56024086300;24474815100;55913973000</t>
  </si>
  <si>
    <t>Zaker, R.;Ghobadi, Ch;Nourinia, J.</t>
  </si>
  <si>
    <t>Urmia</t>
  </si>
  <si>
    <t>Urmia University</t>
  </si>
  <si>
    <t>Zaker R.</t>
  </si>
  <si>
    <t>A modified microstrip-fed two-step tapered monopole antenna for UWB and WLAN applications</t>
  </si>
  <si>
    <t>10.2528/PIER07080701</t>
  </si>
  <si>
    <t>2-s2.0-34548653555</t>
  </si>
  <si>
    <t>['source signal', 'radar system', 'pulsation peaks', 'directly transmitted', 'different time', 'chaotic signal', 'ambiguity functions', 'ambiguity function']</t>
  </si>
  <si>
    <t>The ambiguity functions of a kind of direct chaotic radar system are investigated. In this radar system, a microwave chaotic Colpitis oscillator is employed to generate the source signal that is directly transmitted through a wideband antenna without modulation. The auto-ambiguity function of this radar system shows many sidelobes which makes the unambiguous detection difficult. It is because the spectrum of the chaotic signal is not very flat and smooth, with pulsation peaks in it. The cross-ambiguity functions of the direct radar system have also been investigated to evaluate the electronic counter countermeasure (ECCM) performance and the "multi-user" characteristic. It is shown that rather excellent ECCM capability can be achieved in this radar system with transmitting chaotic signals generated by circuits with same parameters but at different time or with slightly different circuit parameters. In addition, several possible methods to reshape the spectrum of the chaotic signal from microwave Colpitis oscillators to improve the unambiguous detection performance are suggested at the end of this paper.</t>
  </si>
  <si>
    <t>60003970;60003970;60003970;106633515;106633515;60003970;60003970</t>
  </si>
  <si>
    <t>8446518800;57205947234;55926005500;17434131300;55186526300;57197095008;7006581207</t>
  </si>
  <si>
    <t>Shi, Z. G.;Qiao, S.;Chen, K. S.;Cui, W. Z.;Ma, W.;Jiang, T.;Ran, L. X.</t>
  </si>
  <si>
    <t>Hangzhou;Xi'an</t>
  </si>
  <si>
    <t>Zhejiang University;Xi'an Institute of Space Radio Technology</t>
  </si>
  <si>
    <t>60003970;106633515</t>
  </si>
  <si>
    <t>Shi Z.</t>
  </si>
  <si>
    <t>Ambiguity functions of direct chaotic radar employing microwave chaotic colpitts oscillator</t>
  </si>
  <si>
    <t>10.2528/PIER07072001</t>
  </si>
  <si>
    <t>2-s2.0-34548655062</t>
  </si>
  <si>
    <t>['sar limits', 'safety standards', 'radiation patterns', 'radiation efficiencies', 'planar inverted', 'performed using', 'paper presents', 'numerical simulations', 'helical antenna', 'handset antennas', 'good agreement', 'free space', 'f antenna', 'comprehensive study']</t>
  </si>
  <si>
    <t>Helical antenna and planar inverted-F antenna (PIFA) are two commonly used handset antennas. This paper presents a comprehensive study on the performance of a dual band PIFA and a dual band helical antenna designed for operating in GSM900 and DCS1800 frequency bands. Radiation patterns and VSWR of these antennas are computed in free space as well as in the presence of head and hand. The specific absorption rate (SAR) of the helical antenna is calculated and compared with that of the PIFA handset antenna. The peak average SAR in the head is compared with SAR limits in the safety standards and so the maximum radiation power of each antenna is determined. In addition, radiation efficiencies of these handset antennas are computed in the presence of head and hand. All numerical simulations are performed using the Ansoft HFSS software. Numerical simulations results are in good agreement with published measurement results.</t>
  </si>
  <si>
    <t>225-242</t>
  </si>
  <si>
    <t>60001800;60001800</t>
  </si>
  <si>
    <t>21738955800;24437756300</t>
  </si>
  <si>
    <t>Ebrahimi-Ganjeh, M. A.;Attari, A. R.</t>
  </si>
  <si>
    <t>Mashhad</t>
  </si>
  <si>
    <t>Ferdowsi University of Mashhad</t>
  </si>
  <si>
    <t>Ebrahimi-Ganjeh M.</t>
  </si>
  <si>
    <t>Interaction of dual band helical and PIFA handset antennas with human head and hand</t>
  </si>
  <si>
    <t>10.2528/PIER07081804</t>
  </si>
  <si>
    <t>2-s2.0-34548655949</t>
  </si>
  <si>
    <t>['transmit antennas', 'time modulation', 'orthogonal design', 'new construction', 'group codes']</t>
  </si>
  <si>
    <t>Differential modulation | Multiple antennas | Space-time coding | Transmit diversity | Wireless communications</t>
  </si>
  <si>
    <t>Based on the Complex Orthogonal Linear Dispersion (COLD) code, a novel linear Differential Space-Time Modulation (DSTM) design is proposed in this paper. Compared with the existing nonlinear DSTM schemes based on group codes, the proposed linear DSTM scheme is easier to design, enjoys full diversity and allows for a simplified differential receiver, which can detect the transmitted symbols separately. Furthermore, compared with the existing linear DSTM based on orthogonal design, our new construction can be applied to any number of transmit antennas. Similar to other algorithms, the proposed scheme also can be demodulated with or without channel estimates at the receiver, but the performance degrades approximately by 3dB when estimates are not available. ¬© 2007 Science Press.</t>
  </si>
  <si>
    <t>593-599</t>
  </si>
  <si>
    <t>60018308;60018308;60018308</t>
  </si>
  <si>
    <t>57070539700;7404392124;57211090023</t>
  </si>
  <si>
    <t>Wang, Lei;Zhu, Shihua;Wang, Jun</t>
  </si>
  <si>
    <t>Xi'an Jiaotong University</t>
  </si>
  <si>
    <t>Wang L.</t>
  </si>
  <si>
    <t>A novel linear differential space-time modulation</t>
  </si>
  <si>
    <t>10.1007/s11767-005-0265-9</t>
  </si>
  <si>
    <t>2-s2.0-34548660864</t>
  </si>
  <si>
    <t>['weak signals', 'teoplitz matrix', 'properly reduces', 'practical method', 'new method', 'new definition', 'mutual impedance', 'mutual coupling', 'effective method', 'covariance matrix', 'array elements', 'array antennas', 'also maintains']</t>
  </si>
  <si>
    <t>Estimation Signal Parameter via Rotational Invariance Techniques (ESPRIT) | Mutual coupling | Mutual impedance | Single snapshot data</t>
  </si>
  <si>
    <t>An effective method is introduced to compensate the effects of mutual coupling for the Estimation of Signal Parameter via Rotational Invariance Techniques (ESPRIT) direction finding algorithm in application of signal snapshot array processing. Changing the covariance matrix into a Teoplitz matrix can achieve high resolution in the Direction Of Arrive (DOA) estimation. How the mutual coupling affects the array antennas has been discussed and a new definition of mutual impedance has been used to characterize the mutual coupling effects between the array elements. Based on the new mutual impedance matrix, a practical method is presented to eliminate the effects of mutual coupling for ESPRIT in the single snapshot data processing. The simulation results show that, this new method not only properly reduces the effects of mutual coupling, but also maintains its steady performance even for weak signals. ¬© 2007 Science Press.</t>
  </si>
  <si>
    <t>662-667</t>
  </si>
  <si>
    <t>60021666;60021666;60021666;60073606</t>
  </si>
  <si>
    <t>35078854200;8901871000;14619369800;21740856600</t>
  </si>
  <si>
    <t>Lian, Xiaohua;Zhou, Jianjiang;Li, Hailin;Cai, Wenqi</t>
  </si>
  <si>
    <t>Nanjing Research Institute of Electronics Technology;Nanjing University of Aeronautics and Astronautics</t>
  </si>
  <si>
    <t>60073606;60021666</t>
  </si>
  <si>
    <t>Lian X.</t>
  </si>
  <si>
    <t>Compensation for the mutual coupling effect for the ESPRIT algorithm in single snapshot array processing</t>
  </si>
  <si>
    <t>10.1007/s11767-006-0037-1</t>
  </si>
  <si>
    <t>2-s2.0-34548666008</t>
  </si>
  <si>
    <t>['temporal filtering', 'successively exploiting', 'successive beamforming', 'performance improvement', 'mai ).', 'interference limited', 'frequency processing', 'division multiple', 'different users', 'different subcarriers', 'decorrelated signals', 'cdma system', 'antenna array']</t>
  </si>
  <si>
    <t>Antenna array | Diversity | Multicarrier Direct Sequence Code-Division Multiple-Access (DS-CDMA) | MultiUser Detection (MUD)</t>
  </si>
  <si>
    <t>Code-Division Multiple-Access (CDMA) systems are interference limited, and therefore efficient interference management is necessary to enhance the performance of a CDMA system. In this paper, a successive beamforming (spatial filtering), linear decorrelating MultiUser Detection (MUD, temporal filtering) and diversity reception structure for uplink multicarrier Direct Sequence CDMA (DS-CDMA) system with antenna array are proposed. By beamforming, the antenna array suppresses interference according to the distinct array signature. Subsequently, linear decorrelating MUD is applied to separate the signals of different users and eliminate Multiple Access Interference (MAI). Finally, the decorrelated signals at different subcarriers that belong to the same user are combined to achieve frequency diversity. Simulation results show that the proposed structure offers significant Bit Error Rate (BER) performance improvement by successively exploiting the space-time-frequency processing. ¬© 2007 Science Press.</t>
  </si>
  <si>
    <t>607-612</t>
  </si>
  <si>
    <t>60022381;60022381;60022381;60005244</t>
  </si>
  <si>
    <t>55501206100;8370116500;55673936200;7404685467</t>
  </si>
  <si>
    <t>Yang, Wei;Chen, Junshi;Tan, Zhenhui;Cheng, Shixin</t>
  </si>
  <si>
    <t>Beijing Jiaotong University;Southeast University</t>
  </si>
  <si>
    <t>60022381;60005244</t>
  </si>
  <si>
    <t>Yang W.</t>
  </si>
  <si>
    <t>Successive beamforming, multiuser detection and diversity reception for multicarrier DS-CDMA system with antenna array</t>
  </si>
  <si>
    <t>10.1007/s11767-006-0010-z</t>
  </si>
  <si>
    <t>2-s2.0-34548667991</t>
  </si>
  <si>
    <t>['waveguide transition', 'modal voltage', 'image line', 'dil tapering']</t>
  </si>
  <si>
    <t>Analysis and design of a, narrow aperture coupled rectangular dielectric resonator antenna (DRA) fed by dielectric image line (DIL) are presented. The modal expansion method is used to describe the fields in the dielectric resonator side and the change in the modal voltage of the image line at the aperture is developed to analyze the single element DRA. The DIL is connected to the Xband rectangular waveguide through a waveguide transition and DIL tapering is used to match between the waveguide and the DIL.</t>
  </si>
  <si>
    <t>379-390</t>
  </si>
  <si>
    <t>60010491;60010491;60010491</t>
  </si>
  <si>
    <t>23089925700;7004922524;7006839683</t>
  </si>
  <si>
    <t>Al-Zoubi, A. S.;Kishk, A. A.;Glisson, A. W.</t>
  </si>
  <si>
    <t>Al-Zoubi A.</t>
  </si>
  <si>
    <t>Analysis and design of a rectangular dielectric resonator antenna fed by dielectric image line through narrow slots</t>
  </si>
  <si>
    <t>10.2528/PIER07082504</t>
  </si>
  <si>
    <t>2-s2.0-34548675544</t>
  </si>
  <si>
    <t>['taxa within', 'shape variables', 'several studies', 'result likely', 'relative size', 'polychaete species', 'peristomium width', 'palps length', 'morphometric variables', 'morphometric analysis', 'lower ones', 'highly correlated', 'higher scores', 'genus eunice', 'evolutionary relationships', 'eunice specially', 'eunice sp', 'delimitate species', 'best variables', 'anteriormost setigers']</t>
  </si>
  <si>
    <t>Body-size | Eunicid | Morphometry | Multivariate analysis | Taxonomy</t>
  </si>
  <si>
    <t>Morphology has been the subject of several studies in Eunice specially in the context of the taxonomy and evolutionary relationships of taxa within this genus. In this study we opt for a morphometric approach comparing five species of Eunice to assess if it was possible to delimitate them by shape variables. The morphology of E. fucata, E. insularis, E. cf. ornata, E. rubra, and Eunice sp. was compared using traditional morphometric analysis of 16 measured variables. After removing the size-effect, a Canonical Variates Analysis applied to morphometric variables was able to discriminate all species. In CV1 two major groups of species were discriminated: E.fucata/E. insularis and E. cf. ornata/E. rubra/Eunice sp. CV2 strongly discriminated all species, with E. cf. ornata with higher scores and E. rubra with lower ones. The characters that differentiate the species were the relative size of antennae, peristomium and anteriormost setigers. This study also demonstrated that peristomium width and palps length were the best variables for body size estimation in Eunice, since they were highly correlated to the size-estimator. Through morphometric analysis it was possible to delimitate species and choose diagnostic characters for the genus Eunice, a result likely to be valid for other polychaete species.</t>
  </si>
  <si>
    <t>353-358</t>
  </si>
  <si>
    <t>60000036;60000036</t>
  </si>
  <si>
    <t>21740895400;7004684507</t>
  </si>
  <si>
    <t>Costa-Paiva, Elisa M.;Paiva, Paulo C.</t>
  </si>
  <si>
    <t>Rio de Janeiro</t>
  </si>
  <si>
    <t>Universidade Federal do Rio de Janeiro</t>
  </si>
  <si>
    <t>Costa-Paiva E.M.</t>
  </si>
  <si>
    <t>A morphometric analysis of Eunice Cuvier (Annelida, Polychaeta) species</t>
  </si>
  <si>
    <t>10.1590/s0101-81752007000200013</t>
  </si>
  <si>
    <t>2-s2.0-34548679160</t>
  </si>
  <si>
    <t>['two matrix', 'network scenario', 'network capacity', 'network based', 'maximum number', 'known brute', 'different delays', 'delay matrix', 'capacity estimation', 'adjacency matrix']</t>
  </si>
  <si>
    <t>Capacity estimation | Directional antennas | End-to-end delay | Mobile Ad hoc NETworks (MANETs)</t>
  </si>
  <si>
    <t>In this letter, capacity estimation for Mobile Ad hoc NETworks (MANETs) using directional antennas are studied. Two Matrix-based Fast Calculation Algorithms (MFCAs) are proposed to estimate the network capacity in a network scenario in which there is no channel sharing among multiple sessions and traffic is sensitive to delay with an end-to-end delay constraint. The first algorithm MFCA-1 is used to estimate network capacity in a situation where all links have the same delay. It estimates the maximum number of Œ∫-hop sessions in a network based on the Œ∫-hop adjacency matrix of the network. The second algorithm MFCA-2 is used to estimate network capacity in a situation where different links may have different delays. It calculates the maximum number of sessions in a network with an end-to-end delay constraint based on the adjacency matrix and the link-delay matrix of the network. Numerical and simulation results show that both MFCA-1 and MFCA-2 can calculate network capacity much faster than the well-known Brute-Force Search Algorithm (BFSA) but with the same accuracy. ¬© 2007 Science Press.</t>
  </si>
  <si>
    <t>710-716</t>
  </si>
  <si>
    <t>60088583;60088583;60016930</t>
  </si>
  <si>
    <t>55542657000;55712474800;57193017926</t>
  </si>
  <si>
    <t>Li, Ning;Guo, Yan;Guo, Li</t>
  </si>
  <si>
    <t>Li N.</t>
  </si>
  <si>
    <t>Fast capacity estimation algorithms for manets using directional antennas</t>
  </si>
  <si>
    <t>10.1007/s11767-006-0217-z</t>
  </si>
  <si>
    <t>2-s2.0-34548712376</t>
  </si>
  <si>
    <t>Nederlandse Organisatie voor Wetenschappelijk Onderzoek</t>
  </si>
  <si>
    <t>NWO</t>
  </si>
  <si>
    <t>['‚ àº13', '¬© 2007', 'work investigates', 'thus provides', 'spectral region', 'simultaneously present', 'result implies', 'photoprotection mechanism', 'nm excitation', 'major conformer', 'interaction via', 'excitation wavelengths', 'carbonyl region', 'biophysical society', '5184 ).', '3per triplets', '3per state', '3per energy', '3per decay', '1745 cm', '1741 cm', '1720 cm']</t>
  </si>
  <si>
    <t>This work investigates the interaction of carotenoid and chlorophyll triplet states in the peridinin-chlorophyll-a-protein (PCP) of Amphidinium carterae using step-scan Fourier transform infrared spectroscopy. We identify two carotenoid triplet state lifetimes of ‚àº13 and ‚àº42 Œºs in the spectral region between 1800 and 1100cm-1 after excitation of the 'blue' and 'red' peridinin (Per) conformers and the Qy of chlorophyll-a (Chl-a). The fast and slow decaying triplets exhibit different spectral signatures in the carbonyl region. The fast component generated at all excitation wavelengths is from a major conformer with a lactone stretching mode bleach at 1745 cm-1. One (1720 cm-1) and two (1720 cm -1 and 1741 cm-1) different Per conformers are observed for the slow component upon 670- and 530-480-nm excitation, respectively. The above result implies that 3Per triplets are formed via two different pathways, corroborating and complementing visible triplet-singlet (T-S) spectra (Kleima et al., Biochemistry (2000), 39, 5184). Surprisingly, all difference spectra show that Per and Chl-a modes are simultaneously present during the 3Per decay, implying significant involvement of 3Chl-a in the 3Per state. We suggest that this Per-Chl-a interaction via a delocalized triplet state lowers the 3Per energy and thus provides a general, photoprotection mechanism for light-harvesting antenna complexes. ¬© 2007 by the Biophysical Society.</t>
  </si>
  <si>
    <t>2118-2128</t>
  </si>
  <si>
    <t>60008734;60008734;60008734;60019544;60008734;60008734;60008734</t>
  </si>
  <si>
    <t>16052276700;6505873905;7006261095;7005379828;7004139338;6701664153;35599806700</t>
  </si>
  <si>
    <t>Alexandre, Maxime T.A.;L√ºhrs, Daniel C.;Van Stokkum, Ivo H.M.;Hiller, Roger;Groot, Marie Louise;Kennis, John T.M.;Van Grondelle, Rienk</t>
  </si>
  <si>
    <t>Australia;Netherlands</t>
  </si>
  <si>
    <t>North Ryde;Amsterdam</t>
  </si>
  <si>
    <t>Macquarie University;Vrije Universiteit Amsterdam</t>
  </si>
  <si>
    <t>60019544;60008734</t>
  </si>
  <si>
    <t>Alexandre M.</t>
  </si>
  <si>
    <t>Triplet state dynamics in peridinin-chlorophyll-a-protein: A new pathway of photoprotection in LHCs?</t>
  </si>
  <si>
    <t>S0006349507714662</t>
  </si>
  <si>
    <t>10.1529/biophysj.107.106674</t>
  </si>
  <si>
    <t>2-s2.0-34548749295</t>
  </si>
  <si>
    <t>['using three', 'towers static', 'third alternative', 'structure stability', 'steel connections', 'possible explanation', 'paper proposes', 'main structure', 'initially based', 'dimensional beam', 'could compromise', 'considered hinged', 'connections semi', 'bracing system']</t>
  </si>
  <si>
    <t>Computational modelling | Guyed steel structures | Modal analysis | Spatial structures | Stability analysis | Structural analysis | Telecommunication and transmission towers</t>
  </si>
  <si>
    <t>The usual structural analysis models for telecommunication and transmission steel tower design tend to assume a simple truss behaviour where all the steel connections are considered hinged. Despite this fact, the most commonly used tower geometries possess structural mechanisms that could compromise the assumed structural behaviour. A possible explanation for the structure stability is related to the connections semi-rigid response instead of the initially assumed pinned behaviour. This paper proposes an alternative structural analysis modelling strategy for guyed steel towers design, considering all the actual structural forces and moments, by using three-dimensional beam and truss finite elements. Comparisons of the above, mentioned design models with a third alternative, that models the main structure and the bracing system with 3D beam finite elements, are made for three existing guyed steel telecommunication towers (50m, 70m and 90m high). The comparisons are initially based on the towers static and dynamic structural behaviour later to be followed by a linear buckling analysis to determine the influence of the various modelling strategies on the tower stability behaviour. Copyright ¬© 2007 by ABCM.</t>
  </si>
  <si>
    <t>185-195</t>
  </si>
  <si>
    <t>Journal of the Brazilian Society of Mechanical Sciences and Engineering</t>
  </si>
  <si>
    <t>April/June 2007</t>
  </si>
  <si>
    <t>60005499;119865251-60005499;119865251-60005499;60032361;60005499</t>
  </si>
  <si>
    <t>55423902500;7201732821;8397839900;7004112868;7005435977</t>
  </si>
  <si>
    <t>De Oliveira, Marcel Lsandro R.;Da Silva, Jos√© Guilherme S.;Vellasco, Pedro Colmar G.Da S.;De Andrade, Sebasti√£o Arthur L.;De Lima, Luciano R.O.</t>
  </si>
  <si>
    <t>Rio de Janeiro;Rio de Janeiro;</t>
  </si>
  <si>
    <t>Pontif√≠cia Universidade Cat√≥lica do Rio de Janeiro;Universidade do Estado do Rio de Janeiro;ABCM</t>
  </si>
  <si>
    <t>60032361;60005499;119865251</t>
  </si>
  <si>
    <t>De Oliveira M.L.R.</t>
  </si>
  <si>
    <t>Structural analysis of guyed steel telecommunication towers for radio antennas</t>
  </si>
  <si>
    <t>10.1590/s1678-58782007000200008</t>
  </si>
  <si>
    <t>2-s2.0-34548767819</t>
  </si>
  <si>
    <t>['vehicle safety', 'traffic participants', 'scaled according', 'potential fields', 'paper presents', 'moving obstacles', 'important contribution', 'guidance systems', 'evasion manoeuvres', 'elastic bands', 'active field']</t>
  </si>
  <si>
    <t>Collision avoidance | Driver assistance | Elastic band | Path planning | Trajectory planning | Vehicle control | Vehicle dynamics</t>
  </si>
  <si>
    <t>Vehicle safety and driver assistance systems are an active field of research. Therein, a current trend focuses on guidance systems that link the vehicle to its environment. This paper presents a potential field based guidance strategy, which supports lane keeping and evasion manoeuvres. Therein, potential fields are scaled according to the hazard levels associated to the borders of the road and to other traffic participants. Trajectories of low hazard levels are generated by means of elastic bands that sense the environment like antennae of insects. An important contribution of this predictive motion planning approach is the incorporation of moving obstacles. Copyright ¬© 2007 Inderscience Enterprises Ltd.</t>
  </si>
  <si>
    <t>28-46</t>
  </si>
  <si>
    <t>International Journal of Vehicle Autonomous Systems</t>
  </si>
  <si>
    <t>60020238-104841130-60014264;60020238;60020238-101211656-60109052-60004935</t>
  </si>
  <si>
    <t>55860035700;8229721800;35606586800</t>
  </si>
  <si>
    <t>Brandt, Thorsten;Sattel, Thomas;Wallaschek, J√∂rg</t>
  </si>
  <si>
    <t>Germany;Germany;Germany;Germany;Germany;Germany</t>
  </si>
  <si>
    <t>Lippstadt;Paderborn;Duisburg;Hannover;Paderborn;Paderborn</t>
  </si>
  <si>
    <t>HELLA KGaA Hueck &amp; Co.;Universit√§t Paderborn;Universit√§t Duisburg-Essen;Gottfried Wilhelm Leibniz Universit√§t Hannover;International Graduate School of Dynamic Intelligent Systems;L-LAB</t>
  </si>
  <si>
    <t>60109052;60020238;60014264;60004935;104841130;101211656</t>
  </si>
  <si>
    <t>Brandt T.</t>
  </si>
  <si>
    <t>Towards vehicle trajectory planning for collision avoidance based on elastic bands</t>
  </si>
  <si>
    <t>10.1504/IJVAS.2007.014928</t>
  </si>
  <si>
    <t>2-s2.0-34548828256</t>
  </si>
  <si>
    <t>U.S. Naval Research Laboratory</t>
  </si>
  <si>
    <t>NRL</t>
  </si>
  <si>
    <t>['transistor count', 'symmetrical residues', 'rsns useful', 'paper produces', 'one element', 'one correspondence', 'magnitude smaller', 'integer gray', 'hardware implementation', 'hardware application', 'fundamental difficulties', 'encoding errors', 'efficient process', 'easily pipelined', 'digital converters', 'convenient representation', 'code transitions', 'binary number']</t>
  </si>
  <si>
    <t>Circuit theory | Converters | Data conversion | Digital signal processing | Robust symmetrical number systems (RSNSs) | Symmetry</t>
  </si>
  <si>
    <t>The robust symmetrical number system (RSNS) is a symmetrical number system formed such that only one element in each RSNS vector changes between code transitions. This integer Gray-code property makes the RSNS useful in analog-to-digital converters (ADC), direction finding antenna architectures and electro-optical ADCs since it eliminates any encoding errors that can occur when the input signal lies about any code transition point. One of the fundamental difficulties in a hardware application of the RSNS, such as an ADC, is the conversion of the RSNS residue vectors into a more convenient representation such as a binary number. By exploiting the one-to-one correspondence between the RSNS and the residue number system, an efficient process for conversion of the symmetrical residues is formed. The conversion process presented in this paper produces a hardware implementation that is at least an order of magnitude smaller in terms of transistor count than read-only-memory conversion methods, and is easily pipelined to achieve fast conversion speeds. ¬© 2007 IEEE.</t>
  </si>
  <si>
    <t>2030-2043</t>
  </si>
  <si>
    <t>60077526;60033012</t>
  </si>
  <si>
    <t>16307527500;35608729100</t>
  </si>
  <si>
    <t>Luke, Brian L.;Pace, Phillip E.</t>
  </si>
  <si>
    <t>Fort Meade;Monterey</t>
  </si>
  <si>
    <t>Navy Information Operations Command Maryland;Naval Postgraduate School</t>
  </si>
  <si>
    <t>Luke B.L.</t>
  </si>
  <si>
    <t>RSNS-to-binary conversion</t>
  </si>
  <si>
    <t>10.1109/TCSI.2007.904683</t>
  </si>
  <si>
    <t>2-s2.0-34648825615</t>
  </si>
  <si>
    <t>4T 12B 045 28</t>
  </si>
  <si>
    <t>['¬© institute', 'undisturbed loess', 'test drillings', 'sciences 2007', 'polish academy', 'gpr sections', 'archaeological premises', 'archaeological objects']</t>
  </si>
  <si>
    <t>Archaeological prospection | GPR | Neolithic culture | Resistivity imaging</t>
  </si>
  <si>
    <t>The aim of the research was to examine subsurface soil layers with the use of the Ground Penetrating Radar (GPR) method. Neolithic archaeological post in Karmanowice was examined. On the basis of earlier geophysical researches and archaeological premises, eight measurement profiles had been chosen. Ground Penetrating Radar system with antenna of 500 MHz frequency was applied. The measurements were made with 30 and 60 ns time windows. The results were shown as the GPR sections. The analysis of the obtained results allowed us to outline anomalies connected with the appearance of archaeological objects in subsurface soil layers. The border between the anthropogenically changed upper layer and undisturbed loess was established, and the sections of slope wash layers were designated. Anomalies were confirmed by digging and test drillings. Additionally, 2D resistivity imaging method was used for verification of specific anthropogenic anomalies. ¬© Institute of Geophysics, Polish Academy of Sciences 2007.</t>
  </si>
  <si>
    <t>640-651</t>
  </si>
  <si>
    <t>Acta Geophysica</t>
  </si>
  <si>
    <t>60006225;60006225;60011685;60073845;60073845</t>
  </si>
  <si>
    <t>22941974600;7004976411;12760528300;55885008300;16246176900</t>
  </si>
  <si>
    <t>Porƒôba, Artur;Zuberek, Wac≈Çaw M.;Nogaj-Chachaj, Jolanta;Kotyrba, Andrzej;Siwek, S≈Çawomir</t>
  </si>
  <si>
    <t>Poland;Poland;Poland</t>
  </si>
  <si>
    <t>Katowice;Lublin;Katowice</t>
  </si>
  <si>
    <t>G≈Ç√≥wny Instytut G√≥rnictwa;Maria Curie-Sklodowska University in Lublin;University of Silesia in Katowice</t>
  </si>
  <si>
    <t>60073845;60011685;60006225</t>
  </si>
  <si>
    <t>Porƒôba A.</t>
  </si>
  <si>
    <t>Archaeological objects in loesses recognized by GPR research at the site Karmanowice, Poland</t>
  </si>
  <si>
    <t>10.2478/s11600-007-0024-4</t>
  </si>
  <si>
    <t>2-s2.0-34748836348</t>
  </si>
  <si>
    <t>['specific data', 'simple method', 'rfid tags', 'rfid devices', 'produced quickly', 'printing methods', 'made separately', 'hf tags', 'cost using', '56 mhz']</t>
  </si>
  <si>
    <t>The importance of RFID devices to produce a low-cost printing RFID tags, is discussed. PolyIC, German tag manufacturer, has developed a sheet of high-frequency (13.56 MHz) HF tags on a flexible PET substrate using R2R. RFID tags require a chip, where information and specific data is stored. The chips are made separately and data is written on them, when they are sealed to the antenna. R2R is quite an abrasive and simple method, which is ideal for printing identical circuits. RFID tags will involve a multi-faceted hybrid production method, where R2R is used to print the antenna and inkjet is used to print the chip. Motorola has been developing a range of printed electronic products and prototypes that can be mass-produced quickly and at low-cost using a variety of printing methods.</t>
  </si>
  <si>
    <t>Brand</t>
  </si>
  <si>
    <t>Facing the drop</t>
  </si>
  <si>
    <t>2-s2.0-34748864853</t>
  </si>
  <si>
    <t>['various applications', 'uses non', 'sensitive areas', 'rfid sensors', 'rfid chip', 'printed rfid', 'printed battery', 'printed antenna', 'open lid', 'one piece', 'monitoring temperature', 'key switches', 'electronic questionnaire', 'detect events', 'damaged packaging', 'contains sensors', 'conductive inks', 'broken seal', 'antennas printed']</t>
  </si>
  <si>
    <t>The importance of printed RFID for a low-cost sensor packaging that can be used for various applications, such as monitoring temperature, is discussed. Cypak, a Swedish technology company, is developing an RFID sensors with a printed antenna and circuitry, which will replace the company's present monitoring technology. RFID sensors includes printed circuitry, which uses non-toxic carbon black powder to produce the conductive inks. It can be used to detect events, such as broken seal, an open lid or damaged packaging. It includes the formation of pressure-sensitive areas, which can be used as key switches in an electronic questionnaire. It comprises a clock, microprocessor, and sensors, which are integrated into one piece of silicon. The RFID chip is designed to be attached to a standard or printed battery, and contains sensors and antennas printed with conductive ink onto the packaging.</t>
  </si>
  <si>
    <t>Tomorrow's world</t>
  </si>
  <si>
    <t>2-s2.0-34748908935</t>
  </si>
  <si>
    <t>['thick air', 'rt 5880', 'probe feeding', 'paper presents', 'impedance bandwidth', 'h shape', 'ground plane', 'center frequency', '3g applications', '02 ghz']</t>
  </si>
  <si>
    <t>4√ó1 array | BMPAA | Hybrid E-H shape patch | L-probe fed | MPA</t>
  </si>
  <si>
    <t>This paper presents a compact and broadband microstrip patch antenna array (BMPAA) with uniform linear array configuration of 4√ó1 element for 3G applications. The 4√ó1 BMPAA was designed and developed by integrating new patch shape Hybrid E-H shape, L-probe feeding, inverted patch structure with air filled dielectric microstrip patch antenna (MPA) element. The array was constructed using two dielectric layer arrangement with a thick air-filled substrate sandwiched between a top-loaded dielectric substrate (RT 5880) with inverting radiating patch and a ground plane. The L-probe fed inverted hybrid E-H (LIEH) shaped BMPAA achieves an impedance bandwidth of 17.32% referenced to the center frequency at 2.02 GHz (at VSWR ‚â§ 1.5), maximum achievable gain of 11.9¬±1dBi, and 23 dB crosspolarization level. ¬© 2007 Science Publications.</t>
  </si>
  <si>
    <t>897-901</t>
  </si>
  <si>
    <t>American Journal of Applied Sciences</t>
  </si>
  <si>
    <t>60012005;60001821;60001821</t>
  </si>
  <si>
    <t>55328836300;24483332300;22134785600</t>
  </si>
  <si>
    <t>Islam, Mohammad Tariqul;Misran, Norbahiah;Jiunn, Ng Kok</t>
  </si>
  <si>
    <t>Islam M.</t>
  </si>
  <si>
    <t>A 4√ó1 L-probe fed inverted hybrid E-H microstrip patch antenna array for 3G application</t>
  </si>
  <si>
    <t>10.3844/ajassp.2007.897.901</t>
  </si>
  <si>
    <t>2-s2.0-34848844607</t>
  </si>
  <si>
    <t>European Commission</t>
  </si>
  <si>
    <t>HPRN-CT-2002-00248</t>
  </si>
  <si>
    <t>EC</t>
  </si>
  <si>
    <t>['¬© 2007', 'temperature absorption', 'spectroscopic properties', 'special low', 'red part', 'present also', 'pigments contributing', 'narrowing experiments', 'large homogeneous', 'large broadening', 'large bandwidth', 'inhomogeneous distribution', 'inhomogeneous broadening', 'harvesting complexes', 'fluorescence line', 'fluorescence emission', 'energy forms', 'biophysical society', 'bands present', 'antenna systems', 'absorption bands', 'absorption band', '709 nm', '705 nm', '690 nm', '47h mutant', '450 cm', '4 peak', '1 ),']</t>
  </si>
  <si>
    <t>In this work the spectroscopic properties of the special low-energy absorption bands of the outer antenna complexes of higher plant Photosystem I have been investigated by means of low-temperature absorption, fluorescence, and fluorescence line-narrowing experiments. It was found that the red-most absorption bands of Lhca3, Lhca4, and Lhca1-4 peak, respectively, at 704, 708, and 709 nm and are responsible for 725-, 733-, and 732-nm fluorescence emission bands. These bands are more red shifted compared to "normal" chlorophyll a (Chl a) bands present in light-harvesting complexes. The low-energy forms are characterized by a very large bandwidth (400-450 cm -1), which is the result of both large homogeneous and inhomogeneous broadening. The observed optical reorganization energy is untypical for Chl a and resembles more that of BChl a antenna systems. The large broadening and the changes in optical reorganization energy are explained by a mixing of an Lhca excitonic state with a charge transfer state. Such a charge transfer state can be stabilized by the polar residues around Chl 1025. It is shown that the optical reorganization energy is changing through the inhomogeneous distribution of the red-most absorption band, with the pigments contributing to the red part of the distribution showing higher values. A second red emission form in Lhca4 was detected at 705 nm and originates from a broad absorption band peaking at 690 nm. This fluorescence emission is present also in the Lhca4-N-47H mutant, which lacks the 733-nm emission band. ¬© 2007 by the Biophysical Society.</t>
  </si>
  <si>
    <t>2418-2428</t>
  </si>
  <si>
    <t>60010023-60021199;60008734;60102127;60028186;60032256;60102127;60102127-60032256;60008734</t>
  </si>
  <si>
    <t>7005812451;8718601400;6602309011;6701516212;7003691142;7202457418;35553979700;35599806700</t>
  </si>
  <si>
    <t>Croce, Roberta;Chojnicka, Agnieszka;Morosinotto, Tomas;Ihalainen, Janne A.;Van Mourik, Frank;Dekker, Jan P.;Bassi, Roberto;Van Grondelle, Rienk</t>
  </si>
  <si>
    <t>France;Italy;Switzerland;Italy;Netherlands;Netherlands</t>
  </si>
  <si>
    <t>Marseille;Verona;Lausanne;Rome;Groningen;Amsterdam</t>
  </si>
  <si>
    <t>Aix Marseille Universit√©;Universit√† degli Studi di Verona;Swiss Federal Institute of Technology Lausanne;Consiglio Nazionale delle Ricerche;University of Groningen;Vrije Universiteit Amsterdam</t>
  </si>
  <si>
    <t>60102127;60032256;60028186;60021199;60010023;60008734</t>
  </si>
  <si>
    <t>Croce R.</t>
  </si>
  <si>
    <t>The low-energy forms of photosystem I light-harvesting complexes: Spectroscopic properties and pigment-pigment interaction characteristics</t>
  </si>
  <si>
    <t>S0006349507714972</t>
  </si>
  <si>
    <t>10.1529/biophysj.107.106955</t>
  </si>
  <si>
    <t>2-s2.0-34848905896</t>
  </si>
  <si>
    <t>['transmitted wave', 'transmitted signal', 'time variations', 'time variation', 'repetition frequencies', 'receiving port', 'radiating antenna', 'pulse modulation', 'network analyzer', 'fixed frequency', 'electron density', 'duty ratios', 'directly give', 'different pressures', 'different frequency', 'decay time', 'data array', 'cutoff probe', 'cutoff frequency', 'cf4 mixtures', 'antenna connected']</t>
  </si>
  <si>
    <t>Cutoff probe | Diagnostics | Electron density | Pulse plasma</t>
  </si>
  <si>
    <t>In pulse-modulated capacitively coupled plasmas generated in Ar/CF4 mixtures, time variations of the electron density were measured with a cutoff probe. For measuring the cutoff frequency, a microwave is introduced through a radiating antenna to the plasma, and the transmitted wave is detected on an other antenna connected to the receiving port of the network analyzer. The wave cutoff frequency can directly give the electron density. To measure the time variation of cutoff frequency, we scanned the transmitted signal with time for a fixed frequency, which was done for next fixed frequency and so on. Thus, we accumulated the time variations of the transmitted signal data for each different frequency and transposed the data array. Therefore, we obtained the time variation of the cutoff frequency. We investigated the decay time of the electron density for different pressures, repetition frequencies of the pulse modulation, and duty ratios.</t>
  </si>
  <si>
    <t>963-966</t>
  </si>
  <si>
    <t>60028270;60028270;60028270</t>
  </si>
  <si>
    <t>35446545700;36925025400;7402816653</t>
  </si>
  <si>
    <t>Kim, Jung Hyung;Seong, Dae Jin;Shin, Yong Hyeon</t>
  </si>
  <si>
    <t>Yusong</t>
  </si>
  <si>
    <t>Korea Research Institute of Standards and Science</t>
  </si>
  <si>
    <t>Measurements of the time evolution of the electron density with a cutoff probe in a pulsed RF plasma</t>
  </si>
  <si>
    <t>10.3938/jkps.51.963</t>
  </si>
  <si>
    <t>2-s2.0-34948823879</t>
  </si>
  <si>
    <t>['rf wavelength', 'phase shift', 'outer conductors', 'mechanically moving', 'matching condition', 'liquid level', 'junction connector', 'icrf system', 'gas due', 'electrically shorted', '30 mhz', '16 nominal']</t>
  </si>
  <si>
    <t>ICRF | KSTAR | Liquid stub tuner | Matching condition</t>
  </si>
  <si>
    <t>High-power RF transmission components are required for transmitting MW levels of RF power continuously in the ion cyclotron range of frequencies (ICRF) heating and current drive system. Maximum RF power is transmitted from a transmitter to the antenna in the Korean Superconducting Tokamak Advanced Research (KSTAR) ICRF system when a matching condition is sustained between them. The ICRF system uses a liquid matching system between the transmitter and the antenna. The liquid matching system for the KSTAR ICRF system consists of a double liquid stub tuner. The liquid stub tuner contains a liquid between the inner and the outer conductors of the coaxial transmission line. By changing the liquid level, the phase of the wave can be shifted because the RF wavelength is different in a liquid from that in a gas due to their different relative dielectric constants. Conventionally, a phase shift has been obtained by mechanically moving an electrically shorted-end. The double liquid stub tuner made of a 9-3/16 nominal-diameter aluminum transmission line consists of two liquid stub tuners, a T-junction connector and a transmission line inserted between the two liquid stub tuners. The length of the liquid stub tuner from the shorted-end to the T-junction connector is 5.5 m. The level of the liquid can be changed from 0 m to 2.8 m for each liquid stub tuner, which corresponds to a 2.0-m mechanical length variation at 30 MHz. A liquid transportation system, as well as a double liquid stub tuner, for the ICRF matching system has been designed and fabricated. Also, accompanying control circuits for the pump and the valves have been designed and fabricated.</t>
  </si>
  <si>
    <t>1222-1226</t>
  </si>
  <si>
    <t>60009754;60022417</t>
  </si>
  <si>
    <t>14026285200;57213000085</t>
  </si>
  <si>
    <t>Yoon, J. S.;Park, D. C.</t>
  </si>
  <si>
    <t>Daejeon;Daejeon</t>
  </si>
  <si>
    <t>Chungnam National University;Korea Atomic Energy Research Institute</t>
  </si>
  <si>
    <t>60022417;60009754</t>
  </si>
  <si>
    <t>Yoon J.</t>
  </si>
  <si>
    <t>Development of a double liquid stub tuner for the KSTAR ICRF system</t>
  </si>
  <si>
    <t>10.3938/jkps.51.1222</t>
  </si>
  <si>
    <t>2-s2.0-34948867259</t>
  </si>
  <si>
    <t>['threshold pressure', 'temperature increase', 'rftc ).', 'rf source', 'rf pulse', 'preliminary test', 'power operation', 'normal operation', 'multipactor discharge', 'main factors', 'kstar tokamak', 'gas pressure', 'experimentally studied', 'drastically decreased', 'discharge region', 'discharge cleaning', 'discharge characteristics', 'discharge around', 'conditioning process', 'assisted start', 'antenna system', '4 mabr', '30 mhz']</t>
  </si>
  <si>
    <t>ICRF antenna | KSTAR | Multipactor | RF discharge</t>
  </si>
  <si>
    <t>During normal operation of the Korea Superconducting Tokamak Advanced Research (KSTAR) ion cyclotron range of frequencies (ICRF) antenna system, it is not acceptable to induce any discharge around the antenna by a radiofrequency (RF) field. We experimentally studied the discharge characteristics of the antenna, including the multipactor discharge phenomena, the RF conditioning effect, the threshold pressure beyond which breakdown was ignited, and the breakdown in a pressurized transmission line. As a preliminary test of discharge cleaning and ICRF-assisted start-up in the KSTAR tokamak, we performed plasma production experiments for various gas pressures in the RF test chamber (RFTC). For this study, the antenna was installed in the RFTC, and it was connected to a RF source. RF power tests of the antenna were performed at a frequency of 30 MHz. As a result, we observed a forbidden power band of 0.4 - 3.1 kW due to the multipactor discharge. During a conditioning process, the pressure increase induced by the RF pulse was drastically decreased by applying consecutive RF conditioning shots. The threshold pressure was found to be 10-4 mabr. In the case of long-pulse, high-power operation, the temperature increase was found to be one of the main factors in inducing the breakdown. Through the plasma production experiments, it was found that as we increased the gas pressure, the breakdown voltage decreased, and the discharge region was changed from outside the antenna cavity box to inside it.</t>
  </si>
  <si>
    <t>1216-1221</t>
  </si>
  <si>
    <t>60009754;60009754;60009754;60009754;60009754;60009754;60009754</t>
  </si>
  <si>
    <t>7201466024;7202648940;14834477400;7403387494;14026285200;57213778493;15822212700</t>
  </si>
  <si>
    <t>Bae, Young Dug;Kwak, Jong Gu;Wang, Son Jong;Hwang, Chrul Kew;Yoon, Jae Sung;Kim, Sung Kyu;Hong, Bong Guen</t>
  </si>
  <si>
    <t>Korea Atomic Energy Research Institute</t>
  </si>
  <si>
    <t>Bae Y.</t>
  </si>
  <si>
    <t>RF discharge in the KSTAR ICRF antenna</t>
  </si>
  <si>
    <t>10.3938/jkps.51.1216</t>
  </si>
  <si>
    <t>2-s2.0-34948867765</t>
  </si>
  <si>
    <t>['whole discussion', 'thz wave', 'thz pulses', 'thz emission', 'optical rectification', 'nonlinear materials', 'lithium niobate', 'femtosecond pulses', 'efficient method', 'compared theoretically', '100 ghz', '10 thz']</t>
  </si>
  <si>
    <t>Optical rectification of femtosecond pulses in nonlinear materials is an efficient method to generate ultra short terahertz (THz) pulses over a wide frequency range extending from 100 GHz to well above 10 THz. Lithium niobate is particularly well suited for such purposes and can be used both in bulk and periodically poled forms. Different optical techniques for the generation of THz pulses are presented and compared theoretically. The whole discussion is performed for the interaction of gaussian beams using the radiating antenna approach that takes into account the diffraction of the THz wave, and therefore may predict the THz emission in a direction that differs from the optical pulse propagation. ¬© 2006 Springer-Verlag.</t>
  </si>
  <si>
    <t>185-196</t>
  </si>
  <si>
    <t>Applied Physics B: Lasers and Optics</t>
  </si>
  <si>
    <t>60009941;60003558;60003558;60070851;60009941-60003558</t>
  </si>
  <si>
    <t>7003277652;6603768390;24315375600;7004235864;7003897120</t>
  </si>
  <si>
    <t>L'Huillier, J. A.;Torosyan, G.;Theuer, M.;Avetisyan, Y.;Beigang, R.</t>
  </si>
  <si>
    <t>Armenia;Germany;Germany</t>
  </si>
  <si>
    <t>Yerevan;Kaiserslautern;Freiburg im Breisgau</t>
  </si>
  <si>
    <t>Yerevan State University;Technische Universit√§t Kaiserslautern;Fraunhofer Institute for Physical Measurement Techniques IPM</t>
  </si>
  <si>
    <t>60070851;60009941;60003558</t>
  </si>
  <si>
    <t>L'Huillier J.A.</t>
  </si>
  <si>
    <t>Generation of THz radiation using bulk, periodically and aperiodically poled lithium niobate - Part 1: Theory</t>
  </si>
  <si>
    <t>10.1007/s00340-006-2490-9</t>
  </si>
  <si>
    <t>2-s2.0-34948869151</t>
  </si>
  <si>
    <t>['wheel window', 'visual inspection', 'using high', 'troia cathedral', 'structural elements', 'structural brittleness', 'spatial distribution', 'southern italy', 'small dimensions', 'signal analysis', 'rose window', 'ring decorated', 'restoration strategies', 'resolution imaging', 'processing stages', 'penetrating radar', 'partial dismantling', 'metallic junctions', 'measurements revealed', 'logistic difficulties', 'internal structure', 'geometrical complexity', 'gaining insight', 'frequency antennae', 'features detected', 'external surfaces', 'distortions caused', 'detecting fractures', 'coupling problems', 'complex geometry', 'challenging aspects', 'cases characterized', 'case study', 'building techniques', 'attenuation variations', 'architectural elements']</t>
  </si>
  <si>
    <t>The development of cracks and distortions caused by past seismic events compromised the integrity of the rose window of Troia Cathedral, one of the most precious Romanesque monuments in southern Italy. Ground-penetrating radar (GPR) using high-frequency antennae (mainly 1500 MHz) was selected from among various non-destructive testing methods for its high-resolution imaging to scan the internal structure of the various architectural elements of the wheel window: the decimetre-diameter columns constituting the rays, the ring decorated with intersecting arched ribwork and the surrounding circular ashlar curb. GPR was employed in the classical continuous reflection mode, moving the antennae manually along the architectural elements and paying exceptional care in the acquisition and processing stages to avoid positioning errors. Indeed, the challenging aspects of this case study were the geometrical complexity and small dimensions of the structural elements, causing many logistic/coupling problems. In spite of this, through proper interpretation techniques, based on signal analysis (presence of reflections and diffractions, velocity and attenuation variations) and correlation with features detected by visual inspection of the external surfaces, the GPR survey provided useful information on the internal structure of the rose window, detecting fractures and the boundaries of previously restored parts and locating hidden metallic components connecting the architectural elements. Information on the internal structure and spatial distribution of metallic junctions was essential for gaining insight into building techniques in order to discriminate between restoration strategies which may require either total or partial dismantling of the rose window. GPR results provided crucial evidence in favour of one of the (conflicting) hypotheses about the original building techniques, leading to the selection of partial dismantling as the most suitable restoration strategy. Analysis of measurements revealed the potential of GPR in the field of cultural heritage restoration, even in those cases characterized by complex geometry, structural brittleness and logistic difficulties, such as that discussed in this paper. ¬© 2007 European Association of Geoscientists &amp; Engineers.</t>
  </si>
  <si>
    <t>287-300</t>
  </si>
  <si>
    <t>60021199-60020919;60024353;60021199</t>
  </si>
  <si>
    <t>8931289200;35613179400;7004582884</t>
  </si>
  <si>
    <t>Masini, Nicola;Nuzzo, Luigia;Rizzo, Enzo</t>
  </si>
  <si>
    <t>Italy;Italy;Italy</t>
  </si>
  <si>
    <t>Lecce;Rome;Potenza</t>
  </si>
  <si>
    <t>Universita del Salento;Consiglio Nazionale delle Ricerche;Universit√† degli Studi della Basilicata</t>
  </si>
  <si>
    <t>60024353;60021199;60020919</t>
  </si>
  <si>
    <t>Masini N.</t>
  </si>
  <si>
    <t>GPR investigations for the study and the restoration of the rose window of Troia Cathedral (southern Italy)</t>
  </si>
  <si>
    <t>10.3997/1873-0604.2007010</t>
  </si>
  <si>
    <t>2-s2.0-34948878110</t>
  </si>
  <si>
    <t>['usually found', 'uniform plasma', 'two parameters', 'tg mode', 'simple system', 'several tens', 'rf power', 'rf plasma', 'power supply', 'possibly caused', 'mode coupling', 'loading resistance', 'ion density', 'heficon mode', 'electron inertia', 'density peaking', 'density enhancement', 'applications requiring']</t>
  </si>
  <si>
    <t>Density peak | Helicon | Low magnetic field | Rf plasma | TG mode</t>
  </si>
  <si>
    <t>Density peaking of a plasma at a low magnetic field is investigated. In this experiment, a helicon plasma source with a 15-cm plasma column diameter is used. An rf power of 200 ‚àº 800 W with a frequency of 6 ‚àº 14 MHz is fed to a half-turn helical antenna located outside a Pyrex tube plasma enclosure. Experimental results show a loading resistance and an ion density peaking at several tens of gauss, and the peaking magnetic fields of these two parameters are reasonably the same. In addition, the dependency of the peaking magnetic field on the ion density seems to be matched with the dependence of the mode coupling magnetic field on the ion density. Mode coupling of a short-wavelength electrostatic wave called the TG mode and the heficon mode is formed at the corresponding magnetic field when the effect of electron inertia is included in the rf plasma with an axial magnetic field. The experimental result supports that density peaking at a low magnetic field is possibly caused by eigenmode formation around a mode coupling magnetic field. The loading resistance is usually found to be high for the eigenmodes, and a higher loading resistance yields an efficient rf power coupling to the plasma, thus, a higher plasma density. A plasma with a low magnetic field may have advantages, such as a relatively uniform plasma profile and a simple system for magnets and the power supply. This kind of density enhancement at a low magnetic field is, therefore, useful for applications requiring an efficient, uniform plasma.</t>
  </si>
  <si>
    <t>989-992</t>
  </si>
  <si>
    <t>60009754;60009754;60009754;60017818</t>
  </si>
  <si>
    <t>14834477400;7202648940;57213778493;36962725000</t>
  </si>
  <si>
    <t>Wang, S. J.;Kwak, Jong Gu;Kim, S. K.;Cho, Suwon</t>
  </si>
  <si>
    <t>Suwon;Daejeon</t>
  </si>
  <si>
    <t>Kyonggi University;Korea Atomic Energy Research Institute</t>
  </si>
  <si>
    <t>60017818;60009754</t>
  </si>
  <si>
    <t>Wang S.J.</t>
  </si>
  <si>
    <t>Experimental study on the density peaking of an RF plasma at a low magnetic field</t>
  </si>
  <si>
    <t>10.3938/jkps.51.989</t>
  </si>
  <si>
    <t>2-s2.0-34948883497</t>
  </si>
  <si>
    <t>PP/D005914/1</t>
  </si>
  <si>
    <t>['¬© 2007', 'space density', 'rights reserved', 'relatively massive', 'previous estimates', 'obtained using', 'lisa ).', 'inferred masses', 'gp com', 'excellent candidates', 'dv803 cen', 'donor stars', 'dhp lib', 'dgp com', 'dcr boo', 'cvn stars', 'binary components', 'also infer', 'allows us', '44 pc', '32p pc', '2 pc', '14 pc', '135 pc']</t>
  </si>
  <si>
    <t>Astrometry | Novae, cataclysmic variables | Stars: distances | Stars: individual (AM Canum Venaticorum, HP Librae, CR Bootis, V803 Centauri, GP comae berenices) | Techniques: interferometric</t>
  </si>
  <si>
    <t>We present absolute parallaxes and relative proper motions for five AM CVn stars, which we obtained using the Fine Guidance Sensors on board the Hubble Space Telescope. Our parallax measurements translate into distances d AM CVn = 606-93-135 pc, dHP Lib = 197-12+14 pc, dCR Boo = 337-35+44 pc, dV803 Cen = 347-27+32p pc, and dGP Com = 75-2-2 pc. From these distances we estimate the space density of AM CVn stars and suggest that previous estimates have been too high by about an order of magnitude. We also infer the mass accretion rates, which allows us to constrain the masses of the donor stars, and we show that relatively massive, semidegenerate donor stars are favored in all systems except GP Com. Finally, we give updated estimates for the systems' gravitational wave signals, based on their distances and the inferred masses of the binary components, which are relevant for future space missions such as the proposed Laser Interferometer Space Antenna (LISA). We show that all systems but GP Com are excellent candidates for detection with LISA. ¬© 2007. The American Astronomical Society. All rights reserved.</t>
  </si>
  <si>
    <t>1174-1188</t>
  </si>
  <si>
    <t>2 I</t>
  </si>
  <si>
    <t>60016529;60016529;60013372;60013372;60013372-60020680;60016529;60022020;60016529</t>
  </si>
  <si>
    <t>8947532600;7006237132;7004084040;7003602411;9940501400;6603454287;7101898059;6701669729</t>
  </si>
  <si>
    <t>Roelofs, G. H.A.;Groot, P. J.;Benedict, G. F.;Mcarthur, B. E.;Steeghs, D.;Morales-Rueda, L.;Marsh, T. R.;Nelemans, G.</t>
  </si>
  <si>
    <t>United Kingdom;United States;Netherlands;United States</t>
  </si>
  <si>
    <t>Coventry;Cambridge;Nijmegen;Austin</t>
  </si>
  <si>
    <t>University of Warwick;Harvard-Smithsonian Center for Astrophysics;Radboud University Nijmegen;The University of Texas at Austin</t>
  </si>
  <si>
    <t>60022020;60020680;60016529;60013372</t>
  </si>
  <si>
    <t>Roelofs G.</t>
  </si>
  <si>
    <t>Hubble space telescope parallaxes of AM CVn stars and astrophysical consequences</t>
  </si>
  <si>
    <t>10.1086/520491</t>
  </si>
  <si>
    <t>2-s2.0-35148832355</t>
  </si>
  <si>
    <t>['spatial properties', 'solution breaks', 'simultaneously calculating', 'require multilateration', 'receiver sides', 'promising approach', 'optimal estimation', 'novel approach', 'multiple paths', 'multipath channel', 'mobile terminal', 'input multiple', 'error occurring', 'communication systems', 'approach intends', 'antenna arrays']</t>
  </si>
  <si>
    <t>Least squares | Mobile location | Multipath | Multiple-input multiple-output (MIMO) | Taylor series</t>
  </si>
  <si>
    <t>A promising approach to improve the performance of mobile location system is the use of antenna arrays in both transmitter and receiver sides. Using advanced array signal processing techniques, such multiple-input multiple-output (MIMO) communication systems can offer more mobile location information by exploiting the spatial properties of the multipath channel. In this paper, we propose a novel approach to determine the position of mobile terminal based on estimated multipath signal parameters using only one base station in MIMO communication systems. This approach intends to minimize the error occurring from the estimation of multiple paths and gives an optimal estimation of the position of mobile terminal by simultaneously calculating a set of nonlinear location equations. This solution breaks the bottleneck of conventional mobile location systems which have to require multilateration of at least three base stations. ¬© 2007 KICS.</t>
  </si>
  <si>
    <t>254-264</t>
  </si>
  <si>
    <t>60019141;60019141;60019141</t>
  </si>
  <si>
    <t>56224574600;7004184708;7006819985</t>
  </si>
  <si>
    <t>Li, Ji;Conan, Jean;Pierre, Samuel</t>
  </si>
  <si>
    <t>Montreal</t>
  </si>
  <si>
    <t>Polytechnique Montr√©al</t>
  </si>
  <si>
    <t>Li J.</t>
  </si>
  <si>
    <t>Position location of mobile terminal in wireless MIMO communication systems</t>
  </si>
  <si>
    <t>10.1109/JCN.2007.6182853</t>
  </si>
  <si>
    <t>2-s2.0-35248825658</t>
  </si>
  <si>
    <t>['transmission antennas', 'spatial correlation', 'performance analysis', 'outage probability', 'numerical results', 'multiple groups', 'hybrid technique', 'hybrid multi', 'form expression', 'beamforming within', 'beamforming techniques', 'beamforming technique', 'beamforming according', 'antenna technique', 'antenna grouping']</t>
  </si>
  <si>
    <t>Beamforming | Diversity | Hybrid technique | Outage probability | Spatial correlation</t>
  </si>
  <si>
    <t>In this paper, we present a hybrid multi-antenna technique that can minimize the outage probability by combining the diversity and beamforming techniques. The hybrid technique clusters the transmission antennas into multiple groups and exploit diversity among different groups and beamforming within each group. We analyze the performance of the resulting hybrid technique for an arbitrary correlation among the transmission antennas. Through the performance analysis, we derive a closed-form expression of the outage probability for the hybrid technique. This enables to optimize the antenna grouping for the given spatial correlation. We show through numerical results that the hybrid technique can balance the trade-offs between diversity and beamforming according to the spatial correlation and that the optimally designed hybrid technique yields a much lower outage probability than the diversity or beamforming technique does in partially correlated fading channels. ¬© 2007 KICS.</t>
  </si>
  <si>
    <t>274-281</t>
  </si>
  <si>
    <t>60013682;60013682</t>
  </si>
  <si>
    <t>7401838399;21735869200</t>
  </si>
  <si>
    <t>Kwon, Hojoong;Lee, Byeong Gi</t>
  </si>
  <si>
    <t>Seoul National University</t>
  </si>
  <si>
    <t>Kwon H.</t>
  </si>
  <si>
    <t>Hybrid diversity-beamforming technique for outage probability minimization in spatially correlated channels</t>
  </si>
  <si>
    <t>10.1109/JCN.2007.6182855</t>
  </si>
  <si>
    <t>2-s2.0-35248874918</t>
  </si>
  <si>
    <t>['resolution provided', 'relative orientation', 'radar wavelet', 'phase change', 'multicomponent measurements', 'known orientation', 'exploration geophysicists', 'conventional single', 'amplitude analysis', 'always sufficient']</t>
  </si>
  <si>
    <t>The resolution provided by conventional single-component GPR surveys is not always sufficient to determine fracture location and orientation. Multicomponent measurements can help in these determinations through phase and amplitude analysis. The phase of a radar wavelet is altered as it passes through a fracture. The amount of phase change depends upon the relative orientation of the fracture and the direction of the incident electric field. If the phase change is measured for a known orientation of the antennas, then the strike of the fracture can be determined. For our purpose, multicomponent means repeating measurements at the same location for different antenna configurations and orientations. ¬© 2007 Society of Exploration Geophysicists.</t>
  </si>
  <si>
    <t>1010-1016</t>
  </si>
  <si>
    <t>60030931;60030931</t>
  </si>
  <si>
    <t>15136537600;7405922441</t>
  </si>
  <si>
    <t>Ramirez Mejia, David;Young, Roger A.</t>
  </si>
  <si>
    <t>Norman</t>
  </si>
  <si>
    <t>University of Oklahoma</t>
  </si>
  <si>
    <t>Ramirez Mejia D.</t>
  </si>
  <si>
    <t>Fracture orientation determination in sedimentary rocks using multicomponent ground-penetrating radar measurements</t>
  </si>
  <si>
    <t>10.1190/1.2769558</t>
  </si>
  <si>
    <t>2-s2.0-35348852715</t>
  </si>
  <si>
    <t>['¬© 2007', 'young ones', 'supersonic widths', 'rights reserved', 'rayet stars', 'present high', 'preferential survival', 'older sscs', 'older elcs', 'observed tendency', 'line clusters', 'large sizes', 'ir spectroscopy', 'given age', 'field population', 'expansion caused', 'escape velocities', 'elcs relative', 'elcs may', 'concentrated clusters', 'antennae galaxies', '110 km', '10 5', '1 fwhm']</t>
  </si>
  <si>
    <t>Galaxies: individual (NGC 4038/9, Antennae) | Galaxies: ISM | Galaxies: star clusters | Galaxies: starburst | H II regions | Infrared: galaxies</t>
  </si>
  <si>
    <t>We present high-resolution (R ‚àº 24,600) near-IR spectroscopy of the youngest super star clusters (SSCs) in the prototypical starburst merger, the Antennae galaxies. These SSCs are young (3-7 Myr old) and massive (10 5-107M‚äô for a Kroupa initial mass function), and their spectra are characterized by broad, extended Brackett Œ≥ (BrŒ≥) emission, so we refer to them as emission-line clusters (ELCs) to distinguish them from older SSCs. The BrŒ≥ lines of most ELCs have supersonic widths (60-110 km s-1 FWHM) and non-Gaussian wings whose velocities exceed the clusters' escape velocities. This high-velocity unbound gas is flowing out in winds that are powered by the clusters' massive O and Wolf-Rayet stars over the course of at least several crossing times. The large sizes of some ELCs relative to those of older SSCs may be due to expansion caused by these outflows; many of the ELCs may not survive as bound stellar systems, but rather dissipate rapidly into the field population. The observed tendency of older ELCs to be more compact than young ones is consistent with the preferential survival of the most concentrated clusters at a given age. ¬© 2007. The American Astronomical Society. All rights reserved.</t>
  </si>
  <si>
    <t>168-181</t>
  </si>
  <si>
    <t>1 I</t>
  </si>
  <si>
    <t>60026175-60025038;60025038</t>
  </si>
  <si>
    <t>7201514751;35390955100</t>
  </si>
  <si>
    <t>Gilbert, Andrea M.;Graham, James R.</t>
  </si>
  <si>
    <t>Livermore;Berkeley</t>
  </si>
  <si>
    <t>Lawrence Livermore National Laboratory;University of California, Berkeley</t>
  </si>
  <si>
    <t>60026175;60025038</t>
  </si>
  <si>
    <t>Gilbert A.</t>
  </si>
  <si>
    <t>Feedback in the antennae galaxies (NGC 4038/9). I. High-resolution infrared spectroscopy of winds from super star clusters</t>
  </si>
  <si>
    <t>10.1086/520910</t>
  </si>
  <si>
    <t>2-s2.0-35348854297</t>
  </si>
  <si>
    <t>Human Frontier Science Program</t>
  </si>
  <si>
    <t>R GP0038/2006 C.</t>
  </si>
  <si>
    <t>HFSP</t>
  </si>
  <si>
    <t>['¬© 2007', 'virtually identical', 'used time', 'time delays', 'time constants', 'state pd1', 'resolved mid', 'resolved ir', 'remained intact', 'reaction center', 'rc occurs', 'rc complex', 'psii cores', 'psii core', 'proteins d1d2', 'primary reactants', 'photosystem ii', 'pheod1 -,', 'pheo d1', 'p d1', 'main part', 'local structure', 'isolated d1d2', 'ir spectroscopy', 'free energy', 'features specific', 'excitation annihilation', 'energy transfer', 'direct excitation', 'difference spectrum', 'current data', 'cp47 explain', 'closed cores', 'biophysical society', 'antennas cp43', '30 ps', '3 ps', '27 ps', '200 ps', '2 ns', '1800 cm']</t>
  </si>
  <si>
    <t>The core of photosystem II (PSII) of green plants contains the reaction center (RC) proteins D1D2-cytb559 and two core antennas CP43 and CP47. We have used time-resolved visible pump/midinfrared probe spectroscopy in the region between 1600 and 1800 cm-1 to study the energy transfer and charge separation events within PSII cores. The absorption difference spectra in the region of the keto and ester chlorophyll modes show spectral evolution with time constants of 3 ps, 27 ps, 200 ps, and 2 ns. Comparison of infrared (IR) difference spectra obtained for the isolated antennas CP43 and CP47 and the D1D2-RC with those measured for the PSII core allowed us to identify the features specific for each of the PSII core components. From the presence of the CP43 and CP47 specific features in the spectra up to time delays of 20-30 ps, we conclude that the main part of the energy transfer from the antennas to the RC occurs on this timescale. Direct excitation of the pigments in the RC evolution associated difference spectra to radical pair formation of P D1+PheoD1- on the same timescale as multi-excitation annihilation and excited state equilibration within the antennas CP43 and CP47, which occur within ‚àº1-3 ps. The formation of the earlier radical pair ChlD1+PheoD1-, as identified in isolated D1D2 complexes with time-resolved mid-IR spectroscopy is not observed in the current data, probably because of its relatively low concentration. Relaxation of the state PD1+Pheo D1-, caused by a drop in free energy, occurs in 200 ps in closed cores. We conclude that the kinetic model proposed earlier for the energy and electron transfer dynamics within the D1D2-RC, plus two slowly energy-transferring antennas C43 and CP47 explain the complex excited state and charge separation dynamics in the PSII core very well. We further show that the time-resolved IR-difference spectrum of PD1+Pheo D1- as observed in PSII cores is virtually identical to that observed in the isolated D1D2-RC complex of PSII, demonstrating that the local structure of the primary reactants has remained intact in the isolated D1D2 complex. ¬© 2007 by the Biophysical Society.</t>
  </si>
  <si>
    <t>2732-2742</t>
  </si>
  <si>
    <t>60008734;60008734;60008734;60019615;60008734</t>
  </si>
  <si>
    <t>8898107400;7004139338;7006261095;24310010600;35599806700</t>
  </si>
  <si>
    <t>Pawlowicz, N. P.;Groot, M. L.;Van Stokkum, I. H.M.;Breton, J.;Van Grondelle, R.</t>
  </si>
  <si>
    <t>Gif-sur-Yvette;Amsterdam</t>
  </si>
  <si>
    <t>CEA Saclay;Vrije Universiteit Amsterdam</t>
  </si>
  <si>
    <t>60019615;60008734</t>
  </si>
  <si>
    <t>Pawlowicz N.</t>
  </si>
  <si>
    <t>Charge separation and energy transfer in the photosystem II core complex studied by femtosecond midinfrared spectroscopy</t>
  </si>
  <si>
    <t>S0006349507715278</t>
  </si>
  <si>
    <t>10.1529/biophysj.107.105452</t>
  </si>
  <si>
    <t>2-s2.0-35349005732</t>
  </si>
  <si>
    <t>['two sub', 'two distalmost', 'third article', 'terminal seta', 'specimens collected', 'second maxilla', 'second maxila', 'posterior border', 'pleopod 4', 'pleonites 6', 'known species', 'first article', 'equal articles', 'eastern mediterranean', 'caudal furca', 'antennular scale', '4 times']</t>
  </si>
  <si>
    <t>Nebalia kocatasi sp. nov. (Crustacea: Leptostraca) is described from specimens collected off the coast of Turkey (Aegean Sea). The new species differs from the other known species of the genus in having a rostrum about 2.4 times as long as wide, the antennular scale is twice as long as wide, the third article of the antennule has up to four short distal spines, the third article of the antenna has three robust spines on the external lateral face, the two distalmost being the longest, the endopod of the second maxila is composed of two sub-equal articles, the exopod of the second maxilla is as long as the first article of the endopod, pleonites 6-7 have pointed denticles along the posterior dorsal borders, the protopod of pleopod 4 has 2-3 serrations along the posterior border and the terminal seta of the caudal furca is about twice the length of rami. This is the second leptostracan species reported to date from the eastern Mediterranean.</t>
  </si>
  <si>
    <t>1247-1254</t>
  </si>
  <si>
    <t>Journal of the Marine Biological Association of the United Kingdom</t>
  </si>
  <si>
    <t>60028419-60080994;60022028;60022028</t>
  </si>
  <si>
    <t>7201506842;57060627100;6701859209</t>
  </si>
  <si>
    <t>Moreira, Juan;Kocak, Cengiz;Katagan, Tuncer</t>
  </si>
  <si>
    <t>Spain;Spain;Turkey</t>
  </si>
  <si>
    <t>Santiago de Compostela;Santiago de Compostela;Izmir</t>
  </si>
  <si>
    <t>Universidad de Santiago de Compostela Instituto de Acuicultura;Universidad de Santiago de Compostela;Ege √úniversitesi</t>
  </si>
  <si>
    <t>60080994;60028419;60022028</t>
  </si>
  <si>
    <t>Moreira J.</t>
  </si>
  <si>
    <t>Nebalia kocatasi sp. nov., a new species of leptostracan (Crustacea: Phyllocarida) from Izmir Bay (Aegean Sea, eastern Mediterranean)</t>
  </si>
  <si>
    <t>S0025315407057487</t>
  </si>
  <si>
    <t>10.1017/S0025315407057487</t>
  </si>
  <si>
    <t>2-s2.0-35349022595</t>
  </si>
  <si>
    <t>Institut Franco-Allemand de Recherches de Saint-Louis</t>
  </si>
  <si>
    <t>4600115975/P6H33</t>
  </si>
  <si>
    <t>ISL</t>
  </si>
  <si>
    <t>['wave structure', 'vacuum antenna', 'sws ),', 'simulation performed', 'pulse duration', 'novel design', 'milo sws', 'milo oscillation', 'milo ).', 'main frequency', 'installed inside', 'hpm experiments', 'horn placed', 'good agreement', 'frequency response', 'first configuration', 'field region', 'fair agreement', 'experimental results', 'energie atomique', 'emitted radiation', 'emission frequency', 'electromagnetic particle', 'dot probes', 'corresponding simulations', 'cell code', 'cathode geometry', 'better stability', '40 ghz', '34 ghz', '1 gw']</t>
  </si>
  <si>
    <t>Conical antennas | Magnetic insulation | Microwave measurements | Microwave oscillators | Modeling | Plasma-loaded waveguides</t>
  </si>
  <si>
    <t>High-power-microwave (HPM) emission has been observed in S-band with a compact magnetically insulated line oscillator (MILO). The device is driven by a low-impedance Marx generator which was designed and built at Commissariat √° l'Energie Atomique, Centre d'Etudes Scientifiques et Techniques d'Aquitaine for HPM experiments. Measurements with fast and sensitive I-dot probes, installed inside the slow-wave structure (SWS), have given the evidence of the MILO oscillation. The main frequency at 2.40 GHz is confirmed by measuring the emitted radiation by using both an in-vacuum antenna and a horn placed in the far-field region. The frequency response of the MILO SWS is compared to a 3-D simulation performed with MAGIC, an electromagnetic particle-in-cell code. In the first configuration, a microwave output power of 1 GW has been obtained, which is in good agreement with the simulations. Then, an optimization of the cathode geometry has led to an increase of the pulse duration and to a better stability of the emission frequency. Finally, based on the fair agreement between the experimental results and the corresponding simulations, a novel design is presented, which should give a higher emitted power at 2.34 GHz. ¬© 2007 IEEE.</t>
  </si>
  <si>
    <t>1467-1475</t>
  </si>
  <si>
    <t>5 II</t>
  </si>
  <si>
    <t>IEEE Transactions on Plasma Science</t>
  </si>
  <si>
    <t>60013425;60013425;60028634;60028634;60028634;60025149;60070483</t>
  </si>
  <si>
    <t>10641904000;6603890490;6701440126;6602705413;22935050600;6505872274;10641456100</t>
  </si>
  <si>
    <t>Cousin, Richard;Larour, Jean;Gardelle, Jacques;Cassany, Bruno;Modin, Patrick;Gouard, Philippe;Raymond, Pierre</t>
  </si>
  <si>
    <t>France;France;France;France</t>
  </si>
  <si>
    <t>Saint-Louis;Le Barp;Bruyeres-les-Chatel;Palaiseau</t>
  </si>
  <si>
    <t>French-German Research Institute;CEA Cesta;CEA Dam Ile-de France;√âcole polytechnique</t>
  </si>
  <si>
    <t>60070483;60028634;60025149;60013425</t>
  </si>
  <si>
    <t>Cousin R.</t>
  </si>
  <si>
    <t>Gigawatt emission from a 2.4-GHz compact Magnetically Insulated Line Oscillator (MILO)</t>
  </si>
  <si>
    <t>10.1109/TPS.2007.906122</t>
  </si>
  <si>
    <t>2-s2.0-35349029947</t>
  </si>
  <si>
    <t>['two alternative', 'test aircraft', 'tail rotors', 'signal degradation', 'satellite signals', 'rotor interference', 'rotor discs', 'rotor blades', 'revealed inconsistencies', 'relative geometry', 'recorded data', 'ranging measurements', 'periodic nature', 'performed using', 'paper describes', 'overall effect', 'given installation', 'examining estimates', 'effects caused', 'correspond directly', 'correlator level', 'correlation data', 'availability problem', 'also identified', 'accurate control']</t>
  </si>
  <si>
    <t>This paper describes an experiment which was performed using an offshore transport helicopter to investigate the impact of the rotor blades upon Global Positioning System (GPS) reception. The test aircraft was fitted with two separate GPS antennas which were positioned to isolate the effects caused by the main and tail rotors. Testing was undertaken with the aircraft on the ground and this allowed an assessment to be performed at different rotor speeds with accurate control over the relative geometry between the antenna, rotors and satellites. Recorded data from a measurement system incorporating three dissimilar GPS receivers (including a technical standard order (TSO)-C129() (1,2) compliant aviation unit and a custom research receiver) was analysed to identify the effect of the rotors at the correlator level and to determine the impacts upon ranging accuracy, the availability of ranging measurements, and the receivers' signal level estimates. Correlation data was used to demonstrate that the rotor blades were capable of generating both destructive and constructive interference effects, and the periodic nature of these oscillations was shown to correspond directly to the blade passing frequency. It was identified that signal degradation was not limited to satellite signal paths which intersected the rotor discs. No evidence was found for any increase in code measurement error due to the rotor interference, but it was demonstrated that there could be a significant impact upon a receiver's ability to maintain continuous tracking of the satellite signals. The overall effect of this availability problem for a given installation and type of operation will be dependent upon satellite geometry and other factors which are beyond the scope of this study. The ability of a receiver to identify the presence of rotor interference was investigated by examining estimates of carrier-to-noise, and this revealed inconsistencies between the results from different receivers implying differences in the estimation algorithms employed. It was also identified that two alternative 'textbook' estimators do not give identical results in the presence of rotor interference and it is suggested that such data should therefore be interpreted with caution.</t>
  </si>
  <si>
    <t>561-570</t>
  </si>
  <si>
    <t>Aeronautical Journal</t>
  </si>
  <si>
    <t>60012070;60012070;</t>
  </si>
  <si>
    <t>7003772635;55471743300;55605776152</t>
  </si>
  <si>
    <t>Brodin, G. J.;Cooper, J. A.;Stevens, J. R.A.</t>
  </si>
  <si>
    <t>Leeds</t>
  </si>
  <si>
    <t>University of Leeds</t>
  </si>
  <si>
    <t>Brodin G.J.</t>
  </si>
  <si>
    <t>Measuring the effect of helicopter rotors on GPS reception</t>
  </si>
  <si>
    <t>10.1017/S0001924000001834</t>
  </si>
  <si>
    <t>2-s2.0-35448999706</t>
  </si>
  <si>
    <t>['small antenna', 'received using', 'proximate circuitry', 'paper presents', 'overall model', 'optimum devices', 'energy harvested', 'close proximity', 'circuitry sharing']</t>
  </si>
  <si>
    <t>Antennas | Energy harvesting | Impedance matching</t>
  </si>
  <si>
    <t>Miniature electronic devices remotely powered by radio frequency energy have become very popular for applications such as radio frequency identification tags. Power is received using a small antenna. Close proximity of antenna, load and related circuitry present new design challenges for optimum devices in terms of energy harvested. The optimum design requires a model for the antenna and proximate circuitry. This paper presents an overall model for the antenna and the circuitry sharing the same local radio frequency energy field. The model is based on a classical dipole antenna. The control for the empirical validation relies on longstanding analytical results as a basis for comparison. Research results clearly demonstrate the validity of the model.</t>
  </si>
  <si>
    <t>266-271</t>
  </si>
  <si>
    <t>International Journal of Modelling and Simulation</t>
  </si>
  <si>
    <t>60015543;60009469;60015023;60015543;60015543;112694900</t>
  </si>
  <si>
    <t>7003919767;57224659690;12763818600;7005036217;56284566300;57009151100</t>
  </si>
  <si>
    <t>Mickle, M. H.;Mi, M.;Capelli, C. C.;Swift, H.;Cain, J. T.;Sammel, D. W.</t>
  </si>
  <si>
    <t>Pittsburgh;Houston;Pittsburgh;Pittsburgh</t>
  </si>
  <si>
    <t>University of Pittsburgh;University of Texas MD Anderson Cancer Center;Ansoft Corporation;Aerotech Corporation</t>
  </si>
  <si>
    <t>60015543;60015023;60009469;112694900</t>
  </si>
  <si>
    <t>Mickle M.H.</t>
  </si>
  <si>
    <t>Energy harvesting antennas or when is a monopole half of a dipole?</t>
  </si>
  <si>
    <t>10.1080/02286203.2007.11442426</t>
  </si>
  <si>
    <t>2-s2.0-35449000142</t>
  </si>
  <si>
    <t>['tribe dasynini', 'new genus', 'known species', 'habitus illustrations', 'female genitalia', 'coreidae ).']</t>
  </si>
  <si>
    <t>Coreidae | Dasynini | Heteroptera | Insecta | Madagascar | New genus | New species</t>
  </si>
  <si>
    <t>Madagalaesus, new genus, and two new species, M. garciai and M. notios, from Madagascar are described in the tribe Dasynini (Coreidae). Habitus illustrations and drawings of the antennae, pronotum, and male and female genitalia are provided. A key to the known species is presented.</t>
  </si>
  <si>
    <t>847-855</t>
  </si>
  <si>
    <t>Brailovsky, Harry</t>
  </si>
  <si>
    <t>A new genus and two new species of Dasynini (Hemiptera: Heteroptera: Coreidae) from Madagascar</t>
  </si>
  <si>
    <t>2-s2.0-35548950621</t>
  </si>
  <si>
    <t>['isolated compounds', 'elucidated based', 'aerial part', '2 ).', '1 ),']</t>
  </si>
  <si>
    <t>7, 8-Dihydro chalcone derivatives | Labiatae | Thymus cilicicus</t>
  </si>
  <si>
    <t>The aerial part of Thymus cilicicus Linn. (Labiatae) has afforded two new hydroxy chalcone derivatives, characterized as 4, 2‚Ä≤, 4‚Ä≤, 6‚Ä≤, 7, 8-hexahydroxy-7 (8)-dihydro-chalcone (1), and 3,4, 2‚Ä≤, 4‚Ä≤, 6‚Ä≤, 7, 8-heptahydroxy-7 (8)-dihydro-chalcone (2). The structures of the isolated compounds have been elucidated based on various spectral studies. ¬© 2007 Verlag der Zeitschrift f√ºr Naturforschung.</t>
  </si>
  <si>
    <t>121-124</t>
  </si>
  <si>
    <t>60025589;60013183</t>
  </si>
  <si>
    <t>7103077647;6602396301</t>
  </si>
  <si>
    <t>Ahmed, Bahar;Al-Howiriny, Tawfeq A.</t>
  </si>
  <si>
    <t>India;Saudi Arabia</t>
  </si>
  <si>
    <t>New Delhi;Riyadh</t>
  </si>
  <si>
    <t>Jamia Hamdard;King Saud University</t>
  </si>
  <si>
    <t>Ahmed B.</t>
  </si>
  <si>
    <t>Two new hydroxy chalcone derivatives from Thymus cilicicus</t>
  </si>
  <si>
    <t>10.1515/znb-2007-0118</t>
  </si>
  <si>
    <t>2-s2.0-35648963568</t>
  </si>
  <si>
    <t>05-04-49494a</t>
  </si>
  <si>
    <t>Doklady Biochemistry and Biophysics</t>
  </si>
  <si>
    <t>60007457;60007457</t>
  </si>
  <si>
    <t>22952574200;7003830809</t>
  </si>
  <si>
    <t>Zobova, A. V.;Fetisova, Z. G.</t>
  </si>
  <si>
    <t>Zobova A.V.</t>
  </si>
  <si>
    <t>Optimal coupling of subantennas as a strategy for efficient functioning of the light-harvesting antennas in photosynthesizing organisms: Model computations</t>
  </si>
  <si>
    <t>10.1134/S1607672907050158</t>
  </si>
  <si>
    <t>2-s2.0-35649018785</t>
  </si>
  <si>
    <t>['weighed 4', 'weighed 2', 'transmitters made', 'transmitter weight', 'reproductive season', 'rattus rattus', 'rats chewed', 'rat transmitters', 'provide recommendations', 'new caledonia', 'lower range', 'higher mortality', 'heavier weight', 'francis group', 'especially males', 'either epoxy', 'dummy transmitters', 'dental acrylic', 'cause problems', 'body weight', 'assessed mortality', '20 rats']</t>
  </si>
  <si>
    <t>Predation risk | Radio‚Äêtracking | Rattus | Rodent | Survival | Transmitter weight</t>
  </si>
  <si>
    <t>We assessed mortality of rats in relation to transmitter weight and tested several types of rat transmitters in order to provide recommendations for their design. We used 21 collars with radio‚Äê or dummy transmitters, made of either epoxy or dental acrylic, with external or internal (inside the collar) antennae, on 20 rats (Rattus rattus and R. exulans) in rainforests of New Caledonia. We found that rats chewed and destroyed most external whip antennae and transmitters made of epoxy. Rats, especially males during the reproductive season, with transmitters that weighed 4.7‚Äì7.1% of their body weight, had a higher mortality than those with transmitters that weighed 2.1‚Äì4.0% of their body weight. We recommend keeping transmitter weight down to about 4% of body weight, constructing transmitters exclusively of dental acrylic and using internal antennae if their heavier weight and lower range do not cause problems for the study. ¬© 2002 Taylor &amp; Francis Group, Ltd.</t>
  </si>
  <si>
    <t>85-90</t>
  </si>
  <si>
    <t>Journal of the Royal Society of New Zealand</t>
  </si>
  <si>
    <t>60085177;118015553;118014914</t>
  </si>
  <si>
    <t>6701900357;6603126086;22952653900</t>
  </si>
  <si>
    <t>Theuerkauf, J√∂rn;Rouys, Sophie;Chatreau, Cl√©mence</t>
  </si>
  <si>
    <t>Warsaw;Noumea;Noumea</t>
  </si>
  <si>
    <t>Museum and Institute of Zoology of the Polish Academy of Sciences;University of New Caledonia;Conservation Research New Caledonia</t>
  </si>
  <si>
    <t>Theuerkauf J.</t>
  </si>
  <si>
    <t>Mortality of radio‚Äêtracked wild rats in relation to transmitter weight and resilience of transmitters in relation to their design</t>
  </si>
  <si>
    <t>10.1080/03014220709510538</t>
  </si>
  <si>
    <t>2-s2.0-35748946974</t>
  </si>
  <si>
    <t>['topsar sensors', 'three schemes', 'space institute', 'range coverage', 'nesz ),', 'mode sars', 'like scansar', 'known relation', 'innovative burst', 'global monitoring', 'ellipsoidal earth', 'burst length', '12 days']</t>
  </si>
  <si>
    <t>A spaceborne synthetic aperture radar (SAR) aimed at global monitoring with a short revisit time (12 days) is proposed. Such a system is not feasible in a conventional Stripmap mode because of the known relation between range coverage and azimuth antenna length, but it can be achieved in burst-mode SARs, like ScanSAR and TOPSAR. We detail the design of ScanSAR and TOPSAR sensors, provide a scheme to optimize the burst length in TOPSAR, and discuss an innovative burst-mode scheme defined as TOPSPOT. The performances of the three schemes are analyzed in terms of scalloping, noise-equivalent sigma zero (NESZ), and ambiguities and are validated with simulated results achieved by assuming point targets on the ellipsoidal earth. ¬© 2007 Canadian Aeronautics and Space Institute.</t>
  </si>
  <si>
    <t>27-38</t>
  </si>
  <si>
    <t>Canadian Journal of Remote Sensing</t>
  </si>
  <si>
    <t>126738013;60023256;60023256;60023256;60023256</t>
  </si>
  <si>
    <t>56635084300;57194885260;23012029000;57217210945;7006127274</t>
  </si>
  <si>
    <t>D‚Äôaria, D.;Zan, F. De;Giudici, D.;Guarnieri, A. Monti;Rocca, F.</t>
  </si>
  <si>
    <t>Milan;Milan</t>
  </si>
  <si>
    <t>Politecnico di Milano;Aresys - A POLIMI Spin-off Company</t>
  </si>
  <si>
    <t>60023256;126738013</t>
  </si>
  <si>
    <t>D‚Äôaria D.</t>
  </si>
  <si>
    <t>Burst-mode SARs for wide-swath surveys</t>
  </si>
  <si>
    <t>10.5589/m07-008</t>
  </si>
  <si>
    <t>2-s2.0-35748985572</t>
  </si>
  <si>
    <t>['worker bumblebees', 'two types', 'sucrose solution', 'sche verlagsbuchhandlung', 'remote sensing', 'presented simultaneously', 'position characterised', 'pollen reward', 'linnaeus 1758', 'floral tissues', 'consequential avoidance', 'bumblebees retained', 'bumblebees benefit', 'artificial flowers', 'antennal tips', 'antennal reaction', 'antennal flagella', 'antennal contact', 'antennae prior', '90 ¬∞.', '5 mm', '300 approaches']</t>
  </si>
  <si>
    <t>Antennal reaction | Bombus terrestris (Linnaeus 1758) | Bumblebee | Colour discrimination | Colour learning | Flower detection | Innate behaviour | Learning | Remote sensing</t>
  </si>
  <si>
    <t>The first physical contact with flowers by flower-na√Øve bumblebees of the species Bombus terrestris (Linnaeus 1758) is a touch with the tips of their antennae prior to landing. Na√Øve bumblebees perform this innate antennal reaction either at the margin of flowers or at small coloured floral guides. LUNAU [1992] hypothesised that the antennal reaction aims at the perception of substances on floral tissues through chemoreception. In order to test the effect of experience with distinct flower guides on the antennal reaction learning experiments were performed with worker bumblebees of the species Bombus terrestris. A choice of two types of artificial flowers was presented simultaneously: (1) Blue artificial flowers with a small central yellow colour mark, offering 7 Œºl of 50% sucrose solution, and (2) blue artificial flowers with a small central brown colour mark, offering 7 Œºl of 10% sucrose solution. The antennal reaction of individuals was monitored at two different phases in the experiment: (1) During the first 90 approaches, and (2) after 300 approaches to artificial flowers. Unexpectedly it was found that experienced bumblebees showed the antennal reaction significantly more often at the small central colour mark than less experienced ones. During flight, bumblebees retained the antennae in a position characterised by a distance between the antennal tips of more than 5 mm and by an angle between the antennal flagella of more than 90¬∞. Prior to antennal contact with the artificial flower experienced bumblebees reduced the distance between the antennal tips to about 5 mm, which corresponds to the diameter of the central colour mark. This adjustment was not dependent on the presence of scent-marks. It is suggested that bumblebees benefit from their antennal reaction at flowers by remote sensing of pollen reward and consequential avoidance of waste of energy by landing and restarting from the flower. ¬© 2007 E. Schweizerbart'sche Verlagsbuchhandlung.</t>
  </si>
  <si>
    <t>111-123</t>
  </si>
  <si>
    <t>Entomologia Generalis</t>
  </si>
  <si>
    <t>60025310;60025310</t>
  </si>
  <si>
    <t>22956389700;55887806800</t>
  </si>
  <si>
    <t>Pohl, Maike;Lunau, Klaus</t>
  </si>
  <si>
    <t>Pohl M.</t>
  </si>
  <si>
    <t>Modification of the innate antennal reaction at floral guides in experienced bumblebees, bombus terrestris (Hymenoptera: Apidae)</t>
  </si>
  <si>
    <t>10.1127/entom.gen/29/2007/111</t>
  </si>
  <si>
    <t>2-s2.0-35848964587</t>
  </si>
  <si>
    <t>National Institutes of Health</t>
  </si>
  <si>
    <t>R01DC004848</t>
  </si>
  <si>
    <t>NIH</t>
  </si>
  <si>
    <t>['subsequently degenerate', 'sophisticated structure', 'scolopidial subunits', 'regulate transcription', 'previous studies', 'organ differentiation', 'normal development', 'malphigian tubules', 'identified homothorax', 'human caat', 'frt system', 'drosophila homolog', 'drosophila antenna', 'displacement protein', 'developing johnston', 'cut mutants', 'cut functions', 'cut encodes', 'cut acts', 'constitute johnston', 'cell cycle', 'antennal identity', 'antennal expression', 'adult drosophila']</t>
  </si>
  <si>
    <t>Ato | CDP | Chordotonal organ | Ct | Cux1 | Dll | Exd | Hearing | Hth | Johnston's organ</t>
  </si>
  <si>
    <t>The Drosophila antenna is a sophisticated structure that functions in both olfaction and audition. Previous studies have identified Homothorax, Extradenticle, and Distal-less, three homeodomain transcription factors, as required for specification of antennal identity. Antennal expression of cut is activated by Homothorax and Extradenticle, and repressed by Distal-less. cut encodes the Drosophila homolog of human CAAT-displacement protein, a cell cycle-regulated homeodomain transcription factor. Cut is required for normal development of external mechanosensory structures and Malphigian tubules (kidney analogs). The role of cut in the Drosophila auditory organ, Johnston's organ, has not been characterized. We have employed the FLP/FRT system to generate cut null clones in developing Johnston's organ. In cut mutants, the scolopidial subunits that constitute Johnston's organ differentiate abnormally and subsequently degenerate. Electrophysiological experiments confirm that adult Drosophila with cut null antennae are deaf. We find that cut acts in parallel to atonal, spalt-major, and spalt-related, which encode other transcription factors required for Johnston's organ differentiation. We speculate that Cut functions in conjunction with these factors to regulate transcription of as yet unidentified targets. ¬© 2007 Landes Bioscience.</t>
  </si>
  <si>
    <t>86-94</t>
  </si>
  <si>
    <t>Fly</t>
  </si>
  <si>
    <t>60032179;60024324;60024324;60032179</t>
  </si>
  <si>
    <t>29767576300;6506052249;7004945066;6505845151</t>
  </si>
  <si>
    <t>Ebacher, Dominic J.S.;Todi, Sokol V.;Eberl, Daniel F.;Boekhoff Falk, Grace E.</t>
  </si>
  <si>
    <t>Madison;Iowa City</t>
  </si>
  <si>
    <t>University of Wisconsin-Madison;University of Iowa</t>
  </si>
  <si>
    <t>60032179;60024324</t>
  </si>
  <si>
    <t>Ebacher D.</t>
  </si>
  <si>
    <t>Cut mutant drosophila auditory organs differentiate abnormally and degenerate</t>
  </si>
  <si>
    <t>10.4161/fly.4242</t>
  </si>
  <si>
    <t>2-s2.0-36048953810</t>
  </si>
  <si>
    <t>['usp ).', 'urban center', 'truck cleaning', 'tive procedure', 'steel tanks', 'section form', 'predictive deconvolution', 'penetrating radar', 'pass filtering', 'paper describes', 'northeastern michigan', 'maintenance facility', 'lateral resolution', 'kirchhoff migration', 'improve visualization', 'improve vertical', 'gpr reflections', 'gpr processing', 'first used', 'exploration geophysicists', 'energy cross', 'depth slices', 'atmospheric science', '500 mhz', '400 mhz', '200 mhz']</t>
  </si>
  <si>
    <t>This paper describes some ground-penetrating radar (GPR) results to characterize steel tanks buried in the subsoil of an urban center. Tanks were installed in the first Brazilian geophysical test site located at the Institute of Astronomy, Geophysics, and Atmospheric Science (IAG) of the University of S√£o Paulo (USP). This paper also presents an effec-tive procedure for removal of hyperbolic artifacts associated with GPR reflections between multiple steel tanks. One hundred sixty-five GPR profiles of 200 MHz, 400 MHz, and 500 MHz (shielded bistatic antennae) were measured. The work was done in two distinct places: on the geophysical test site of the IAG/USP in the city of S√£o Paulo, Brazil, and in an area formerly occupied by a truck cleaning, refueling, and maintenance facility, located in Oscoda, northeastern Michigan, USA. Predictive deconvolution and Kirchhoff migration were first used to improve vertical and lateral resolution. To minimize the hyperbolic artifacts caused by reflections between tanks, high-pass filtering was applied to data. Then, Hilbert transforms emphasize the location of the steel tanks in an energy cross-section form. Further GPR processing, such as vertical and depth slices, were very important to improve visualization and localization of steel tanks and pipes in the subsurface. ¬© 2007 Society of Exploration Geophysicists.</t>
  </si>
  <si>
    <t>November/December 2007</t>
  </si>
  <si>
    <t>60008088;60000879</t>
  </si>
  <si>
    <t>55935795500;6602326584</t>
  </si>
  <si>
    <t>Porsani, Jorge Lu√≠s;Sauck, William A.</t>
  </si>
  <si>
    <t>Brazil;United States</t>
  </si>
  <si>
    <t>Sao Paulo;Kalamazoo</t>
  </si>
  <si>
    <t>Universidade de S√£o Paulo;Western Michigan University</t>
  </si>
  <si>
    <t>Porsani J.L.</t>
  </si>
  <si>
    <t>Ground-penetrating radar profiles over multiple steel tanks: Artifact removal through effective data processing</t>
  </si>
  <si>
    <t>10.1190/1.2783412</t>
  </si>
  <si>
    <t>2-s2.0-36148939519</t>
  </si>
  <si>
    <t>['water environments', 'water depth', 'transientcsem experiment', 'transient data', 'time interval', 'target response', 'source electromagnetic', 'significant challenge', 'short offsets', 'shallow water', 'response time', 'resistive horizon', 'recent explosion', 'receiver offset', 'offshore controlled', 'moveout rates', 'kilometers ),', 'increasing source', 'harmonic case', 'geologic section', 'generally lies', 'generally easier', 'exploration geophysicists', 'either decreasing', 'domain perspective', 'depths less', 'conducting elements', 'clearly seen', 'approximately 500', 'analytic solution', 'airwave arrival', '2 km', '1d earth']</t>
  </si>
  <si>
    <t>The recent explosion of activity in offshore controlled-source electromagnetic (CSEM) exploration has shown, both theoretically and in practice for the time-harmonic case, that shallow-water environments (depths less than, say, 300 m) can pose a significant challenge for detection and characterization of thin resistive targets in the subsurface because the weakly attenuated atmospheric response overprints the weaker target response. As an alternative, the transientCSEM experiment is considered to explore the nature of the "airwave" signature when viewed from the perspective of CSEM time series. The signature of a thin, isolated, resistive horizon is computed by using the quasi-analytic solution for a 1D earth in response to excitation by a horizontal electric dipole antenna. That signature, clearly seen in the transient data, generally lies in the time interval between the arrivalof the airwave and the late-time seawater response.The fact that either decreasing the water depth or increasing the source-receiver offset broadens this time interval suggests a target response that is generally easier to identify in shallow water than when viewed from a frequency-domain perspective. The airwave arrival is nearly synchronous across an inline receiver array, whereas the response time of the conducting elements of the model - the sea, the sediments, and the target - increases with increasing source-receiver offset. At short offsets (less than a few kilometers), and in intermediate water depths (approximately 500 m, these signatures can overlap and be difficult to decouple. However, modeling results also show that moveout rates of the post-airwave arrival may be used to infer the presence and depth of thin resistive targets within the geologic section to depths of 2 km below 100 m of water. ¬© 2007 Society of Exploration Geophysicists.</t>
  </si>
  <si>
    <t>Weiss, Chester J.</t>
  </si>
  <si>
    <t>Blacksburg</t>
  </si>
  <si>
    <t>Virginia Polytechnic Institute and State University</t>
  </si>
  <si>
    <t>Weiss C.J.</t>
  </si>
  <si>
    <t>The fallacy of the "shallow-water problem" in marine CSEM exploration</t>
  </si>
  <si>
    <t>10.1190/1.2786868</t>
  </si>
  <si>
    <t>2-s2.0-36148946412</t>
  </si>
  <si>
    <t>['wave formulae', 'horizontal plane', 'good agreement', 'finite corrugations', 'final structure', 'db gain', 'antenna dimensions', 'actual structure', '8 db', '60 ¬∞']</t>
  </si>
  <si>
    <t>Corrugated antenna | Millimetre wave | Waveguide</t>
  </si>
  <si>
    <t>In this article we describe the design and performance of a waveguide-fed corrugated surface wave antenna for use in the 57-62 GHz V-band wireless communication band for HD video hook-up. The antenna dimensions are calculated using standard closed form leaky-wave formulae for infinitely wide corrugations. The actual structure which has finite corrugations is simulated using HFSS with good agreement to measurement. The final structure has a mid-band return loss of -8 dB and the antenna, exhibits ‚àº4.2-dB gain at 60¬∞ above the horizontal plane. ¬© 2007 Wiley Periodicals, Inc.</t>
  </si>
  <si>
    <t>2953-2956</t>
  </si>
  <si>
    <t>60029738;60029738;60029738</t>
  </si>
  <si>
    <t>7102894931;7801387031;7103087751</t>
  </si>
  <si>
    <t>Fusco, V.;Romanek, D.;Nair, B.</t>
  </si>
  <si>
    <t>Belfast</t>
  </si>
  <si>
    <t>Queen's University Belfast</t>
  </si>
  <si>
    <t>Fusco V.</t>
  </si>
  <si>
    <t>V-band corrugated metal antenna for GIGA-BIT wireless applications</t>
  </si>
  <si>
    <t>10.1002/mop.22940</t>
  </si>
  <si>
    <t>2-s2.0-36148983393</t>
  </si>
  <si>
    <t>['port isolation', 'lens together', 'lens plane', '3 ¬∞', '3 ghz']</t>
  </si>
  <si>
    <t>Multiple beam formation | Patch antenna | Planar Luneburg lens</t>
  </si>
  <si>
    <t>A simple means using rectangular patch antennas to feed a 2D planar Luneburg lens is presented. The lens together with the patch launching system is modelled using commercial 3D electromagnetic software. The - 23 dB return loss, better than - 20 dB port to port isolation of the patches, as well as 15 dB antenna gain and 5.3¬∞ - 3 dB H-plane (lens plane) beamwidth indicate excellent lens performance potential at 23.3 GHz. ¬© 2007 Wiley Periodicals, Inc.</t>
  </si>
  <si>
    <t>2922-2924</t>
  </si>
  <si>
    <t>60029738;60029738</t>
  </si>
  <si>
    <t>22987264700;7102894931</t>
  </si>
  <si>
    <t>Xue, L.;Fusco, V. F.</t>
  </si>
  <si>
    <t>Xue L.</t>
  </si>
  <si>
    <t>Patch FED 2D planar Luneburg lens</t>
  </si>
  <si>
    <t>10.1002/mop.22942</t>
  </si>
  <si>
    <t>2-s2.0-36148986421</t>
  </si>
  <si>
    <t>['¬© institution', 'vinal validation', 'unconventional solution', 'tight time', 'simplest solution', 'required grade', 'refurbishment involved', 'radiation diagram', 'principal planes', 'paper presents', 'involved extensions', 'gregorian sub', 'expose problems', 'equipment constraints', 'dictated achieving', 'critical evaluation', 'could provide', 'case study', 'budgetary constraints', 'australia 2007']</t>
  </si>
  <si>
    <t>Conical horn antennas | Earth station antennas | Gregorian feeds</t>
  </si>
  <si>
    <t>This paper presents as a case study the refurbishment of a parabolic dish antenna that had been optimised with a particular end use in mind to serve in another different application at a much different frequency, carried out against tight time and budgetary constraints that dictated achieving the simplest solution that could provide the required grade of service. The refurbishment involved, first, a critical evaluation of the optics of the dish and its Gregorian sub-reflector to prove the possibility of what was being sought, and then the design of a new feed system to achieve it. This revolved about the somewhat unconventional use of a plain conical horn, and involved extensions to the theory of this device to expose problems with its lack of precisely equal beamwidths in each of its principal planes and its astigmatism. Vinal validation of the refurbishment was carried out by measurement of the radiation diagram of the dish. Because of its size, both physically and in terms of the free space wavelength, and equipment constraints, this required the unconventional solution of using the satellite that it was being refurbished to track as a beacon by means of which to carry out the measurement. The result is to show excellent agreement between theory and practice. ¬© Institution of Engineers, Australia 2007.</t>
  </si>
  <si>
    <t>177-188</t>
  </si>
  <si>
    <t>1448837X</t>
  </si>
  <si>
    <t>Australian Journal of Electrical and Electronics Engineering</t>
  </si>
  <si>
    <t>60099252;60099252</t>
  </si>
  <si>
    <t>7202758543;6701721071</t>
  </si>
  <si>
    <t>Green, H. E.;Cowley, W. G.</t>
  </si>
  <si>
    <t>Adelaide</t>
  </si>
  <si>
    <t>University of South Australia, Institute for Telecommunications Research</t>
  </si>
  <si>
    <t>Green H.E.</t>
  </si>
  <si>
    <t>Antenna refurbishment for use in a low-earth-orbit satellite earth station</t>
  </si>
  <si>
    <t>10.1080/1448837X.2007.11464158</t>
  </si>
  <si>
    <t>2-s2.0-36148992286</t>
  </si>
  <si>
    <t>['two different', 'tissues around', 'setup consists', 'rights reserved', 'loop antenna', 'first setup', 'enables exposure', 'design goal', 'biological requirements', 'band antenna', 'author 2007', '900 mhz', '2 g', '1 w', '1 averaged']</t>
  </si>
  <si>
    <t>For two different in vivo exposure setups body-mounted antenna systems have been designed. The first setup is designed for investigation of volunteers during simulated mobile phone usage. The setup consists of a dual-band antenna for GSM/WCDMA with enhanced carrying properties, which enables exposure for at least 8 h a day. The 10 g averaged localised SAR - normalised to an antenna input power of 1 W - measured in the flat phantom area of the SAM phantom amounts to 7.82 mW g-1 (900 MHz) and 10.98 mW g-1 (1966 MHz). The second exposure setup is used for a laboratory behavioural study on rats. The design goal was a localised, well-defined SAR distribution inside the animals' heads at 900 MHz. To fulfil the biological requirements, a loop antenna was developed. For tissues around the ears, a localised SAR value of 50.12 W kg-1 averaged over a mass of 2.2 g for an antenna input power of 1 W is obtained. ¬© The Author 2007. Published by Oxford University Press. All rights reserved.</t>
  </si>
  <si>
    <t>Radiation Protection Dosimetry</t>
  </si>
  <si>
    <t>60072505;60072505;60072505;60072505;60026245;60022653</t>
  </si>
  <si>
    <t>56225169300;23003391900;14832230000;55393087900;15827433100;57093713400</t>
  </si>
  <si>
    <t>Bahr, Achim;Adami, C.;Bolz, T.;Rennings, A.;Dorn, H.;R√ºttiger, L.</t>
  </si>
  <si>
    <t>Germany;Germany;Germany</t>
  </si>
  <si>
    <t>Kamp-Lintfort;Berlin;Tubingen</t>
  </si>
  <si>
    <t>IMST GmbH;Charit√© ‚Äì Universit√§tsmedizin Berlin;Universit√§tsklinikum und Medizinische Fakult√§t T√ºbingen</t>
  </si>
  <si>
    <t>60072505;60026245;60022653</t>
  </si>
  <si>
    <t>Bahr A.</t>
  </si>
  <si>
    <t>Exposure setups for laboratory animals and volunteer studies using body-mounted antennas</t>
  </si>
  <si>
    <t>10.1093/rpd/ncm322</t>
  </si>
  <si>
    <t>2-s2.0-36249022173</t>
  </si>
  <si>
    <t>['three extensions', 'q increases', 'processing capacity', 'music methods', 'music method', 'music algorithms', 'modeling errors', 'mainly developed', 'information contained', 'identical sensors', 'gives rise', 'given value', 'gaussian signals', 'direction finding', 'cannot put', 'asymptotically robust', 'arbitrary values']</t>
  </si>
  <si>
    <t>2q-MUSIC | Direction finding (DF) | Direction of arrival (DOA) | Higher order | Identifiability | Polarization diversity | Underdetermined mixtures | Virtual array (VA)</t>
  </si>
  <si>
    <t>Fourth-order (FO) and, a short while ago, qth-order, q ‚â• 2, high-resolution methods exploiting the information contained in the FO and the 2qth-order, q ‚â• 2, statistics of the data, respectively, are now available for direction finding of non-Gaussian signals. Among these methods, the 2q-MUSIC methods, q ‚â• 2, are the most popular. These methods are asymptotically robust to a Gaussian background noise whose spatial coherence is unknown and offer increasing resolution and robustness to modeling errors jointly with an increasing processing capacity as q increases. However, these methods have been mainly developed for arrays with identical sensors only and cannot put up with arrays of diversely polarized sensors in the presence of diversely polarized sources. In this context, the purpose of this paper is to introduce, for arbitrary values of q, q ‚â• 1, three extensions of the 2q-MUSIC method, able to put up with arrays having diversely polarized sensors for diversely polarized sources. This gives rise to the so-called polarization diversity 2q-MUSIC (PD-2q-MUSIC) algorithms. For a given value of q, these algorithms are shown to increase the resolution, the robustness to modeling errors, and the processing capacity of the 2q-MUSIC method in the presence of diversely polarized sources. Besides, some PD-2q-MUSIC algorithms are shown to offer increasing performances with q when resolution in both direction of arrival and polarization is required. ¬© 2007 IEEE.</t>
  </si>
  <si>
    <t>5337-5350</t>
  </si>
  <si>
    <t>60107883;60107883;60105589;60105589</t>
  </si>
  <si>
    <t>7102614599;6603817744;6603304890;23003597800</t>
  </si>
  <si>
    <t>Chevalier, Pascal;Ferr√©ol, Anne;Albera, Laurent;Birot, Gw√©na√´l</t>
  </si>
  <si>
    <t>Gennevilliers;Rennes</t>
  </si>
  <si>
    <t>Thales Communications &amp; Security;Laboratoire Traitement du Signal et de l'Image</t>
  </si>
  <si>
    <t>60107883;60105589</t>
  </si>
  <si>
    <t>Chevalier P.</t>
  </si>
  <si>
    <t>Higher order direction finding from arrays with diversely polarized antennas: The PD-2q-MUSIC algorithms</t>
  </si>
  <si>
    <t>10.1109/TSP.2007.899367</t>
  </si>
  <si>
    <t>2-s2.0-36249023070</t>
  </si>
  <si>
    <t>['turning flight', 'significant degradation', 'serious problem', 'research helicopter', 'protection levels', 'precision approaches', 'obstructions around', 'observed using', 'main rotor', 'helicopter operations', 'gps antenna']</t>
  </si>
  <si>
    <t>Some in-flight signal reception anomalies of a global positioning system (GPS) antenna, such as GPS signal masking and multipath that can degrade positioning accuracy, observed using the Japan Aerospace Exploration Agency's )JAXA) research helicopter, have been discussed. Multipath reception occurred due to obstructions around the GPS antenna, such as the main rotor and engines, can result in the significant degradation of code-phase signal accuracy. Signals from the low-elevation GPS satellites can also be blocked by the obstructions around the GPS antenna, especially during turning flight, resulting in the degradation of protection levels during maneuvering. Such GPS-signal reception anomalies can be a serious problem when GPS-based curved approaches or precision approaches that have stringent accuracy requirements are employed to helicopter operations. New technical standards should be established for GPS antenna installations to ensure good GPS signal reception.</t>
  </si>
  <si>
    <t>1755-1758</t>
  </si>
  <si>
    <t>Journal of Aircraft</t>
  </si>
  <si>
    <t>60022990-101763015-60010401;60022990-101763015-60010401</t>
  </si>
  <si>
    <t>10240044700;7202193467</t>
  </si>
  <si>
    <t>Matayoshi, Naoki;Okuno, Yoshinori</t>
  </si>
  <si>
    <t>Japan;United States;Japan</t>
  </si>
  <si>
    <t>Chofu;Reston;Mitaka</t>
  </si>
  <si>
    <t>Japan Aerospace Exploration Agency;American Institute of Aeronautics and Astronautics, Inc.;Operation and Safety Technology Team</t>
  </si>
  <si>
    <t>60022990;60010401;101763015</t>
  </si>
  <si>
    <t>Matayoshi N.</t>
  </si>
  <si>
    <t>In-flight GPS-signal-reception anomalies of helicopters</t>
  </si>
  <si>
    <t>10.2514/1.32324</t>
  </si>
  <si>
    <t>2-s2.0-36348940468</t>
  </si>
  <si>
    <t>['yr ).', 'water level', 'warm periods', 'two lakes', 'twentieth century', 'topset beds', 'take advantage', 'sedimentation rates', 'sedimentary history', 'sediment supply', 'sediment budget', 'second basin', 'rockfall event', 'radargrams allow', 'profiles display', 'penetrating radar', 'overall increase', 'nineteenth century', 'lake retreat', 'lake infill', 'infill activity', 'historical records', 'high penetration', 'foreset beds', 'discordant structures', 'detailed analysis', 'derived information', 'dammed sediments', 'cross profiles', 'clearly visible', 'applied 25', 'alluvial fill', 'abrupt rise']</t>
  </si>
  <si>
    <t>Alluvial plain | Bergsturz | European Alps | GPR | Ground-penetrating radar | Rockfall | Sedimentation rate</t>
  </si>
  <si>
    <t>The capability of GPR (ground-penetrating radar) measurements to decipher the sedimentary history of young alluvial plains is investigated. The sediment basins result from the infill of two lakes, which were dammed by high-magnitude rockfalls 400-600 and 200 years ago in an Alpine trough valley. The thickness and structure of the dammed sediments was derived from a series of longitudinal and cross profiles. In order to take advantage of both high penetration and high resolution measurements, we applied 25, 50, 100 and 200 MHz antennas. The radargrams allow for a detailed analysis of the history of the alluvial fill. The pre-existing valley bottom is clearly visible under one of the basins. The profiles display the former clayey lake bottom and illustrate several stages of lake infill. Small-scale sedimentary structures, such as topset beds or foreset beds, are discernible and provide proxy information on water level, sediment supply and phases of infill activity. At the second basin, discordant structures in the adjacent sediment cones indicate the abrupt rise of the base level resulting from the rockfall event. Radar-derived information and historical records of lake retreat were used to reconstruct the sediment budget of the 200 year lifespan of the younger alluvial plane. Therefore, it can be concluded that the sedimentation rates of the twentieth century (489 ¬± 87 m 3/yr) are several times larger than those of the nineteenth century (103 ¬± 7 m3/yr). A 130-yr rainstorm record suggests that the overall increase in sediment supply in the twentieth century corresponds to increased rainstorm frequencies during warm periods. ¬© 2007 SAGE Publications.</t>
  </si>
  <si>
    <t>965-976</t>
  </si>
  <si>
    <t>Holocene</t>
  </si>
  <si>
    <t>60016060;60007493;60014059</t>
  </si>
  <si>
    <t>56035711500;20436091100;12799306100</t>
  </si>
  <si>
    <t>Sass, O.;Krautblatter, M.;Morche, D.</t>
  </si>
  <si>
    <t>Augsburg;Halle;Bonn</t>
  </si>
  <si>
    <t>Universit√§t Augsburg;Martin-Universit√§t Halle-Wittenberg;Universit√§t Bonn</t>
  </si>
  <si>
    <t>60016060;60014059;60007493</t>
  </si>
  <si>
    <t>Sass O.</t>
  </si>
  <si>
    <t>Rapid lake infill following major rockfall (bergsturz) events revealed by ground-penetrating radar (GPR) measurements, Reintal, German Alps</t>
  </si>
  <si>
    <t>10.1177/0959683607082412</t>
  </si>
  <si>
    <t>2-s2.0-36348961854</t>
  </si>
  <si>
    <t>['wound across', 'wireless transmission', 'spiral shape', 'relative distance', 'power efficiency', 'power coils', 'paper presents', 'oriented perpendicular', 'miniature antennas', 'interference among', 'inductive power', 'implantable side', 'highly limited', 'experimentally evaluated', 'designed rectangular', 'data coils', 'coupling coefficients', 'coils geometry', 'carriers especially', 'back telemetry']</t>
  </si>
  <si>
    <t>Coupling | Implantable microelectronic devices (IMDs) | Inductive link | Neuroprosthesis | Planar spiral coils | Telemetry</t>
  </si>
  <si>
    <t>This paper presents a novel inductive link for wireless transmission of power and data to biomedical implantable microelectronic devices using multiple carrier signals. Achieving higher data bandwidth without compromising the power efficiency is the driving force behind using multiple separate carriers. Two separate pairs of coils have been utilized for inductive power and forward data transmission, plus a pair of miniature antennas for back telemetry. One major challenge, however, is to minimize the interference among these carriers especially on the implantable side, where size and power are highly limited. Planar power coils with spiral shape are optimized in geometry to provide maximum coupling coefficient k. The data coils are designed rectangular in shape and wound across the power coils diameter to be oriented perpendicular to the power coil planes. The goal is to maximize data coils direct coupling, while minimize their cross-coupling with the power coils. The effects of coils geometry, orientation, relative distance, and misalignments on the coupling coefficients have been modeled and experimentally evaluated. ¬© 2007 IEEE.</t>
  </si>
  <si>
    <t>2211-2221</t>
  </si>
  <si>
    <t>60021032;100366652</t>
  </si>
  <si>
    <t>6701322320;13808167400</t>
  </si>
  <si>
    <t>Ghovanloo, Maysam;Atluri, Suresh</t>
  </si>
  <si>
    <t>Atlanta;San Jose</t>
  </si>
  <si>
    <t>Georgia Institute of Technology;Integrated Device Technology</t>
  </si>
  <si>
    <t>Ghovanloo M.</t>
  </si>
  <si>
    <t>A wide-band power-efficient inductive wireless link for implantable microelectronic devices using multiple carriers</t>
  </si>
  <si>
    <t>10.1109/TCSI.2007.905187</t>
  </si>
  <si>
    <t>2-s2.0-36348966760</t>
  </si>
  <si>
    <t>05-02-16919</t>
  </si>
  <si>
    <t>['wavelength suitable', 'numerically analyzed', 'method provides', 'fresnel lenses', 'focusing properties', 'focusing distances', 'different types', 'biological tissues', 'acoustic thermographs']</t>
  </si>
  <si>
    <t>The applicability of different types of Fresnel acoustic lenses as antenna array systems in acoustic brightness thermometry of biological tissues is theoretically and numerically analyzed. On the basis of the technical feasibility criterion formulated for these systems, the wavelength suitable for the use in acoustic thermographs with arrays in the form of Fresnel lenses is determined. The focusing properties of different Fresnel lenses are analyzed. A method for constructing Fresnel lenses that is based on varying the focusing distances is proposed. The method provides an opportunity to design trifocal antenna systems with improved focusing properties. ¬© 2007 Pleiades Publishing, Ltd.</t>
  </si>
  <si>
    <t>688-693</t>
  </si>
  <si>
    <t>Acoustical Physics</t>
  </si>
  <si>
    <t>60011774;60011774;60011774</t>
  </si>
  <si>
    <t>6603231779;7003489548;12241506200</t>
  </si>
  <si>
    <t>Krotov, E. V.;Reƒ≠man, A. M.;Subochev, P. V.</t>
  </si>
  <si>
    <t>Nizhny Novgorod</t>
  </si>
  <si>
    <t>Institute of Applied Physics of the Russian Academy of Sciences</t>
  </si>
  <si>
    <t>Krotov E.V.</t>
  </si>
  <si>
    <t>Synthesis of a fresnel acoustic lens for acoustic brightness thermometry</t>
  </si>
  <si>
    <t>10.1134/S1063771007060061</t>
  </si>
  <si>
    <t>2-s2.0-36348972842</t>
  </si>
  <si>
    <t>WU 235/1-2</t>
  </si>
  <si>
    <t>['three dimensions', 'step modified', 'step modification', 'prfs method', 'newton algorithm', 'magnetic resonance', 'iterative procedure', 'initial estimates', 'inhomogeneous phantoms', 'hybrid mr', 'ht system', 'ht radiation', 'general predictability', 'experimentally tested', 'experimental data', 'dramatic improvement', 'comparison steps', 'combined numerical', 'basic idea', 'antenna profiles']</t>
  </si>
  <si>
    <t>Antenna profiles | Closed-loop control | FDTD | Gauss-Newtonalgorithm | Hyperthermia | MRI</t>
  </si>
  <si>
    <t>A combined numerical-experimental iterative procedure, based on the Gauss-Newton algorithm, has been developed for control of magnetic resonance (MR)-guided hyperthermia (HT) applications in a hybrid MR-HT system BSD 2000 3D-MRI. In this MR-HT system, composed of a 3-D HT applicator Sigma-Eye placed inside a tunnel-type MR tomograph Siemens MAGNETOM Symphony (1.5 T), the temperature rise due to the HT radiation can be measured on-line in three dimensions by use of the proton resonance frequency shift (PRFS) method. The basic idea of our iterative procedure is the improvement of the system's characterization by a step-by-step modification of the theoretical HT antenna profiles (electric fields radiated by single antennas). The adaptation of antenna profiles is efficient if the initial estimates are radiation fields calculated from a good a priori electromagnetic model. Throughout the iterative procedure, the calculated antenna fields (FDTD) are step-by-step modified by comparing the calculated and experimental data, the latter obtained using the PRFS method. The procedure has been experimentally tested on homogeneous and inhomogeneous phantoms. It is shown that only few comparison steps are necessary for obtaining a dramatic improvement of the general predictability and quality of the specific absorption rate (SAR) inside the MR-HT hybrid system. ¬© 2007 American Association of Physicists in Medicine.</t>
  </si>
  <si>
    <t>4717-4725</t>
  </si>
  <si>
    <t>60026245;60026245;60032824;60026245;60026245;60026245;60026245</t>
  </si>
  <si>
    <t>24470139900;7004987139;37089633700;6701796687;36476068300;7006247333;6603902469</t>
  </si>
  <si>
    <t>Weihrauch, Mirko;Wust, Peter;Weiser, Martin;Nadobny, Jacek;Eisenhardt, Steffen;Budach, Volker;Gellermann, Johanna</t>
  </si>
  <si>
    <t>Zuse Institute Berlin;Charit√© ‚Äì Universit√§tsmedizin Berlin</t>
  </si>
  <si>
    <t>60032824;60026245</t>
  </si>
  <si>
    <t>Weihrauch M.</t>
  </si>
  <si>
    <t>Adaptation of antenna profiles for control of MR guided hyperthermia (HT) in a hybrid MR-HT system</t>
  </si>
  <si>
    <t>10.1118/1.2804617</t>
  </si>
  <si>
    <t>2-s2.0-36649022409</t>
  </si>
  <si>
    <t>['two low', 'single l', 'return loss', 'printed antennas', 'paper presents', 'ground plane', 'experimental results', 'electromagnetically coupled', 'crossed slots', 'axial ratio', 'array design', '75 ghz', '62 ghz', '45 ghz', '3 ghz', '3 db', '2 ghz']</t>
  </si>
  <si>
    <t>Antenna arrays | Antenna feeds | Antennas | Broadband antennas | Circular polarization | Microstrip antennas | Microstrip arrays | Sequential rotation</t>
  </si>
  <si>
    <t>This paper presents the design, simulation, and measurements of two low-cost broadband circularly polarized (CP) printed antennas: an element and an array at 2 GHz. To realize the broadband circularly polarized antenna element, a circular microstrip patch is electromagnetically coupled by crossed slots cut in the ground plane, which is fed by an L-shaped microstrip feed. Two orthogonal modes in the patch are excited by using the crossed slots, and a single L-shaped feed provides a 900 phase shift between two orthogonal slots. The antenna element achieves a 9.6% bandwidth for an axial ratio (AR) below 3 dB and a voltage standing wave ratio (VSWR) below 1.5. To further improve the performance, a sequentially rotated feed network is designed for a 2 x 2 array. The axial ratio value of the array is below 3 dB within a 27.2% bandwidth, from 1.75 GHz to 2.3 GHz. The return loss is above 10 dB within a 41 % bandwidth, from 1.62 GHz to 2.45 GHz. Details of the proposed antenna element and the array design are described, and both the simulation and the experimental results are presented and discussed. ¬© 2007 IEEE.</t>
  </si>
  <si>
    <t>60004636;60019702;60004636</t>
  </si>
  <si>
    <t>7403257414;35436152800;9239877500</t>
  </si>
  <si>
    <t>Gao, Steven;Qin, Yi;Sambell, Alistair</t>
  </si>
  <si>
    <t>Birmingham;Newcastle</t>
  </si>
  <si>
    <t>University of Birmingham;University of Northumbria</t>
  </si>
  <si>
    <t>60019702;60004636</t>
  </si>
  <si>
    <t>Gao S.</t>
  </si>
  <si>
    <t>Low-cost broadband circularly polarized printed antennas and array</t>
  </si>
  <si>
    <t>10.1109/MAP.2007.4385597</t>
  </si>
  <si>
    <t>2-s2.0-36749025690</t>
  </si>
  <si>
    <t>Stiftelsen f√∂r¬†Strategisk Forskning</t>
  </si>
  <si>
    <t>SSF</t>
  </si>
  <si>
    <t>['strong interaction', 'spectral response', 'short chains', 'scattered light', 'readily tune', 'progress requires', 'photonic applications', 'optical interactions', 'individual elements', 'great importance', 'field properties', 'deep understanding']</t>
  </si>
  <si>
    <t>The ability to control optical effects at the nanoscale is a challenge that could be of great importance for a range of photonic applications. However, progress requires a deep understanding of the relationship between near-field and far-field properties of the individual elements of the nanostructure, as well as of the role of nano-optical interactions. Here, we show that the strong interaction between nanoholes in optically thin metal films can be used to readily tune their spectral response and visibility. Control of this interaction in short chains of nanoholes enables either amplification or almost total suppression of the scattered light. The phenomena are interpreted in terms of hole coupling mediated via antisymmetric surface plasmon polaritons, which makes the nanohole chains effectively behave as linear wire antennas.</t>
  </si>
  <si>
    <t>884-889</t>
  </si>
  <si>
    <t>Nature Physics</t>
  </si>
  <si>
    <t>60000990;60000990;60000990;60000990;60000990</t>
  </si>
  <si>
    <t>9532588000;14018772700;9734832900;7103013662;26642904800</t>
  </si>
  <si>
    <t>Alaverdyan, Y.;Seplveda, B.;Eurenius, L.;Olsson, E.;K√§ll, M.</t>
  </si>
  <si>
    <t>Gothenburg</t>
  </si>
  <si>
    <t>Chalmers University of Technology</t>
  </si>
  <si>
    <t>Alaverdyan Y.</t>
  </si>
  <si>
    <t>Optical antennas based on coupled nanoholes in thin metal films</t>
  </si>
  <si>
    <t>NPHYS785</t>
  </si>
  <si>
    <t>10.1038/nphys785</t>
  </si>
  <si>
    <t>2-s2.0-36749060897</t>
  </si>
  <si>
    <t>['wave products', 'synthesized directly', 'special attention', 'semiconductor wafer', 'scan range', 'radiation elements', 'radiation coefficient', 'measurement results', 'integration allows', 'given along', 'fan beam', 'directed towards', 'cost approach', '94 ghz']</t>
  </si>
  <si>
    <t>Antenna array feeds | Dielectric waveguides | Leaky waves | Millimeter-wave antennas | Substrate integrated circuits | Substrate integrated image guide</t>
  </si>
  <si>
    <t>A compact linear array antenna fed by substrate integrated image guide (SIIG) at 94 GHz is presented. The SIIG is a low-loss dielectric waveguide which is synthesized directly on a high dielectric constant substrate or semiconductor wafer. Such a low-cost approach of integration allows for the development of directive low profile antennas for future commercial millimeter-wave products. Special attention was directed towards the radiation elements that are fabricated in printed circuit technique on top of the SIIG. Their novel design provides a wide tuning range for the radiation coefficient and excellent linear polarization purity. In addition, an optimized reflection compensation technique effectively reduces the overall return loss and permits frequency scanning through broadside direction without suffering from a stop band due to distributed Bragg reflection. Published theory concerning the scan range of this class of frequency-scannable array antennas is extended in this work. Detailed design guidelines are given along with simulation and measurement results of a prototype. The 2 cm long implementation produced a fan beam with 11 dB gain. ¬© 2007 IEEE.</t>
  </si>
  <si>
    <t>2994-3001</t>
  </si>
  <si>
    <t>11 I</t>
  </si>
  <si>
    <t>60104244;60104244</t>
  </si>
  <si>
    <t>22035453600;9042159400</t>
  </si>
  <si>
    <t>Patrovsky, Andreas;Wu, Ke</t>
  </si>
  <si>
    <t>Centre de Recherche Poly-Grames</t>
  </si>
  <si>
    <t>Patrovsky A.</t>
  </si>
  <si>
    <t>Substrate integrated image guide array antenna for the upper millimeter-wave spectrum</t>
  </si>
  <si>
    <t>10.1109/TAP.2007.908558</t>
  </si>
  <si>
    <t>2-s2.0-36848999799</t>
  </si>
  <si>
    <t>['works well', 'simulations coincide', 'multiple single', 'distributed space', 'cooperative mc', 'considerable gains', 'cdma outgoes', 'ber performance', 'antenna users', 'analytic result', 'also shows']</t>
  </si>
  <si>
    <t>Cooperative diversity | Distributed Space-Time Block Coding (DSTBC) | Frequency selective fading channel | Multi-Carrier Code Division Multiple Access (MC-CDMA) | Theoretical Bit Error Rate (BER)</t>
  </si>
  <si>
    <t>A novel cooperative diversity scheme based on Distributed Space-Time Block Coding and Multi-Carrier Code Division Multiple Access (DSTBC-MC-CDMA) is proposed which works well in frequency selective fading channels with multiple single-antenna users. And an analytical error model is established to describe the symbol decoding errors between interusers, based on which a close form expression for theoretical Bit Error Rate (BER) performance of the scheme is derived to analyze the influence of the interuser decoding errors on the BER performance of the scheme. Then simulation is complimented to verify the analytic result above, which also shows that the BER performance of DSTBC-MC-CDMA outgoes that of non-cooperative MC-CDMA with considerable gains. Furthermore, the simulations coincide with the theoretical results well. ¬© 2007 Science Press.</t>
  </si>
  <si>
    <t>740-747</t>
  </si>
  <si>
    <t>60009400;60009400</t>
  </si>
  <si>
    <t>57189499882;7201781424</t>
  </si>
  <si>
    <t>Zhao, Xianjing;Zheng, Baoyu</t>
  </si>
  <si>
    <t>Nanjing University of Post and TeleCommunications</t>
  </si>
  <si>
    <t>Zhao X.</t>
  </si>
  <si>
    <t>The theoretical BER performance analysis of a cooperative diversity scheme in frequency selective fading channel</t>
  </si>
  <si>
    <t>10.1007/s11767-006-0063-z</t>
  </si>
  <si>
    <t>2-s2.0-36849004454</t>
  </si>
  <si>
    <t>2006AA01Z264</t>
  </si>
  <si>
    <t>['significant advantage', 'previous iteration', 'maximum correlation', 'input multi', 'implementation complexity', 'fading channels', 'constellation detection', 'antenna selection']</t>
  </si>
  <si>
    <t>Antenna selection | Correlation | Iterative receiver | Multi-Input Multi-Output (MIMO) | Reduced-complexity detection method</t>
  </si>
  <si>
    <t>In this paper a method that combines transmit antenna selection and reduced-constellation detection in spatially correlated Multi-Input Multi-Output (MIMO) fading channels is presented. To mitigate the performance degradation caused by the use of antenna selection that is based on correlation among columns, an iterative receiver scheme that uses only a subset of the constellation points close to the expected symbol value estimated in the previous iteration is proposed. The size of the subset can adapt to the maximum correlation of the sub-matrix after the simple antenna selection. Furthermore, the error rate performance of the scheme under linear Minimum Mean Square Error (MMSE) or Ordered Successive Interference Cancellation (OSIC) for the first run detection and different interleaver lengths is investigated while the transmit antenna selection is considered. The simulation results show a significant advantage both for implementation complexity and for error rate performance under a fixed data rate. ¬© 2007 Science Press.</t>
  </si>
  <si>
    <t>732-739</t>
  </si>
  <si>
    <t>60009400-60005244;60026282;60005244;60024590</t>
  </si>
  <si>
    <t>8410404800;8216175100;7202297685;35936022500</t>
  </si>
  <si>
    <t>Meng, Qingmin;Hua, Jingyu;You, Xiaohu;Zhuang, Xiangyang</t>
  </si>
  <si>
    <t>China;United States;China;China</t>
  </si>
  <si>
    <t>Hangzhou;Schaumburg;Nanjing;Nanjing</t>
  </si>
  <si>
    <t>Zhejiang University of Technology;Motorola;Nanjing University of Post and TeleCommunications;Southeast University</t>
  </si>
  <si>
    <t>60026282;60024590;60009400;60005244</t>
  </si>
  <si>
    <t>Meng Q.</t>
  </si>
  <si>
    <t>Combined transmit antenna selection and detection over spatial correlated MIMO systems</t>
  </si>
  <si>
    <t>10.1007/s11767-006-0053-1</t>
  </si>
  <si>
    <t>2-s2.0-36849059717</t>
  </si>
  <si>
    <t>['toroidal profiles', 'toroidal configuration', 'theoretically studied', 'temperature profiles', 'strap current', 'standoff capability', 'rounded edges', 'rf test', 'relatively high', 'pulse length', 'poloidal configuration', 'plasma environment', 'peak ),', 'maximum voltage', 'maximum value', 'maximum temperature', 'magnetic field', 'joining position', 'ir camera', 'heat loads', 'heat load', 'faraday shield', 'experimental results', 'direct exposure', 'current strap', 'commercial 2', 'cavity wall', 'antenna without', 'antenna system', '57 kw', '30 mhz', '0 kvp']</t>
  </si>
  <si>
    <t>Faraday shield | ICRF antenna | KSTAR</t>
  </si>
  <si>
    <t>The KSTAR (Korea Superconducting Tokamak Advanced Research) ICRF (ion cyclotron range of frequency) antenna system has Faraday shield tubes to protect it from direct exposure to the plasma environment. The RF heating profiles on the Faraday shield and on the current strap of the KSTAR ICRF antenna were theoretically studied and compared with experimental results. The poloidal configuration of the magnetic field was calculated by using a commercial 2-D FEM (finite element method) code, from which the heat load profile along the circumference of the Faraday shield surface was deduced. The heat loads on the top and the bottom surfaces facing the adjacent Faraday shield were found to be relatively high. The toroidal configuration of the magnetic field was calculated, and the toroidal profiles of the heat loads on the Faraday shield and the strap were deduced. The heat load has a maximum value at the joining position of the Faraday shield with the cavity wall. The heat loads on both the rounded edges of the current strap were found to be relatively high. For a strap current of 677 A (peak), which corresponds to a maximum voltage of 30.0 kVp, the maximum heat loads on the Faraday shield and on the current strap were 381 and 57 kW/m2, respectively, at a frequency of 30 MHz. A RF test was performed to investigate the standoff capability of the antenna without any cooling. In that test, we measured the temperature profiles on the Faraday shield and on the current strap by using an IR camera and then compared the results with the calculated heat loads. The maximum temperature of the Faraday shield was 374¬∞C for a maximum voltage of 30.0 kVp and a pulse length of 66 s. The temperature profiles agreed well with the calculated heat load profiles.</t>
  </si>
  <si>
    <t>1679-1685</t>
  </si>
  <si>
    <t>7201466024;7202648940;14834477400;14026285200;23034736300;7403387494;15822212700</t>
  </si>
  <si>
    <t>Bae, Young Dug;Kwak, Jong Gu;Wang, Son Jong;Yoon, Jae Sung;Kim, Suk Kwon;Hwang, Chrul Kew;Hong, Bong Guen</t>
  </si>
  <si>
    <t>RF power dissipation on the KSTAR ICRF antenna</t>
  </si>
  <si>
    <t>10.3938/jkps.51.1679</t>
  </si>
  <si>
    <t>2-s2.0-36849060519</t>
  </si>
  <si>
    <t>['¬© 2007', 'transmission lines', 'smart textiles', 'sheet resistance', 'sage publications', 'rights reserved', 'printed layer', 'layer structures', 'flexible nature', 'feed lines', 'fabric substrates', 'fabric antennas', 'emerging topic', 'electronic fabrics', 'electrical specifications']</t>
  </si>
  <si>
    <t>conductive paste | line impedance | screenprinting | textile transmission lines</t>
  </si>
  <si>
    <t>Electronic fabrics is an emerging topic in the field of smart textiles. We present transmission lines structures that were screen-printed on fabrics. They featured a sheet resistance of about 0.15 Œ©/, while preserving the flexible nature of textiles. We show that the commonly used 50 Œ© line impedance could be achieved on these fabric substrates. This technology is predestinated for printing of one-layer structures, such as fabric antennas and their feed lines. Apart from giving the electrical specifications of the transmission lines, we have performed several mechanical tests regarding stability of the printed layer. Eventually, we propose an advanced printing technique as outlook. ¬© 2007, Sage Publications. All rights reserved.</t>
  </si>
  <si>
    <t>837-842</t>
  </si>
  <si>
    <t>Textile Research Journal</t>
  </si>
  <si>
    <t>60025858;60025858</t>
  </si>
  <si>
    <t>8342546400;7004913913</t>
  </si>
  <si>
    <t>Locher, Ivo;Tr√∂ster, Gerhard</t>
  </si>
  <si>
    <t>Switzerland</t>
  </si>
  <si>
    <t>Zurich ZH,</t>
  </si>
  <si>
    <t>ETH Zurich</t>
  </si>
  <si>
    <t>Locher I.</t>
  </si>
  <si>
    <t>Screen-printed Textile Transmission Lines</t>
  </si>
  <si>
    <t>10.1177/0040517507080679</t>
  </si>
  <si>
    <t>2-s2.0-36948999392</t>
  </si>
  <si>
    <t>['tones used', 'substantial improvements', 'signals set', 'signals based', 'reduced compared', 'performance evaluation', 'paper shows', 'modulation scheme', 'modulated signal', 'mfsk signals', 'mfsk signal', 'mfsk ),', 'diversity applied', 'bandwidth efficiency', 'achieved compared']</t>
  </si>
  <si>
    <t>MFSK | Multichannel reception | Nakagami-m fading | Postdetection diversity | Square-law combining</t>
  </si>
  <si>
    <t>In this paper, we consider the performance evaluation and determine the advantages and limitations of diversity applied to Mary frequency shift keying (MFSK) signals based on the balanced incomplete block design (BIB-D), with postdetection noncoherent diversity reception and combining over slow nonselective Nakagami m-distribution fading channels. This modulation scheme is referred to as multiple tone MFSK (MT-MFSK), where each MT-MFSK signal is represented by a number of distinct orthogonal tones selected according to BIB-D and the number of tones used to represent the signals set is reduced compared to the conventional MFSK modulation. This mechanism drastically increases the bandwidth efficiency of the modulated signal and allows the modulator to create implicit frequency diversity. This paper shows that by combining the implicit frequency diversity of MT-MFSK signals with the diversity reception introduced by employing multiple receiving antennas, substantial improvements in performance can be achieved compared to the conventional MFSK system in power and bandwidth efficiency.</t>
  </si>
  <si>
    <t>314-323</t>
  </si>
  <si>
    <t>Ghareeb, I. M.</t>
  </si>
  <si>
    <t>Jordan</t>
  </si>
  <si>
    <t>Irbid</t>
  </si>
  <si>
    <t>Jordan University of Science and Technology</t>
  </si>
  <si>
    <t>Ghareeb I.M.</t>
  </si>
  <si>
    <t>Error performance of noncoherent MT-MFSK signals with diversity reception over generalized mobile fading channels</t>
  </si>
  <si>
    <t>10.1080/02286203.2007.11442432</t>
  </si>
  <si>
    <t>2-s2.0-36949012951</t>
  </si>
  <si>
    <t>['¬© 2007', 'ultra wide', 'radiation pattern', 'microstrip line', 'impedance bandwidth']</t>
  </si>
  <si>
    <t>Printed antennas | Rectangular slot antennas | Ultra wide-band antennas</t>
  </si>
  <si>
    <t>An ultra wide-band antenna fed by a microstrip line with a U-shaped tuning stub has been developed which provides an impedance bandwidth of 7.2 GHz corresponding to 118 per cent (S11 &lt; -10 dB). The radiation pattern of the antenna is bidirectional. Details of the proposed antenna design have been described and the typical experimental results are presented and discussed. ¬© 2007, DESIDOC.</t>
  </si>
  <si>
    <t>899-902</t>
  </si>
  <si>
    <t>100343200;112685110;60020825</t>
  </si>
  <si>
    <t>16644552000;16647621600;55109397800</t>
  </si>
  <si>
    <t>Balakrishnan, T.;Vengadarajan, A.;Gupta, Bhaskar</t>
  </si>
  <si>
    <t>Kolkata;Bangalore;Bangalore</t>
  </si>
  <si>
    <t>Jadavpur University;Electronic Radar and Development Establishment;Centre for Airborne Systems</t>
  </si>
  <si>
    <t>60020825;112685110;100343200</t>
  </si>
  <si>
    <t>Balakrishnan T.</t>
  </si>
  <si>
    <t>Ultra wide-band microstrip line-fed rectangular slot antenna</t>
  </si>
  <si>
    <t>10.14429/dsj.57.1829</t>
  </si>
  <si>
    <t>2-s2.0-37049006071</t>
  </si>
  <si>
    <t>['¬© 2007', 'training sequence', 'strongest path', 'square error', 'priori knowledge', 'multipath channels', 'mud ).', 'adaptive space']</t>
  </si>
  <si>
    <t>In this paper, we consider the use of convolutionally coded adaptive space-time minimum mean-square error (MMSE) receiver for wideband code division multiple access (W-CDMA) systems in multipath channels. In the adaptive space-time MMSE receiver, antenna array processing is combined with MMSE multiuser detection (MUD). Simulations are carried out to evaluate the performance in the directional multi path quasi-static Rayleigh fading channels. Simulation results show that substantial performance improvement may be obtained by using convolutional codes jointly with the adaptive space-time MMSE receiver. Only requirement to implement the receiver is a training sequence and a priori knowledge of the users‚Äô timing for only the strongest path. ¬© 2007 by the IETE.</t>
  </si>
  <si>
    <t>137-151</t>
  </si>
  <si>
    <t>60032762;60031818</t>
  </si>
  <si>
    <t>57127828000;6603955275</t>
  </si>
  <si>
    <t>Trivedi, Aditya;Mehra, D. K.</t>
  </si>
  <si>
    <t>Gwalior;Roorkee</t>
  </si>
  <si>
    <t>ABV-Indian Institute of Information Technology and Management;Indian Institute of Technology Roorkee</t>
  </si>
  <si>
    <t>Trivedi A.</t>
  </si>
  <si>
    <t>Convolutionally coded adaptive space-time MMSE receiver for W-CDMA systems in multipath channels</t>
  </si>
  <si>
    <t>10.1080/03772063.2007.10876130</t>
  </si>
  <si>
    <t>2-s2.0-37049013539</t>
  </si>
  <si>
    <t>['water bins', 'water bin', 'visit duration', 'validation experiment', 'useful tool', 'total feed', 'time periods', 'system showed', 'system recorded', 'respectively ).', 'period differed', 'per bin', 'monitoring system', 'monitoring intakes', 'manual weighing', 'loosehoused cows', 'intakes across', 'housed cattle', 'highly correlated', 'high specificity', 'h periods', 'h period', 'final times', 'feed moisture', 'feed disappearance', 'external scale', 'electronic system', 'drinking visits', 'drinking behavior', 'direct observations', 'direct observation', 'difference could', 'cow number', 'cow identification', 'cow approached', 'cow access', 'cases ).', 'bin number', 'antenna detected', 'also monitored', '90 kg', '6 h', '24 h', '100 %)', '1 kg']</t>
  </si>
  <si>
    <t>Dairy cow | Feeding behavior | Validation</t>
  </si>
  <si>
    <t>The objective of this study was to validate a system for monitoring individual feeding and drinking behavior and intake in group-housed cattle. A total of 42 Holstein cows were tested with access to 24 feed bins and 4 water bins. For the purposes of this validation experiment, we focused our observations on 4 water bins and 13 feed bins. When the cow approached the feed or water bin, an antenna detected the cow's unique passive transponder and lowered the barrier, allowing the cow access to the feed or water. For each visit to the bin, the system recorded the cow number, bin number, initial and final times and weight and calculated the visit duration and intake. Bins were also monitored by direct observation and time-lapse video recording for 2 d per bin, with observations for 4 and 6 h/d for the feed and water bins, respectively. Data from direct observations were compared with the electronic data recorded by the system. Feed disappearance over 24 h was assessed by using an external scale over 3 consecutive 24-h periods, and these values were compared with the sum of intakes across all visits to that bin for the same time periods. The system showed a high specificity (100%) and sensitivity (100 and 99.76% for the feed and water bins, respectively) for cow identification. The duration of the feeding and drinking visits and the feed and water intake per visit, as estimated by the monitoring system, were highly correlated with those obtained by direct observation (R2 ‚â• 0.99 in all the cases). The comparison of the total feed that disappeared from each bin in 24 h with the sum of the feed cows consumed from that bin during the same period differed by less than 1 kg (29.92 ¬± 0.90 kg and 29.24 ¬± 0.90 kg as estimated by manual weighing and by the electronic system, respectively). This difference could be attributed to changes in feed moisture during the 24-h period. In conclusion, this electronic system is a useful tool for monitoring intakes and feeding and drinking behavior of loosehoused cows. ¬© American Dairy Science Association, 2007.</t>
  </si>
  <si>
    <t>5732-5736</t>
  </si>
  <si>
    <t>Journal of Dairy Science</t>
  </si>
  <si>
    <t>60010365;60032975;60010365;60010365</t>
  </si>
  <si>
    <t>25221380100;7004074278;7006682969;6701413652</t>
  </si>
  <si>
    <t>Chapinal, N.;Veira, D. M.;Weary, D. M.;Von Keyserlingk, M. A.G.</t>
  </si>
  <si>
    <t>Summerland;Vancouver</t>
  </si>
  <si>
    <t>Pacific Agri-Food Research Centre;The University of British Columbia</t>
  </si>
  <si>
    <t>60032975;60010365</t>
  </si>
  <si>
    <t>Chapinal N.</t>
  </si>
  <si>
    <t>Technical note: Validation of a system for monitoring individual feeding and drinking behavior and intake in group-housed cattle</t>
  </si>
  <si>
    <t>S0022030207720489</t>
  </si>
  <si>
    <t>10.3168/jds.2007-0331</t>
  </si>
  <si>
    <t>2-s2.0-37149022460</t>
  </si>
  <si>
    <t>2003AA311132</t>
  </si>
  <si>
    <t>['tuned continuously', 'tuned alternatively', 'tie aperture', 'resonant wavelength', 'relative permittivity', 'power throughput', 'nanometric bow', 'incident wavelength', 'difference time', 'dielectric substrate', 'altered continuously', '7 nm', '1 nm']</t>
  </si>
  <si>
    <t>A nanometric bow-tie aperture has a resonant wavelength where its power throughput is maximal. The incident wavelength should coincide with the resonant wavelength in order to improve the power throughput. However, sometimes it is impossible to tune the incident wavelength, so the resonant wavelength should be tuned alternatively. In order to implement this goal, the relative permittivity of the dielectric substrate of the bow-tie aperture was altered. Finite-difference time-domain (FDTD) simulation results demonstrated that the resonant wavelength is tuned from 569.7 nm to 694.1 nm when the relative permittivity is altered from 1.0 to 3.5. The advantage of this method is that the resonant wavelength can be tuned continuously if the relative permittivity can be altered continuously.</t>
  </si>
  <si>
    <t>Journal of Nanophotonics</t>
  </si>
  <si>
    <t>105293511;60025278;60025278</t>
  </si>
  <si>
    <t>16642699700;23092605400;8263328400</t>
  </si>
  <si>
    <t>Gai, Hongfeng;Wang, Ji A.;Tian, Qian</t>
  </si>
  <si>
    <t>Beijing;</t>
  </si>
  <si>
    <t>Tsinghua University;Institute of Optoelectronics Engineering</t>
  </si>
  <si>
    <t>60025278;105293511</t>
  </si>
  <si>
    <t>Gai H.</t>
  </si>
  <si>
    <t>Tuning the resonant wavelength of a nanometric bow-tie aperture by altering the relative permittivity of the dielectric substrate</t>
  </si>
  <si>
    <t>10.1117/1.2822393</t>
  </si>
  <si>
    <t>2-s2.0-37249021805</t>
  </si>
  <si>
    <t>['three systems', 'planar antenna', 'paper describes', 'implemented based', 'eccentricity values', 'application example']</t>
  </si>
  <si>
    <t>Broadbanding | FDTD | Planar antenna | Three-frequency bands</t>
  </si>
  <si>
    <t>This paper describes a line element planar antenna with three frequency bands. To obtain broadband characteristics, a modified planar antenna that has semielliptical elements based on the characteristics of a line element planar antenna is proposed and analyzed by the finite difference time domain method. Return loss characteristics are discussed as functions of the eccentricity values of semi-ellipse at each element The broadbanding of the modified planar antenna is implemented based on the results. The planar antenna with three systems (an 800 MHz band cellular phone, a third-generation cellular phone, and a 2.4 GHz band wireless LAN system) is considered as an application example.</t>
  </si>
  <si>
    <t>725-735</t>
  </si>
  <si>
    <t>60009885;60009885</t>
  </si>
  <si>
    <t>8561764700;8842968000</t>
  </si>
  <si>
    <t>Matsui, Hiroyasu;Wakabayashi, Toshio</t>
  </si>
  <si>
    <t>Tokai University</t>
  </si>
  <si>
    <t>Matsui H.</t>
  </si>
  <si>
    <t>Broadbanding of a planar antenna with three frequency bands and its application</t>
  </si>
  <si>
    <t>10.4218/etrij.07.0107.0170</t>
  </si>
  <si>
    <t>2-s2.0-37249033171</t>
  </si>
  <si>
    <t>['wibro bands', 'still satisfying', 'letter presents', 'frequency operation', 'electrical length', 'bandwidth requirements', 'achieve dual', '53 %.']</t>
  </si>
  <si>
    <t>Frequency-reconfigurable | K-PCS | PIN diode | WiBro</t>
  </si>
  <si>
    <t>This letter presents a reconfigurable groundslotted patch antenna using a PIN diode connection in slots to achieve dual-frequency operation. Slots in the ground plane increase the electrical length and thereby reduce antenna size by 53%. By controlling PIN diode conduction, we achieved band hopping while still satisfying the bandwidth requirements for K-PCS and WiBro bands.</t>
  </si>
  <si>
    <t>832-834</t>
  </si>
  <si>
    <t>60024872;60024872;60024872;60024872</t>
  </si>
  <si>
    <t>36854743100;8555852500;16304502900;7005282116</t>
  </si>
  <si>
    <t>Byun, Seung Bok;Lee, Jeong An;Lim, Jong Hyuk;Yun, Tae Yeoul</t>
  </si>
  <si>
    <t>Hanyang University</t>
  </si>
  <si>
    <t>Byun S.</t>
  </si>
  <si>
    <t>Reconfigurable ground-slotted patch antenna using PIN diode switching</t>
  </si>
  <si>
    <t>10.4218/etrij.07.0207.0180</t>
  </si>
  <si>
    <t>2-s2.0-37249038040</t>
  </si>
  <si>
    <t>JSPS</t>
  </si>
  <si>
    <t>['using processing', 'transmitted streams', 'spatial multiplexing', 'results show', 'receiver end', 'nlos one', 'mimo configuration', 'los environment', 'los component', 'input multiple', 'indoor environment', 'identically distributed', 'fading correlation', 'eight configurations', 'data rates', 'channel characteristics', 'channel capacity', 'antenna pattern']</t>
  </si>
  <si>
    <t>Array element pattern | Bit error rate (BER) | Bit error rates | Channel capacity | Channel element distribution | Eigenvalue distribution | Eigenvalues and eigenfunctions | Fading correlation | Indoor channel measurement | Multiple-input multiple-output (MIMO) | Multiplexing | Mutual coupling | Spatial multiplexing</t>
  </si>
  <si>
    <t>Multiple-input multiple-output (MIMO) spatial multiplexing that needs to separate and detect transmitted signal streams by using processing at the receiver end can increase the data rates of transmissions on independent and identically distributed (i.i.d.) channels. Such channels have been considered to exist in nonline-of-sight (NLOS) environments. However, actual communications may also be conducted in line-of-sight (LOS) environments. While an LOS component can increase the received power level, it may also cause correlated channels that make it difficult to detect the transmitted streams. In this paper, we describe the performance of 4 √ó 4 MIMO spatial multiplexing based on LOS and NLOS channel measurements in an indoor environment. For eight configurations of uniform linear arrays (four antenna spacings and two array orientations), we evaluated the cumulative distribution function (CDF) of the channel capacity and bit error rate performance versus transmit power, and we analyzed them in terms of antenna pattern, fading correlation, CDFs of MIMO channel elements, and CDFs of eigenvalues. Results show that, despite higher fading correlations and non i.i.d. channel characteristics, the performance of MIMO spatial multiplexing in the LOS environment is better than that in the NLOS one. However, the performance in the measured LOS environment largely depends on the MIMO configuration. ¬© 2007 IEEE.</t>
  </si>
  <si>
    <t>3677-3689</t>
  </si>
  <si>
    <t>60014652;60014652;60014652;60014652</t>
  </si>
  <si>
    <t>56274451800;35516180700;7404432630;7003280529</t>
  </si>
  <si>
    <t>Nishimoto, Hiroshi;Ogawa, Yasutaka;Nishimura, Toshihiko;Ohgane, Takeo</t>
  </si>
  <si>
    <t>Sapporo</t>
  </si>
  <si>
    <t>Hokkaido University</t>
  </si>
  <si>
    <t>Nishimoto H.</t>
  </si>
  <si>
    <t>Measurement-based performance evaluation of MIMO spatial multiplexing in a multipath-rich indoor environment</t>
  </si>
  <si>
    <t>10.1109/TAP.2007.910303</t>
  </si>
  <si>
    <t>2-s2.0-37249043225</t>
  </si>
  <si>
    <t>['washing fastness', 'staphylococcus aureus', 'results showed', 'plasma pre', 'plasma condition', 'gromwell root', 'green tea', 'extensible antenna', 'best rating', '2 torr', '13 plant']</t>
  </si>
  <si>
    <t>Seventeen Taiwanese commonly used medicinal plant dyes were extracted and used for dyeing cotton fabric pre-treated with extensible antenna-coupling microwave plasma system. The anti-Staphylococcus aureus' ability and washing fastness of the dyeing cotton fabric were compared with and without plasma pre-treatment. The plasma condition was set at oxygen pressure 0.2 Torr, power 800 W and 5 sec treatment time. After the plasma pre-treatment, the results showed that 13 plant-dyed cotton fabrics increased the anti-Staphylococcus aureus inhibition zone. As of washing fastness of plasma treated plant dyed cotton fabric, the green tea, gromwell root and cornus fruit showed the best rating of 4.</t>
  </si>
  <si>
    <t>252-255</t>
  </si>
  <si>
    <t>Journal of Fiber Science and Technology</t>
  </si>
  <si>
    <t>60025647;;</t>
  </si>
  <si>
    <t>8390728200;23093489400;23095942500</t>
  </si>
  <si>
    <t>Chen, Chonyu;Fan, Limei;Wang, Hanchieh</t>
  </si>
  <si>
    <t>Yenchao</t>
  </si>
  <si>
    <t>Shu-Te University</t>
  </si>
  <si>
    <t>Antibacterial evaluation of cotton fabric pretreated by microwave plasma and dyed with Taiwan folkloric medicinal plants</t>
  </si>
  <si>
    <t>10.2115/fiber.63.252</t>
  </si>
  <si>
    <t>2-s2.0-37349031743</t>
  </si>
  <si>
    <t>['two sizes', 'styloconic grooved', 'short types', 'seven types', 'present study', 'mechanisms involved', 'gryon gallardoi', 'functional aspects', 'external morphology', 'description pattern', 'clavated antennae', 'antennal sensilla', 'advance regarding', '12 antennomeres']</t>
  </si>
  <si>
    <t>Egg parasitoid | Host selection | Ultrastructure</t>
  </si>
  <si>
    <t>With the aid of scanning electron microscopy, the external morphology and distribution of the antennal sensilla were described for females of Gryon gallardoi (Br√©thes), an egg-parasitoid of coreids. The geniculated and clavated antennae are composed of 12 antennomeres. Along the flagelum we registered dorsal glands and seven types of sensilla: papillary, chaetica of two sizes - long and short types, styloconic grooved-peg, sickle-shaped and trichodea with numerical and spatial variation among the flagellomeres. Functional aspects of the sensilla are discussed in the context of G. gallardoi antennal drumming behavior. Thus, the determination and the description pattern of antennal sensilla in G. gallardoi, in the present study, is an advance regarding the elucidation of the mechanisms involved in the host selection behavior of this species.</t>
  </si>
  <si>
    <t>1519566X</t>
  </si>
  <si>
    <t>Neotropical Entomology</t>
  </si>
  <si>
    <t>September/August 2007</t>
  </si>
  <si>
    <t>60006726;60006726;60006726</t>
  </si>
  <si>
    <t>15831304900;56264482400;6601993272</t>
  </si>
  <si>
    <t>Da Rocha, Luciane;Moreira, Gilson R.P.;Redaelli, Luiza R.</t>
  </si>
  <si>
    <t>Porto Alegre</t>
  </si>
  <si>
    <t>Universidade Federal do Rio Grande do Sul</t>
  </si>
  <si>
    <t>Da Rocha L.</t>
  </si>
  <si>
    <t>Morphology and distribution of antennal sensilla of Gryon gallardoi (Br√®thes) (Hymenoptera: Scelionidae) females</t>
  </si>
  <si>
    <t>10.1590/s1519-566x2007000500013</t>
  </si>
  <si>
    <t>2-s2.0-37349042832</t>
  </si>
  <si>
    <t>Engineering and Physical Sciences Research Council</t>
  </si>
  <si>
    <t>EP/C534778/1</t>
  </si>
  <si>
    <t>EPSRC</t>
  </si>
  <si>
    <t>['wireless communications', 'three dimensions', 'suitably illuminated', 'structures created', 'required pattern', 'periodic antenna', 'novel method', 'nonplanar surface', 'methods adopted', 'mask alignment', 'like structure', 'holographic photolithography', 'high cone', 'generated hologram', 'frequency coil', 'exposure compensation', 'critically assess', 'creating 62', 'coated surface', 'chemical processing', 'bihelical cone', 'achieved using']</t>
  </si>
  <si>
    <t>Holography | Lithography | Log-periodic antennas</t>
  </si>
  <si>
    <t>We demonstrate the direct photolithographic patterning of a grossly nonplanar substrate by creating 62-Œºm helical tracks on a 22-mm-high cone. The projection of focused light onto the 3-D surface is achieved using a computer-generated hologram (CGH) suitably illuminated so as to create the required pattern on the photoresist-coated surface. The approach adopted forms the basis of a novel method for patterning nonplanar structures. We address the key challenges encountered for the implementation of holographic photolithography in three dimensions, including mask design and manufacture, exposure compensation, mask alignment, and chemical processing. Control of linewidth and resolution over the nonplanar surface is critical. We describe the methods adopted and critically assess the structures created by this process. The bihelical cone is representative of a broadband, high-frequency coil-like structure, known in wireless communications as a log-periodic antenna. ¬© 2007 Society of Photo-Optical Instrumentation Engineers.</t>
  </si>
  <si>
    <t>Journal of Micro/Nanolithography, MEMS, and MOEMS</t>
  </si>
  <si>
    <t>60022175;60022175;60022175;60001881;60001881;60001881;100901539</t>
  </si>
  <si>
    <t>35550130200;8570597000;7406327122;6601996029;55469193700;8570596900;7005931045</t>
  </si>
  <si>
    <t>Purvis, Alan;McWilliam, Richard;Johnson, Simon;Seed, N. Luke;Williams, Gavin L.;Maiden, Andrew;Ivey, Peter A.</t>
  </si>
  <si>
    <t>Durham;Sheffield;Calver</t>
  </si>
  <si>
    <t>Durham University;The University of Sheffield;Innotec Ltd</t>
  </si>
  <si>
    <t>60022175;60001881;100901539</t>
  </si>
  <si>
    <t>Purvis A.</t>
  </si>
  <si>
    <t>Photolithographic patterning of bihelical tracks onto conical substrates</t>
  </si>
  <si>
    <t>10.1117/1.2824377</t>
  </si>
  <si>
    <t>2-s2.0-37549041321</t>
  </si>
  <si>
    <t>F3361502-C- 1120</t>
  </si>
  <si>
    <t>['switch technology', 'successfully designed', 'scanning antenna', 'rf mems', 'recent development', 'radar system', 'r modules', 'prohibitive cost', 'phase shiners', 'often proposed', 'microelectromechanical system', 'mems switches', 'large apertures', 'great benefit', 'enable weight', 'electronic steering', 'dense spacing', 'containing 25', 'concept 0', 'approximately 10m2', 'aperture area', 'airborne platforms']</t>
  </si>
  <si>
    <t>Large apertures are of great benefit to applications that are prime powered limited as is found on aerostat and other airborne platforms. Electronically scanned array antennas are often proposed for these applications. However, increasing the aperture area with conventional array technology is met with prohibitive cost, weight, and prime power increases because of the dense spacing of phase shiners and/or active T/R modules. This discusses the recent development of RF MEMS (Microelectromechanical System) switch technology and the use of these switches in a Radant‚Ñ¢ lens configuration for arrays of approximately 10m2 at X-band. A proof-of-concept 0.4m2 MEMS Electronically Steerable Antenna (ESA) containing 25,000 MEMS switches has been successfully designed, fabricated, and tested. The 0.4m2 MEMS ESA was then integrated with an AN/APG-67 radar system to form the MEMS Demonstration Radar System. The MEMS Demonstration Radar System successfully detected both airborne and ground moving targets during a series of extensive radar demonstrations. This is believed to be the first large scale employment of MEMS switches in a scanning antenna and radar system. The low-cost, lightweight, and low power technology demonstrated can enable weight and power constrained platforms with electronic steering. ¬© 2007 IEEE.</t>
  </si>
  <si>
    <t>17-20</t>
  </si>
  <si>
    <t>IEEE Aerospace and Electronic Systems Magazine</t>
  </si>
  <si>
    <t>125659707-105309837;60002959;;60073971</t>
  </si>
  <si>
    <t>7003972104;7004553981;7410169214;7005044384</t>
  </si>
  <si>
    <t>Maciel, John J.;Slocum, John F.;Smith, John K.;Turtle, John</t>
  </si>
  <si>
    <t>United States;United States;;United States</t>
  </si>
  <si>
    <t>Bedford;Bethesda;;</t>
  </si>
  <si>
    <t>Air Force Cambridge Research Laboratories;Lockheed Martin Corporation;Rodant MEMS, Inc;Radant Technologies and Radant MEMS, Inc.</t>
  </si>
  <si>
    <t>60073971;60002959;125659707;105309837</t>
  </si>
  <si>
    <t>Maciel J.J.</t>
  </si>
  <si>
    <t>MEMS electronically steerable antennas for fire control radars</t>
  </si>
  <si>
    <t>10.1109/MAES.2007.4408522</t>
  </si>
  <si>
    <t>2-s2.0-37549068607</t>
  </si>
  <si>
    <t>['optimization procedures', 'also discussed']</t>
  </si>
  <si>
    <t>In this paper we review the analysis, synthesis and optimization procedures of millimeter and sub-millimeter wave focusing systems using dielectric lens antennas. Technologies and applications are also discussed. ¬© 2007 Begell House, Inc.</t>
  </si>
  <si>
    <t>817-825</t>
  </si>
  <si>
    <t>Telecommunications and Radio Engineering (English translation of Elektrosvyaz and Radiotekhnika)</t>
  </si>
  <si>
    <t>Sauleau, R.</t>
  </si>
  <si>
    <t>Rennes</t>
  </si>
  <si>
    <t>Institut d‚Äô√âlectronique et des Technologies du num√©Rique</t>
  </si>
  <si>
    <t>Sauleau R.</t>
  </si>
  <si>
    <t>Millimeter-wave integrated lens antennas: A review</t>
  </si>
  <si>
    <t>10.1615/TelecomRadEng.v66.i9.30</t>
  </si>
  <si>
    <t>2-s2.0-38149019830</t>
  </si>
  <si>
    <t>['virtual multiple', 'transmit diversity', 'system throughput', 'system overhead', 'system level', 'stbc ),', 'spectral efficiency', 'spatial multiplexing', 'sensor applications', 'relevant traditional', 'recent progress', 'realistic systems', 'readily extended', 'may also', 'link level', 'limited bandwidth', 'level metrics', 'input multiple', 'improvement due', 'general guidelines', 'framework provided', 'equivalently reduce', 'energy efficiency', 'energy consumption', 'data collectors', 'critical concerns', 'close proximity', 'ber target', 'antenna arrays']</t>
  </si>
  <si>
    <t>Energy efficiency | Sensor networks | Virtual multiple-input multiple-output (MIMO)</t>
  </si>
  <si>
    <t>Energy efficiency is one of the most critical concerns for wireless sensor networks. By allowing sensor nodes in close proximity to cooperate in transmission to form a virtual multiple-input multiple-output (MIMO) system, recent progress in wireless MIMO communications can be exploited to boost the system throughput, or equivalently reduce the energy consumption for the same throughput and BER target. However, these cooperative transmission strategies may incur additional energy cost and system overhead. In this paper, assuming that data collectors are equipped with antenna arrays and superior processing capability, energy efficiency of relevant traditional and cooperative transmission strategies: Single-input-multiple-output (SIMO), space-time block coding (STBC), and spatial multiplexing (SM) are studied. Analysis in the wideband regime reveals that, while receive diversity introduces significant improvement in both energy efficiency and spectral efficiency, further improvement due to the transmit diversity of STBC is limited, as opposed to the superiority of the SM scheme especially for non-trivial spectral efficiency. These observations are further confirmed in our analysis of more realistic systems with limited bandwidth, finite constellation sizes, and a target error rate. Based on this analysis, general guidelines are presented for optimal transmission strategy selection in system level and link level, aiming at minimum energy consumption while meeting different requirements. The proposed selection rules, especially those based on system-level metrics, are easy to implement for sensor applications. The framework provided here may also be readily extended to other scenarios or applications. ¬© 2007 KICS.</t>
  </si>
  <si>
    <t>473-481</t>
  </si>
  <si>
    <t>60004923;60004923</t>
  </si>
  <si>
    <t>55739721400;7402206925</t>
  </si>
  <si>
    <t>Zhang, Yanbing;Dai, Huaiyu</t>
  </si>
  <si>
    <t>Raleigh</t>
  </si>
  <si>
    <t>NC State University</t>
  </si>
  <si>
    <t>Energy-efficiency and transmission strategy selection in cooperative wireless sensor networks</t>
  </si>
  <si>
    <t>10.1109/JCN.2007.6182883</t>
  </si>
  <si>
    <t>2-s2.0-38349178752</t>
  </si>
  <si>
    <t>['zophosis sp', 'three pairs', 'swollen abdomen', 'sluggish motility', 'short antennae', 'putrid smell', 'posterior extremity', 'pimelia angulata', 'old sporont', 'minute pore', 'four species', 'first time', 'fat accumulation', 'distal part', 'dead beetles', 'anterior tip', '76 %)', '29 %)', '14 %)']</t>
  </si>
  <si>
    <t>Four species of the genus Stylocephalus Ellis, 1912 were recorded and described from beetles in El Fayoum Governorate; S. longicollis, S. phalloides, S. variabilis and S. eastoni. Both S. phalloides and S. variabilis were recorded in Zophosis sp. and Pimelia angulata, respectively for the first time in Egypt. Out of 105 Blaps polychresta, 18 (17.14%) were infected with S. longicollis and 57 (54.29%) with S. eastoni. Out of 30 Pimelia angulata, 17 (56.76%) were infected with S. variabilis and all examined Zophosis sp. (n = 67) were infected with S. phalloides. Scanning electron microscopy on S. longicollis revealed morphological features not reported before; three pairs of longitudinal ribs extending from the second fifth till the posterior extremity of old sporont and a minute pore on the anterior tip of epimerite. In S. eastoni, the epimerite-host epithelium relationship revealed that the parasite invades host's gut with the distal part of epimerite. Regarding the gross pathological symptoms, heavily infected hosts showed a sluggish motility, short antennae, swollen abdomen, lack of fat accumulation, and putrid smell in dead beetles.</t>
  </si>
  <si>
    <t>419-436</t>
  </si>
  <si>
    <t>Journal of the Egyptian Society of Parasitology</t>
  </si>
  <si>
    <t>60004871;60004871;60004871</t>
  </si>
  <si>
    <t>57190848119;6603948100;23473146400</t>
  </si>
  <si>
    <t>Rashed, Amr A.;El Garhy, Manal F.;Gouda, Khaled R.</t>
  </si>
  <si>
    <t>Nasr City</t>
  </si>
  <si>
    <t>Al-Azhar University</t>
  </si>
  <si>
    <t>Rashed A.</t>
  </si>
  <si>
    <t>Studies on the genus Stylocephalus ellis, 1912 (Apicomplexa: Eugregarinida: Stylocephalidae) in beetles (Coleoptera: Tenebrionidae) from El Fayoum Governorate, Egypt.</t>
  </si>
  <si>
    <t>2-s2.0-38449092239</t>
  </si>
  <si>
    <t>['water stress', 'values obtained', 'spectroscopic properties', 'spectroscopic point', 'reaction center', 'quantum yield', 'photosynthesis process', 'photoelectric effect', 'photochemical reaction', 'photochemical conversion', 'pea plants', 'main pigment', 'main act', 'light energy', 'light absorption', 'inorganic co2', 'fluorescence emitted', 'electron flow', 'electron conduction', 'driving force', 'discussing also', 'antennae level']</t>
  </si>
  <si>
    <t>Blue green fluorescence | Chlorophyll fluorescence | Photosynthesis</t>
  </si>
  <si>
    <t>The main act in the photochemical conversion of light energy by plants in the photosynthesis process is the delivery of electron from special chlorophyll molecule from the reaction center of photosystems, after the light absorption at the antennae level. This photochemical reaction is the driving force of the photosynthesis, and is followed by the electron conduction in the molecular transport chain up to the consumer: chemical machinery located in the stroma that performed biochemical reactions of synthesis of organic matter starting from inorganic CO2 in the chloroplast. In this paper we analyze the photochemical light reactions in photosynthesis from spectroscopic point of view, discussing also the similarities with the photoelectric effect. Starting from the optical and spectroscopic properties of the chlorophyll, main pigment in the photosynthesis, we have used the fluorescence emitted by chlorophyll in vivo for the estimation of the quantum yield of photochemistry and the electron flow in the electron transport chain, comparing the values obtained under water stress for pea plants.</t>
  </si>
  <si>
    <t>2921-2925</t>
  </si>
  <si>
    <t>Journal of Optoelectronics and Advanced Materials</t>
  </si>
  <si>
    <t>60008961;60008961;60008961</t>
  </si>
  <si>
    <t>7005016573;14021767600;15071113600</t>
  </si>
  <si>
    <t>Apostol, S.;Stihi, C.;Oros, C.</t>
  </si>
  <si>
    <t>Targoviste</t>
  </si>
  <si>
    <t>Universitatea Valahia din Targoviste</t>
  </si>
  <si>
    <t>Apostol S.</t>
  </si>
  <si>
    <t>The use of the chlorophyll fluorescence for estimation of photosynthetic electron transport flow in water stressed pea plants</t>
  </si>
  <si>
    <t>2-s2.0-38549132555</t>
  </si>
  <si>
    <t>['waking eeg', 'representative exposure', 'present study', 'possible reasons', 'overexposed ),', 'mobile phones', 'low frequencies', 'linear features', 'exposures lasted', 'exposure source', 'electromagnetic fields', 'either modulated', 'dipole antenna', 'determined whether', 'closely resembling', 'approximate entropy', 'alpha power', '2002 .)', '15 minutes', '., schuderer', '., landolt', '., kuster']</t>
  </si>
  <si>
    <t>Alpha band | ApEn | EEG | GSM</t>
  </si>
  <si>
    <t>It is not clear yet whether Global System for Mobiles (GSM) mobile phone radiation has the ability to interfere with normal resting brain function. There have been reports that GSM exposure increases alpha band power, and does so only when the signal is modulated at low frequencies (Huber, R., Treyer, V., Borbely, A. A., Schuderer, J., Gottselig, J. M., Landolt, H.P., Werth, E., Berthold,T., Kuster, N., Buck, A and Achermann, P. Electromagnetic fields, such as those from mobile phones, alter regional cerebral blood flow and sleep and waking EEG. J Sleep Res 11, 289-295, 2002.) However, as that research employed exposure distributions that are not typical of normal GSM handset usage (deep brain areas were overexposed), it remains to be determined whether a similar result patterning would arise from a more representative exposure. In this fully counterbalanced cross-over design, we recruited 12 participants and tried to replicate the modulation linked post exposure alpha band power increase described above, but with an exposure source (dipole antenna) more closely resembling that of a real GSM handset. Exposures lasted for 15 minutes. No changes to alpha power were found for either modulated or unmodulated radiofrequency fields, and thus we failed to replicate the above results. Possible reasons for this failure to replicate are discussed, with the main reason argued to be the lower and more representative exposure distribution employed in the present study. In addition we investigated the possible GSM exposure related effects on the non-linear features of the resting electroencephalogram using the Approximate Entropy (ApEn) method of analysis. Again, no effect was demonstrated for either modulated or unmodulated radiofrequency exposures. Copyright ¬©2007 ACPSEM.</t>
  </si>
  <si>
    <t>274-280</t>
  </si>
  <si>
    <t>Australasian Physical and Engineering Sciences in Medicine</t>
  </si>
  <si>
    <t>60011362-100615702;100615702-60030804;100615702;60011362-100615702;60011362-100615702</t>
  </si>
  <si>
    <t>23480164300;7004945198;56217489700;16174108100;7003729630</t>
  </si>
  <si>
    <t>Perentos, Nicholas;Croft, R. J.;McKenzie, R. J.;Cvetkovic, D.;Cosic, I.</t>
  </si>
  <si>
    <t>Australia;Australia;Australia</t>
  </si>
  <si>
    <t>Melbourne;Melbourne;Melbourne</t>
  </si>
  <si>
    <t>Swinburne University of Technology;RMIT University;Australian Centre for Radiofrequency Bioeffects Research</t>
  </si>
  <si>
    <t>60030804;60011362;100615702</t>
  </si>
  <si>
    <t>Perentos N.</t>
  </si>
  <si>
    <t>Comparison of the effects of continuous and pulsed mobile phone like RF exposure on the human EEG</t>
  </si>
  <si>
    <t>10.1007/BF03178437</t>
  </si>
  <si>
    <t>2-s2.0-38649142204</t>
  </si>
  <si>
    <t>['simulation results', 'show thedegree', 'scm model', 'real channels', 'mimo systems', 'larger using', 'capacity values', 'angular directions']</t>
  </si>
  <si>
    <t>The third generation partnership Projects (3GPP) spatial channel model (SCM) is a stochastic channel model for MIMO systems. Due to fixed subpath power levels and angular directions, the SCM model does not show thedegree of variation which is encountered in real channels. In this paper, we propose a modified SCM model whichhas random subpath powers and directions and still produces Laplace shape angular power spectrum. Simulationresults on outage MIMO capacity with basic and modified SCM models show that the modified SCM modelgives constantly smaller capacity values. Accordingly, it seems that the basic SCM gives too small correlationbetween MIMO antennas. Moreover, the variance in capacity values is larger using the proposed SCM model.Simulation results were supported by the outage capacity results from a measurement campaign conducted inthe city centre of Oulu, Finland.</t>
  </si>
  <si>
    <t>60021859;60021859;60001738;60098985</t>
  </si>
  <si>
    <t>6602637208;55304903900;55894394800;8869709600</t>
  </si>
  <si>
    <t>Mucchi, Lorenzo;Staderini, Claudia;Ylitalo, Juha;Ky√∂sti, Pekka</t>
  </si>
  <si>
    <t>Finland;Italy;Finland</t>
  </si>
  <si>
    <t>Oulu;Florence;Oulu</t>
  </si>
  <si>
    <t>Elektrobit Corporation;Universit√† degli Studi di Firenze;Centre for Wireless Communications</t>
  </si>
  <si>
    <t>60098985;60021859;60001738</t>
  </si>
  <si>
    <t>Mucchi L.</t>
  </si>
  <si>
    <t>Modified spatial channel model for MIMO wireless systems</t>
  </si>
  <si>
    <t>S1687147207685120</t>
  </si>
  <si>
    <t>10.1155/2007/68512</t>
  </si>
  <si>
    <t>2-s2.0-38749142931</t>
  </si>
  <si>
    <t>['violations may', 'theoretical scenarios', 'string theory', 'solar system', 'similar experiments', 'relativistic gravity', 'radio signals', 'propagation noise', 'profound understanding', 'probing spacetime', 'precise experiments', 'nongravitational accelerations', 'mechanical noise', 'ground antenna', 'gravitational theories', 'general relativity', 'experimental limitations', 'doppler shift', 'dark matter', 'dark energy', 'cassini mission', 'bepicolombo missions', 'bepicolombo mission']</t>
  </si>
  <si>
    <t>Radio science | Relativistic gravity | Spacecraft tracking</t>
  </si>
  <si>
    <t>Spacecraft radio science techniques can be used for precision solar system tests of relativistic gravity, as was demonstrated by the measurement of the Doppler shift of radio signals with the Cassini mission. Similar experiments are planned for the BepiColombo mission to Mercury. Recent theoretical developments based on string theory and inflationary cosmologies link the validity of general relativity to the expansion of the Universe and indicate that violations may be within the reach of future, precise experiments. In spite of the uncertainty of the theoretical scenarios, the motivations for further tests of gravitational theories are stronger then ever: string theory, new cosmological observations, the hypotheses of dark matter and dark energy, all point to the need for a new and more profound understanding of the Universe and its laws, including the laws of gravity. This paper describes experiments for probing spacetime in the solar system with the Cassini and BepiColombo missions, and discusses the experimental limitations of microwave systems used for these tests, including attitude motion and nongravitational accelerations of the spacecraft, propagation noise, and mechanical noise of ground antenna. ¬© 2007 World Scientific Publishing Company.</t>
  </si>
  <si>
    <t>2117-2126</t>
  </si>
  <si>
    <t>International Journal of Modern Physics D</t>
  </si>
  <si>
    <t>60032350;60009037</t>
  </si>
  <si>
    <t>6701415566;6601972965</t>
  </si>
  <si>
    <t>Iess, Luciano;Asmar, Sami</t>
  </si>
  <si>
    <t>Rome;Pasadena</t>
  </si>
  <si>
    <t>Sapienza Universit√† di Roma;Jet Propulsion Laboratory</t>
  </si>
  <si>
    <t>Iess L.</t>
  </si>
  <si>
    <t>Probing space-time in the solar system: From Cassini to bepicolombo</t>
  </si>
  <si>
    <t>S0218271807011449</t>
  </si>
  <si>
    <t>10.1142/S0218271807011449</t>
  </si>
  <si>
    <t>2-s2.0-38849141087</t>
  </si>
  <si>
    <t>['type trap', 'theoretical approach', 'probability functions', 'presented point', 'multiphoton absorption', 'molecular parts', 'molecular fragmentation', 'molecular acceptors', 'infrared photons', 'excimols ).', 'energy infrared', 'electron orbits', 'dipole interactions', 'diphenylalkanes irradiated', 'analytical expressions', 'accumulated energy', 'acceptor substructures']</t>
  </si>
  <si>
    <t>Energy accumulation | Organic molecules</t>
  </si>
  <si>
    <t>A theoretical approach to the dissociation and low-energy electronic excitation of polyatomic organic molecules with donor and acceptor substructures is suggested. The donor hydrocarbon molecular substructures can serve as antennas for low-energy infrared (IR)-photon absorption, which coherently induce collective vibrational excitations (excimols). Due to dipole-dipole interactions, the accumulated energy can transit to the molecular acceptors: dipole-type trap-bonds or molecular parts with œÄ-electron orbits. The analytical expressions for the probability functions of molecular fragmentation and electronic excitation induced by IR-multiphoton absorption are derived. The vibrational energy accumulation and redistribution in the molecules of diphenylalkanes irradiated by infrared photons are considered from the presented point of view. ¬© 2007 Verlag der Zeitschrift f√ºr Naturforschung.</t>
  </si>
  <si>
    <t>324-330</t>
  </si>
  <si>
    <t>Zeitschrift fur Naturforschung - Section A Journal of Physical Sciences</t>
  </si>
  <si>
    <t>60012556;60012556;60012556;60012556;60012556</t>
  </si>
  <si>
    <t>6701368291;24612119400;7202434599;7401563902;23494322300</t>
  </si>
  <si>
    <t>Jungclas, Hartmut;Popova, Anna M.;Komarov, Viacheslav V.;Schmidt, Lothar;Zulauf, Alexander</t>
  </si>
  <si>
    <t>Marburg</t>
  </si>
  <si>
    <t>Philipps-Universit√§t Marburg</t>
  </si>
  <si>
    <t>Vibration energy accumulation and redistribution in organic molecules irradiated by infrared photons</t>
  </si>
  <si>
    <t>10.1515/zna-2007-5-614</t>
  </si>
  <si>
    <t>2-s2.0-39049131640</t>
  </si>
  <si>
    <t>['zinc porphyrazine', 'spectral data', 'rich moieties', 'porphyrazine moiety', 'porphyrazine core', 'peripheral positions', 'mixtures made', 'light harvesting', 'free derivative', 'elemental anaysis', 'eight 9', 'detected emission', 'anthracenecarboxylic acid', 'anthracenecarboxy groups', 'also isolated', 'acceptor ).', '1h nmr', '13c nmr']</t>
  </si>
  <si>
    <t>9-Anthracenecarboxylic acid | Fluorescence | Magnesium | Porphyrazines | Zinc</t>
  </si>
  <si>
    <t>Magnesium porphyrazines substituted with eight 9-anthracenecarboxy groups on the peripheral positions have been synthesized by esterification of octakis(hydroxyethylthio) derivative with 9-anthracenecarboxylic acid. Metal-free derivative as well as zinc porphyrazine were also isolated. These porphyrazines have been characterized by elemental anaysis, 1H NMR, 13C NMR, U.v.-vis. spectral data. In the case of compounds carrying porphyrazine and anthracene entities together in the same molecule and also in the case of mixtures made up of these electron-rich moieties, the emission of anthracene has been quenched by the porphyrazine core. The detected emission is related only to porphyrazine. Therefore, in both cases energy transfer has been realized from electronically excited anthracene (donor) units to the porphyrazine moiety (acceptor). These materials can be proposed to provide antenna effect to facilitate energy transfer and light harvesting.</t>
  </si>
  <si>
    <t>83-91</t>
  </si>
  <si>
    <t>Main Group Metal Chemistry</t>
  </si>
  <si>
    <t>60019963;60019963;60019963;60022002</t>
  </si>
  <si>
    <t>18133588600;23570085600;7101652909;35279899900</t>
  </si>
  <si>
    <t>Co≈ükun, Naciye Yilmaz;√ñdevci, √ñzg√ºr;Yal√ßin, Sabiha Manav;G√ºl, Ahmet</t>
  </si>
  <si>
    <t>Istanbul;Istanbul</t>
  </si>
  <si>
    <t>ƒ∞stanbul Teknik √úniversitesi;Yildiz Technical University</t>
  </si>
  <si>
    <t>60022002;60019963</t>
  </si>
  <si>
    <t>Co≈ükun N.Y.</t>
  </si>
  <si>
    <t>Synthesis, absorption and fluorescence spectral investigation of porphyrazines with eight 9-anthracenecarboxy esters</t>
  </si>
  <si>
    <t>10.1515/MGMC.2007.30.2-3.83</t>
  </si>
  <si>
    <t>2-s2.0-39549099922</t>
  </si>
  <si>
    <t>['relative merits', 'marginal angle', 'francis group']</t>
  </si>
  <si>
    <t>Angle-of-arrival pdf | Gaussian Distribution | Hyperbolic Distribution | Mobile Antenna</t>
  </si>
  <si>
    <t>This paper theoretically derives a marginal angle-of-arrival (AoA) probability density function (pdf) in multi-path mobile environment where the scatterer distribution obeys a hyperbolic sech function. Power azimuth spectra (PAS) of Gaussian and hyperbolic AoA pdfs are computed. Relative merits of each pdf are discussed and further work is outlined. ¬© 2007 Taylor &amp; Francis Group, LLC.</t>
  </si>
  <si>
    <t>37-42</t>
  </si>
  <si>
    <t>1023697X</t>
  </si>
  <si>
    <t>HKIE Transactions Hong Kong Institution of Engineers</t>
  </si>
  <si>
    <t>60082365;60019578</t>
  </si>
  <si>
    <t>55746238900;6603686720</t>
  </si>
  <si>
    <t>Le, Khoa N.;Dabke, Kishor P.</t>
  </si>
  <si>
    <t>Southport;Melbourne</t>
  </si>
  <si>
    <t>School of Engineering and Built Environment;Monash University</t>
  </si>
  <si>
    <t>Le K.N.</t>
  </si>
  <si>
    <t>On Marginal Angle-of-arrival Probability Density Functions Using a Hyperbolic Distribution in Mobile Environments</t>
  </si>
  <si>
    <t>10.1080/1023697X.2007.10668095</t>
  </si>
  <si>
    <t>2-s2.0-39549116103</t>
  </si>
  <si>
    <t>['¬© 2007', 'system consists', 'space charge', 'remotely measuring', 'real time', 'field experiments', 'field change', 'field antenna', 'developed system']</t>
  </si>
  <si>
    <t>Lightning | Remote sensing | Space charge | Thundercloud</t>
  </si>
  <si>
    <t>A system for remotely measuring the distribution of air space charge in real time is developed. The system consists of a loudspeaker and an electric field antenna. By propagating a burst of directional sound wave from the speaker, a modulation in the space charge and, therefore, an electric field change at ground is produced. The distribution of the space charge density is derived from the E-field change which can be measured by the E-field antenna. The developed system has been confirmed by both laboratory and field experiments. ¬© 2007 by MDPI.</t>
  </si>
  <si>
    <t>3058-3070</t>
  </si>
  <si>
    <t>60018429;60018429;60018429;60018429</t>
  </si>
  <si>
    <t>23667493300;7202953787;55676100700;56143567100</t>
  </si>
  <si>
    <t>Hazmi, Ariadi;Takagi, Nobuyuki;Wang, Daohong;Watanabe, Teiji</t>
  </si>
  <si>
    <t>Gifu</t>
  </si>
  <si>
    <t>Gifu University</t>
  </si>
  <si>
    <t>Hazmi A.</t>
  </si>
  <si>
    <t>Development of a space-charge-sensing system</t>
  </si>
  <si>
    <t>10.3390/s7123058</t>
  </si>
  <si>
    <t>2-s2.0-39749093691</t>
  </si>
  <si>
    <t>['x band', 'wide range', 'waveguide simulator', 'varactor diode', 'validated using', 'two types', 'second uses', 'reconfigurable antennas', 'radiated signal', 'proper design', 'pin diodes', 'phase shift', 'phase change', 'pattern reconfigurability', 'paper shows', 'microstrip line', 'linear response', 'line section', 'electronic control', 'discrete steps', 'continuous phase', '120 ¬∞,']</t>
  </si>
  <si>
    <t>Reconfigurable antennas | Reflectarray antennas</t>
  </si>
  <si>
    <t>This paper shows the design and measurements of two types of reflectarray (RA) elements with electronic control for pattern reconfigurability in X band (10.5 GHz). The radiating element consists of a patch which is coupled to a microstrip line through a slot. This structure can produce a wide range of phase shift in the re-radiated signal with a very linear response. By adding a proper electronic controllable phase-shifter to the line section it is possible to control the reflected signal allowing the pattern reconfigurability through a proper design. Two different phase-shifters have been studied: one is based on PIN diodes and allows a phase change by discrete steps. The second uses a varactor diode which allows a continuous phase-shift in the range of 120¬∞, which would be valid for some cases of reconfigurable antennas. These elements have been validated using a Waveguide Simulator.</t>
  </si>
  <si>
    <t>203-206</t>
  </si>
  <si>
    <t>Frequenz</t>
  </si>
  <si>
    <t>60009455;60009455;60009455;60009455</t>
  </si>
  <si>
    <t>16023704200;16024175700;7202679890;7005853672</t>
  </si>
  <si>
    <t>Barba, Mariano;Carrasco, Eduardo;Page, Juan Enrique;Encinar, Jos√© Antonio</t>
  </si>
  <si>
    <t>Escuela T√©cnica Superior de Ingenieros de Telecomunicaci√≥n, Universidad Polit√©cnica de Madrid</t>
  </si>
  <si>
    <t>Barba M.</t>
  </si>
  <si>
    <t>Electronic controllable reflectarray elements in X band</t>
  </si>
  <si>
    <t>10.1515/FREQ.2007.61.9-10.203</t>
  </si>
  <si>
    <t>2-s2.0-40249086605</t>
  </si>
  <si>
    <t>['radiation power', 'nonlinear relationship', 'input power', 'harmonic radiation', 'finally presented', 'f antenna', 'band prototype']</t>
  </si>
  <si>
    <t>Equivalent circuit | Harmonic radiation | PIFA | Tunable antenna</t>
  </si>
  <si>
    <t>A novel method based on a wideband equivalent circuit model is proposed to analyze the harmonic radiation of a tunable Planar Inverted-F Antenna (PIFA) tuned by a varactor. The nonlinear relationship between the input power, DC bias voltage and the dynamic RF voltage over the varactor are quantified for a single-band prototype. The radiation power is simulated at the first and second harmonic frequency. The verification is finally presented by measurement.</t>
  </si>
  <si>
    <t>213-216</t>
  </si>
  <si>
    <t>60011226;60011226;60011226;60011226;60011226</t>
  </si>
  <si>
    <t>55574202752;23967622800;14821790700;8702071700;7004621339</t>
  </si>
  <si>
    <t>Zheng, Yuliang;Hristov, Atanas;Giere, Andre;Scheele, Patrick;Jakoby, Rolf</t>
  </si>
  <si>
    <t>Darmstadt</t>
  </si>
  <si>
    <t>Technische Universit√§t Darmstadt</t>
  </si>
  <si>
    <t>Zheng Y.</t>
  </si>
  <si>
    <t>Analysis on harmonic radiation of capacitively loaded tunable PIFA based on equivalent circuit</t>
  </si>
  <si>
    <t>10.1515/FREQ.2007.61.9-10.213</t>
  </si>
  <si>
    <t>2-s2.0-40249095935</t>
  </si>
  <si>
    <t>['wcdma network', 'spectral efficiency', 'single cell', 'signal model', 'results show', 'previously proposed', 'ovsf code', 'obtain sinr', 'new user', 'multipath propagation', 'multipath conditions', 'multicell environment', 'interference analysis', 'ideal conditions', 'existing user', 'estimated sinr', 'dca ).', 'channel vector', '10 ].']</t>
  </si>
  <si>
    <t>Adaptive antenna arrays | OVSF | Resource management | Spatial diversity | WCDMA</t>
  </si>
  <si>
    <t>An OVSF code assignment method using adaptive antenna (AAA) array in WCDMA network has been previously proposed [10] and it has been shown that AAA based dynamic code assignment (AAA-DCA) significantly reduces call blocking probability and increases spectral efficiency in the system when compared to conventional code assignment (CCA) and widely known dynamic code assignment (DCA). In AAA-DCA, OVSF code of an existing user can be reused for the new user as long as downlink weight vector of the existing user and channel vector of the new user have the smallest spatial correlation, and estimated SINR of the new user remains above threshold. However, ideal propagation conditions having a single cell with no multipath propagation were considered in [10]. In this work, performance of the AAA-DCA is investigated under more realistic wireless scenario where there is multicell environment and multipath propagation exists. Signal model and interference analysis to obtain SINR have been presented for this multicell and multipath conditions. Results show that AAA-DCA under these conditions still performs considerably better than CCA and DCA, but causes some degradation in the performance, i.e., 25 % decrease in spectral efficiency, when compared to ideal conditions.</t>
  </si>
  <si>
    <t>254-258</t>
  </si>
  <si>
    <t>60086143;60028583</t>
  </si>
  <si>
    <t>15127080100;7003901755</t>
  </si>
  <si>
    <t>Karakoc, Mustafa;Kavak, Adnan</t>
  </si>
  <si>
    <t>Istanbul;Kocaeli</t>
  </si>
  <si>
    <t>Turkcell Iletisim Hizmetleri A.S.;Kocaeli √úniversitesi</t>
  </si>
  <si>
    <t>Karakoc M.</t>
  </si>
  <si>
    <t>Performance of adaptive antenna array based dynamic OVSF code assignment for multipath propagation and multicell environment</t>
  </si>
  <si>
    <t>10.1515/FREQ.2007.61.11-12.254</t>
  </si>
  <si>
    <t>2-s2.0-40249100202</t>
  </si>
  <si>
    <t>['space systems', 'patch antennas', 'ongoing rf', 'mems development', 'house process', 'eads low', 'complexity rf', 'basic drivers', 'article illustrates']</t>
  </si>
  <si>
    <t>Low-complexity | RF-MEMS | Switch | Switchable antenna | Switchable filter | Technology</t>
  </si>
  <si>
    <t>This article illustrates the ongoing RF-MEMS development at EADS Innovation Works in Germany from the basic drivers for the use of RF-MEMS in aeronautic and space systems to the major results achieved so far. It discusses in detail the EADS low-complexity RF-MEMS in-house process and highlights the demonstration of several switchable microwave circuits like phase shifters, filters and patch antennas.</t>
  </si>
  <si>
    <t>199-202</t>
  </si>
  <si>
    <t>60002286;;;;;</t>
  </si>
  <si>
    <t>7005246882;15923708100;15924070200;23013536800;24474533100;6603126907</t>
  </si>
  <si>
    <t>Ziegler, Volker;Siegel, Christian;Sch√∂nlinner, Bernhard;Stehle, Armin;Gautier, William;Prechtel, Ulrich</t>
  </si>
  <si>
    <t>Leiden</t>
  </si>
  <si>
    <t>Airbus Group SE</t>
  </si>
  <si>
    <t>Ziegler V.</t>
  </si>
  <si>
    <t>Switchable microwave circuits using the EADS low-complexity RF-MEMS process</t>
  </si>
  <si>
    <t>10.1515/FREQ.2007.61.9-10.199</t>
  </si>
  <si>
    <t>2-s2.0-40249108337</t>
  </si>
  <si>
    <t>['widely used', 'various researches', 'throughput ratio', 'systolic structures', 'systolic algorithms', 'sensor system', 'paper presents', 'interfering signals', 'hardware implementation', 'folded structure', 'communications applications', 'adaptive beamformers']</t>
  </si>
  <si>
    <t>Adaptive antennas | Beamforming | Systolic arrays</t>
  </si>
  <si>
    <t>Adaptive beamformers are widely used in radar, sonar and communications applications. They increase the directivity of the sensor system to the target while supressing the interfering signals. The beamforming is accomplished by adjusting the weights of the sensors. Optimal weight extraction based on systolic structures have been the subject of various researches. Systolic algorithms are parallel and fully pipelined structures which improve the performance of the beamformer. This paper presents the analysis of the Minimum Variance Distortionless Response (MVDR) beamforming system based on a folded systolic structure. The folded structure of the systolic array reduces the the size of the hardware implementation while the systolic architecture improves the throughput ratio of the beamformer.</t>
  </si>
  <si>
    <t>152-156</t>
  </si>
  <si>
    <t>60014930;60014930</t>
  </si>
  <si>
    <t>8358879700;15623360900</t>
  </si>
  <si>
    <t>Tamer, Ozgur;√ñzkurt, Ahmet</t>
  </si>
  <si>
    <t>Izmir</t>
  </si>
  <si>
    <t>Dokuz Eyl√ºl √úniversitesi</t>
  </si>
  <si>
    <t>Tamer O.</t>
  </si>
  <si>
    <t>Analysis of the folded systolic array based MVDR beamformer</t>
  </si>
  <si>
    <t>10.1515/FREQ.2007.61.7-8.152</t>
  </si>
  <si>
    <t>2-s2.0-40249111552</t>
  </si>
  <si>
    <t>['total efficiency', 'resonant frequencies', 'reference antenna', 'radiation pattern', 'parasitic element', 'paper presents', 'impedance bandwidth', 'ground plane', 'frequency ranges', 'frequency bands', 'f antenna', 'electrically switched', 'either connecting']</t>
  </si>
  <si>
    <t>Frequency tuning | Mobile communication antennas | Planar inverted-F antenna | RF switches</t>
  </si>
  <si>
    <t>This paper presents a dual-band planar inverted-F antenna that is electrically switched to operate in four frequency bands. A parasitic antenna element is placed between a main antenna element and a ground plane. A simultaneous frequency shift of both frequency bands is achieved by either connecting or disconnecting the parasitic element to the ground. This is done by using two RF PIN diode switches. In addition, the parasitic element creates a capacitive loading effect, which lowers all resonant frequencies and thus can be used to reduce antenna size. The antenna has the potential to cover the frequency ranges of the GSM850, GSM900, GSM1800, PCS1900 and UMTS telecommunication standards. The impact of the parasitic element on the antenna's resonant frequencies, impedance bandwidth, total efficiency, and radiation pattern is studied by comparing it with a reference antenna that does not incorporate the parasitic element.</t>
  </si>
  <si>
    <t>207-212</t>
  </si>
  <si>
    <t>60012954;60012954;60012954</t>
  </si>
  <si>
    <t>15923191400;23968439300;56243626600</t>
  </si>
  <si>
    <t>Komulainen, Mikko;Palukuru, Vamsi Krishna;Jantunen, Heli</t>
  </si>
  <si>
    <t>Oulu</t>
  </si>
  <si>
    <t>Oulun Yliopisto</t>
  </si>
  <si>
    <t>Komulainen M.</t>
  </si>
  <si>
    <t>Frequency-tunable dual-band planar inverted-F antenna based on a switchable parasitic antenna element</t>
  </si>
  <si>
    <t>10.1515/FREQ.2007.61.9-10.207</t>
  </si>
  <si>
    <t>2-s2.0-40249116713</t>
  </si>
  <si>
    <t>['previous designs', 'polarization levels', 'plane co', 'pin diodes', 'operating frequency', 'operating bands', 'lower cross', 'improved design', 'ground plane', 'electronically switched', 'electronic switching', 'antenna operates', '4 ghz', '2 ghz']</t>
  </si>
  <si>
    <t>Dual-band operation | Microstrip antenna | PIN diode switch | Shorted patch antenna</t>
  </si>
  <si>
    <t>An improved design of a shorted patch antenna with electronic switching of the operating bands is proposed. PIN diodes are used as switches for connecting four shorting posts to the ground plane. With reverse biased diodes the antenna operates at 2 GHz, while with forward biased diodes the operating frequency is 4 GHz. Two electronically switched impedance matching networks are designed, one for each band. The impedance matching networks are electronically switched with the same bias voltage used for switching the patch resonant frequency. The E-and H-plane co-polarization and cross-polarization radiation patterns are measured in both bands. The results show good radiation characteristics and lower cross-polarization levels in comparison to previous designs.</t>
  </si>
  <si>
    <t>71-73</t>
  </si>
  <si>
    <t>60159855;60159855;60159855</t>
  </si>
  <si>
    <t>6602371741;35618374900;23970575800</t>
  </si>
  <si>
    <t>Bonefaƒçiƒá, Davor;Bartoliƒá, Juraj;Germ, Mario</t>
  </si>
  <si>
    <t>Croatia</t>
  </si>
  <si>
    <t>Zagreb</t>
  </si>
  <si>
    <t>University of Zagreb, Faculty of Electrical Engineering and Computing</t>
  </si>
  <si>
    <t>Bonefaƒçiƒá D.</t>
  </si>
  <si>
    <t>Dual-band electronically switchable shorted patch antenna</t>
  </si>
  <si>
    <t>10.1515/FREQ.2007.61.3-4.71</t>
  </si>
  <si>
    <t>2-s2.0-40449089353</t>
  </si>
  <si>
    <t>Comisi√≥n Interministerial de Ciencia y Tecnolog√≠a</t>
  </si>
  <si>
    <t>TEC2004-04866-C04-01</t>
  </si>
  <si>
    <t>CICYT</t>
  </si>
  <si>
    <t>['notch antennas', 'modal point', 'information provided', 'ground plane', 'current distribution', 'characteristic modes', 'associated eigenvalues', 'antenna matching']</t>
  </si>
  <si>
    <t>Characteristic modes | Modal analysis | Notch antennas | Radiating ground plane</t>
  </si>
  <si>
    <t>In this paper different configurations of notch antennas on finite ground plane are going to be analyzed from a modal point of view. The filtering effect due to the interaction between the resonances of the notch and the ground plane is going to be explained with the information provided by the current distribution of characteristic modes, and their associated eigenvalues. Using a doubly notched radiating ground plane with two excitation ports, the undesired filtering effect is reduced, and the antenna matching is improved.</t>
  </si>
  <si>
    <t>66-70</t>
  </si>
  <si>
    <t>60011476;60011476;60011476;60011476</t>
  </si>
  <si>
    <t>6602784884;6507659941;55665654200;57210183362</t>
  </si>
  <si>
    <t>Cabedo-Fabres, Marta;Antonino-Daviu, Eva;Valero-Nogueira, Alejandro;Ferrando-Bataller, Miguel</t>
  </si>
  <si>
    <t>Valencia</t>
  </si>
  <si>
    <t>Universitat Polit√®cnica de Val√®ncia</t>
  </si>
  <si>
    <t>Cabedo-Fabres M.</t>
  </si>
  <si>
    <t>Notched radiating ground plane analyzed from a modal perspective</t>
  </si>
  <si>
    <t>10.1515/FREQ.2007.61.3-4.66</t>
  </si>
  <si>
    <t>2-s2.0-40449091626</t>
  </si>
  <si>
    <t>['¬© 2007', 'test kit', 'rights reserved', 'receiver sensitivity', 'passive antennas', 'lossy cylinder', 'human head', 'excellence ).', 'diversity gain', 'antennas within', 'active devices']</t>
  </si>
  <si>
    <t>Benchmarking | diversity gain | isotropic sensitivity | radiated power | radiation efficiency</t>
  </si>
  <si>
    <t>This paper presents results and experiences from the first two years of benchmarking of facilities for measuring small mobile terminals and antennas within the framework of ACE (European Antenna Centre of Excellence). The emphasis is on measurements in the most popular frequency bands typically used in mobile communications systems. Several test cases for passive antennas as well as for active devices were defined and collected in a test kit that was sent to different test facilities around Europe in a round robin test. Measured parameters include radiation efficiency, total radiated power, diversity gain and receiver sensitivity. Test cases include different locations of the test devices relative to a lossy cylinder that has dielectric characteristics resembling that of a human head. ¬© 2007, by Walter de Gruyter GmbH &amp; Co. All rights reserved.</t>
  </si>
  <si>
    <t>59-62</t>
  </si>
  <si>
    <t>Carlsson, Jan</t>
  </si>
  <si>
    <t>Carlsson J.</t>
  </si>
  <si>
    <t>Benchmarking of Measurement Facilities for Small Antennas and Active Terminals within ACE - Results and Experiences from the First Two Years</t>
  </si>
  <si>
    <t>10.1515/FREQ.2007.61.3-4.59</t>
  </si>
  <si>
    <t>2-s2.0-40449100576</t>
  </si>
  <si>
    <t>['top edge', 'significantly affected', 'side edges', 'screen angle', 'novel quasi', 'mimo arrangements', 'mimo applications', 'linear arrangements', 'laptop screen', 'laptop computer', 'laptop case', 'keyboard structure', 'input impedance', 'antenna structure', 'antenna properties', 'almost independent', 'almost closed']</t>
  </si>
  <si>
    <t>Antennas for laptops | Microstrip antennas | Multiple-input multiple-output (MIMO) | Omnidirectional antennas | WLAN antennas</t>
  </si>
  <si>
    <t>The concept of a novel quasi-omnidirectional low profile wrapped microstrip antenna element and its integration into a laptop computer is described. The antenna structure is obtained by wrapping a microstrip patch element around the top edge of a laptop screen. Numerical results show that the "Omnidirectional Wrapped Microstrip Antenna" (OWMA) input impedance and radiation pattern properties are almost independent of its location in the laptop screen top or side edges. The antenna properties, as a function of the screen angle, have been evaluated both numerically and experimentally. It is shown that the antenna input impedance is not significantly affected by the keyboard structure and does not depend on the inclination angle except when the laptop case is almost closed. The radiation pattern shows relatively small variations for the most commonly used screen angles. Linear arrangements of multiple antenna elements have been considered. An arrangement with six elements exhibiting low mutual coupling and coupling induced correlation, aiming at MIMO arrangements, has been fabricated and tested. In spite of tight element packaging the antennas maintain quasi-omnidirectional total gain pattern. Experimental results confirm the fulfillment of the requirements for MIMO applications in laptops.</t>
  </si>
  <si>
    <t>60017375;60017375;60017375</t>
  </si>
  <si>
    <t>55930994800;6701730449;7201368926</t>
  </si>
  <si>
    <t>Guterman, Jerzy;Peixeiro, Cust√≥dio;Moreira, Ant√≥nio Alves</t>
  </si>
  <si>
    <t>Portugal</t>
  </si>
  <si>
    <t>Lisboa</t>
  </si>
  <si>
    <t>Instituto de Telecomunicacoes</t>
  </si>
  <si>
    <t>Guterman J.</t>
  </si>
  <si>
    <t>Omnidirectional wrapped microstrip antenna: Concept, integration and applications</t>
  </si>
  <si>
    <t>10.1515/FREQ.2007.61.3-4.78</t>
  </si>
  <si>
    <t>2-s2.0-40449103328</t>
  </si>
  <si>
    <t>['two points', 'spurious components', 'radiation pattern', 'pull oscillator', 'oscillator outputs', 'new design', 'microstrip patch', 'frequency tuning', 'experimentally investigated', 'antenna prototype', 'active circuitry']</t>
  </si>
  <si>
    <t>Active integrated antenna | Circular polarization | Microstrip antenna | Push-pull oscillator</t>
  </si>
  <si>
    <t>New design of a circularly polarized microstrip patch antenna excited with a push-pull transistor oscillator is presented. At the outputs of the push-pull oscillator the signals have 180¬∞ phase shift. In order to obtain circular polarization the microstrip patch is excited in two points with signals having 90¬∞ phase shift. To convert the180¬∞ phase shift between the oscillator outputs to the required 90¬∞ phase shift at the patch excitation points a quarter-wavelength long microstrip line is used. The oscillator and the line are integrated in an opening in the patch in order to maintain small dimensions. The antenna prototype is manufactured and its characteristics are experimentally investigated. Frequency tuning is obtained by changing the dc bias voltage. The antenna radiates left-handed circularly polarized wave. The spectrum is clean and no spurious components are observed. The radiation pattern is not disturbed by the modifications in the patch and by the active circuitry.</t>
  </si>
  <si>
    <t>63-65</t>
  </si>
  <si>
    <t>6602371741;35618374900;23970790400</t>
  </si>
  <si>
    <t>Bonefaƒçiƒá, Davor;Bartoliƒá, Juraj;Ka≈°tela, Marijana</t>
  </si>
  <si>
    <t>Push-pull oscillating antenna with circular polarization</t>
  </si>
  <si>
    <t>10.1515/FREQ.2007.61.3-4.63</t>
  </si>
  <si>
    <t>2-s2.0-40449103632</t>
  </si>
  <si>
    <t>['ultra wideband', 'two halves', 'tie antennas', 'symmetric self', 'proposed design', 'mechanical construction', 'main advantage', 'ground plane', 'complementary antenna']</t>
  </si>
  <si>
    <t>Antenna | Antenna array | Bow-tie | UWB</t>
  </si>
  <si>
    <t>In this paper novel antenna design for ultra wideband (UWB) applications which decline some drawbacks of a symmetric self-complementary antenna is presented. The antennas are designed as arrays of two halves of the bow-tie antennas above a ground plane. The main advantage of the proposed design is its simple wideband matching and mechanical construction.</t>
  </si>
  <si>
    <t>106-109</t>
  </si>
  <si>
    <t>35618374900;16024056400;16025248700</t>
  </si>
  <si>
    <t>Bartolic, Juraj;Debogovic, Tomislav;Knezevic, Marko</t>
  </si>
  <si>
    <t>Bartolic J.</t>
  </si>
  <si>
    <t>Ultra wideband antenna of triangular monopoles</t>
  </si>
  <si>
    <t>10.1515/FREQ.2007.61.5-6.106</t>
  </si>
  <si>
    <t>2-s2.0-40449112155</t>
  </si>
  <si>
    <t>['telecommunication laboratory', 'nice sophia', 'interesting concepts', 'especially focus', 'detailed analysis']</t>
  </si>
  <si>
    <t>Mobile phones | Patch antennas | Planar Inverted-F Antenna (PIFA) | Small antennas</t>
  </si>
  <si>
    <t>Numerous small antennas have been designed at the Electronics, Antennas and Telecommunication Laboratory (LEAT) of the University of Nice Sophia-Antipolis. In this paper, we perform a detailed analysis of the most interesting concepts. We especially focus on the different miniaturization techniques employed to reduce the size of the antennas.</t>
  </si>
  <si>
    <t>74-77</t>
  </si>
  <si>
    <t>60110755;60110755;60110755</t>
  </si>
  <si>
    <t>11838770200;23972008000;6701836992</t>
  </si>
  <si>
    <t>Luxey, C.;Thuc, P. Le;Staraj, R.</t>
  </si>
  <si>
    <t>Sophia Antipolis</t>
  </si>
  <si>
    <t>Laboratoire D'√©lectronique, Antennes et T√©l√©communications</t>
  </si>
  <si>
    <t>Luxey C.</t>
  </si>
  <si>
    <t>A survey of antenna's miniaturization techniques developed at the University of Nice</t>
  </si>
  <si>
    <t>10.1515/FREQ.2007.61.3-4.74</t>
  </si>
  <si>
    <t>2-s2.0-40449142719</t>
  </si>
  <si>
    <t>['various conditions', 'underwater acoustics', 'sound along', 'secondary rays', 'secondary radiation', 'reverberation signal', 'ray patterns', 'proposed approach', 'primary rays', 'primary ray', 'opposite direction', 'numerical model', 'numerical analysis', 'inverse problems', 'first approximation', 'expressed via', 'directional diagram', 'dimensional scattering', 'different depths', 'business media', 'bottom reverberation']</t>
  </si>
  <si>
    <t>We propose a numerical model for the evaluation of the three-dimensional scattering of sound in the sea. The model is based on the construction of ray patterns both for the primary and secondary (scattered) radiation. The intensity of secondary radiation is expressed via the coefficient of backward volume scattering interpreted as the fraction of backward-scattered acoustic energy per unit length of the primary ray. It is shown that, in the first approximation, it suffices to consider the secondary rays repeating the paths of the primary rays in the opposite direction. The attenuation of the intensity of sound along the paths of the primary and secondary rays is taken into account. The results of numerical analysis of the reverberation signal as a function of time are presented for various conditions (different depths of immersion of the antenna and widths of the directional diagram and the presence of sound-scattering layers). The proposed approach can be used for the purposes of modeling of the surface and bottom reverberation and for the solution of the inverse problems of underwater acoustics. ¬© Springer Science+Business Media, Inc. 2007.</t>
  </si>
  <si>
    <t>296-302</t>
  </si>
  <si>
    <t>Physical Oceanography</t>
  </si>
  <si>
    <t>Degterev, A. Kh</t>
  </si>
  <si>
    <t>National Academy of Sciences in Ukraine</t>
  </si>
  <si>
    <t>Degterev A.K.</t>
  </si>
  <si>
    <t>Modeling of volume reverberation in the ray approximation</t>
  </si>
  <si>
    <t>10.1007/s11110-007-0023-7</t>
  </si>
  <si>
    <t>2-s2.0-40749099711</t>
  </si>
  <si>
    <t>EP/D056691/1</t>
  </si>
  <si>
    <t>['wireless communications', 'various ga', 'users supported', 'treatise details', 'signal processing', 'section aims', 'second half', 'recent years', 'receiver antennas', 'radio port', 'overview portrays', 'optimum performance', 'optimum maximum', 'often encountered', 'ofdm systems', 'numerous benefits', 'may find', 'machine learning', 'input multiple', 'ideas across', 'historical perspective', 'deficient scenarios', 'cross pollination', 'coverage area', 'conventional detection', 'called rank', 'base station', 'art solutions', 'aided muds', 'achievable performance']</t>
  </si>
  <si>
    <t>Channel estimation | Genetic algorithm (GA) | Multiple-input multiple-output (MIMO) | Multiuser detection/detector (MUD) | Orthogonal frequency division multiplexing (OFDM) | Space division multiple access (SDMA)</t>
  </si>
  <si>
    <t>This overview portrays the evolution of orthogonal frequency division multiplexing (OFDM) research. The amelioration of powerful multicarrier OFDM arrangements with multiple-input multiple-output (MIMO) systems has numerous benefits, which are detailed in this treatise. We continue by highlighting the limitations of conventional detection and channel estimation techniques designed for multiuser MIMO OFDM systems in the so-called rank-deficient scenarios, where the number of users supported or the number of transmit antennas employed exceeds the number of receiver antennas. This is often encountered in practice, unless we limit the number of users granted access in the base station's or radio port's coverage area. Following a historical perspective on the associated design problems and their state-of-the-art solutions, the second half of this treatise details a range of classic multiuser detectors (MUDs) designed for MIMO-OFDM systems and characterizes their achievable performance. A further section aims for identifying novel cutting-edge genetic algorithm (GA)-aided detector solutions, which have found numerous applications in wireless communications in recent years. In an effort to stimulate the cross pollination of ideas across the machine learning, optimization, signal processing, and wireless communications research communities, we will review the broadly applicable principles of various GA-assisted optimization techniques, which were recently proposed also for employment in multiuser MIMO OFDM. In order to stimulate new research, we demonstrate that the family of GA-aided MUDs is capable of achieving a near-optimum performance at the cost of a significantly lower computational complexity than that imposed by their optimum maximum-likelihood (ML) MUD aided counterparts. The paper is concluded by outlining a range of future research options that may find their way into next-generation wireless systems. ¬© 2006 IEEE.</t>
  </si>
  <si>
    <t>1430-1469</t>
  </si>
  <si>
    <t>Proceedings of the IEEE</t>
  </si>
  <si>
    <t>60107943;60025225</t>
  </si>
  <si>
    <t>56284708200;36043733600</t>
  </si>
  <si>
    <t>Jiang, Ming;Hanzo, Lajos</t>
  </si>
  <si>
    <t>Chertsey;Southampton</t>
  </si>
  <si>
    <t>Samsung Electronics (UK) Ltd;University of Southampton</t>
  </si>
  <si>
    <t>Jiang M.</t>
  </si>
  <si>
    <t>Multiuser MIMO-OFDM for next-generation wireless systems</t>
  </si>
  <si>
    <t>10.1109/JPROC.2007.898869</t>
  </si>
  <si>
    <t>2-s2.0-40749112826</t>
  </si>
  <si>
    <t>['rigid antenna', 'one end', 'hum method', 'exactly controllable', 'exact controllability']</t>
  </si>
  <si>
    <t>We consider the exact controllability of a Timoshenko beam system, clamped at one end and attached at the other end to a rigid antenna. Such a system is governed by two partial differential equations and two ordinary differential equations. Using the HUM method, we show that the system is exactly controllable in the usual energy space.</t>
  </si>
  <si>
    <t>643-655</t>
  </si>
  <si>
    <t>0023608X</t>
  </si>
  <si>
    <t>Kyoto Journal of Mathematics</t>
  </si>
  <si>
    <t>60013614;60013614</t>
  </si>
  <si>
    <t>56097302300;55478271700</t>
  </si>
  <si>
    <t>Zhang, Chun Guo;Hu, Hong Xiang</t>
  </si>
  <si>
    <t>Hangzhou</t>
  </si>
  <si>
    <t>Hangzhou Dianzi University</t>
  </si>
  <si>
    <t>Zhang C.</t>
  </si>
  <si>
    <t>Exact controllability of a Timoshenko beam with dynamical boundary</t>
  </si>
  <si>
    <t>10.1215/kjm/1250281029</t>
  </si>
  <si>
    <t>2-s2.0-41149110504</t>
  </si>
  <si>
    <t>['special needs', 'space network', 'space administration', 'robotic deep', 'planned missions', 'network serves', 'navigation services', 'national aeronautics', 'missions still', 'generation deep', 'familiar suite', 'drawing boards', 'building upon']</t>
  </si>
  <si>
    <t>Antenna arrays | Antennas | Architecture | Communication systems | Microwave amplifiers | Networks | Optical communication | Radio navigation | Radio receivers | Radio transmitters | Relays | Satellite antennas | Space vehicle communication | Space vehicle tracking</t>
  </si>
  <si>
    <t>A next-generation deep-space network is currently under consideration by the National Aeronautics and Space Administration. Building upon its many past successes, this network will be required to meet the needs of current and planned missions. These will, no doubt, include the familiar suite of telemetry, command, tracking, and navigation services, with performance levels derived from analysis of the probable future mission set. Additionally, it will be expected to provide enabling capabilities for missions still on the drawing boards. Traditionally, the network serves the robotic deep-space exploration fleet. However, at this time, consideration of the special needs of planned future human lunar missions is appropriate, as well as the evolution to the eventual human exploration of Mars. ¬© 2006 IEEE.</t>
  </si>
  <si>
    <t>1902-1915</t>
  </si>
  <si>
    <t>60009037;60009037;60009037</t>
  </si>
  <si>
    <t>6602576921;12759566600;7006524205</t>
  </si>
  <si>
    <t>Cesarone, Robert J.;Abraham, Douglas S.;Deutsch, Leslie J.</t>
  </si>
  <si>
    <t>Pasadena</t>
  </si>
  <si>
    <t>Jet Propulsion Laboratory</t>
  </si>
  <si>
    <t>Cesarone R.J.</t>
  </si>
  <si>
    <t>Prospects for a next-generation deep-space network</t>
  </si>
  <si>
    <t>10.1109/JPROC.2007.905043</t>
  </si>
  <si>
    <t>2-s2.0-41149120928</t>
  </si>
  <si>
    <t>['xanthoidean families', 'taxonomic implications', 'tateyama bay', 'superfamily xanthoidea', 'reproductive structures', 'ninth instar', 'morphological development', 'morphological changes', 'milne edwards', 'meristic features', 'increased setation', 'including development', 'gross appearance', 'francis group', 'fourth instar', 'fifth instar', 'females retained', 'exaratus requires', 'cephalic appendages', 'became biramous', '13 ecdyses']</t>
  </si>
  <si>
    <t>Juvenile | Leptodius exaratus | Morphology | Sexual dimorphism | Xanthidae</t>
  </si>
  <si>
    <t>The morphometrical and meristic features of the carapace, cephalic appendages (antenna, antennule), mouthparts (maxillule, maxilla, first-third maxillipeds), sternum, pereiopods, abdomen, and pleopods of juveniles and the onset of morphological sexual dimorphism were described for the xanthid crab Leptodius exaratus (H. Milne Edwards, 1834), based on laboratory-reared and wild adult specimens collected from Tateyama Bay, Japan. First instar juveniles shared some of the features of adults (e.g. gross appearance of the carapace and cheliped propodus proportions), but differed from adults on almost all other morphological parameter examined. Morphological development was still not complete at the ninth instar; extrapolation from the rate of morphological changes between instars 1‚Äì9 suggests that L. exaratus requires about 13 ecdyses to transform into adults, including development of reproductive structures. Differences in the number and morphology of pleopods and abdomen width allowed early distinction of the sexes. Thus, males formed gonopods in the first abdominal somite and lost the paired vestigial pleopods in somites 3‚Äì5 from the fourth instar; females retained the pleopods in somites 2‚Äì5, but these became biramous and had increased setation. The abdomen grew wider in females than in males from the fifth instar. Several morphological features of juveniles have phylogenetic and taxonomic implications: carapace motifs clearly place L. exaratus in the superfamily Xanthoidea, whereas the patterns of setation in the scaphognathite and first maxilliped epipod allow separation of this (xanthid) species from crabs of other Xanthoidean families. ¬© 2007 Taylor &amp; Francis Group, LLC.</t>
  </si>
  <si>
    <t>191-201</t>
  </si>
  <si>
    <t>Invertebrate Reproduction and Development</t>
  </si>
  <si>
    <t>60018357;60018357;60018357;60018357;60018357</t>
  </si>
  <si>
    <t>57204881774;36962072700;7201923986;6701769988;16306044700</t>
  </si>
  <si>
    <t>Lwin, Than than;Doi, Wataru;Yokota, Masashi;Str√ússmann, Carlos augusto;Watanabe, Seiichi</t>
  </si>
  <si>
    <t>Minato-ku</t>
  </si>
  <si>
    <t>National University Corporation Tokyo University of Marine Science and Technology</t>
  </si>
  <si>
    <t>Lwin T.t.</t>
  </si>
  <si>
    <t>Juvenile morphology of the xanthid crab leptodius exaratus (h. milne-edwards, 1834) (decapoda: Brachyura), with notes on the appearance of sexual dimorphism</t>
  </si>
  <si>
    <t>10.1080/07924259.2007.9652246</t>
  </si>
  <si>
    <t>2-s2.0-41549140819</t>
  </si>
  <si>
    <t>['¬© 2007', 'voltage relationship', 'scattering parameters', 'proposed jlhtl', 'josephson junctions', 'incorporates arrays', 'harmonic generation', 'handed behaviour']</t>
  </si>
  <si>
    <t>In the paper, a new nonlinear left-handed transmission line (NLHTL) that incorporates arrays of Josephson junctions (JJs) is proposed. The nonlinearity of the newly developed Josephson left-handed transmission line (JLHTL) is due to the highly nonlinear nature of the JJs that provide the shunt inductances required to realise an LHTL. The current-voltage relationship of an array of JJs is utilised to realise an inductively tunable LHTL. Dispersion analysis along with the scattering parameters of the JLHTL are presented to study the left-handed behaviour of the JLHTL. Finally, harmonic generation of the proposed JLHTL is studied. ¬© 2007 The Institution of Engineering and Technology.</t>
  </si>
  <si>
    <t>69-72</t>
  </si>
  <si>
    <t>60014171;60014171;60014171</t>
  </si>
  <si>
    <t>57205864805;7102255360;6602999837</t>
  </si>
  <si>
    <t>Salehi, H.;Mansour, R. R.;Majedi, A. H.</t>
  </si>
  <si>
    <t>University of Waterloo</t>
  </si>
  <si>
    <t>Salehi H.</t>
  </si>
  <si>
    <t>Nonlinear Josephson left-handed transmission lines</t>
  </si>
  <si>
    <t>10.1049/iet-map:20050335</t>
  </si>
  <si>
    <t>2-s2.0-41749125898</t>
  </si>
  <si>
    <t>['sar values', 'resonance characteristics', 'radiation performances', 'radiation patterns', 'proposed antenna', 'peak 1', 'miniature electro', 'maximum delivered', 'human body', 'feed point', 'external recorder', 'evaluated using', 'difference time', 'designed antenna', 'capsule communicating', 'also performed']</t>
  </si>
  <si>
    <t>Finite-difference time-domain ( FDTD ) methods | Low profile antenna | Radiotelemetry capsules | Specific absorption rate (SAR)</t>
  </si>
  <si>
    <t>The objective of this paper is to design a microstrip patch antenna for the miniature electro-capsule communicating with external recorder at 915 MHz located in Industry, Science, and Medical (ISM) bands. Microstrip antenna design parameters, resonance characteristics and radiation patterns are evaluated using the finite-difference time-domain (FDTD) method. The effects of location of feed point and human body are analyzed, and the radiation performances of the proposed antenna are estimated in terms of radiation patterns. Finally, specific absorption rate (SAR) computations are also performed, and the peak 1-g and 10-g SAR values are calculated. According to peak SAR values, the maximum delivered, power for the designed antenna was found so that the SAR values of the antennas satisfy ANSI limitations.</t>
  </si>
  <si>
    <t>445-450</t>
  </si>
  <si>
    <t>Journal of Donghua University (English Edition)</t>
  </si>
  <si>
    <t>55031191700;7202089875;56142613700</t>
  </si>
  <si>
    <t>Huang, Biao;Yan, Guo Zheng;Li, Qian Ru</t>
  </si>
  <si>
    <t>Huang B.</t>
  </si>
  <si>
    <t>Investigation of a novel compact microstrip antenna for radiotelemetry capsules based on FDTD</t>
  </si>
  <si>
    <t>2-s2.0-42149179994</t>
  </si>
  <si>
    <t>['vivo study', 'three groups', 'term potentiation', 'study provides', 'significant differences', 'randomly divided', 'power density', 'last decade', 'field potentials', 'exposure program', 'evidence indicating', 'epsp slope', 'end exposure', 'electromagnetic field', 'body exposure', 'analyzed using', '835 mw', '45 minutes', '3 days', '10 sessions']</t>
  </si>
  <si>
    <t>Base station | Dentate gyrus | Electromagnetic field | Long-term potentiation | Rat</t>
  </si>
  <si>
    <t>Introduction: Over the last decade, exposure to non-ionizing electromagnetic waves due to base station antenna has increased. This in vivo study was planned for evaluating the effects of whole-body exposure to 950 MHz field of GSM mobile phone system on rat dentate gyrus long-term potentiation. Materials and methods: 24 naive male Wistar rats (3 month old, 225¬±25 g) were randomly divided in the three groups (sham-exposed, GSM and continuous field exposed). The exposure program was planned for 10 sessions at 3 days. Animals were exposed to electromagnetic field for 45 minutes in a circular plastic chamber (mean power density=0.835 mW/cm&lt;sup&gt;2&lt;/sup&gt;). Immediately after end exposure, anesthesia was induced for long term potentiation (LTP) induction. Field potentials were recorded and analyzed using the population spike amplitude and EPSP slope for 60-min. Results; There were no significant differences in population spike amplitude, EPSP slope and EPSP slope maintenance among the three groups. Conclusion: This study provides no evidence indicating that long-term potentiation can be affected by the whole-body exposure to low-power density of 950 MHz field of GSM mobile phone System.</t>
  </si>
  <si>
    <t>119-124</t>
  </si>
  <si>
    <t>Iranian Journal of Radiation Research</t>
  </si>
  <si>
    <t>Winter 2007</t>
  </si>
  <si>
    <t>60024530;60032053;60024530;60024852;60032053</t>
  </si>
  <si>
    <t>25227331900;6506647252;6602095981;24337364200;6701492650</t>
  </si>
  <si>
    <t>Jadidi, M.;Firoozabadi, S. M.P.;Rashidy-Pour, A.;Bolouri, B.;Fathollahi, Y.</t>
  </si>
  <si>
    <t>Tehran;Tehran;Semnan</t>
  </si>
  <si>
    <t>Tarbiat Modares University;Iran University of Medical Sciences;Semnan University of Medical Sciences and Health Services</t>
  </si>
  <si>
    <t>60032053;60024852;60024530</t>
  </si>
  <si>
    <t>Jadidi M.</t>
  </si>
  <si>
    <t>Low-power density of 950 MHz radiation does not affect long-term potentiation in rat dentate gyrus</t>
  </si>
  <si>
    <t>2-s2.0-44649146588</t>
  </si>
  <si>
    <t>F33615-01-C-1848</t>
  </si>
  <si>
    <t>['urban terrain', 'urban environments', 'uav nodes', 'uav coordination', 'small uavs', 'route optimization', 'reconnaissance operations', 'recent years', 'particular attention', 'operate autonomously', 'new concept', 'new class', 'motivational driver', 'military systems', 'military operations', 'militaries change', 'impose requirements', 'hoc networking', 'heterogeneous suite', 'help capture', 'fundamental characteristics', 'communication capabilities', 'autonomous operation']</t>
  </si>
  <si>
    <t>Autonomy | Coordination and control | Route optimization | Surveillance and reconnaissance | UAVs | Urban operations</t>
  </si>
  <si>
    <t>Military systems are the motivational driver for much of the technology development conducted at applied research laboratories around the world. As the needs of the world's militaries change, so does the focus of this research and development. In this paper, we discuss how the fundamental characteristics of military operations in urban terrain (MOUT) impose requirements and constraints on sensing and reconnaissance. We highlight the importance of a new class of small unmanned aerial vehicles (UAVs) for network-centric military urban operations. We review some of the UAVs that have been developed in recent years, and that are under development, with particular attention to their endurance, portability, performance, payload, and communication capabilities. Selected university testbeds are also briefly noted. Over the last few years there has been considerable research focused on how these small UAVs, both individually and collectively, can operate autonomously in urban environments and help capture and communicate needed information. We discuss some of this research; specific topics covered include guidance and control for autonomous operation, multi-UAV coordination and route optimization, and ad-hoc networking with UAV nodes. A new concept of operations is described that relies on coordination and control of a heterogeneous suite of small UAVs for surveillance and reconnaissance operations in urban terrain ¬© 2006 IEEE.</t>
  </si>
  <si>
    <t>92-107</t>
  </si>
  <si>
    <t>60031098;60019228;60031098</t>
  </si>
  <si>
    <t>35619146700;55691461200;7004472155</t>
  </si>
  <si>
    <t>Samad, Tariq;Bay, John S.;Godbole, Datta</t>
  </si>
  <si>
    <t>Minneapolis;Dayton</t>
  </si>
  <si>
    <t>Honeywell Technology Center;Air Force Research Laboratory</t>
  </si>
  <si>
    <t>60031098;60019228</t>
  </si>
  <si>
    <t>Samad T.</t>
  </si>
  <si>
    <t>Network-centric systems for military operations in urban terrain: The role of UAVs</t>
  </si>
  <si>
    <t>10.1109/JPROC.2006.887327</t>
  </si>
  <si>
    <t>2-s2.0-45149129308</t>
  </si>
  <si>
    <t>453-458</t>
  </si>
  <si>
    <t>IETE Technical Review (Institution of Electronics and Telecommunication Engineers, India)</t>
  </si>
  <si>
    <t>Srivastava, B. P.</t>
  </si>
  <si>
    <t>Noida</t>
  </si>
  <si>
    <t>Broadcast Engineering Consultants India Ltd.</t>
  </si>
  <si>
    <t>Srivastava B.</t>
  </si>
  <si>
    <t>Fm broadcasting in India</t>
  </si>
  <si>
    <t>10.4103/02564602.10876629</t>
  </si>
  <si>
    <t>2-s2.0-46449103866</t>
  </si>
  <si>
    <t>['tag positions', 'tag antennas', 'significant effect', 'scanning portal', 'relative orientations', 'reader antennas', 'read range', 'read accuracy', 'powering region', 'passive tags', 'multiple antennas', 'interrogation processes', 'enumeration approach', 'distance ).', 'developed along', 'critical factor', 'best locations']</t>
  </si>
  <si>
    <t>antennas | automatic identification | optimisation | Radio Frequency Identification | RFID</t>
  </si>
  <si>
    <t>A critical factor in the adoption of Radio Frequency Identification (RFID) technology is the level of read accuracy that is achieved. With passive tags, the read accuracy depends on the volume of the region that receives sufficient power from the reader. Most current research considers the powering region of a reader to be determined only by its read range (i.e. distance). However, read accuracy also depends on the relative orientations of reader and tag antennas and their polarisations. In particular, when tag positions are not fixed, the locations of reader antennas relative to the tags can have a significant effect on the success of the interrogation processes. This paper uses Friis‚Äô equation to explicitly consider orientations and polarisations while addressing the problem of determining the best locations for a set of reader antennas at a scanning portal. The objective is to maximise the size of the powering region in order to maximise read accuracy. A methodology for determining the powering region with multiple antennas is developed along with an enumeration approach to determine optimal antenna locations. ¬© 2007 Inderscience Enterprises Ltd.</t>
  </si>
  <si>
    <t>260-277</t>
  </si>
  <si>
    <t>International Journal of Radio Frequency Identification Technology and Applications</t>
  </si>
  <si>
    <t>60015543;60015543;60015543</t>
  </si>
  <si>
    <t>41762891800;7103350457;6701604153</t>
  </si>
  <si>
    <t>Wang, Lin;Norman, Bryan A.;Rajgopal, Jayant</t>
  </si>
  <si>
    <t>University of Pittsburgh</t>
  </si>
  <si>
    <t>Placement of multiple RFID reader antennas to maximise portal read accuracy</t>
  </si>
  <si>
    <t>10.1504/IJRFITA.2007.015850</t>
  </si>
  <si>
    <t>2-s2.0-49049097452</t>
  </si>
  <si>
    <t>IST-2003-507581</t>
  </si>
  <si>
    <t>['winner project', 'timing issues', 'systematic overview', 'survey techniques', 'required performance', 'problem needs', 'packet scheduling', 'overall challenge', 'orthogonal transmission', 'multiple users', 'low delays', 'indeed feasible', 'important features', 'high bandwidths', 'frequency resources', 'eu ist', 'duplexing schemes', 'division multiplexing', 'design problems', 'channel predictors', 'challenging scenarios', 'allocated time', 'air interface']</t>
  </si>
  <si>
    <t>Broadband radio transmission | Channel estimation | Channel prediction | Channel quality feedback | Channel-aware scheduling | Link adaptation | Mobile radio systems | New air interfaces | Orthogonal frequency-division multiple access (OFDMA) | Wireless broadband</t>
  </si>
  <si>
    <t>High data rates, high spectral efficiency, flexibility, and low delays over the air interface will be important features in next-generation wireless systems. The overall challenge will be packet scheduling and adaptive radio transmission for multiple users, via multiple antennas and over frequency-selective wideband channels. This problem needs to be structured to obtain feasible solutions. The basic simplifying assumptions used here are clustering of antennas into cells, orthogonal transmission by use of cyclic-prefix orthogonal frequency-division multiplexing (OFDM) and a time-scale separation view of the total link adaptation, scheduling and intercell coordination problem. Based on these assumptions, we survey techniques that adapt the transmission to the temporal, frequency, and spatial channel properties. We provide a systematic overview of the design problems, such as the dimensioning of the allocated time-frequency resources, the influence of duplexing schemes, adaptation control issues for downlinks and uplinks, timing issues, and their relation to the required performance of channel predictors. Specific design choices are illustrated by recent research within the Swedish Wireless IP program and the EU IST-WINNER project. The presented results indicate that high-performance adaptive OFDM transmission systems are indeed feasible, also for challenging scenarios that involve vehicular velocities, high carrier frequencies, and high bandwidths. ¬© 2006 IEEE.</t>
  </si>
  <si>
    <t>2432-2455</t>
  </si>
  <si>
    <t>60003858;60000990;60000990;60003858;60000990;60002392</t>
  </si>
  <si>
    <t>7004070539;35389765200;23393064100;7003563982;25032095300;6603120426</t>
  </si>
  <si>
    <t>Sternad, Mikael;Svensson, Tommy;Ottosson, Tony;Ahlen, Anders;Svensson, Arne;Brunstrom, Anna</t>
  </si>
  <si>
    <t>Sweden;Sweden;Sweden</t>
  </si>
  <si>
    <t>Uppsala;Karlstad;Gothenburg</t>
  </si>
  <si>
    <t>Uppsala Universitet;Karlstads Universitet;Chalmers University of Technology</t>
  </si>
  <si>
    <t>60003858;60002392;60000990</t>
  </si>
  <si>
    <t>Sternad M.</t>
  </si>
  <si>
    <t>Towards systems beyond 3G based on adaptive OFDMA transmission</t>
  </si>
  <si>
    <t>10.1109/JPROC.2007.907119</t>
  </si>
  <si>
    <t>2-s2.0-50249121500</t>
  </si>
  <si>
    <t>['systems based', 'system model', 'symbol detection', 'iq mismatch', 'iq imbalance', 'input multiple', 'derived results']</t>
  </si>
  <si>
    <t>Fading channels | IQ mismatch | Multiple-antenna systems | Orthogonal frequency division multiplexing (OFDM) | Performance analysis | RF imperfections</t>
  </si>
  <si>
    <t>This contribution analytically studies the influence of IQ mismatch on the performance of multiple-antenna orthogonal frequency division multiplexing (OFDM) systems based on the zero-IF architecture. First a system model for such a multiple-input multiple-output (MIMO) OFDM system experiencing both transmitter (TX) and receiver (RX) IQ imbalance is derived. This is used to obtain analytical expressions for the probability of error in symbol detection for MIMO OFDM systems in Rayleigh faded multipath channels. The derived results can be used to find matching specifications for the TX- and RX-branches for different multicarrier MIMO systems. It is concluded that in fading channels RX IQ imbalance is on average more destructive than TX IQ imbalance. Additionally, it is concluded that the addition of extra RX antennas is beneficial to reduce the dependence on RX IQ imbalance, but increases at the same time the impact of TX IQ imbalance. ¬© 2007 ACADEMY PUBLISHER.</t>
  </si>
  <si>
    <t>Journal of Communications</t>
  </si>
  <si>
    <t>60016561;60032882;60032882</t>
  </si>
  <si>
    <t>9044687700;8653982300;55364379700</t>
  </si>
  <si>
    <t>Schenk, Tim C.W.;Fledderus, Erik R.;Smulders, F. M.</t>
  </si>
  <si>
    <t>Eindhoven;Eindhoven</t>
  </si>
  <si>
    <t>Technische Universiteit Eindhoven;Philips Research</t>
  </si>
  <si>
    <t>60032882;60016561</t>
  </si>
  <si>
    <t>Schenk T.</t>
  </si>
  <si>
    <t>Performance analysis of zero-IF MIMO OFDM transceivers with IQ imbalance</t>
  </si>
  <si>
    <t>10.4304/jcm.2.7.9-19</t>
  </si>
  <si>
    <t>2-s2.0-50649105548</t>
  </si>
  <si>
    <t>['system analysis', 'spatial correlation', 'shadow fading', 'located mimo', 'generalized paradigm', 'distributed mimo', 'communication channels', 'asymptotic large', 'antenna communications']</t>
  </si>
  <si>
    <t>Capacity | Distributed antenna | MIMO systems | Shadowing | Spatial correlation</t>
  </si>
  <si>
    <t>The predicted capacity gain of a traditional colocated MIMO system is often severely limited in realistic propagation scenarios, especially when the number of antennas becomes large. Recently, a generalized paradigm for multiple-antenna communications, distributed MIMO, is proposed as a remedy. In this paper, through asymptotic large-system analysis, we provide solid justifications on the advantages of distributed MIMO over co-located MIMO when communication channels are subject to spatial correlation and shadow fading. We also exploit inherent macrodiversity in distributed MIMO to devise a costeffective link adaptation scheme that achieves significant performance gain. ¬© 2006 ACADEMY PUBLISHER.</t>
  </si>
  <si>
    <t>43-50</t>
  </si>
  <si>
    <t>60004923;60002135;60002135</t>
  </si>
  <si>
    <t>7402206925;8410560900;57198674210</t>
  </si>
  <si>
    <t>Dai, Huaiyu;Zhang, Hongyuan;Zhou, Quan</t>
  </si>
  <si>
    <t>Raleigh;Sunnyvale</t>
  </si>
  <si>
    <t>NC State University;Marvell Semiconductor, Inc.</t>
  </si>
  <si>
    <t>60004923;60002135</t>
  </si>
  <si>
    <t>Dai H.</t>
  </si>
  <si>
    <t>Some analysis in distributed MIMO systems</t>
  </si>
  <si>
    <t>10.4304/jcm.2.3.43-50</t>
  </si>
  <si>
    <t>2-s2.0-51249101465</t>
  </si>
  <si>
    <t>['rectangular coordinate', 'pcc method', 'microstrip antenna', 'grid technique', 'feeding point', 'cylindrical shape', 'cylindrical coordinate', 'communication engineers', 'calculated error', 'based fdtd']</t>
  </si>
  <si>
    <t>Contour path error | FDTD | Overlapping-grid | Probe current compensation</t>
  </si>
  <si>
    <t>In this paper, a method of feeding point analysis is proposed for microstrip antenna that is based on the probe current compensation (PCC) method and the overlapping-grid technique (OGT) in FDTD. Generally, in the Maxwell and Ampere's differential curl equation-based FDTD, calculated error occurs in computation of the feeding point current. By applying the PCC method, the current of the feeding point can be compensated. This paper also analyzes the proposed feeding point model with cylindrical shape. When feeding point model is analyzed by rectangular coordinate, contour path error occurs. Therefore, the OGT is proposed to solve the contour path error. In the OGT, the cylindrical coordinate is applied for modeling of feeding point. In the case of using the PCC method and the OGT, the calculated error and contour path error are reduced and improved. Copyright ¬© 2007 The Institute of Electronics, Information and Communication Engineers.</t>
  </si>
  <si>
    <t>1208-1213</t>
  </si>
  <si>
    <t>60013361;60013361</t>
  </si>
  <si>
    <t>56535878100;15924256700</t>
  </si>
  <si>
    <t>Min, Kyeong Sik;Vu, Manh Dat</t>
  </si>
  <si>
    <t>Busan</t>
  </si>
  <si>
    <t>Korea Maritime and Ocean University</t>
  </si>
  <si>
    <t>Min K.</t>
  </si>
  <si>
    <t>An approach for numerical analysis of differential equation-based feeding point modeling of electromagnetic devices</t>
  </si>
  <si>
    <t>10.1093/ietcom/e90-b.5.1208</t>
  </si>
  <si>
    <t>2-s2.0-51849110573</t>
  </si>
  <si>
    <t>['unique weakness', 'transmission scheme', 'supporting upper', 'proposed method', 'preliminary experiments', 'physical layer', 'lpi ).', 'inherent low', 'extensive simulations', 'effectively randomizes', 'channel diversity', 'blind deconvolution', 'authorized receiver', 'approach addresses']</t>
  </si>
  <si>
    <t>Antenna array | Channel | Diversity | Transmit beamforming | Wireless information assurance</t>
  </si>
  <si>
    <t>The use of signal processing techniques to protect wireless transmissions is proposed as a way to secure wireless networks at the physical layer. This approach addresses a unique weakness of wireless networks whereby network traffic traverses a public wireless medium making traditional boundary controls ineffective. Specifically, a randomized array transmission scheme is developed to guarantee wireless transmissions with inherent low-probabilityof- interception (LPI). In contrast to conventional spread spectrum or data encryption techniques, this new method exploits the redundancy of transmit antenna arrays for deliberate signal randomization which, when combined with channel diversity, effectively randomizes the eavesdropper's signals but not the authorized receiver's signals. The LPI of this transmission scheme is analyzed via proving the indeterminacy of the eavesdropper's blind deconvolution. Extensive simulations and some preliminary experiments are conducted to demonstrate its effectiveness. The proposed method is useful for securing wireless transmissions, or for supporting upper-layer key management protocols. ¬© 2006 ACADEMY PUBLISHER.</t>
  </si>
  <si>
    <t>24-32</t>
  </si>
  <si>
    <t>60020273;60020273;60019228</t>
  </si>
  <si>
    <t>55718201300;9240280900;55665447400</t>
  </si>
  <si>
    <t>Li, Xiaohua;Hwu, Juite;Paul Ratazzi, E.</t>
  </si>
  <si>
    <t>Binghamton;Dayton</t>
  </si>
  <si>
    <t>Binghamton University State University of New York;Air Force Research Laboratory</t>
  </si>
  <si>
    <t>60020273;60019228</t>
  </si>
  <si>
    <t>Li X.</t>
  </si>
  <si>
    <t>Using antenna array redundancy and channel diversity for secure wireless transmissions</t>
  </si>
  <si>
    <t>10.4304/jcm.2.3.24-32</t>
  </si>
  <si>
    <t>2-s2.0-51849132358</t>
  </si>
  <si>
    <t>['relative bandwidth', 'radiation characteristic', 'physical explanation', 'paper focuses', 'called l', 'also proposed']</t>
  </si>
  <si>
    <t>L-probe | Microstrip patch antenna | Proximity coupling | Wideband antennas</t>
  </si>
  <si>
    <t>Paper focuses on so-called L-probe feeding technique suitable for wideband (&gt;30% relative bandwidth) driving of microstrip patch antennas. Physical explanation, simulation and measurement are presented. Further modification for improvement of radiation characteristic is also proposed.</t>
  </si>
  <si>
    <t>37-41</t>
  </si>
  <si>
    <t>Radioengineering</t>
  </si>
  <si>
    <t>60013323;60013323;60013323</t>
  </si>
  <si>
    <t>57201071715;57207603165;56278285400</t>
  </si>
  <si>
    <t>Hazdra, Pavel;Maz√°nek, Milo≈°;ƒåerm√°k, Ji≈ô√≠</t>
  </si>
  <si>
    <t>Czech Republic</t>
  </si>
  <si>
    <t>Prague</t>
  </si>
  <si>
    <t>Czech Technical University in Prague</t>
  </si>
  <si>
    <t>Hazdra P.</t>
  </si>
  <si>
    <t>Wideband rectangular microstrip patch antenna using L-probe feeding system</t>
  </si>
  <si>
    <t>2-s2.0-51849154902</t>
  </si>
  <si>
    <t>['√ ó0', '¬© 2007', 'working principle', 'wideband u', 'slit folded', 'size reduction', 'single piece', 'shorting wall', 'shaped pattern', 'radiation mechanism', 'proposed antennas', 'proposed antenna', 'performed numerically', 'patch feed', 'parametric studies', 'obtained across', 'input impedance', 'impedance bandwidth', 'guided wavelength', 'copper plate', 'bandwidth broadening', 'approximate equations', 'antenna size', 'also presented']</t>
  </si>
  <si>
    <t>A small wideband patch antenna which exhibits an impedance bandwidth (Voltage Standing Wave Ratio (VSWR) of more than 70% with an antenna size of 0.3147lambda; √ó0.314Œª√ó0.146Œª(where Œª is the guided wavelength of the centre operating frequency) is presented. Bandwidth broadening is achieved by an E-shaped patch fed by a folded-patch feed, whereas the size reduction is realised through the use of a shorting wall. As the antenna can be made from a single piece of copper plate, it is easier to fabricate than the wideband U-shaped-slot and L-shaped-slit folded-patch-feed antennas previously reported. Parametric studies of the proposed antenna are performed numerically to review its radiation mechanism. These include the purposes of having a shorting wall and two arms attaching on the upper patch forming the E-shaped pattern and the analysis of the input impedance of the antenna. Approximate equations for designing the proposed antenna are also presented. To verify the working principle, the proposed antennas are fabricated and tested for three different frequency bands. Stable radiation patterns are obtained across the band. ¬© 2007 The Institution of Engineering and Technology.</t>
  </si>
  <si>
    <t>501-505</t>
  </si>
  <si>
    <t>IMAPCH000001000002000501000001</t>
  </si>
  <si>
    <t>35193569500;7402864546;55511318500</t>
  </si>
  <si>
    <t>Chiu, C. Y.;Wong, H.;Chan, C. H.</t>
  </si>
  <si>
    <t>Study of small wideband folded-patch-feed antennas</t>
  </si>
  <si>
    <t>10.1049/iet-map:20050255</t>
  </si>
  <si>
    <t>2-s2.0-51849165767</t>
  </si>
  <si>
    <t>['virtual mimo', 'one antenna', 'multiple antennas', 'hardware complexity', 'existing systems', 'essential part', 'diversity techniques', 'diversity gain', 'cooperative transmission', 'communication engineers', 'antenna space']</t>
  </si>
  <si>
    <t>Cooperative | DVB-RCT | MIMO | OFDMA</t>
  </si>
  <si>
    <t>Multiple antennas are used to an essential part in order to support high link quality in wireless communication systems. The diversity techniques with multiple antennas provide better reliability than existing systems. But these techniques generally require more than one antenna at the transmitter or receiver. So, the system with multiple antennas has several limitations including size, cost, hardware complexity, and antenna space. In this letter, we propose a cooperative transmission technique that uses space time delay code in OFDMA uplink system; DVB-RCT. The proposed technique overcomes these limitations and gives the diversity gain of cooperative transmission in a concept of virtual MIMO with single transmit antenna. Copyright ¬© 2007 The Institute of Electronics, Information and Communication Engineers.</t>
  </si>
  <si>
    <t>1270-1273</t>
  </si>
  <si>
    <t>60027884;60027884;60027884;60027884</t>
  </si>
  <si>
    <t>14043067100;7101872269;15020731700;7404036823</t>
  </si>
  <si>
    <t>Yoon, Jae Seon;Yeo, So Young;Kim, Jee Hoon;Song, Hyoung Kyu</t>
  </si>
  <si>
    <t>Sejong University</t>
  </si>
  <si>
    <t>Cooperative transmission technique using space time delay code in OFDMA uplink system</t>
  </si>
  <si>
    <t>10.1093/ietcom/e90-b.5.1270</t>
  </si>
  <si>
    <t>2-s2.0-52049108236</t>
  </si>
  <si>
    <t>['varying scale', 'various images', 'tactical commanders', 'supporting u', 'study assessed', 'quickly integrated', 'prioritized list', 'military operations', 'maps produced', 'littoral warfare', 'image resources', 'data acquired', 'conventional aircraft', 'civilian analysts', 'assisting military', 'also created']</t>
  </si>
  <si>
    <t>Coastal zones | Commercial satellites | Homeland security | Military</t>
  </si>
  <si>
    <t>Supporting U.S. military operations and homeland security requirements in and around coastal zones, geospatial intelligence must be quickly integrated by tactical commanders to meet mission demands. Increasingly, unclassified commercial imagery and data acquired from conventional aircraft, unmanned aerial vehicles and satellites are being used by military and civilian analysts to populate coastal zone databases. This study assessed the suitability of commercially available satellite images for littoral warfare and homeland security operations. From the study, data that show the probabilities for extracting mandatory shoreline features from various images for maps produced at varying scale is provided. A prioritized list of image resources was also created for use in assisting military and civilian analysts to rapidly collect feature data from commercially available resources. ¬©2007 Society of Photo-Optical Instrumentation Engineers.</t>
  </si>
  <si>
    <t>Journal of Applied Remote Sensing</t>
  </si>
  <si>
    <t>60027596;60029747</t>
  </si>
  <si>
    <t>25027424900;25923426400</t>
  </si>
  <si>
    <t>Fleming, Steven D.;Jordan, Thomas R.</t>
  </si>
  <si>
    <t>Athens;West Point</t>
  </si>
  <si>
    <t>University of Georgia;United States Military Academy at West Point</t>
  </si>
  <si>
    <t>60029747;60027596</t>
  </si>
  <si>
    <t>Fleming S.D.</t>
  </si>
  <si>
    <t>Feature identification from commercial satellite images for military and homeland security operations in coastal zones</t>
  </si>
  <si>
    <t>10.1117/1.2722339</t>
  </si>
  <si>
    <t>2-s2.0-52649125724</t>
  </si>
  <si>
    <t>['weather losses', 'using ka', 'use ka', 'much greater', 'mathematical foundations', 'link combined', 'greater degree', 'ghz bands', 'ghz band', 'band links', 'band frequencies']</t>
  </si>
  <si>
    <t>Deep-space communications | Ka-band | Operations concept | Telecommunications link design</t>
  </si>
  <si>
    <t>Future NASA missions such as the Lunar Reconnaissance Orbiter, Kepler, James Webb Space Telescope, and Space Interferometry Mission will use Ka-band frequencies (26.5- and 32-GHz bands) for their primary science downlink instead of X-band frequencies (8.42-GHz band) due to scarcity of spectrum at X-band. At Ka-band frequencies, adverse weather events degrade the telemetry link performance to a greater degree than they do at X-band. The uncertainty about the weather losses at Ka-band is much greater than the uncertainty about all other losses on the link combined. Therefore, the traditional link design approach used for X-band links has to be modified. In this paper, we propose a link design approach where the atmospheric noise temperature statistics along with the ground antenna characteristics are used to optimize the average data return on the link. We introduce the mathematical foundations of this approach and present optimal link design strategies for using Ka-band both at 26.5- and at 32-GHz bands for future NASA missions. ¬© 2006 IEEE.</t>
  </si>
  <si>
    <t>2171-2179</t>
  </si>
  <si>
    <t>Shambayati, Shervin</t>
  </si>
  <si>
    <t>Shambayati S.</t>
  </si>
  <si>
    <t>Ka-band telemetry operations concept: A statistical approach</t>
  </si>
  <si>
    <t>10.1109/JPROC.2007.905136</t>
  </si>
  <si>
    <t>2-s2.0-53149113678</t>
  </si>
  <si>
    <t>CCF-0430892</t>
  </si>
  <si>
    <t>['wlans ).', 'wireless links', 'wireless communications', 'varying characteristics', 'tutorial paper', 'statistical models', 'state ")', 'standard practice', 'significantly increase', 'robust method', 'receiver complexity', 'rate allocation', 'pruning method', 'power allocation', 'possibly space', 'outdated nature', 'outdated estimates', 'numerical results', 'last decade', 'inherently noisy', 'greatly reduce', 'great challenges', 'found application', 'first review', 'environment make', 'csi available', 'critical component', 'communication systems', 'channel measurements', 'approach provides', 'antenna systems', 'antenna cases', 'adaptive signaling']</t>
  </si>
  <si>
    <t>Adaptive coding | Adaptive modulation | Beamforming | Multiple-input multiple-output (MIMO) | Spatial multiplexing</t>
  </si>
  <si>
    <t>Wireless links form a critical component of communication systems that aim to provide ubiquitous access to information. However, the time-varying characteristics (or "state") of wireless channels caused by the mobility of transmitters, receivers, and objects in the environment make it difficult to achieve reliable communication. Adaptive signaling exploits any channel state information (CSI) available at the transmitter to provide the potential to significantly increase the throughput of wireless links and/or greatly reduce the receiver complexity. As such, adaptive signaling has attracted significant research interest in the last decade and has found application in numerous commercial wireless systems, ranging from cellular data systems to wireless local area networks (WLANs). However, one of the great challenges of wireless communications is that it is difficult to obtain perfect CSI due to the inherently noisy and outdated nature of CSI available at the transmitter. Over the last decade, we have championed the idea of choosing the appropriate transmitted signal based on statistical models for the current channel state conditioned on the channel measurements. In this semi-tutorial paper, we first review how this class of methods has been developed for single-antenna systems, and then present novel recent designs for multiple-antenna systems. Key to the development in each case is the development of the error characterization given the outdated estimates and the use of such to allocate data rate and power over time and possibly space. In general, the focus is on rate allocation, while power allocation is done through a pruning method. Numerical results will demonstrate in both the single-antenna and multiple-antenna cases that such an approach provides a robust method for improving system data rate versus the standard practice of employing link margin to compensate for such uncertainties. ¬© 2006 IEEE.</t>
  </si>
  <si>
    <t>2337-2353</t>
  </si>
  <si>
    <t>60014313;60007566;60023690;60014313</t>
  </si>
  <si>
    <t>55796544200;8671502400;6508085664;7003787279</t>
  </si>
  <si>
    <t>Zhang, Honglei;Wei, Shuangqing;Ananthaswamy, Ganesh;Goeckel, Dennis L.</t>
  </si>
  <si>
    <t>Norwood;Amherst MA;Baton Rouge</t>
  </si>
  <si>
    <t>Analog Devices, Inc.;University of Massachusetts Amherst;Louisiana State University</t>
  </si>
  <si>
    <t>60023690;60014313;60007566</t>
  </si>
  <si>
    <t>Zhang H.</t>
  </si>
  <si>
    <t>Adaptive signaling based on statistical characterizations of outdated feedback in wireless communications</t>
  </si>
  <si>
    <t>10.1109/JPROC.2007.907127</t>
  </si>
  <si>
    <t>2-s2.0-54249100298</t>
  </si>
  <si>
    <t>['vehicle sideslip', 'paper proposes', 'observable estimates', 'gps outage', 'experimental data']</t>
  </si>
  <si>
    <t>dual antenna GPS | estimation | Kalman filter | kinematic model | sideslip | vehicle dynamics</t>
  </si>
  <si>
    <t>This paper proposes a method to produce high update, accurate, observable estimates of vehicle sideslip, utilising a two antenna GPS system. Measurements are blended with a kinematic Kalman filter to get high update sideslip estimates, which are used to predict the Dugoff tyre parameters. The parameters are then used in a model-based Kalman filter, which can provide more accurate vehicle state estimates even in the event of a GPS outage. Tyre force estimation is tested with experimental data on high and low friction surfaces, and validated by the performance of the model-based Kalman filter using the identified tyre parameters. ¬© 2007 Inderscience Enterprises Ltd.</t>
  </si>
  <si>
    <t>230-255</t>
  </si>
  <si>
    <t>60011754;60011754;60011754</t>
  </si>
  <si>
    <t>57088408300;7102772439;6603413739</t>
  </si>
  <si>
    <t>Daily, Robert;Travis, William;Bevly, David M.</t>
  </si>
  <si>
    <t>Daily R.</t>
  </si>
  <si>
    <t>Cascaded observers to improve lateral vehicle state and tyre parameter estimates</t>
  </si>
  <si>
    <t>10.1504/ijvas.2007.016403</t>
  </si>
  <si>
    <t>2-s2.0-55349116662</t>
  </si>
  <si>
    <t>['whenever required', 'three antennas', 'system temperature', 'space missions', 'space administration', 'similar high', 'sensitivity assets', 'robust telemetry', 'paper presents', 'operations philosophy', 'operations management', 'operations costs', 'national aeronautics', 'modern concept', 'international partners', 'ghz ).', 'generation dsn', 'existing concept', 'effective way', 'easy addition', 'current dsn', 'current assets', 'cost system', 'command services', 'broader departure', 'breadboard array', 'based plan', 'based low', 'based architecture', 'antenna gain', 'anomaly analysis', 'allocated 31', '321 ghz', '3 ghz']</t>
  </si>
  <si>
    <t>Antennas | Array | Deep-space network | Low cost | Space communications | Telemetry | Tracking</t>
  </si>
  <si>
    <t>The current assets of the deep space network (DSN) of the National Aeronautics and Space Administration (NASA), especially the 70-m antennas, are aging and becoming less reliable. Furthermore, they are expensive to operate and difficult to upgrade for operation at Ka-band (321 GHz is shorthand for the allocated 31.8-32.3 GHz. GHz). Replacing them with comparable monolithic large antennas would be expensive. On the other hand, implementation of similar high-sensitivity assets can be achieved economically using an array-based architecture, where sensitivity is measured by G/T, the ratio of antenna gain to system temperature. An array-based architecture would also provide flexibility in operations and allow for easy addition of more G/T whenever required. Therefore, an array-based plan of the next-generation DSN for NASA has been proposed. The DSN array would provide more flexible downlink capability compared to the current DSN for robust telemetry, tracking and command services to the space missions of NASA and its international partners in a cost-effective way. Instead of using the array as an element of the DSN and relying on the existing concept of operation, we explore a broader departure in establishing a more modern concept of operations to reduce the operations costs. This paper presents the array-based architecture for the next-generation DSN. It includes system block diagram, operations philosophy, user's view of operations, operations management, and logistics like maintenance philosophy and anomaly analysis and reporting. To develop the various required technologies and understand the logistics of building the array-based low-cost system, a breadboard array of three antennas has been built. This paper briefly describes the breadboard array system and its performance. ¬© 2006 IEEE.</t>
  </si>
  <si>
    <t>1916-1922</t>
  </si>
  <si>
    <t>9734865900;6603537106;7102802294</t>
  </si>
  <si>
    <t>Bagri, Durgadas S.;Statman, Joseph I.;Gatti, Mark S.</t>
  </si>
  <si>
    <t>Bagri D.S.</t>
  </si>
  <si>
    <t>Proposed array-based deep space network for NASA</t>
  </si>
  <si>
    <t>10.1109/JPROC.2007.905046</t>
  </si>
  <si>
    <t>2-s2.0-57649217159</t>
  </si>
  <si>
    <t>['towed object', 'small rigidity', 'ship speed', 'ropes towing', 'rope connection', 'possible solution', 'paper presents', 'maneuvering ship', 'long rope', 'executed measurement', 'calculation form', 'buoyancy force', 'boundary problem', 'article describes', 'antenna bending']</t>
  </si>
  <si>
    <t>Hydroacoustic antenna | Hydrodynamic forces | Internal forces and form of rope for towing</t>
  </si>
  <si>
    <t>The article describes a possible solution of the boundary problem for the long rope and underwater hydroacoustic antenna system with density insignificantly greater than the density of the water and small rigidity. There is only known a point of rope connection to the ship and depth on which the end of the towed object is placed. The paper presents the analysis of the towed antenna system with rope and calculation form of the system, forces of weights, buoyancy force and lift with changeable longitudinal rope's tension. The results of calculations give us information about the depth of dip of the antenna end point in function of ship speed and lengths of ropes towing. Other results of antenna bending in horizontal plane allow us to define an error in measurements of antennas. Taking into account this error if will give us better accuracy of the executed measurement by the underwater hydroacoustic antenna towed by a maneuvering ship.</t>
  </si>
  <si>
    <t>45-54</t>
  </si>
  <si>
    <t>Archives of Civil and Mechanical Engineering</t>
  </si>
  <si>
    <t>Biela≈Ñski, J.</t>
  </si>
  <si>
    <t>Gdansk</t>
  </si>
  <si>
    <t>Gda≈Ñsk University of Technology</t>
  </si>
  <si>
    <t>Biela≈Ñski J.</t>
  </si>
  <si>
    <t>3D Form analysis of rope deformation with long towed underwater hydroacoustic antenna</t>
  </si>
  <si>
    <t>S1644966512600120</t>
  </si>
  <si>
    <t>10.1016/s1644-9665(12)60012-0</t>
  </si>
  <si>
    <t>2-s2.0-57949093044</t>
  </si>
  <si>
    <t>['uwb bandwidth', 'ultra wideband', 'toa vector', 'three paths', 'signal model', 'proposed techniques', 'proper grouping', 'power spectrum', 'paper presents', 'must determine', 'measurement signals', 'ideal model', 'grouping using', 'estimating time', 'estimated toas', 'communication engineers', 'aoa vector', 'accurately determined']</t>
  </si>
  <si>
    <t>Cram√©r-rao bound | Multiple signal classification | Radio channel measurement and estimation | Ultra-wideband propagation</t>
  </si>
  <si>
    <t>This paper presents an ultra wideband (UWB) channel sounding scheme with a technique for estimating time of arrival (TOA) and angle of arrival (AOA) using measurement signals. Since the power spectrum over the UWB bandwidth can be measured in advance, we propose a signal model using the measurement power spectrum to design the proper UWB signals model. This signal model is more similar to measurement signals than the flat spectrum model which is an ideal model. If more than three waves impinge on a receiver, we must determine the proper grouping of the elements of TOA vector and AOA vector. It is difficult to determine the grouping using only measurement signals because of many degradation factors. We also propose pairing the elements of TOA vector and that of AOA vector using correlation method based on measurement signals and the proposed signal model. This technique is available for more than the case of three paths if pairing the estimated TOAs and AOAs of measurement signals is not accurately determined. We evaluated the proposed techniques for a vector network analyzer (VNA) with a three-dimensional virtual antenna array. Copyright ¬© 2007 The Institute of Electronics, Information and Communication Engineers.</t>
  </si>
  <si>
    <t>2345-2353</t>
  </si>
  <si>
    <t>60003414;60003414</t>
  </si>
  <si>
    <t>19640069000;8964323300</t>
  </si>
  <si>
    <t>Iwakiri, Naohiko;Kobayashi, Takehiko</t>
  </si>
  <si>
    <t>Tokyo Denki University</t>
  </si>
  <si>
    <t>Iwakiri N.</t>
  </si>
  <si>
    <t>Ultra-wideband time-of-arrival and angle-of-arrival estimation using a signal model based on measurements</t>
  </si>
  <si>
    <t>10.1093/ietfec/e90-a.11.2345</t>
  </si>
  <si>
    <t>2-s2.0-58149115262</t>
  </si>
  <si>
    <t>['special case', 'scheme uses', 'scheme consists', 'recently proposed', 'proposed method', 'low computational', 'lms algorithm', 'improved significantly', 'greatly increase', 'delay estimation', 'convergence rate', 'conventional correlator', 'computational complexity', 'communication engineers', 'based method', 'algorithm developed', 'adaptive spatial', 'adaptive applications', 'adaptive algorithm']</t>
  </si>
  <si>
    <t>Adaptive filtering | Antenna arrays | Code acquisition | Conjugate gradient algorithm | Synchronization, DS/CDMA</t>
  </si>
  <si>
    <t>An adaptive array code acquisition for direct-sequence/ code-division multiple access (DS/CDMA) systems was recently proposed to enhance the performance of the conventional correlator-based method. The scheme consists of an adaptive spatial and an adaptive temporal filter, and can simultaneously perform beamforming and code-delay estimation. Unfortunately, the scheme uses a least-mean-square (LMS) adaptive algorithm, and its convergence is slow. Although the recursive-least-squares (RLS) algorithm can be applied, the computational complexity will greatly increase. In this paper, we solve the dilemma with a low-complexity conjugate gradient (LCG) algorithm, which can be considered as a special case of a modified conjugate gradient (MCG) algorithm. Unlike the original conjugate gradient (CG) algorithm developed for adaptive applications, the proposed method, exploiting the special structure inherent in the input correlation matrix, requires a low computational-complexity. It can be shown that the computational complexity of the proposed method is on the same order of the LMS algorithm. However, the convergence rate is improved significantly. Simulation results show that the performance of adaptive array code acquisition with the proposed CG algorithm is comparable to that with the original CG algorithm. Copyright ¬© 2007 The Institute of Electronics, Information and Communication Engineers.</t>
  </si>
  <si>
    <t>1193-1200</t>
  </si>
  <si>
    <t>14009350800;7407080642</t>
  </si>
  <si>
    <t>Yang, Hua Lung;Wu, Wen Rong</t>
  </si>
  <si>
    <t>Yang H.L.</t>
  </si>
  <si>
    <t>Low-complexity conjugate gradient algorithm for array code acquisition</t>
  </si>
  <si>
    <t>10.1093/ietcom/e90-b.5.1193</t>
  </si>
  <si>
    <t>2-s2.0-58149518811</t>
  </si>
  <si>
    <t>['wire antennas', 'small source', 'numerical integration', 'numerical analysis', 'integral plays', 'integral important', 'important role', 'field distances', 'analytical solution']</t>
  </si>
  <si>
    <t>Antennas above ground | Quasi-singular integrals | Sommerfeld integrals</t>
  </si>
  <si>
    <t>Analytical solution of an integral important in the analysis of wire antennas above ground is presented in detail. The integral plays an important role in numerical analysis of wire antennas, because for small source-to-field distances it is quasi-singular and thus very demanding for numerical integration. Therefore, its exact analytical solution is preferred.</t>
  </si>
  <si>
    <t>Publikacije Elektrotehnickog Fakulteta Univerziteta u Beogradu, Serija Matematika</t>
  </si>
  <si>
    <t>Petroviƒá, Vladimir V.</t>
  </si>
  <si>
    <t>Serbia</t>
  </si>
  <si>
    <t>Belgrade</t>
  </si>
  <si>
    <t>University of Belgrade</t>
  </si>
  <si>
    <t>Petroviƒá V.</t>
  </si>
  <si>
    <t>Solution of an integral important in the analysis of wire antennas above ground</t>
  </si>
  <si>
    <t>10.2298/PETF0718003P</t>
  </si>
  <si>
    <t>2-s2.0-59849102477</t>
  </si>
  <si>
    <t>['rake receivers', 'paper investigates', 'multiple transmitters', 'modems counteract', 'mode space', 'mode counterparts', 'input multiple', 'increased throughput', 'hence attain', 'free performance', 'eminently eligible', 'constant ber', 'combined system', 'cdma ).', 'basic portrayal', 'also capable', 'adaptive transceivers', 'adaptive ofdm', 'adaptive high', 'adaptive erodes']</t>
  </si>
  <si>
    <t>Adaptive modulation | Adaptive multicarrier code division multiple access (MC-CDMA) | Adaptive orthogonal frequency division multiplexing (OFDM) | High-speed data packet access (HSDPA)</t>
  </si>
  <si>
    <t>Burts-by-burst (BbB) adaptive high-speed down-link packet access (HSDPA) style multicarrier systems are reviewed, identifying their most critical design aspects. These systems exhibit numerous attractive features, rendering them eminently eligible for employment in next-generation wireless systems. It is argued that BbB-adaptive or symbol-by-symbol adaptive orthogonal frequency division multiplex (OFDM) modems counteract the near instantaneous channel quality variations and hence attain an increased throughput or robustness in comparison to their fixed-mode counterparts. Although they act quite differently, various diversity techniques, such as Rake receivers and space-time block coding (STBC) are also capable of mitigating the channel quality variations in their effort to reduce the bit error ratio (BER), provided that the individual antenna elements experience independent fading. By contrast, in the presence of correlated fading imposed by shadowing or time-variant multiuser interference, the benefits of space-time coding erode and it is unrealistic to expect that a fixed-mode space-time coded system remains capable of maintaining a near-constant BER. Following a basic portrayal of adaptive OFDM, the paper investigates a combined system constituted by a constant-power adaptive modem employing space-time coded diversity techniques in the context of both OFDM and multicarrier code division multiple access (MC-CDMA). The combined system is configured to produce a constant uncoded BER and exhibits virtually error-free performance when a turbo convolutional code is concatenated with a space-time block code. Again, it was found that the advantage of rendering the multiple-input multiple-output (MIMO)-aided modem BbB-adaptive erodes, when the affordable system complexity facilitates the implementation of multiple transmitters and receivers, if it can be ensured that no shadowing and no multiuser interference fluctuation is experienced. By contrast, in the presence of these impairments, only BbB-adaptive transceivers can provide a near-constant BER. ¬© 2006 IEEE.</t>
  </si>
  <si>
    <t>2368-2392</t>
  </si>
  <si>
    <t>60025225;60012291</t>
  </si>
  <si>
    <t>36043733600;7402753629</t>
  </si>
  <si>
    <t>Hanzo, Lajos;Choi, Byoung Jo</t>
  </si>
  <si>
    <t>United Kingdom;South Korea</t>
  </si>
  <si>
    <t>Southampton;Incheon</t>
  </si>
  <si>
    <t>University of Southampton;Incheon National University</t>
  </si>
  <si>
    <t>Hanzo L.</t>
  </si>
  <si>
    <t>Near-instantaneously adaptive HSDPA-Style OFDM versus MC-CDMA transceivers for WIFI, WIMAX, and next-generation cellular systems</t>
  </si>
  <si>
    <t>10.1109/JPROC.2007.904445</t>
  </si>
  <si>
    <t>2-s2.0-64149085084</t>
  </si>
  <si>
    <t>Science Mission Directorate</t>
  </si>
  <si>
    <t>SMD</t>
  </si>
  <si>
    <t>['verify phased', 'times except', 'stack arrangement', 'spin stabilized', 'space probes', 'space mission', 'space environment', 'solar system', 'rf design', 'rate downlink', 'pluto ).', 'paper discusses', 'operational temperatures', 'one dimension', 'nh ),', 'new horizons', 'new approaches', 'moving towards', 'mga ),', 'mercury surface', 'measurement techniques', 'lga ).', 'innovative technique', 'hga system', 'hga function', 'hda combines', 'hda ).', 'gain array', 'gain antenna', 'future deep', 'flight measurement', 'extreme environments', 'developing called', 'concept provides', 'circularly polarized', 'boresight direction', 'also performed', 'accurately measure', '300 oc', '200 oc']</t>
  </si>
  <si>
    <t>Antenna measurements | Antenna radiation patterns | Antennas | Aperture antennas | Arrays | Deployable antennas | Phased arrays | Satellite antennas</t>
  </si>
  <si>
    <t>Two NASA deep-space probes, Mercury Surface, Space Environment, Geochemistry, and Ranging (MESSENGER) and New Horizons (NH), are moving towards the extremes of our solar system (Mercury and Pluto). The delivery of the science in these extreme environments is a challenge, and the missions require unique approaches. MESSENGER'S antenna system utilizes the first electronically scanned high-gain array for a deep-space telecommunication application. The array, which provides the high-data-rate downlink, is scanned in one dimension and is circularly polarized. Although a linearly polarized array would have satisfied the minimum mission science data rate requirements, MESSENGER'S circularly polarized array doubles it. To achieve this, the Johns Hopkins University/Applied Physics Laboratory (JHU/APL) developed an innovative technique to produce circular polarization from a narrow-wall slotted waveguide array. The new technique uses short parasitic monopoles mounted to the exterior of the waveguides. The result is a simple, lightweight, and all-metal circularly polarized array capable of operating at +300 OC, and a variety of measurement techniques were used to verify phased-array antenna system performance during qualification. The NH antenna system is a stack arrangement of a high-gain antenna (HGA), medium-gain antenna (MGA), and low-gain antenna (LGA). To minimize mission operating costs, the spacecraft is spin stabilized at all times except during encounters to maintain a fixed spacecraft attitude. This approach and application for a narrow beamwidth antenna is unique for a deep-space mission, resulting in new approaches to accurately measure the gain and radio-frequency (RF) boresight direction in a compact range facility. Because of the importance of the HGA function to overall mission success, testing of the HGA system at operational temperatures of -200 OC was also performed. Recent in-flight measurement of the NH HGA pattern verified ground alignments. The RF design of the NH antenna also forms the baseline RF design for a deployable antenna system JHU/APL is developing called the Hybrid Deployable Antenna (HDA). The HDA combines a fixed parabolic dish with a deployable/inflatable reflector annulus that greatly increases antenna area after launch. This concept provides a high-payoff deployable antenna system that is being developed to address the "all or nothing" risk by providing a viable backup capability. This paper discusses some of the challenges to advance this concept for a future deep-space mission. ¬© 2006 IEEE.</t>
  </si>
  <si>
    <t>1976-1985</t>
  </si>
  <si>
    <t>60005248;60005248;60005248;60005248</t>
  </si>
  <si>
    <t>22951555600;7102605109;6603459871;23972283800</t>
  </si>
  <si>
    <t>Schulze, Ron;Wallis, Robert E.;Stilwell, Robert K.;Cheng, Weilun</t>
  </si>
  <si>
    <t>Baltimore</t>
  </si>
  <si>
    <t>Johns Hopkins University</t>
  </si>
  <si>
    <t>Schulze R.</t>
  </si>
  <si>
    <t>Enabling antenna systems for extreme deep-space mission applications</t>
  </si>
  <si>
    <t>10.1109/JPROC.2007.905068</t>
  </si>
  <si>
    <t>2-s2.0-64149085266</t>
  </si>
  <si>
    <t>['transmitter engineering', 'reduced cabling', 'paper describes', 'next decade', 'new transmitters', 'new generation', 'new c', 'missions throughout', 'mars 2003', 'latest advances', 'kw dual', 'improved maintainability', 'emergency communication', 'dsn ldquooverloadrdquo', 'dsn 34', 'current design', 'automated calibration', '400 kw', '2004 missions', '200 w']</t>
  </si>
  <si>
    <t>Ground support | Microwave | Space vehicle communication | Transmitter</t>
  </si>
  <si>
    <t>The Deep Space Network (DSN), managed by the Jet Propulsion Laboratory for NASA, is equipped with multiple microwave transmitters ranging in average radiated power from 200 W to 400 kW. The transmitters are used for routine or emergency communication with spacecraft, for navigation, and for radio science tasks. The latest advances in transmitter engineering were implemented in a new generation of 20-kW dual-band transmitters developed for the DSN 34-m beam waveguide antennas. Innovations include additional X-band communication capability for near Earth missions, new c, automated calibration, improved and expanded computerized monitoring and diagnostics, reduced cabling, and improved maintainability. The innovations were very beneficial for the DSN ldquooverloadrdquo during the Mars 2003/2004 missions and will benefit other missions throughout the next decade. This paper describes the current design of the new transmitters and possible future developments. ¬© 2006 IEEE.</t>
  </si>
  <si>
    <t>1947-1957</t>
  </si>
  <si>
    <t>60009037;60009037;60009037;60009037</t>
  </si>
  <si>
    <t>21744347800;7003437012;6701739422;7403221578</t>
  </si>
  <si>
    <t>Vodonos, Yakov I.;Conroy, Bruce L.;Losh, David L.;Silva, Arnold</t>
  </si>
  <si>
    <t>Vodonos Y.I.</t>
  </si>
  <si>
    <t>Advances in ground transmitters for the NASA deep space network</t>
  </si>
  <si>
    <t>10.1109/JPROC.2007.905050</t>
  </si>
  <si>
    <t>2-s2.0-64149085527</t>
  </si>
  <si>
    <t>['semiconductor counterparts', 'proven elusive', 'mobile applications', 'include relevance', 'ground plane', 'flown successfully', 'ferroelectric reflectarray', 'efficiency large', 'economy compared', 'devices outperform', 'described herein', 'beam steering', 'band frequencies']</t>
  </si>
  <si>
    <t>Ferroelectric phase shifters | Intersymbol interference | Radiation effects | Reflectarray antenna</t>
  </si>
  <si>
    <t>Though there are a few examples of scanning phased array antennas that have flown successfully in space, the quest for ldquolow costrdquo high-efficiency large-aperture microwave phased arrays continues. Fixed and mobile applications that may be part of a heterogeneous exploration communication architecture will benefit from the agile (rapid) beam steering and graceful degradation afforded by phased array antennas. The reflectarray promises greater efficiency and economy compared to directly radiating varieties. Implementing a practical scanning version has proven elusive. The ferroelectric reflectarray, under development and described herein, involves phase shifters based on coupled microstrip patterned on films that were laser ablated onto substrates. These devices outperform their semiconductor counterparts from X- through and K-band frequencies. There are special issues associated with the implementation of a scanning reflectarray antenna, especially one realized with thin-film ferroelectric phase shifters. This paper will discuss these issues, which include relevance of phase shifter loss; modulo 2 effects and phase shifter transient effects on bit error rate; scattering from the ground plane; presentation of a novel hybrid ferroelectric-semiconductor phase shifter; and the effect of mild radiation exposure on phase shifter performance. ¬© 2006 IEEE.</t>
  </si>
  <si>
    <t>1968-1975</t>
  </si>
  <si>
    <t>Romanofsky, Robert R.</t>
  </si>
  <si>
    <t>Cleveland</t>
  </si>
  <si>
    <t>NASA Glenn Research Center</t>
  </si>
  <si>
    <t>Romanofsky R.R.</t>
  </si>
  <si>
    <t>Advances in scanning reflectarray antennas based on ferroelectric thin-film phase shifters for deep-space communications</t>
  </si>
  <si>
    <t>10.1109/JPROC.2007.905065</t>
  </si>
  <si>
    <t>2-s2.0-64149100429</t>
  </si>
  <si>
    <t>['uplink arraying', 'two challenges', 'space communication', 'solar system', 'remote locations', 'potential retirement', 'possible solutions', 'periodic calibration', 'paper introduces', 'one approach', 'missions operating', 'main challenge', 'largest antennas', 'larger number', 'briefly discussed', 'attractive mainly', 'arraying principles', 'anticipated need']</t>
  </si>
  <si>
    <t>Deep-space antenna arraying | Deep-space communications | High-power microwave transmission | Uplink arrays</t>
  </si>
  <si>
    <t>Deep-space communication and navigation is faced with two challenges in the future: (1) the potential retirement of the largest antennas of NASA's Deep Space Network and (2) an anticipated need for increasing ground system capacity so as to support higher data rates to and from missions operating at remote locations in the solar system, as well as in anticipation of a larger number of simultaneously flying missions. In the transmitting, or uplink, direction, one approach to increasing the effective transmitted power is to array multiple antennas. This is attractive mainly because it promises a lower construction cost than equivalent (large) single antenna systems. In addition, it has the potential for increasing the reliability of the uplink and reducing maintenance costs. This paper introduces the concept of uplink arraying by examining technological challenges and possible solutions to them. Arraying principles are presented and error sources described. The main challenge is to maintain carrier phase alignment among the antennas, and this must be done by periodic calibration. Presently, two calibration methods are being developed at the Jet Propulsion Laboratory as part of an uplink arraying demonstration effort. These methods are briefly discussed. ¬© 2006 IEEE.</t>
  </si>
  <si>
    <t>1923-1930</t>
  </si>
  <si>
    <t>Davarian, Faramaz</t>
  </si>
  <si>
    <t>Davarian F.</t>
  </si>
  <si>
    <t>Uplink arrays for the deep space network</t>
  </si>
  <si>
    <t>10.1109/JPROC.2007.905047</t>
  </si>
  <si>
    <t>2-s2.0-64149103410</t>
  </si>
  <si>
    <t>['two decades', 'timing metrology', 'stable signals', 'stable radio', 'space communication', 'remote transfer', 'optic cables', 'metrology applications', 'large distances', 'frequency signals', 'driving application', 'antenna arrays']</t>
  </si>
  <si>
    <t>Frequency stability | Optical fiber applications | Timing</t>
  </si>
  <si>
    <t>For more than two decades, NASA deep space network (DSN) frequency and timing metrology has been a driving application for remote transfer of stable radio-frequency signals over fiber-optic cables. Precise, accurate, and stable signals are essential for deep-space communication and tracking, and syntonized and synchronized reference signals from atomic clocks calibrated to coordinated universal time must often be distributed over large distances. Fiber-optic technologies developed at the jet propulsion laboratory have resulted in several operational signal transport capabilities that enable precise spacecraft navigation and sensitive radio science experiments. These techniques are now finding further applicability in metrology applications to remotely compare ultra stable microwave and optical atomic clocks and for antenna array X- and Ka-band signal transport applications where temporal phase stability and alignment are critical. The pioneering DSN photonic link developments and capabilities are summarized, and a stabilized multiphotonic link architecture for ultrastable signal transport in antenna arrays is described. ¬© 2006 IEEE.</t>
  </si>
  <si>
    <t>1931-1946</t>
  </si>
  <si>
    <t>7005884369;7405416691;6603854609</t>
  </si>
  <si>
    <t>Calhoun, Malcolm;Huang, Shouhua;Tjoelker, Robert L.</t>
  </si>
  <si>
    <t>Calhoun M.</t>
  </si>
  <si>
    <t>Stable photonic links for frequency and time transfer in the deep-space network and antenna arrays</t>
  </si>
  <si>
    <t>10.1109/JPROC.2007.905048</t>
  </si>
  <si>
    <t>2-s2.0-64149110548</t>
  </si>
  <si>
    <t>['venus express', 'two deep', 'tracking antennas', 'third antenna', 'spain ),', 'space support', 'space missions', 'space domain', 'space antennas', 'selected architecture', 'rosetta traveling', 'rosetta mission', 'required performance', 'provide around', 'paper presents', 'new norcia', 'major role', 'future deep', 'esa network', 'detailed discussion', 'critical performances', 'comet churyumov', 'clock coverage', 'ambitious plan', 'almost completed']</t>
  </si>
  <si>
    <t>Antennas | Beam waveguides | Frequency-selective surfaces | Masers</t>
  </si>
  <si>
    <t>The European Space Agency (ESA) is today autonomously flying three interplanetary missions: Rosetta traveling to the comet Churyumov-Gerasimenko and the two orbiters Mars Express and Venus Express. The capability of supporting these and future deep-space missions is the consequence of a farsighted decision taken in 1996 to expand the ESA network of 15-m tracking antennas into the deep-space domain. The ambitious plan to provide around-the-clock coverage to all ESA interplanetary missions is almost completed: two deep-space antennas, located in New Norcia (Australia) and Cebreros (Spain), have been in operation since 2002 and 2005, respectively, while a third antenna is planned for 2011. This paper presents the two existing antennas starting from the underlying system requirements originated from the Rosetta mission, which was the most demanding in terms of required performance. The selected architecture is then described, followed by a detailed discussion about the critical performances that play a major role in deep-space support and the associated design issues. ¬© 2006 IEEE.</t>
  </si>
  <si>
    <t>2111-2131</t>
  </si>
  <si>
    <t>60072331;60072331;60072331;60072331;60072331;60072331;60072331;60072331</t>
  </si>
  <si>
    <t>7003631951;57199128997;56096392200;18634819200;6603650798;6507450331;6506847944;15750043200</t>
  </si>
  <si>
    <t>Vassallo, Enrico;Martin, Rolf;Madde, Roberto;Lanucara, Marco;Besso, Piermario;Droll, Peter;Galtie, G√©rard;De Vicente, Javier</t>
  </si>
  <si>
    <t>European Space Operations Centre</t>
  </si>
  <si>
    <t>Vassallo E.</t>
  </si>
  <si>
    <t>The European space agency's deep-space antennas</t>
  </si>
  <si>
    <t>10.1109/JPROC.2007.905189</t>
  </si>
  <si>
    <t>2-s2.0-64149122750</t>
  </si>
  <si>
    <t>['unknown number', 'several reasons', 'sensors may', 'sensor management', 'poorly represented', 'particle filtering', 'parametric form', 'paper addresses', 'novel combination', 'multiplatform setting', 'mobile sensors', 'large network', 'information theory', 'high dimension', 'ground targets', 'g .,', 'evolving environment', 'decentralized methods', 'computational tractability', 'competing goals', 'comparing actions', 'communication environments', 'choose actions', 'challenging problem', 'agile sensors']</t>
  </si>
  <si>
    <t>Information theory | Joint multitarget probability density | Multiplatform sensor management | Multitarget tracking | Particle filtering</t>
  </si>
  <si>
    <t>This paper addresses the problem of sensor management for a large network of agile sensors. Sensor management, as defined here, is the process of dynamically retasking agile sensors in response to an evolving environment. Sensors may be agile in a variety of ways, e.g., the ability to reposition, point an antenna, choose sensing mode, or waveform. The goal of sensor management in a large network is to choose actions for individual sensors dynamically so as to maximize overall network utility. Sensor management in the multiplatform setting is a challenging problem for several reasons. First, the state space required to characterize an environment is typically of very high dimension and poorly represented by a parametric form. Second, the network must simultaneously address a number of competing goals. Third, the number of potential taskings grows exponentially with the number of sensors. Finally, in low-communication environments, decentralized methods are required. The approach we present in this paper addresses these challenges through a novel combination of particle filtering for nonparametric density estimation, information theory for comparing actions, and physicomimetics for computational tractability. The efficacy of the method is illustrated in a realistic surveillance application by simulation, where an unknown number of ground targets are detected and tracked by a network of mobile sensors. ¬© 2006 IEEE.</t>
  </si>
  <si>
    <t>978-999</t>
  </si>
  <si>
    <t>60021881;60025778;60021881;60026553</t>
  </si>
  <si>
    <t>6603153842;7006898506;6701468798;6701573993</t>
  </si>
  <si>
    <t>Kreucher, Christopher M.;Hero, Alfred O.;Kastella, Keith D.;Morelande, Mark R.</t>
  </si>
  <si>
    <t>Australia;United States;United States</t>
  </si>
  <si>
    <t>Parkville;Ann Arbor;Fairfax</t>
  </si>
  <si>
    <t>University of Melbourne;University of Michigan, Ann Arbor;General Dynamics Mission Systems, Inc.</t>
  </si>
  <si>
    <t>60026553;60025778;60021881</t>
  </si>
  <si>
    <t>Kreucher C.M.</t>
  </si>
  <si>
    <t>An information-based approach to sensor management in large dynamic networks</t>
  </si>
  <si>
    <t>10.1109/JPROC.2007.893247</t>
  </si>
  <si>
    <t>2-s2.0-64149130099</t>
  </si>
  <si>
    <t>['unknown load', 'two built', 'test dut', 'study uncertainty', 'process equation', 'practical results', 'plane antenna', 'measurement system', 'measurement considerations', 'load uncertainties', 'intermediate results', 'illustrations demonstrate', 'geometric differen', 'full one', 'ferential error', 'express precisely', 'differential operator', 'des char', 'comparison relation', 'aluminum box']</t>
  </si>
  <si>
    <t>Antenna input impedance | Meas-urement errors | Microwave measurements | Network analyzer | Reflection coefficient</t>
  </si>
  <si>
    <t>The objective was to study uncertainty in an-tenna input impedance resulting from full one-port Vector Network Analyzer (VNA) measurements. The VNA process equation in the reflection coefficient œÅ of a load, its meas-urement m and three errors Es, determinable from three standard loads and their measurements, was considered. Differentials were selected to represent measurement inac-curacies and load uncertainties (Differential Errors). The differential operator was applied on the process equation and the total differential error dœÅ for any unknown load (Device Under Test DUT) was expressed in terms of dEs and dm, without any simplification. Consequently, the dif-ferential error of input impedance Z -or any other physical quantity differentiably dependent on œÅ- is expressible. Fur-thermore, to express precisely a comparison relation be-tween complex differential errors, the geometric Differen-tial Error Region and its Differential Error Intervals were defined. Practical results are presented for an indoor UHF ground-plane antenna in contrast with a common 50 Œ© DC resistor inside an aluminum box. These two built, un-shielded and shielded, DUTs were tested against frequency under different system configurations and measurement considerations. Intermediate results for Es and dEs char-acterize the measurement system itself. A number of calcu-lations and illustrations demonstrate the application of the method.</t>
  </si>
  <si>
    <t>60030988;60030988</t>
  </si>
  <si>
    <t>26434098200;26434102600</t>
  </si>
  <si>
    <t>Yannopoulou, Nikolitsa;Zimourtopoulos, Petros</t>
  </si>
  <si>
    <t>Komotini</t>
  </si>
  <si>
    <t>Democritus University of Thrace</t>
  </si>
  <si>
    <t>Yannopoulou N.</t>
  </si>
  <si>
    <t>Total differential errors in one-port network analyzer measurements with application to antenna impedance</t>
  </si>
  <si>
    <t>2-s2.0-64549110822</t>
  </si>
  <si>
    <t>['well known', 'tropospheric delay', 'synoptic stations', 'sudety mountains', 'sensorsmounted close', 'saastamoinen formula', 'paper presents', 'mountain type', 'igs stations', 'gope ).', 'epn solutions', 'correlated value', 'consequence difficulties', 'comparedwith ztd', 'chmu ),']</t>
  </si>
  <si>
    <t>GNSS permanent stations | GPS for meteorology | Precise GPS positioning | Sudety mountains | Tropospheric delay</t>
  </si>
  <si>
    <t>The mountain type of climate, which is typical for the Sudety Mountains, is well known for its rapid and frequent changes inpressure, temperature and humidity. The fluctuations in meteorological parameters cause fast changes of the tropospheric delay, as a correlated value, and in consequence difficulties in GPS heights determination. The tropospheric delay is afunction of the meteorological parameters obtained directly from synoptic stations and models. The paper presents the procedure of tropospheric delay estimation on the European Permanent Network and International GNSS Service (EPN/IGS)stations, using meteorological observations from synoptic stations (Wroc≈Çaw Airport, ≈önie≈ºka) of the Polish Meteorology Service (IMGW), stations (Cervena, Praha‚ÄìKbely) of the Czech Hydrometeorological Institute (CHMU), and sensorsmounted close to the antennas of the permanent GNSS stations (BISK, SNEC, WROC, GOPE). The values obtained fromGlobal Pressure and Temperature (GPT) model were bases for the meteorological data calibration at EPN/IGS stations. The tropospheric delay (Zenith Total Delay - ZTD) on EPN/IGS stations was obtained from Saastamoinen formula and comparedwith ZTD from EPN solutions.</t>
  </si>
  <si>
    <t>145-152</t>
  </si>
  <si>
    <t>Acta Geodynamica et Geomaterialia</t>
  </si>
  <si>
    <t>60082135;60082135</t>
  </si>
  <si>
    <t>26534820600;26533990500</t>
  </si>
  <si>
    <t>Rohm, Witold;Bosy, Jaros≈Çaw</t>
  </si>
  <si>
    <t>Wroclaw</t>
  </si>
  <si>
    <t>Wroc≈Çaw University of Environmental and Life Sciences</t>
  </si>
  <si>
    <t>Rohm W.</t>
  </si>
  <si>
    <t>The quality of meteorological observations and tropospheric delay from epn/igs permanent stations located in the sudety mountains and in the adjacent areas</t>
  </si>
  <si>
    <t>2-s2.0-67649224713</t>
  </si>
  <si>
    <t>['proposed scheme', 'planar antenna', 'impedance mismatch', 'dual line', 'different lengths']</t>
  </si>
  <si>
    <t>chip-less tag | microstrip ID circuit | passive | RFID | transmission line reflection</t>
  </si>
  <si>
    <t>A novel transmission line reflection and delay-based ID generation scheme for Radio Frequency Identification (RFID) and other applications is presented. The proposed scheme, after receiving a sinusoidal interrogation input pulse, constructs an OOK modulated composite signal pattern that represents a unique ID code. The circuit considered consists of open or ground terminated multiple transmission lines of different lengths, and utilises reflection due to impedance mismatch and length dependent propagation delay to construct OOK modulated signal patterns. Examples of dual line and step impedance line ID circuits considering three reflected pulses in six bit positions are presented. The proposed scheme also allows larger number of bits to be generated. The ID generation scheme reported can be integrated with planar antenna to achieve planar passive RFID tags. ¬© 2007 Inderscience Enterprises Ltd.</t>
  </si>
  <si>
    <t>401-416</t>
  </si>
  <si>
    <t>60000092;60000092;60000092;60000092</t>
  </si>
  <si>
    <t>57193934709;24722107100;14628107800;57204205061</t>
  </si>
  <si>
    <t>Shrestha, Sudhir;Vemagiri, Jeevan;Agarwal, Mangilal;Varahramyan, Kody</t>
  </si>
  <si>
    <t>Ruston</t>
  </si>
  <si>
    <t>Institute for Micromanufacturing</t>
  </si>
  <si>
    <t>Shrestha S.</t>
  </si>
  <si>
    <t>Transmission line reflection and delay-based ID generation scheme for RFID and other applications</t>
  </si>
  <si>
    <t>10.1504/IJRFITA.2007.017749</t>
  </si>
  <si>
    <t>2-s2.0-67649288771</t>
  </si>
  <si>
    <t>['systems studied', 'subcarriers allocated', 'spreading factor', 'proposed scheme', 'paper proposes', 'orthogonal frequency', 'minimum number', 'impulse response', 'high accuracy', 'communication engineers', 'also propose']</t>
  </si>
  <si>
    <t>Carrier interferometry | Channel estimation | DPC-OF/TDMA systems | MIMO-OFDM/TDMA systems | Time window</t>
  </si>
  <si>
    <t>This paper proposes a channel estimation technique for the dynamic parameter controlled - orthogonal frequency and time division multiple access (DPC-OF/TDMA) systems studied as one of the candidates of the beyond third generation (B3G) systems. In the proposed scheme, the impulse response, which represents the channel state information (CSI) is estimated using carrier interferometry (CI) which is equivalent to impulse signal transmission. Moreover, because the minimum number of subcarriers allocated to terminals is 64, in order to estimate a CSI with its spreading factor of 64, we employ a code-multiplexed CI signal for a cell search process and a time-domain- multiplexed CI signal for transmit antenna identification. Furthermore, we also propose a flexible CSI estimation scheme that supports two cases: multiple subchannel block assignment and MIMO transmission cases. Computer simulation confirms that the proposed scheme can estimate the CSI with high accuracy. Copyright ¬© 2007 The Institute of Electronics, Information and Communication Engineers.</t>
  </si>
  <si>
    <t>1181-1192</t>
  </si>
  <si>
    <t>60024322;60024322;60032325;60032791</t>
  </si>
  <si>
    <t>16176893800;7004748293;34869729600;7103183522</t>
  </si>
  <si>
    <t>Yokomakura, Kazunari;Sampei, Seiichi;Harada, Hiroshi;Morinaga, Norihiko</t>
  </si>
  <si>
    <t>Hiroshima;Koganei;Suita</t>
  </si>
  <si>
    <t>Hiroshima International University;Japan National Institute of Information and Communications Technology;Osaka University</t>
  </si>
  <si>
    <t>60032791;60032325;60024322</t>
  </si>
  <si>
    <t>Yokomakura K.</t>
  </si>
  <si>
    <t>A carrier interferometry based channel estimation technique for MIMO-OFDM/TDMA systems</t>
  </si>
  <si>
    <t>10.1093/ietcom/e90-b.5.1181</t>
  </si>
  <si>
    <t>2-s2.0-67650784309</t>
  </si>
  <si>
    <t>['wireless lans', 'transmitted signals', 'three transmit', 'tentatively estimated', 'systems designed', 'statistical information', 'snr degradation', 'results demonstrate', 'replica matrix', 'receive antennas', 'proposed scheme', 'paper proposes', 'mimo channel', 'latest ones', 'lans ).', 'kalman filter', 'input multiple', 'feasible decision', 'different timing', 'computer simulations', 'communication engineers', 'coding rate', '64 qam', '3 km', '2 less', '1 db']</t>
  </si>
  <si>
    <t>Channel estimation | Channel tracking | Doppler frequency | Frame aggregation | IEEE 802.11n | MIMO | OFDM | Wireless LAN</t>
  </si>
  <si>
    <t>This paper proposes a simple and feasible decision-feedback channel tracking scheme for multiple-input multiple-output orthogonal frequency division multiplexing (MIMO-OFDM) systems designed for wireless local area networks (LANs). In the proposed scheme, the channel state matrix for each subcarrier is tentatively estimated from a replica matrix of the transmitted signals. The estimated channel matrices, each derived at a different timing, are combined, and the previously estimated channel matrices are replaced with the latest ones. Unlike conventional channel tracking schemes based on a Kalman filter, the proposed scheme needs no statistical information about a MIMO channel, which makes the receiver structure quite simple. The packet error rate (PER) performances for the proposed scheme are evaluated on computer simulations. When there are three transmit and receive antennas, the subcarrier modulation scheme is 64 QAM, and the coding rate is 3/4, the proposed scheme keeps the SNR degradation at PER of 1e-2 less than 0.1 dB when the velocity of receiver is 3 km/h in an indoor office environment at 5 GHz band. In addition, compared to the conventional channel tracking scheme based on known pilot symbols, the proposed scheme improves throughput performance by 13.8% because it does not need pilot symbols. These results demonstrate that the proposed channel tracking scheme is simple and feasible for implementation in MIMO-OFDM systems based on wireless LANs. Copyright ¬© 2007 The Institute of Electronics, Information and Communication Engineers.</t>
  </si>
  <si>
    <t>1052-1060</t>
  </si>
  <si>
    <t>60025555;60025555;60025555;60025555;60023499</t>
  </si>
  <si>
    <t>7202821005;55483578400;6602673896;7203061595;7006335689</t>
  </si>
  <si>
    <t>Asai, Yusuke;Jiang, Wenjie;Onizawa, Takeshi;Ohta, Atsushi;Aikawa, Satoru</t>
  </si>
  <si>
    <t>Tokyo;Kobe</t>
  </si>
  <si>
    <t>Nippon Telegraph and Telephone Corporation;University of Hyogo</t>
  </si>
  <si>
    <t>60025555;60023499</t>
  </si>
  <si>
    <t>Asai Y.</t>
  </si>
  <si>
    <t>A simple and feasible decision-feedback channel tracking scheme for MIMO-OFDM systems</t>
  </si>
  <si>
    <t>10.1093/ietcom/e90-b.5.1052</t>
  </si>
  <si>
    <t>2-s2.0-67650784346</t>
  </si>
  <si>
    <t>['whole subcarriers', 'transmit antennas', 'transmission performance', 'thus improves', 'specific packets', 'ranking information', 'precoding scheme', 'precoding matrices', 'permutation matrices', 'incorrectly decoded', 'fed back', 'decomposition mld', 'communication engineers']</t>
  </si>
  <si>
    <t>MIMO-OFDM | Parallel interference cancellation | Precoding | QR-decomposition MLD</t>
  </si>
  <si>
    <t>A precoding scheme is described for multiple-input and multiple-output orthogonal frequency-division multiplexing systems with a QR-decomposition maximum likelihood detector (MLD) incorporated with a parallel interference canceller (PIC) at a receiver. Transmit antenna ranking based on received substream signal power or per-substream minimum Euclidean distances is fed back to a transmitter. Based on the ranking information, precoding matrices are determined as permutation matrices such that specific packets are transmitted from transmit antennas with higher channel quality over the whole subcarriers. The simulation results demonstrated that precoding effectively utilizes PIC by reducing the possibility that all substreams are incorrectly decoded and thus improves the transmission performance of a QR-decomposition MLD with PIC. Copyright ¬© 2007 The Institute of Electronics, Information and Communication Engineers.</t>
  </si>
  <si>
    <t>1266-1269</t>
  </si>
  <si>
    <t>Fujii, Masaaki</t>
  </si>
  <si>
    <t>Samsung Yokohama Research Institute Co., Ltd.</t>
  </si>
  <si>
    <t>Fujii M.</t>
  </si>
  <si>
    <t>Simple precoding for QR-decomposition MLD incorporated with PIC in MIMO-OFDM systems</t>
  </si>
  <si>
    <t>10.1093/ietcom/e90-b.5.1266</t>
  </si>
  <si>
    <t>2-s2.0-67650787316</t>
  </si>
  <si>
    <t>['symbol decodability', 'severely time', 'rate along', 'proposed code', 'pmpr ).', 'novel stbc', 'low peak', 'diversity transmission', 'degraded even', 'communication engineers']</t>
  </si>
  <si>
    <t>Coordinate interleaved orthogonal designs (CIODs) | Peak-to-minimum power ratio (PMPR) | Space-time block codes (STBCs) | Time-selective fading channel | Transmit diversity</t>
  </si>
  <si>
    <t>Recently, space-time block codes (STBCs) obtained from coordinate interleaved orthogonal designs (CIODs) have attracted considerable attention, due to the advantages of full-diversity transmission and single-symbol decodability. In this letter, we design a novel STBC from CIOD for two transmit antennas. The proposed code guarantees full-diversity and full-rate along with low peak-to-minimum power ratio (PMPR). Furthermore, in contrast to the existing Alamouti code, the performance of the proposed code is not degraded even in severely time-selective fading channels. Copyright ¬© 2007 The Institute of Electronics, Information and Communication Engineers.</t>
  </si>
  <si>
    <t>2172-2174</t>
  </si>
  <si>
    <t>60013372;60013372</t>
  </si>
  <si>
    <t>57215913990;7101684073</t>
  </si>
  <si>
    <t>Lee, Hoojin;Powers, Edward J.</t>
  </si>
  <si>
    <t>Lee H.</t>
  </si>
  <si>
    <t>Low peak-to-minimum power ratio transmission scheme for coordinate interleaved orthogonal design with two transmit antennas over time-selective fading channels</t>
  </si>
  <si>
    <t>10.1093/ietcom/e90-b.8.2172</t>
  </si>
  <si>
    <t>2-s2.0-67650806164</t>
  </si>
  <si>
    <t>['receiver antennas', 'problems concerning', 'polarization mismatch', 'mobile reception', 'fading phenomena', 'dttb ),', 'doppler spread', 'communication engineers', 'cannot mitigate', 'although ofdm', 'also used']</t>
  </si>
  <si>
    <t>Array-antenna | Diversity | Doppler spread | DTTB</t>
  </si>
  <si>
    <t>We propose a dipole array antenna assisted Doppler spread compensator with maximum ratio combining (MRC) diversity for mobile reception by a digital television terrestrial broadcasting receiver. Although OFDM (Orthogonal Frequency Division Multiplexing), used for the physical layer standard of digital terrestrial television broadcasting (DTTB), is robust to multi-path delay spreading thanks to its long symbol interval, it is sensitive to Doppler spread. OFDM itself cannot mitigate the performance degradation due to fading unless error correction coding is also used. Furthermore, although a Doppler spread compensator based on a linear array antenna has already been proposed, it has problems concerning the mutual coupling effect and polarization mismatch between the transmitter and receiver antennas. The proposed dipole antenna array assisted Doppler spread compensator is not only capable of mitigating both Doppler and fading phenomena, but also of efficiently receiving horizontally polarized radio waves. Computer simulation results showed that the proposed scheme outperforms the conventional monopole array assisted Doppler spread compensator. Copyright ¬© 2007 The Institute of Electronics, Information and Communication Engineers.</t>
  </si>
  <si>
    <t>1214-1221</t>
  </si>
  <si>
    <t>60025017;60025017;60025017</t>
  </si>
  <si>
    <t>8277165200;35413687500;7501431163</t>
  </si>
  <si>
    <t>Yu, Young Cheol;Okada, Minoru;Yamamoto, Heiichi</t>
  </si>
  <si>
    <t>Yu Y.</t>
  </si>
  <si>
    <t>Dipole array antenna assisted Doppler spread compensator with MRC diversity for ISDB-T receiver</t>
  </si>
  <si>
    <t>10.1093/ietcom/e90-b.5.1214</t>
  </si>
  <si>
    <t>2-s2.0-67650813155</t>
  </si>
  <si>
    <t>['shaped slot', 'relative bandwidth', 'proposed msa', 'microstrip patch', 'microstrip antenna', 'ground plane', 'conventional single', 'conventional msas', 'communication engineers', 'achieved successfully', '6 db', '5 %.', '4 mm', '3 db', '1 ghz']</t>
  </si>
  <si>
    <t>Broadband | Circular polarization | Microstrip antennas | Ring-slot | Single feed</t>
  </si>
  <si>
    <t>For a microstrip antenna (MSA) with a ring-shaped slot on formed on the ground plane, downsizing the microstrip patch and expanding the circularly polarized bandwidth have been achieved successfully. The dimensions of the patch are 6.8 mm √ó 7.4 mm and the minimum axial ratio (AR) of 0.6 dB is obtained at 6.1 GHz. In addition, its AR is less than 3 dB at the relative bandwidth of 3.5%. The bandwidth of the proposed MSA is twice that of conventional single-feeding circularly polarized MSAs; however, its size is only half that of conventional MSAs. Copyright ¬© 2007 The Institute of Electronics, Information and Communication Engineers.</t>
  </si>
  <si>
    <t>2179-2181</t>
  </si>
  <si>
    <t>Yasukawa, Masataka</t>
  </si>
  <si>
    <t>Nishinomiya</t>
  </si>
  <si>
    <t>Furuno Electric Co., ltd</t>
  </si>
  <si>
    <t>Yasukawa M.</t>
  </si>
  <si>
    <t>Compact and broadband circularly polarized microstrip antenna with ring-slot on ground plane</t>
  </si>
  <si>
    <t>10.1093/ietcom/e90-b.8.2179</t>
  </si>
  <si>
    <t>2-s2.0-67650831984</t>
  </si>
  <si>
    <t>['transmit beamformer', 'recently developed', 'form expression', 'first show', 'communication engineers', 'analytical method', '1 ].']</t>
  </si>
  <si>
    <t>CDMA | Channel estimation error | Transmit beamformer | ZF</t>
  </si>
  <si>
    <t>The minimum mean square error (MMSE) multiple antenna transmission scheme for a code division multiple access (CDMA) system was recently developed by Choi and Perreau [1]. In this paper, we first show that the zero-forcing (ZF) transmit beamformer for multiple antenna CDMA system has the same form as the MMSE beamformer given by Choi and Perreau. We then develop an analytical method to obtain a closed-form expression of the bit error rate (BER) of the ZF transmit beamformer when there are channel estimation errors. The analytical and simulation results show good agreement, and confirm the importance of accurate channel state information (CSI) at the transmitter when using the ZF transmit beamformer. Copyright ¬© 2007 The Institute of Electronics, Information and Communication Engineers.</t>
  </si>
  <si>
    <t>2097-2102</t>
  </si>
  <si>
    <t>Bahng, Seungjae</t>
  </si>
  <si>
    <t>Bahng S.</t>
  </si>
  <si>
    <t>Analytical BER evaluation of ZF transmit beamformer with channel estimation error</t>
  </si>
  <si>
    <t>10.1093/ietcom/e90-b.8.2097</t>
  </si>
  <si>
    <t>2-s2.0-67650832066</t>
  </si>
  <si>
    <t>['successfully incorporating', 'sity constraint', 'psp algorithm', 'paper considers', 'mp algorithm', 'matching pursuit', 'jointly estimate', 'explicit estimates', 'data symbols', 'computer simulations', 'communication engineers', 'channel spar', 'channel parameters', 'channel estimates', 'cdma data', 'blind ds']</t>
  </si>
  <si>
    <t>CDMA | Channel estimation | Radiolocation</t>
  </si>
  <si>
    <t>This paper considers a blind DS-CDMA data and channel estimation algorithm using a uniform circular array. The channels are assumed to be sparse and static during a short packet transmission period. The channel estimates for different users yield the explicit estimates of the angle and time of arrivals, which are used for radiolocation. Our algorithm employs three approaches to solve the problem. The generalized successive interference (GSIC) algorithm is used to eliminate the multiple access interference. Matching pursuit (MP) is applied to enforce the channel spar-sity constraint. Per survivor processing (PSP) is then employed to jointly estimate the channel parameters and data symbols. By successfully incorporating them, we present the GSIC/MP/PSP algorithm. Its performance is demonstrated by computer simulations and compared to the GSIC/MP algorithm which requires training sequences. Copyright ¬© 2007 The Institute of Electronics, Information and Communication Engineers.</t>
  </si>
  <si>
    <t>1707-1712</t>
  </si>
  <si>
    <t>Kim, Sunwoo</t>
  </si>
  <si>
    <t>Kim S.</t>
  </si>
  <si>
    <t>DS-CDMA data and channel estimation with antenna array for radiolocation - GSIC/MP/PSP approach</t>
  </si>
  <si>
    <t>10.1093/ietcom/e90-b.7.1707</t>
  </si>
  <si>
    <t>2-s2.0-67650832159</t>
  </si>
  <si>
    <t>['transmit symbols', 'single antenna', 'employ space', 'communication engineers', 'coding scheme', 'apply pre', 'although pre']</t>
  </si>
  <si>
    <t>Amplify-and-forward | CSI | Pre-coding | STBC | Transmit diversity</t>
  </si>
  <si>
    <t>Cooperative communication enables single antenna to realize a virtual multiple antenna by sharing their antennas. Therefore, it offers transmit diversity. In this letter, we apply pre-coding scheme to the transmit symbols. Although pre-coding has shortcomings, it is possible to employ Space-Time Block Codes (STBC) with single antenna and achieve high gain. Copyright ¬© 2007 The Institute of Electronics, Information and Communication Engineers.</t>
  </si>
  <si>
    <t>1868-1871</t>
  </si>
  <si>
    <t>60027884;60027884;60027884</t>
  </si>
  <si>
    <t>18433523700;15020731700;7404036823</t>
  </si>
  <si>
    <t>An, Ho Jung;Kim, Jee Hoon;Song, Hyoung Kyu</t>
  </si>
  <si>
    <t>An H.</t>
  </si>
  <si>
    <t>Cooperative communication for high diversity gain with single antenna</t>
  </si>
  <si>
    <t>10.1093/ietcom/e90-b.7.1868</t>
  </si>
  <si>
    <t>2-s2.0-67650851349</t>
  </si>
  <si>
    <t>['well exploit', 'user scheme', 'two models', 'transmit antennas', 'thp ),', 'theoretical analysis', 'system sum', 'successive characteristics', 'proposed scheme', 'proposed per', 'multiuser multiple', 'layer scheme', 'input multiple', 'harashima precoding', 'greatly improve', 'conventional per', 'communication engineers', 'assumed equal']</t>
  </si>
  <si>
    <t>Multiple-input multiple-output (MIMO) | Multiuser | Receive antenna selection | Tomlinson-harashima precoding (THP)</t>
  </si>
  <si>
    <t>In this letter, we discuss the problem of receive antenna selection in the downlink of multiuser multiple-input multiple-output (MIMO) systems with Tomlinson-Harashima precoding (THP), where the number of receivers is assumed equal to that of transmit antennas. Based on the criterion of maximum system sum-capacity, a per-layer receive antenna selection scheme is proposed. This scheme, which selects one receive antenna for each receiver, can well exploit the nonlinear and successive characteristics of THP. Two models are established for the proposed per-layer scheme and the conventional per-user scheme. Both the theoretical analysis and simulation results indicate that the proposed scheme can greatly improve the equivalent channel power gains and the system sum-capacity. Copyright ¬© 2007 The Institute of Electronics, Information and Communication Engineers.</t>
  </si>
  <si>
    <t>1852-1856</t>
  </si>
  <si>
    <t>60025278;60025278;60025278;60025278;60025278</t>
  </si>
  <si>
    <t>57198802513;57188817677;7502097589;7404165116;55920646700</t>
  </si>
  <si>
    <t>Huang, Min;Chen, Xiang;Li, Yunzhou;Zhou, Shidong;Wang, Jing</t>
  </si>
  <si>
    <t>Huang M.</t>
  </si>
  <si>
    <t>Receive antenna selection for multiuser MIMO systems with tomlinson-harashima precoding</t>
  </si>
  <si>
    <t>10.1093/ietcom/e90-b.7.1852</t>
  </si>
  <si>
    <t>2-s2.0-67650851350</t>
  </si>
  <si>
    <t>['theoretical analysis', 'repeatedly processed', 'received packet', 'packet transmission', 'negative impact', 'many pilot', 'decision feedback', 'data modulation', 'computer simulation', 'communication engineers', 'bice taking', 'bice ).', 'averaging filter']</t>
  </si>
  <si>
    <t>Iterative channel estimation | OFDM | Theoretical analysis</t>
  </si>
  <si>
    <t>Orthogonal frequency division multiplexing (OFDM) is one of the promising transmission techniques for next generation mobile communication systems. Accurate channel estimation is essential for coherent OFDM signal transmission. So far, many pilot-assisted channel estimation schemes have been proposed. In the case of packet transmission, each received packet can be repeatedly processed by decision feedback to improve the channel estimation accuracy, resulting in a decision directed block iterative channel estimation (DD-BICE). However, decision feedback of erroneously detected data symbols degrades the packet error rate (PER) or bit error rate (BER) performance. In this paper, theoretical analysis is presented for the DD-BICE taking into account the decision feedback errors assuming quadrature phase shift keying (QPSK) data modulation. A 2-dimensional (2D) averaging filter is used for reducing the negative impact of decision feedback errors. The impacts of 2D averaging filter and antenna diversity reception are discussed and the validity of the theoretical analysis is confirmed by computer simulation. Copyright ¬© 2007 The Institute of Electronics, Information and Communication Engineers.</t>
  </si>
  <si>
    <t>1764-1772</t>
  </si>
  <si>
    <t>60025997;60025997</t>
  </si>
  <si>
    <t>35809834400;35402098000</t>
  </si>
  <si>
    <t>Adachi, Koichi;Nakagawa, Masao</t>
  </si>
  <si>
    <t>Keio University</t>
  </si>
  <si>
    <t>Adachi K.</t>
  </si>
  <si>
    <t>Theoretical analysis of decision directed block iterative channel estimation for OFDM mobile radio</t>
  </si>
  <si>
    <t>10.1093/ietcom/e90-b.7.1764</t>
  </si>
  <si>
    <t>2-s2.0-67650854473</t>
  </si>
  <si>
    <t>['user code', 'training period', 'suppress mui', 'repeatedly switch', 'proposed method', 'multiuser multiple', 'multiuser detection', 'multiple antennas', 'matched filter', 'iterative way', 'interference suppression', 'input multiple', 'front end', 'discussed either', 'communication engineers', 'channel estimation', 'cdma systems', 'add mmse']</t>
  </si>
  <si>
    <t>Inter-antenna interference | Iterative algorithm</t>
  </si>
  <si>
    <t>A training-based vector channel estimation method has been proposed for single-user code-division multiple access (CDMA) systems in fast-varying correlated multipath fading channels. In this paper, we extend it in an iterative way to multiuser multiple-input multiple-output (MIMO) CDMA systems where both the transmitter and receiver have multiple antennas. In the training period, we propose to add the minimum mean square error (MMSE) front end before channel estimation to suppress multiuser interference (MUI) from substreams with difference spreading codes, so then we can get good initial vector channel estimation for each user. In the data transmission period, we proposed to add MMSE/parallel interference cancellation (PIC) front end to suppress MUI, interference suppression, and vector channel estimation in an iterative way. The perfect channel estimation is assumed in Liu et al., and the inter-play between channel estimation and multiuser detection is not discussed either. On the contrary, the novelty of the proposed method is that we add MMSE/PIC front end (in addition to matched filter) before channel estimation and we repeatedly switch between MMSE/PIC front end and channel estimation. Copyright ¬© 2007 The Institute of Electronics, Information and Communication Engineers.</t>
  </si>
  <si>
    <t>3523-3529</t>
  </si>
  <si>
    <t>60012392;60012392</t>
  </si>
  <si>
    <t>11440992900;7405851396</t>
  </si>
  <si>
    <t>Tseng, Shu Ming;Yu, Hung Chieh</t>
  </si>
  <si>
    <t>Tseng S.</t>
  </si>
  <si>
    <t>Multistage channel estimation and data detection for multi-antenna CDMA systems with single spreading code per user</t>
  </si>
  <si>
    <t>10.1093/ietcom/e90-b.12.3523</t>
  </si>
  <si>
    <t>2-s2.0-67651011689</t>
  </si>
  <si>
    <t>['timing misalignment', 'synchronous uplink', 'site aa', 'receiving timing', 'previous works', 'practical system', 'misalignment factor', 'letter undertakes', 'important factors', 'high levels', 'communication engineers', 'cdma system', 'awe ).', 'asynchronous scheme', 'antenna array']</t>
  </si>
  <si>
    <t>AA-aided uplink synchronous DS-CDMA | Array weight error | Timing control error</t>
  </si>
  <si>
    <t>We investigate the effects of timing misalignment and imperfect array weight vector generation on the antenna array (AA)-aided uplink synchronous DS-CDMA system. Previous works have assumed perfect uplink synchronization among first path's receiving timing and perfect array weight vector calculation. Unfortunately, practical system will experience of timing control error (TCE) and array weight error (AWE). Accordingly, this letter undertakes an analysis of the impacts of TCE and AWE, evaluating a closed form BER performance considering the important factors such as the number of antennas, the variance of AWE and the misalignment factor as a measure of the TCE in dispersive Rayleigh multipath fading channel. Additionally, the scenario of synchronous uplink with the cell-site AA is compared with asynchronous scheme. Numerical results show that the performance in the synchronous uplink can be further improved, even at high levels of AWE and TCE. Copyright ¬© 2007 The Institute of Electronics, Information and Communication Engineers.</t>
  </si>
  <si>
    <t>3729-3732</t>
  </si>
  <si>
    <t>Kim, Yong Seok</t>
  </si>
  <si>
    <t>Suwon</t>
  </si>
  <si>
    <t>Samsung Electronics Co. Ltd.</t>
  </si>
  <si>
    <t>Kim Y.S.</t>
  </si>
  <si>
    <t>A study of timing control and array weight error effects in the antenna array aided uplink synchronous DS-CDMA system</t>
  </si>
  <si>
    <t>10.1093/ietcom/e90-b.12.3729</t>
  </si>
  <si>
    <t>2-s2.0-67651014713</t>
  </si>
  <si>
    <t>['wibic ),', 'turbo equalization', 'stbc sc', 'stbc ),', 'significantly improve', 'ricis ).', 'proposed method', 'processing estimation', 'input multi', 'initial iteration', 'fde system', 'error performance', 'domain equalization', 'diversity gain', 'cp ),', 'communication engineers', 'carrier frequency', 'antenna single', 'antenna sc']</t>
  </si>
  <si>
    <t>CP reconstruction | ICI | MIMO | SC-FDE | SFBC | STBC | Turbo equalization</t>
  </si>
  <si>
    <t>In this paper, an efficient cyclic prefix reconstruction (CPR) technique with turbo equalization is developed for multi-antenna single-carrier frequency-domain equalization (SC-FDE) systems, which are for multi-input multi-output (MIMO), space-time block code (STBC), and space-frequency block code (SFBC) applications. The proposed method includes pre-processing estimation (PPE), weighted interblock interference cancellation (WIBIC), or residual intercarrier interference suppression (RICIS). PPE is employed to compute initial values of MIMO turbo equalization and the WIBIC is developed to cancel interblock interference (IBI) at the initial iteration of the CPR for STBC SC-FDE. RICIS is used to mitigate residual intercarrier interference (ICI) after each iteration of the CPR. By applying the proposed method to the multi-antenna SC-FDE system with insufficient cyclic prefix (CP), we can significantly improve its error performance, obtaining the benefits of spectral efficiency gain and multiplexing/diversity gain in MIMO/STBC/SFBC. Copyright ¬© 2007 The Institute of Electronics, Information and Communication Engineers.</t>
  </si>
  <si>
    <t>3208-3215</t>
  </si>
  <si>
    <t>60032330;60032330;60032330</t>
  </si>
  <si>
    <t>57199746827;35190669100;55577336000</t>
  </si>
  <si>
    <t>Kim, Min Sung;Lim, Jong Bu;Im, Gi Hong</t>
  </si>
  <si>
    <t>Kim M.</t>
  </si>
  <si>
    <t>An iterative cyclic prefix reconstruction technique for multi-antenna single-carrier transmission systems over multipath wireless channels</t>
  </si>
  <si>
    <t>10.1093/ietcom/e90-b.11.3208</t>
  </si>
  <si>
    <t>2-s2.0-67651020944</t>
  </si>
  <si>
    <t>['¬© 2007', 'ssp ).', 'simple expressions', 'reduced errors', 'real system', 'random gain', 'random error', 'phase errors', 'paper proposes', 'open site', 'observed data', 'measured data', 'e .,', 'communication engineers', 'carlo simulation', 'calibrated data', 'based methods', 'array response', 'array antenna', 'aoa estimates', 'anechoic chamber', 'although subspace', '0 deg']</t>
  </si>
  <si>
    <t>AOA estimation | Calibration | Spatial smoothing</t>
  </si>
  <si>
    <t>Although subspace-based methods for estimating the Angle of Arrival (AOA) require a precise array response to achieve highly accurate results, it is difficult to obtain this response in practice even though the antennas are calibrated. Therefore, a method of compensating for errors in calibration is required. This paper proposes a procedure to enable precise AOA estimates to be obtained in a real system by applying array calibration and spatial smoothing preprocessing (SSP). Measured data were collected from experiments using two scenarios, i.e., in an anechoic chamber and at an open site, where a single source signal arrived at the array antenna. All measured data were then calibrated by using data obtained at 0 deg in an anechoic chamber before the AOAs were estimated. Nevertheless, errors in the array response remained after calibration because errors in the AOA estimates could still be observed. SSP was then applied to the calibrated data to obtain more accurate AOA estimates. We found that SSP can reduce the random error in an array response obtained in a real system, leading to reduced errors in AOA estimates in the observed data. To generalize the problem that SSP can reduce random perturbation in the array response, simple expressions are illustrated and verified by Monte-Carlo simulation. Random gain and phase errors in the array response are only considered in this paper and ESPRIT was used to estimate the AOAs. ¬© 2007 The Institute of Electronics, Information and Communication Engineers.</t>
  </si>
  <si>
    <t>2915-2925</t>
  </si>
  <si>
    <t>60031126;60031126;60032325</t>
  </si>
  <si>
    <t>24823949600;35481283400;7403222711</t>
  </si>
  <si>
    <t>Cherntanomwong, Panarat;Takada, Jun Ichi;Tsuji, Hiroyuki</t>
  </si>
  <si>
    <t>Koganei;Tokyo</t>
  </si>
  <si>
    <t>Japan National Institute of Information and Communications Technology;Tokyo Institute of Technology</t>
  </si>
  <si>
    <t>60032325;60031126</t>
  </si>
  <si>
    <t>Cherntanomwong P.</t>
  </si>
  <si>
    <t>Accurate Angle-of-Arrival estimation method in real system by applying calibration and spatial smoothing</t>
  </si>
  <si>
    <t>10.1093/ietcom/e90-b.10.2915</t>
  </si>
  <si>
    <t>2-s2.0-67651030209</t>
  </si>
  <si>
    <t>['wide bandwidth', 'uhf application', 'resonant frequency', 'radiation patterns', 'near omnidirectional', 'maximum gains', 'l antenna', 'folded inverted', 'dtv applications', 'dmb application', 'communication engineers', 'band antenna', 'antenna volume', '50 %)', '5 dbi']</t>
  </si>
  <si>
    <t>DTV | Internal antenna | Multiband antenna | T-DMB | UHF | Wideband antenna</t>
  </si>
  <si>
    <t>A novel low profile and dual-band antenna for terrestrial digital multimedia broadcasting (T-DMB) and ultra high frequency (UHF) applications is proposed in this paper. The proposed antenna consists of a folded inverted-L antenna and two open stubs. The designed low profile antenna occupies an antenna volume of 148 √ó 49 √ó 11 mm3. The length of the folded radiating element is about 0.09Œª at the resonant frequency of T-DMB application (180-210 MHz). The parasitic open stubs are utilized to obtain the wide bandwidth (50%) for UHF application (470-740 MHz). The maximum gains at the frequencies of T-DMB and DTV applications were -5 and +5 dBi, respectively. The radiation patterns are near omnidirectional at frequency of interest. Copyright¬© 2007 The Institute of Electronics, Information and Communication Engineers.</t>
  </si>
  <si>
    <t>2995-2998</t>
  </si>
  <si>
    <t>60024872;60024872;60024872</t>
  </si>
  <si>
    <t>57212733771;57217264831;56535582400</t>
  </si>
  <si>
    <t>Jeon, Seung Gil;Kim, Won Sub;Choi, Jae Hoon</t>
  </si>
  <si>
    <t>Jeon S.G.</t>
  </si>
  <si>
    <t>A low profile folded inverted-L antenna for T-DMB/UHF handset application</t>
  </si>
  <si>
    <t>10.1093/ietcom/e90-b.10.2995</t>
  </si>
  <si>
    <t>2-s2.0-67651033443</t>
  </si>
  <si>
    <t>['simulations confirm', 'pointing error', 'letter presents', 'less sensitivity', 'communication engineers', 'based algorithm', '4 ].']</t>
  </si>
  <si>
    <t>Adaptive array | Adaptive H  algorithm ‚àû | Generalized sidelobe canceller</t>
  </si>
  <si>
    <t>This letter presents an adaptive H‚àû array beamforming scheme based on a generalized sidelobe canceller with lower computational load. It is shown that the adaptive H‚àû-based beamformer offers the advantages of faster convergence speed, insensitivity to dynamic estimation modeling error, and less sensitivity to pointing error over the conventional adaptive H‚àû algorithm. Simulations confirm that the proposed technique achieves similar array performance of the adaptive H ‚àû-based algorithm [4]. Copyright¬© 2007 The Institute of Electronics, Information and Communication Engineers.</t>
  </si>
  <si>
    <t>2987-2990</t>
  </si>
  <si>
    <t>Chang, Ann Chen</t>
  </si>
  <si>
    <t>Taichung</t>
  </si>
  <si>
    <t>Ling Tung University</t>
  </si>
  <si>
    <t>Chang A.</t>
  </si>
  <si>
    <t>Adaptive low-complexity H&lt;sup&gt;‚àû&lt;/sup&gt; array beamforming</t>
  </si>
  <si>
    <t>10.1093/ietcom/e90-b.10.2987</t>
  </si>
  <si>
    <t>2-s2.0-67651033444</t>
  </si>
  <si>
    <t>['user close', 'transmission performance', 'thereby degrading', 'theoretically derived', 'significantly improve', 'joint fde', 'downlink capacity', 'consider ds', 'computer simulation', 'communication engineers', 'cell edge', 'called mmse', 'base station', 'also shown']</t>
  </si>
  <si>
    <t>DS-CDMA | Frequency-domain equalization | Link capacity | Site diversity</t>
  </si>
  <si>
    <t>The use of frequency-domain equalization based on minimum mean square error criterion (called MMSE-FDE) can significantly improve the bit error rate (BER) performance of DS-CDMA signal transmission compared to the well-known coherent rake combining. However, in a DS-CDMA cellular system, as a mobile user moves away from a base station and approaches the cell edge, the received signal power gets weaker and the interference from other cells becomes stronger, thereby degrading the transmission performance. To improve the transmission performance of a user close to the cell edge, the well-known site diversity can be used in conjunction with FDE. In this paper, we consider DS-CDMA downlink site diversity with FDE. The MMSE site diversity combining weight is theoretically derived for joint FDE and antenna diversity reception and the downlink capacity is evaluated by computer simulation. It is shown that the larger downlink capacity can be achieved with FDE than with coherent rake combining. It is also shown that the DS-CDMA downlink capacity is almost the same as MC-CDMA downlink capacity. Copyright ¬© 2007 The Institute of Electronics, Information and Communication Engineers.</t>
  </si>
  <si>
    <t>3591-3597</t>
  </si>
  <si>
    <t>55731925800;8536359200;7404335483;7103400688</t>
  </si>
  <si>
    <t>Sato, Hirotaka;Tomeba, Hiromichi;Takeda, Kazuaki;Adachi, Fumiyuki</t>
  </si>
  <si>
    <t>Sato H.</t>
  </si>
  <si>
    <t>DS-CDMA downlink site diversity with frequency-domain equalization and antenna diversity reception</t>
  </si>
  <si>
    <t>10.1093/ietcom/e90-b.12.3591</t>
  </si>
  <si>
    <t>2-s2.0-67651033537</t>
  </si>
  <si>
    <t>['quare error', 'phase constant', 'noise ratio', 'multifarious purposes', 'modified sequence', 'low signal', 'least squares', 'inserting nulls', 'easily destroyed', 'communication engineers', 'classical 4', 'channel estimation', 'antenna system', 'amplitude zero']</t>
  </si>
  <si>
    <t>CAZAC sequence | Channel estimation | MIMO | MSE</t>
  </si>
  <si>
    <t>The classical 4-phase constant-amplitude zero-autocorrelation (CAZAC) sequence with the length of 16 has been used for multifarious purposes such as channel estimation and frequency/timing synchronizations since it presents good performance even in low signal to noise ratio (SNR) conditions. However, as multiple transmit antennas are employed, its properties are easily destroyed by the effect of multipath. In this letter, we propose a technique which ensures that the conventional CAZAC sequence is reliable in a multi-antenna system by inserting nulls. The performance of the modified sequence is verified through the mean s quare error (MSE) nerformance with the least squares (LS) method. Copyright ¬© 2007 The Institute of Electronics, Information and Communication Engineers.</t>
  </si>
  <si>
    <t>3712-3715</t>
  </si>
  <si>
    <t>60027884;60027884</t>
  </si>
  <si>
    <t>15020731700;7404036823</t>
  </si>
  <si>
    <t>Kim, Jee Hoon;Song, Hyoung Kyu</t>
  </si>
  <si>
    <t>MSE performance evaluation of zero-padded CAZAC sequence for reasonable utilization</t>
  </si>
  <si>
    <t>10.1093/ietcom/e90-b.12.3712</t>
  </si>
  <si>
    <t>2-s2.0-67651039505</t>
  </si>
  <si>
    <t>['return waveforms', 'paper analyses', 'nadir deviations', 'correlation function', 'communication engineers', 'autocorrelation function']</t>
  </si>
  <si>
    <t>Autocorrelation function | Correlation interval | Remote sensing | Spaceborne radar altimeter | Ultra wideband signals</t>
  </si>
  <si>
    <t>This paper analyses the autocorrelation function of return waveforms in high precision radar altimeters employing chirp-pulse transmit signal under the condition of near-nadir deviations of the antenna boresight axis. It is shown that in case of ultra wideband transmit signals providing very high time resolution the correlation function can be approximated by a product of two separate functions of time. Copyright ¬© 2007 The Institute of Electronics, Information and Communication Engineers.</t>
  </si>
  <si>
    <t>3237-3245</t>
  </si>
  <si>
    <t>60068714;60005913;60068714</t>
  </si>
  <si>
    <t>15834471000;7006836990;36781074600</t>
  </si>
  <si>
    <t>Ka, Min Ho;Baskakov, Aleksandr I.;Kononov, Anatoliy A.</t>
  </si>
  <si>
    <t>South Korea;Russian Federation</t>
  </si>
  <si>
    <t>Siheung;Moscow</t>
  </si>
  <si>
    <t>Korea Polytechnic University;National Research University ‚ÄúMoscow Power Engineering Institute‚Äù</t>
  </si>
  <si>
    <t>60068714;60005913</t>
  </si>
  <si>
    <t>Ka M.</t>
  </si>
  <si>
    <t>Autocorrelation function of return waveforms in high precision spaceborne radar altimeters employing chirp transmit pulses</t>
  </si>
  <si>
    <t>10.1093/ietcom/e90-b.11.3237</t>
  </si>
  <si>
    <t>2-s2.0-67651039565</t>
  </si>
  <si>
    <t>['traffic load', 'system parameters', 'rate selection', 'packet scheduler', 'mimo schedulers', 'low complexity', 'lagging users', 'input multiple', 'good performance', 'fair way', 'dynamically adjusts', 'communication engineers', 'cellular networks', 'also propose', 'also known']</t>
  </si>
  <si>
    <t>Fairness | Load adaptive | MIMO | Wireless scheduling</t>
  </si>
  <si>
    <t>Multiple-antenna wireless systems, also known as multiple-input multiple-output (MIMO) cellular networks, can improve the capacity and reliability of communications. To realize these advantages, a packet scheduler should effectively allocate radio resources to users in a fair way. The previously proposed MIMO schedulers have problems such as ignoring traffic arrival process or complexity. We propose a load adaptive multi-output fair queueing (LA-MO-FQ) scheduler, which is based on a fair queueing algorithm with mechanisms for rate selection, compensation of lagging users, and virtual time system. Since some of the scheduler's system parameters are sensitive to the traffic load, it dynamically adjusts them in a way with low complexity so the system performs better. Intensive simulation studies considering the mobility of users and the traffic arrival demonstrate the good performance of LA-MO-FQ. Furthermore, we also propose in this paper some formulae for the time and service fairness comparisons of MIMO schedulers and we use them for comparison with some famous existing schedulers. Copyright ¬© 2007 The Institute of Electronics, Information and Communication Engineers.</t>
  </si>
  <si>
    <t>3612-3621</t>
  </si>
  <si>
    <t>60021523;60028928</t>
  </si>
  <si>
    <t>15062067400;7402076842</t>
  </si>
  <si>
    <t>Torabzadeh, Masoomeh;Ji, Yusheng</t>
  </si>
  <si>
    <t>Tokyo;Hayama</t>
  </si>
  <si>
    <t>Research Organization of Information and Systems National Institute of Informatics;The Graduate University for Advanced Studies</t>
  </si>
  <si>
    <t>60028928;60021523</t>
  </si>
  <si>
    <t>Torabzadeh M.</t>
  </si>
  <si>
    <t>A fair scheduling algorithm for multiple-antenna cellular networks with dynamic traffic load</t>
  </si>
  <si>
    <t>10.1093/ietcom/e90-b.12.3612</t>
  </si>
  <si>
    <t>2-s2.0-67651039619</t>
  </si>
  <si>
    <t>['two antennas', 'significant improvement', 'results show', 'novel helix', 'monopole together', 'monopole antenna', 'moment method', 'measurements prove', 'helix antenna', 'frequency band', 'current magnitudes', 'current difference', 'communication engineers', '420 mhz']</t>
  </si>
  <si>
    <t>Gain improvement | Helix antenna | Monopole | Portable radio</t>
  </si>
  <si>
    <t>A novel helix-monopole antenna is proposed which combines the helix and monopole together to form improved current distribution. The current magnitudes are computed with Moment Method (MM) and results show the current difference between helix-monopole and helix antenna. Two antennas are fabricated for comparison and measured on the same two-way portable radio with frequency band from 400-420 MHz. Measurements prove that the proposed antenna offers a significant improvement in gain. Copyright ¬© 2007 The Institute of Electronics, Information and Communication Engineers.</t>
  </si>
  <si>
    <t>3738-3741</t>
  </si>
  <si>
    <t>60025578;60025578;60025578;60024872;60024872;60024872</t>
  </si>
  <si>
    <t>36071625800;6506772684;7203001464;24342805600;57198680982;7410128245</t>
  </si>
  <si>
    <t>Liu, Ying;Bu, Antao;Gong, Shuxi;Choi, Hyengcheul;Shin, Dongsoo;Kim, Hyeongdong</t>
  </si>
  <si>
    <t>China;South Korea</t>
  </si>
  <si>
    <t>Xi'an;Seoul</t>
  </si>
  <si>
    <t>Xidian University;Hanyang University</t>
  </si>
  <si>
    <t>60025578;60024872</t>
  </si>
  <si>
    <t>Liu Y.</t>
  </si>
  <si>
    <t>Realization of gain improvement using helix-monopole antenna for two-way portable radio</t>
  </si>
  <si>
    <t>10.1093/ietcom/e90-b.12.3738</t>
  </si>
  <si>
    <t>2-s2.0-67651042758</t>
  </si>
  <si>
    <t>['numerical results', 'lower bounds', 'error rate', 'effectively evaluate', 'diversity transmission', 'correlated frequency', 'communication engineers', 'ciods ).']</t>
  </si>
  <si>
    <t>Asymptotic diversity order | Coordinate interleaved orthogonal designs (CIODs) | Space-time block codes (STBCs) | Symbol-error rate (SER)</t>
  </si>
  <si>
    <t>Full-diversity transmission for space-time block codes (STBCs) with multiple transmit antennas can be achieved by using coordinate interleaved orthogonal designs (CIODs). To effectively evaluate the performance of CIODs, we derive union upper and lower bounds on the symbol-error rate (SER) and a corresponding asymptotic diversity order of symmetric structured CIOD, in particular, with two transmit antennas over quasi-static spatially uncorrelated/correlated frequency-nonselective Rayleigh fading channels. Some numerical results are provided to verify our analysis. Copyright¬© 2007 The Institute of Electronics, Information and Communication Engineers.</t>
  </si>
  <si>
    <t>3294-3297</t>
  </si>
  <si>
    <t>60013372;60013372;60013372</t>
  </si>
  <si>
    <t>57215913990;55934670700;7101684073</t>
  </si>
  <si>
    <t>Lee, Hoojin;Heath, Robert W.;Powers, Edward J.</t>
  </si>
  <si>
    <t>Coordinate interleaved orthogonal design with two transmit antennas in spatially correlated Rayleigh fading channels: Symbol-error rate and diversity order</t>
  </si>
  <si>
    <t>10.1093/ietcom/e90-b.11.3294</t>
  </si>
  <si>
    <t>2-s2.0-67651052062</t>
  </si>
  <si>
    <t>['sent omnidirectionally', 'omnidirectional transmissions', 'negative cts', 'mobile environments', 'mobile ad', 'hoc networks', 'exact location', 'directional antennas', 'control channel', 'confirm throughput', 'communication engineers', '8 simulator']</t>
  </si>
  <si>
    <t>Ad-hoc networks | Directional antennas | Dual-channel | Medium access control (MAC)</t>
  </si>
  <si>
    <t>The directional MAC protocols improve spatial reuse, but require the exact location of destination and have the problem of deafness. In this paper, we propose a dual-channel MAC protocol with directional antennas for mobile ad-hoc networks. In the proposed MAC protocol, RTS/CTS are sent omnidirectionally as nodes do not have the exact location of the destination in mobile environments. Omnidirectional transmissions on control channel overcome deafness, but have low spatial reuse. We propose a new blocking algorithm to improve spatial reuse on control channel. We use the negative CTS (NCTS) to solve the exposed terminal problem. We confirm throughput of the proposed MAC protocol by simulations using Qualnet ver. 3.8 simulator. Copyright¬© 2007 The Institute of Electronics, Information and Communication Engineers.</t>
  </si>
  <si>
    <t>3266-3270</t>
  </si>
  <si>
    <t>60117634;60117634;60117634</t>
  </si>
  <si>
    <t>28267815400;7404801923;6506052251</t>
  </si>
  <si>
    <t>Kang, Chang Nam;Yang, Doo Yeong;Jwa, Jeong Woo</t>
  </si>
  <si>
    <t>Jeju</t>
  </si>
  <si>
    <t>Jeju National University</t>
  </si>
  <si>
    <t>Kang C.N.</t>
  </si>
  <si>
    <t>A dual-channel MAC protocol with directional antennas for mobile ad-hoc networks</t>
  </si>
  <si>
    <t>10.1093/ietcom/e90-b.11.3266</t>
  </si>
  <si>
    <t>2-s2.0-67651052064</t>
  </si>
  <si>
    <t>['wideband 3', 'well meet', 'study shows', 'radiation patterns', 'patch antenna', 'measured results', 'main parameters', 'communication engineers', 'circular polarization', 'band operation', 'axial ratio', 'also discussed', '40 ghz']</t>
  </si>
  <si>
    <t>Circular polarization | Elliptical ring patch | Millimeter-wave | Wideband</t>
  </si>
  <si>
    <t>In this study, a wideband 3/4 elliptical ring patch operating millimeter wave band is proposed. Using this structure, the patch antenna is designed for circular polarization and wide-band operation at about 32.1-40 GHz for millimeter wave communication. Simulated and measured results for main parameters such as voltage standing wave ratio (VSWR), impedance bandwidth, axial ratio, radiation patterns and gains are also discussed. The study shows that modeling of such antennas, with simplicity in designing and feeding, can well meet the requirements of millimeter-wave wireless communication systems. Copyright ¬© 2007 The Institute of Electronics, Information and Communication Engineers.</t>
  </si>
  <si>
    <t>3742-3744</t>
  </si>
  <si>
    <t>57204699460;7202927995;55192855900;8951416700</t>
  </si>
  <si>
    <t>He, Wei;Jin, Ronghong;Geng, Junping;Yang, Guomin</t>
  </si>
  <si>
    <t>He W.</t>
  </si>
  <si>
    <t>Wideband 3/4 elliptical ring patch for millimeter-wave communication</t>
  </si>
  <si>
    <t>10.1093/ietcom/e90-b.12.3742</t>
  </si>
  <si>
    <t>2-s2.0-67651052100</t>
  </si>
  <si>
    <t>['system performance', 'receive antennas', 'practical systems', 'performance obviously', 'performance evaluation', 'ostbc systems', 'may degrade', 'letter shows', 'communication engineers', 'coherent detection', 'channel estimation', 'antennas increases', 'adaptively adjusts']</t>
  </si>
  <si>
    <t>Imperfect channel estimation | Orthogonal Space-Time Block Codes | Receive antenna selection</t>
  </si>
  <si>
    <t>For coherent detection, decoding Orthogonal Space-Time Block Codes (OSTBC) requires full channel state information at the receiver, which basically is obtained by channel estimation. However, in practical systems, channel estimation errors are inevitable and may degrade the system performance more as the number of antennas increases. This letter shows that, using fewer receive antennas can enhance the performance of OSTBC systems in presence of channel estimation errors. Furthermore, a novel adaptive receive antenna selection scheme, which adaptively adjusts the number of receive antennas, is proposed. Performance evaluation and numerical examples show that the proposed scheme improves the performance obviously. Copyright ¬© 2007 The Institute of Electronics, Information and Communication Engineers.</t>
  </si>
  <si>
    <t>3695-3698</t>
  </si>
  <si>
    <t>60025278;60025278</t>
  </si>
  <si>
    <t>55619308327;7101688946</t>
  </si>
  <si>
    <t>Zhang, Kai;Niu, Zhisheng</t>
  </si>
  <si>
    <t>Zhang K.</t>
  </si>
  <si>
    <t>Adaptive receive antenna selection for Orthogonal Space-Time Block Codes with imperfect channel estimation</t>
  </si>
  <si>
    <t>10.1093/ietcom/e90-b.12.3695</t>
  </si>
  <si>
    <t>2-s2.0-67651052102</t>
  </si>
  <si>
    <t>['shorting plate', 'proposed antenna', 'dual band', 'communication engineers', 'car antenna']</t>
  </si>
  <si>
    <t>Dual band operation | Electric toll collection system (ETC) | Stacked microstrip antenna with a shorting plate | Vehicle information and communications system (VICS)</t>
  </si>
  <si>
    <t>A stacked rectangular microstrip antenna with a shorting plate is proposed as a car antenna for dual band (VICS and ETC) operation in the ITS. The proposed antenna has the proper radiation patterns for the VICS and ETC. The antenna is small in size and effective in dual band operation. Copyright¬© 2007 The Institute of Electronics, Information and Communication Engineers.</t>
  </si>
  <si>
    <t>3307-3310</t>
  </si>
  <si>
    <t>60011846;60011846</t>
  </si>
  <si>
    <t>7401913773;55741538100</t>
  </si>
  <si>
    <t>Fujimoto, Takafumi;Tanaka, Kazumasa</t>
  </si>
  <si>
    <t>Nagasaki</t>
  </si>
  <si>
    <t>Nagasaki University</t>
  </si>
  <si>
    <t>Fujimoto T.</t>
  </si>
  <si>
    <t>Stacked rectangular microstrip antenna with a shorting plate for dual band (VICS/ETC) operation in ITS</t>
  </si>
  <si>
    <t>10.1093/ietcom/e90-b.11.3307</t>
  </si>
  <si>
    <t>2-s2.0-67651061382</t>
  </si>
  <si>
    <t>['wideband operation', 'wide bandwidth', 'uhf band', 'increasing dipole', 'impedance matching', 'fabricate structure', 'experimental results', 'dipole structure', 'constructed prototype', 'communication engineers', 'asymmetrical structure']</t>
  </si>
  <si>
    <t>DVB | Omni-directional | Printed dipole antenna | UHF band | Wide bandwidth</t>
  </si>
  <si>
    <t>In this letter, we present a modified printed folded Œª/2 dipole antenna design for Digital Video Broadcasting (DVB) applications in UHF band (470-862 MHz). The arms of dipole are meandered to yield an asymmetrical structure. Wideband operation is obtained by increasing dipole-area. The impedance matching of the dipole structure is obtained by inserting some slots on the dipole-arms. This antenna combines omni-directional radiation pattern and wide bandwidth in an easy-to-fabricate structure. The experimental results of the constructed prototype are presented. Copyright ¬© 2007 The Institute of Electronics, Information and Communication Engineers.</t>
  </si>
  <si>
    <t>2991-2994</t>
  </si>
  <si>
    <t>60074388;60074388;60027709</t>
  </si>
  <si>
    <t>7401798027;36187963000;7004060431</t>
  </si>
  <si>
    <t>Peng, Chia Mei;Chen, I. Fong;Hsue, Ching Wen</t>
  </si>
  <si>
    <t>Taipei;Taipei</t>
  </si>
  <si>
    <t>Jinwen University of Science and Technology;National Taiwan University of Science and Technology</t>
  </si>
  <si>
    <t>60074388;60027709</t>
  </si>
  <si>
    <t>Peng C.</t>
  </si>
  <si>
    <t>Modified printed folded Œª/2 dipole antenna for DVB applications</t>
  </si>
  <si>
    <t>10.1093/ietcom/e90-b.10.2991</t>
  </si>
  <si>
    <t>2-s2.0-67651067769</t>
  </si>
  <si>
    <t>['system regimes', 'system performance', 'receiver side', 'rate constraint', 'practical perspective', 'particular concern', 'paper analyzes', 'optimal power', 'open problem', 'numerical results', 'necessary conditions', 'mimo systems', 'input multiple', 'input covariance', 'growing interest', 'communication engineers', 'certain degree', 'asymptotic solution', 'antenna systems']</t>
  </si>
  <si>
    <t>Capacity | Channel state information | Convex optimization | Large system | MIMO | Power minimization | Spatial correlation</t>
  </si>
  <si>
    <t>Most studies into multiple-input multiple-output (MIMO) antenna systems have aimed at determining the capacity-achieving (CA) input covariance given a certain degree of channel state information (CSI) at the transmitter and/or the receiver side. From the practical perspective, however, there is a growing interest in investigating the scenario where the system performance is power-limited as opposed to rate-limited. Of particular concern is the open problem of solving the optimal power-saving (PS) input covariance for spatially correlated MIMO channels when only the long-term (slow-varying) channel spatial covariance information is available at the transmitter. In an attempt to achieve this goal, this paper analyzes the characteristics of the optimal PS input covariance given the knowledge of channel spatial covariance information and the rate constraint of the transmission. Sufficient and necessary conditions of the optimal PS input covariance are derived. By considering the large-system regimes, we further devise an efficient iterative algorithm to compute the asymptotic optimal PS input covariance. Numerical results will show that the asymptotic solution is very effective in that it gives promising results even for MIMO systems with only a few antennas at the transmitter and the receiver. Copyright ¬© 2007 The Institute of Electronics, Information and Communication Engineers.</t>
  </si>
  <si>
    <t>3505-3513</t>
  </si>
  <si>
    <t>60033110;60074621</t>
  </si>
  <si>
    <t>24444199100;7201367144</t>
  </si>
  <si>
    <t>Chen, Jung Chieh;Wen, Chao Kai</t>
  </si>
  <si>
    <t>Hsinchu;Kaohsiung</t>
  </si>
  <si>
    <t>MediaTek Inc;National Kaohsiung Normal University</t>
  </si>
  <si>
    <t>60074621;60033110</t>
  </si>
  <si>
    <t>Chen J.</t>
  </si>
  <si>
    <t>Exploiting only channel spatial correlations for optimal power-saving input covariance in MIMO-based wireless systems</t>
  </si>
  <si>
    <t>10.1093/ietcom/e90-b.12.3505</t>
  </si>
  <si>
    <t>2-s2.0-67651089838</t>
  </si>
  <si>
    <t>['¬© 2007', 'utd ).', 'systems operating', 'subscriber station', 'ss location', 'sight environment', 'received level', 'propagation mechanism', 'path loss', 'paper presents', 'operating frequency', 'mobile communications', 'higher level', 'height gain', 'geometrical optics', 'communication engineers', '15 ghz']</t>
  </si>
  <si>
    <t>BWA | Geometrical optics | Height gain | Microwave band | Path loss</t>
  </si>
  <si>
    <t>This paper presents a model for the variation in height of the subscriber station (SS) antenna with respect to the path loss for microwave-band wireless access systems. The propagation mechanism that causes the dependency of the height variation characteristics of the received level at an SS on the SS location and operating frequency is clarified in terms of geometrical optics (GO) using the uniform geometrical theory of diffraction (UTD). The height variation characteristics strongly depend on whether or not regular reflected waves that have a higher level than that of the diffracted wave arrive at the SS. A representation of the model is shown. The model is validated using measured data at 2.2, 5.2, and 25.15 GHz and the validity of the model is shown. This model is useful in the radio zone design of microwave-band broadband wireless access (BWA) systems operating in a non-line-of-sight environment, and in estimating the height gain at a mobile station antenna for mobile communications. ¬© 2007 The Institute of Electronics, Information and Communication Engineers.</t>
  </si>
  <si>
    <t>2903-2914</t>
  </si>
  <si>
    <t>New method for evaluating height gain at subscriber station for wireless access systems in microwave band</t>
  </si>
  <si>
    <t>10.1093/ietcom/e90-b.10.2903</t>
  </si>
  <si>
    <t>2-s2.0-67651115776</t>
  </si>
  <si>
    <t>['tree structure', 'tree architecture', 'time distribution', 'suppression techniques', 'structured algorithm', 'spectral filters', 'spatial beamformers', 'propagation delays', 'path isolation', 'naturally detected', 'multiplexing code', 'mimo ofdm', 'first develop', 'fading amplitudes', 'computational complexity', 'communication engineers', 'clusteredmultipath grouping', 'cdma system', 'antenna arrays']</t>
  </si>
  <si>
    <t>Data detection | OFDM-CDMA | Parametric channel estimation</t>
  </si>
  <si>
    <t>A blind joint parametric channel estimation and noncoherent data detection algorithm is proposed for the downlink of an orthogonal-frequency-division- multiplexing code-division-multiple-access (OFDM-CDMA) system with multiple-input-multiple-output (MIMO) antenna arrays. To reduce the computational complexity, we first develop a tree-structured algorithm to estimate high dimensional parameters predominantly describing the involved multipath channels by employing several stages of low dimensional parameter estimation algorithms. In the tree structure, to exploit the space-time distribution of the receive multipath signals, spatial beamformers and spectral filters are adopted for clusteredmultipath grouping and path isolation. In conjunction with the multiple access interference (MAI) suppression techniques, the proposed tree architecture algorithm jointly estimates the direction of arrivals, propagation delays, carrier frequency offsets and fading amplitudes of the downlink wireless channels in a MIMO OFDM-CDMA system. With the outputs of the tree architecture, the signals of interest can then be naturally detected with a path-wise maximum ratio combining scheme. Copyright ¬© 2007 The Institute of Electronics, Information and Communication Engineers.</t>
  </si>
  <si>
    <t>2377-2387</t>
  </si>
  <si>
    <t>60020351;60007362;100779062</t>
  </si>
  <si>
    <t>7601494443;7408521977;57136903300</t>
  </si>
  <si>
    <t>Wang, Yung Yi;Yang, Shih Jen;Chen, Jiunn Tsair</t>
  </si>
  <si>
    <t>Taoyuan;Tamsui;Hsin-chu</t>
  </si>
  <si>
    <t>Chang Gung University;St. John's University Taiwan;Ralink Technology Corporation</t>
  </si>
  <si>
    <t>A tree-structured blind algorithm for joint parametric channel estimation and non-coherent data detection in an OFDM-CDMA wireless system with antenna arrays</t>
  </si>
  <si>
    <t>10.1093/ietfec/e90-a.11.2377</t>
  </si>
  <si>
    <t>2-s2.0-68249140152</t>
  </si>
  <si>
    <t>['¬© 2007', 'wide coverage', 'rayleigh fading', 'proposed system', 'proposed measure', 'promising technology', 'performance measure', 'path loss', 'guaranteed quality', 'guaranteed qos', 'downlink performance', 'communication engineers', 'cellular networks', 'area coverage', 'also found']</t>
  </si>
  <si>
    <t>Area coverage | Channel capacity | Distributed antenna system (DAS) | Multiple-input multiple-output (MIMO) | Quality-of-service</t>
  </si>
  <si>
    <t>Multilink MIMO technique is a promising technology for cellular networks with a guaranteed quality-of-service. It will provide high capacity and wide coverage. We evaluated the downlink performance of the multilink MIMO system from the perspective of quality-of-service. The presence of Rayleigh fading, shadowing, and path loss was assumed. To evaluate the proposed system, we developed a performance measure for MIMO cellular system. The measure is ergodic capacity taking into account area coverage. Our numerical results show that the area coverage of proposed multilink MIMO system is greatly improved compared with that of the conventional singlelink MIMO system. Using the proposed measure, we also found that the multilink MIMO system could achieve high capacity with guaranteed QoS for a wide coverage. ¬© 2007 The Institute of Electronics, Information and Communication Engineers.</t>
  </si>
  <si>
    <t>1292-1299</t>
  </si>
  <si>
    <t>60002784;60002784</t>
  </si>
  <si>
    <t>23010935700;35810321300</t>
  </si>
  <si>
    <t>Yoshimoto, Akiyo;Hattori, Takeshi</t>
  </si>
  <si>
    <t>Sophia University</t>
  </si>
  <si>
    <t>Yoshimoto A.</t>
  </si>
  <si>
    <t>Evaluation of ergodic capacity taking into account of area coverage in a multilink MIMO cellular network for supporting guaranteed QoS</t>
  </si>
  <si>
    <t>10.1093/ietfec/e90-a.7.1292</t>
  </si>
  <si>
    <t>2-s2.0-68249152593</t>
  </si>
  <si>
    <t>['zero forcing', 'standard blast', 'small fraction', 'sm scheme', 'separately optimize', 'new algorithm', 'low complexity', 'geometrical perspective', 'error performance', 'enormous potential', 'detector filters', 'detection order', 'derived using', 'computational effort', 'complexity tradeoffs', 'communication engineers', 'basic idea']</t>
  </si>
  <si>
    <t>BLAST | Complexity reduction | Ordering | Sequential detector</t>
  </si>
  <si>
    <t>In rich scattering environments, multiple antenna systems designed to accomplish spatial multiplexing have enormous potential of lifting the capacity of corresponding multiple input multiple output channels. In this paper, we present a new low complexity algorithm for decision feedback equalization detector in the SM scheme. The basic idea is to reduce the joint optimization problem to separate optimization problems to achieve better performance- complexity tradeoffs. Concretely, we separately optimize the detection order and the detector filters so that the complexity of the entire signal detection task is reduced. The new order search rule approximates the optimal Bell Labs layered space time (BLAST) approach from a geometrical perspective, and the detector filters are derived using a Cholesky based QR decomposition. The new algorithm is able to switch from zero forcing to minimum mean square error without additional operations and the computational effort is a small fraction of that in the optimal BLAST algorithm. Despite its low complexity, the error performance of new detector closely approximates that of the standard BLAST. Copyright ¬© 2007 The Institute of Electronics, Information and Communication Engineers.</t>
  </si>
  <si>
    <t>2546-2555</t>
  </si>
  <si>
    <t>60025555;60025555;60025555;60023499</t>
  </si>
  <si>
    <t>55483578400;7202821005;6602673896;7006335689</t>
  </si>
  <si>
    <t>Jiang, Wenjie;Asai, Yusuke;Onizawa, Takeshi;Aikawa, Satoru</t>
  </si>
  <si>
    <t>Jiang W.</t>
  </si>
  <si>
    <t>A new ordered decision feedback equalization algorithm for spatial multiplexing systems in MIMO channel</t>
  </si>
  <si>
    <t>10.1093/ietfec/e90-a.11.2546</t>
  </si>
  <si>
    <t>2-s2.0-68249156822</t>
  </si>
  <si>
    <t>['two kinds', 'stream multiplexing', 'spectral efficiency', 'sinr measurement', 'single codeword', 'signaling overheads', 'quality measurement', 'mcw scheme', 'mcs selection', 'higher efficiency', 'communication engineers', 'coding scheme', 'account overheads']</t>
  </si>
  <si>
    <t>CodeWord | Link adaptation | MIMO | OFDM | Pre-coding | SIC</t>
  </si>
  <si>
    <t>In this paper, we propose the stream multiplexing scheme to achieve the high spectral efficiency on OFDM-MIMO system considering (a) the effects of the inter-stream interference suppression techniques, (b) the influence of the quality measurement in the receiver to select the modulation and coding scheme (MCS) and (c) the influence of the signaling overheads to the spectral efficiency. Two kinds of schemes for stream multiplexing, namely Multiple CodeWord (MCW) and Single CodeWord (SCW) are investigated and compared. In the simulations, we assume real channel estimation for SINR measurement for MCS selection and we compare the schemes with the spectral efficiency taking into account overheads. In consequence, it is presented that MCW can achieve the higher efficiency than SCW in the middle to high SINR region. Moreover, in 4 √ó 4 antenna configuration, a 2CW-MCW scheme where 2 codewords mapped onto 4 streams according to SINR of each streams is proposed. The scheme gives higher throughput by improving the MCS selection in the low SINR region due to increase of data length per a codeword and by reducing the signaling overhead due to the decrease of the number of codewords. As a result, the proposed scheme achieves spectral efficiency improvement in whole SINR region. Copyright ¬© 2007 The Institute of Electronics, Information and Communication Engineers.</t>
  </si>
  <si>
    <t>2413-2422</t>
  </si>
  <si>
    <t>60107350;60107350;60107350;60009885</t>
  </si>
  <si>
    <t>23394364400;7202186101;23392580400;7103360503</t>
  </si>
  <si>
    <t>Yuda, Yasuaki;Hiramatsu, Katsuhiko;Hoshino, Masayuki;Homma, Koichi</t>
  </si>
  <si>
    <t>Kadoma;Tokyo</t>
  </si>
  <si>
    <t>Panasonic Corporation;Tokai University</t>
  </si>
  <si>
    <t>60107350;60009885</t>
  </si>
  <si>
    <t>Yuda Y.</t>
  </si>
  <si>
    <t>A study on link adaptation scheme with multiple Code words for spectral efficiency improvement on OFDM-MIMO systems</t>
  </si>
  <si>
    <t>10.1093/ietfec/e90-a.11.2413</t>
  </si>
  <si>
    <t>2-s2.0-68249159822</t>
  </si>
  <si>
    <t>['single antenna', 'second step', 'received packet', 'proposed method', 'multiple users', 'ms transmits', 'mobile station', 'first step', 'detected within', 'decoded data', 'cooperative communication', 'conventional one', 'computer simulation', 'communication engineers', 'bs instead', 'base station']</t>
  </si>
  <si>
    <t>Cooperative communication | CRC | Soft decision symbol | Transmit diversity</t>
  </si>
  <si>
    <t>Transmit diversity gain can be obtained in cooperative communication by cooperating the multiple users with single antenna. In cooperative communication, in the first step, each mobile station (MS) transmits its own data to both the base station (BS) and the other MS. In the second step, each MS's data is transmitted from the other MS to BS. As a result, transmit diversity gain can be obtained without implementing multiple transmit antennas at MS. In the conventional relay method, if error is detected within the received packet by using cyclic redundancy check (CRC) code, MS transmits its own data to BS instead of relaying the other MS's data in the second step. As a result, transmit diversity gain cannot be obtained. In this paper, we propose a novel cooperative method. In the proposed method, if the CRC decoder detects error within the received packet, MS transmits soft decision symbol which is obtained from the decoded data in second step. As a result, the transmit diversity gain always can be obtained. From the computer simulation, we show that the proposed method can achieve the better error rate performance than the conventional one. Copyright ¬© 2007 The Institute of Electronics, Information and Communication Engineers.</t>
  </si>
  <si>
    <t>2404-2412</t>
  </si>
  <si>
    <t>60025997;60025141;60025997;60025997</t>
  </si>
  <si>
    <t>12807839900;6507027132;35809834400;35402098000</t>
  </si>
  <si>
    <t>Fukuyama, Yuki;Takyu, Osamu;Adachi, Koichi;Nakagawa, Masao</t>
  </si>
  <si>
    <t>Tokyo;Tokyo</t>
  </si>
  <si>
    <t>Keio University;Tokyo University of Science</t>
  </si>
  <si>
    <t>60025997;60025141</t>
  </si>
  <si>
    <t>Fukuyama Y.</t>
  </si>
  <si>
    <t>Relay method of sending soft decision symbol based on the result of error detecting code in cooperative communication</t>
  </si>
  <si>
    <t>10.1093/ietfec/e90-a.11.2404</t>
  </si>
  <si>
    <t>2-s2.0-68249162308</t>
  </si>
  <si>
    <t>['winter seasonsreducing', 'time series', 'theindividual photos', 'rock structure', 'observatories snec', 'mountain regions', 'inconsistencies occurwithin', 'gnss antennas', 'geonas network', 'cr operates', 'compared tovariations']</t>
  </si>
  <si>
    <t>GPS permanent observatories | Meteorological effects | Time series</t>
  </si>
  <si>
    <t>The Institute of the Rock Structure and Mechanics AS CR operates the GEONAS network that now consists of 17 permanentGPS observatories. The outliers and inconsistencies occurwithin the time series observed in the winter season 2005/2006 forthe position of the GNSS antennas of the observatories SNEC and BISK located high in the mountains, at the Snƒõ≈æka Mt.(1602 m, the Giant Mts.) and the Biskupsk√° kupa Mt. (890 m, the Jesen√≠ky Mts.) respectively. Therefore web cameras andmeteorological sensors were installed at GEONAS observatories located in the mountain regions. The snow coverage andother meteorological influences affecting the antennas monitoring GPS signals at these observatories were estimated. Theindividual photos were analyzed and compared tovariations in the time series to obtain the time series for winter seasonsreducing the snow coverage effects.</t>
  </si>
  <si>
    <t>60104327;60104327;60104327;60104327</t>
  </si>
  <si>
    <t>36173989400;16441287000;7004443648;16484501100</t>
  </si>
  <si>
    <t>Gr√°cov√°, Milada;Mantl√≠k, Franti≈°ek;Schenk, Vladim√≠r;Schenkov√°, Zde≈àka</t>
  </si>
  <si>
    <t>Institute of Rock Structure and Mechanics, Academy of Sciences of the Czech Republic</t>
  </si>
  <si>
    <t>Gr√°cov√° M.</t>
  </si>
  <si>
    <t>Data processing of gnss observations of the geonas network - Effects of extreme meteorological conditions</t>
  </si>
  <si>
    <t>2-s2.0-68349163884</t>
  </si>
  <si>
    <t>['transient responses', 'second part', 'radiating parameters', 'perfectly matched', 'paper discusses', 'minimal distortion', 'mally distorts', 'good matching', 'first part', 'feeding circuit', 'dipole shape', 'applied signal']</t>
  </si>
  <si>
    <t>Dipole feeding | Particle swarm optimization | PSO | Transient response radiation | Ultra wideband antennas | UWB</t>
  </si>
  <si>
    <t>In case of particular ultra wideband applica-tions (i.e. radar, positioning, etc.), it is crucial to know the transient responses of antennas. In the first part of the paper, the optimization process searches for the dipole shape that accomplishes two required parameters i.e. a good matching and a minimal distortion. The particle swarm optimization method was used in the process of the dipole shape optimization. As a result, the optimized ultra wideband dipole is perfectly matched. Moreover, it mini-mally distorts the applied signal. The second part of the paper discusses the influence of the feeding circuit on radiating parameters and on the dipole antenna matching.</t>
  </si>
  <si>
    <t>60013323;60013323</t>
  </si>
  <si>
    <t>14019003700;57207603165</t>
  </si>
  <si>
    <t>ƒåern·ª≥, Petr;Maz√°nek, Milo≈°</t>
  </si>
  <si>
    <t>ƒåern·ª≥ P.</t>
  </si>
  <si>
    <t>Optimization of transient response radiation of printed ultra wideband dipole antennas (using particle swarm optimization method)</t>
  </si>
  <si>
    <t>2-s2.0-70349772266</t>
  </si>
  <si>
    <t>['usual application', 'system parameters', 'synthesis problem', 'synthesis comparing', 'space position', 'radiating sources', 'possible due', 'paper describes', 'optimization step', 'optimization becomes', 'neural networks', 'neural network', 'however ann', 'great flexibility', 'geometric parameters', 'feed law', 'different formulations', 'antennas arrays', 'antenna array']</t>
  </si>
  <si>
    <t>Antennas arrays | Modeling | Neural networks | Optimization | Printed antenna | Synthesis</t>
  </si>
  <si>
    <t>This paper describes a usual application of back-propagation neural networks for synthesis and optimization of antenna array. The neural network is able to model and to optimize the antennas arrays, by acting on radioelectric or geometric parameters and by taking into account predetermined general criteria. The neural network allows not only establishing important analytical equations for the optimization step, but also a great flexibility between the system parameters in input and output. This step of optimization becomes then possible due to the explicit relation given by the neural network. According to different formulations of the synthesis problem such as acting on the feed law (amplitude and/or phase) and/or space position of the radiating sources, results on antennas arrays synthesis and optimization by neural networks are presented and discussed. However ANN is able to generate very fast the results of synthesis comparing to other approaches.</t>
  </si>
  <si>
    <t>23-30</t>
  </si>
  <si>
    <t>60068756;60068756;60068756;60068756</t>
  </si>
  <si>
    <t>6507887755;6602624122;7003363059;6507791381</t>
  </si>
  <si>
    <t>Merad, Lotfi;Bendimerad, Fethi Tarik;Meriah, Sidi Mohamed;Djennas, Sidi Ahmed</t>
  </si>
  <si>
    <t>Algeria</t>
  </si>
  <si>
    <t>Tlemcen</t>
  </si>
  <si>
    <t>Universit√© Abou Bekr Belkaid Tlemcen</t>
  </si>
  <si>
    <t>Merad L.</t>
  </si>
  <si>
    <t>Neural networks for synthesis and optimization of antenna arrays</t>
  </si>
  <si>
    <t>2-s2.0-70349867448</t>
  </si>
  <si>
    <t>['¬© 2007', 'spdt switch', 'size 4', 'single 3', 'receive chain', 'r modules', 'power consumption', 'mainly driven', 'isolation greater', 'implementing transmit', 'employ mmics', 'double 3', 'complete attenuator', 'better yield', 'amplitude accuracies', 'academy layout', '6 bits', '5db increments', '35 mm', '15 db']</t>
  </si>
  <si>
    <t>The performance of modern radar systems with active phased array antennas is mainly driven by the performance of the microwave T/R modules. To reduce the size, weight, cost and power consumption, as well as to achieve better phase and amplitude accuracies for realizing low side lobe levels with an accurate beam steering, T/R modules, now-a-days, employ MMICs (Monolithic Microwave Integrated Circuits) for implementing Transmit/ Receive chain. The L-band SPDT Switch, 6-Bit Digital Attenuator, 6-Bit Digital Phase Shifter have been designed using GAETEC Hyderabad 0.7Œºm GaAs MESFET Switch model to handle 30dBm peak power. All the above components have been designed and simulated using Agilent ADS CAD tool interfaced with Academy Layout. The SPDT Switch with insertion loss less than -1dB, isolation greater than 60dB and return loss better than 20dB has been realized on a single 3.0 mm √ó 2.35 mm GaAs chip. A 6-Bit Digital Attenuator has a 31.5dB attenuation range in 0.5dB increments, 2.5¬∞ phase error and return loss better than 15dB. The 6 bits are cascaded to form a complete attenuator on a double 3.5 mm √ó 2.35 mm GaAs chip with 3 attenuator bits in each for a better yield. A 6-Bit Digital Phase Shifter with 9dB insertion loss, return loss better than 15 dB has been realized on a two GaAs chips with size 4.0mm √ó 2.35mm and 3.0 mm √ó 2.35 mm and 3 phase bits in each chip for the better yield. ¬© 2007 by the IETE.</t>
  </si>
  <si>
    <t>527-532</t>
  </si>
  <si>
    <t>60109057;60109057;112685110</t>
  </si>
  <si>
    <t>19933427200;35612913400;57194893814</t>
  </si>
  <si>
    <t>Doddamani, Nagaveni D.;Nandi, Anil V.;chandra, Harish</t>
  </si>
  <si>
    <t>Hubli;Bangalore</t>
  </si>
  <si>
    <t>KLE Technological University;Electronic Radar and Development Establishment</t>
  </si>
  <si>
    <t>60109057;112685110</t>
  </si>
  <si>
    <t>Doddamani N.D.</t>
  </si>
  <si>
    <t>Design and implementation of spdt switch, 6 bit digital attenuator, 6 bit digital phase shifter for L-band t/r module using 0.7Œºm gaas mmic technology</t>
  </si>
  <si>
    <t>10.1080/03772063.2007.10876169</t>
  </si>
  <si>
    <t>2-s2.0-72049091465</t>
  </si>
  <si>
    <t>['œ ≥,', 'œ ≥', '¬© 2007', 'studied theoretically', 'simplified expressions', 'radiated power', 'propagation constant', 'paper electromagnetic', 'lf ranges', 'free space', 'derived equations', 'conductive medium', 'antenna radius', 'another method']</t>
  </si>
  <si>
    <t>In this paper electromagnetic (EM) fields and radiated power from a small loop type antenna in a conductive (lossy) medium in VLF and LF ranges are studied theoretically. The derived field equations can also be used for free space, by applying proper simplification to the expression for the propagation constant. The equations are valid for the values of the ratio of antenna radius to nearest field point distance equal to or less than 0.1 and the radius of the antenna to be equal to or less than 2/Œ≥, where Œ≥ is the magnitude of the propagation constant in a conductive medium. Validation of the derived equations is shown by use of Maxwell‚Äôs equations and by comparison of the simplified expressions for free space by another method. ¬© 2007 by the IETE.</t>
  </si>
  <si>
    <t>347-353</t>
  </si>
  <si>
    <t>60003049;60016850</t>
  </si>
  <si>
    <t>35221233300;16419331900</t>
  </si>
  <si>
    <t>Bordalai, Jugal P.;Duorah, H. L.</t>
  </si>
  <si>
    <t>Guwahati;New Delhi</t>
  </si>
  <si>
    <t>Gauhati University;Solid State Physics Laboratory India</t>
  </si>
  <si>
    <t>60016850;60003049</t>
  </si>
  <si>
    <t>Bordalai J.</t>
  </si>
  <si>
    <t>EM fields and radiation resistance due to a loop type of antenna in a conductive medium</t>
  </si>
  <si>
    <t>10.1080/03772063.2007.10876149</t>
  </si>
  <si>
    <t>2-s2.0-72049116040</t>
  </si>
  <si>
    <t>['wavelength microwaves', 'suitable frequency', 'side reactions', 'side effects', 'selected frequency', 'proposed scheme', 'phase control', 'microwave range', 'lying cells', 'heating experiment', 'heating demonstration', 'healthy cells', 'field distribution', 'expose deep', 'corresponded closely', 'cancer cells', 'basic study', '430 mhz']</t>
  </si>
  <si>
    <t>Circular patch antenna | HFSS | Hyperthermia | Phase control | Tissue-equivalent phantom</t>
  </si>
  <si>
    <t>For the treatment of cancer using hyperthermia, high frequency electromagnetic fields are used to heat the cancer cells. These electromagnetic fields fall into two general frequency ranges, one relatively low, and the other in the microwave range. Both produce some side effects such as the heating of healthy cells or the impact on the body of invasive surgery required to expose deep-lying cells. To reduce these side reactions, the use of lower microwave frequencies with phase control was proposed. In this paper, we present a very basic study to prove the viability of the proposed scheme. This includes the selection of a suitable frequency, demonstration of localized heating using the selected frequency, and a three-dimensional numerical analysis of the electromagnetic fields involved. In the heating demonstration, a tissue-equivalent phantom made from agar was irradiated by phase-controlled electromagnetic waves from a pair of circular patch antennas operating at 430 MHz. This produced localized heating. The numerical analysis produced a field distribution that corresponded closely to the results from the heating experiment. It confirmed that the phase control technique for long-wavelength microwaves was effective in producing localized heating.</t>
  </si>
  <si>
    <t>IEEJ Transactions on Electronics, Information and Systems</t>
  </si>
  <si>
    <t>60011418;60011418;60011418;60011418;60011418;60119341;60119341;60119341;100642071</t>
  </si>
  <si>
    <t>7404313846;57193625076;36912706500;7005212632;56102798000;26633082100;8939041200;7102309284;35272050500</t>
  </si>
  <si>
    <t>Matsumoto, Hiroshi;Ishida, Hiroki;Nakamoto, Satoshi;Takeno, Hiromasa;Yasaka, Yasuyoshi;Kawai, Shigeaki;Tomohiko, Mitani;Naoki, Shinohara;Hironori, Namiki</t>
  </si>
  <si>
    <t>Uji;Kobe;Osaka</t>
  </si>
  <si>
    <t>Research Institute for Sustainable Humanosphere;Kobe University;Kyobashi Corporation</t>
  </si>
  <si>
    <t>60119341;60011418;100642071</t>
  </si>
  <si>
    <t>Matsumoto H.</t>
  </si>
  <si>
    <t>Fundamental study on localized heating in hyperthermia using phase control of long-wavelength microwaves</t>
  </si>
  <si>
    <t>10.1541/ieejeiss.127.1832</t>
  </si>
  <si>
    <t>2-s2.0-72349089735</t>
  </si>
  <si>
    <t>['¬© 2007', 'triangle meshes', 'spurious modes', 'polynomial degree', 'order 4', 'irrotational functions', 'hybrid vector', 'degree q', 'curved boundaries']</t>
  </si>
  <si>
    <t>A set of hybrid vector-scalar finite elements for curved-triangle meshes is developed. These elements are applied to the study of electromagnetic resonance problems in which the variation in the field components along one coordinate is known in advance. The field component along this coordinate is modelled with polynomials of degree q. The other two field components are modelled with two dimension vector edge elements containing all irrotational functions up to polynomial degree m. Spurious modes are avoided only when q=m+1. The performance of these elements to order 4 is explored by applying them to some waveguides and axisymmetric cavities containing sharp edges, curved boundaries and/or uniaxially anisotropic materials. ¬© 2007 The Institution of Engineering and Technology.</t>
  </si>
  <si>
    <t>306-313</t>
  </si>
  <si>
    <t>IMAPCH000001000002000306000001</t>
  </si>
  <si>
    <t>60009455;60002494</t>
  </si>
  <si>
    <t>24765953000;7403218016</t>
  </si>
  <si>
    <t>Gil, J. M.;Webb, J. P.</t>
  </si>
  <si>
    <t>Spain;Canada</t>
  </si>
  <si>
    <t>Madrid;Montreal</t>
  </si>
  <si>
    <t>Escuela T√©cnica Superior de Ingenieros de Telecomunicaci√≥n, Universidad Polit√©cnica de Madrid;Universit√© McGill</t>
  </si>
  <si>
    <t>Gil J.M.</t>
  </si>
  <si>
    <t>On the two dimension applications of high-order vector finite elements to the study of electromagnetic resonance</t>
  </si>
  <si>
    <t>10.1049/iet-map:20060159</t>
  </si>
  <si>
    <t>2-s2.0-77952417520</t>
  </si>
  <si>
    <t>['results show', 'performance improves', 'passive ultra', 'high frequency', 'gen 1', 'emerging use', 'challenging materials', 'based materials', 'antenna design', 'also analysed']</t>
  </si>
  <si>
    <t>challenging materials | performance comparison | radio frequency identification | RFID | tag antenna design</t>
  </si>
  <si>
    <t>Emerging use of passive Ultra-High Frequency (UHF) Radio Frequency Identification (RFID) systems requires application-specific tag antennas for challenging materials. The operability of folded microstrip patch-type tag antenna affixed to objects containing conductive and liquid-based materials is analysed and tested in the UHF RFID bands within 865‚Äì928 MHz. The performance of the antenna design using Electronic Product Code (EPC) Gen 1 and Gen 2 standards is also analysed. The results show that the antenna design is operable in the studied UHF RFID bands and its performance improves when Gen 2 standard is used. ¬© 2007 Inderscience Enterprises Ltd.</t>
  </si>
  <si>
    <t>187-202</t>
  </si>
  <si>
    <t>60011170;60011170;60022195;60011170</t>
  </si>
  <si>
    <t>6506424417;6603629386;7006815996;6604053043</t>
  </si>
  <si>
    <t>Ukkonen, Leena;Syd√§nheimo, Lauri;Engels, Daniel W.;Kivikoski, Markku</t>
  </si>
  <si>
    <t>United States;Finland</t>
  </si>
  <si>
    <t>Cambridge;Tampere</t>
  </si>
  <si>
    <t>Massachusetts Institute of Technology;Tampereen Yliopisto</t>
  </si>
  <si>
    <t>60022195;60011170</t>
  </si>
  <si>
    <t>Ukkonen L.</t>
  </si>
  <si>
    <t>Performance comparison of folded microstrip patch-type tag antenna in the UHF RFID bands within 865-928 MHz using EPC Gen 1 and Gen 2 standards</t>
  </si>
  <si>
    <t>10.1504/IJRFITA.2007.013144</t>
  </si>
  <si>
    <t>2-s2.0-77953639960</t>
  </si>
  <si>
    <t>['structure blocks', 'southern parts', 'southern area', 'silesian region', 'seven sites', 'bohemian massif', 'ashtech receivers']</t>
  </si>
  <si>
    <t>Epoch GPS measurements | Geodynamics | The Bohemian Massif | ƒåeskomoravsk√° vysoƒçina Highlands</t>
  </si>
  <si>
    <t>To investigate recent crustal movements between northern and southern parts of Moravo-Silesian region of the Bohemian Massif and to find their relation to movements of structure blocks of Moldanubicum, it was decided to establish a regionalgeodynamic network HIGHLANDS. Seven sites for monitoring GPS signals were built with respect of geological andgeophysical materials in the southern area of the ƒåeskomoravsk√° vysoƒçina Highlands. So far two epoch 48-hours GPS measurements have been performed in 2005 and 2006 with Ashtech receivers and antennas. GPS monitored data wereprocessed by the Bernese software v. 5.0. The rather preliminary site movements were assessed and discussed from theviewpoint of recent geodynamic motions.</t>
  </si>
  <si>
    <t>207-215</t>
  </si>
  <si>
    <t>16484501100;7004443648;16441287000;36173989400</t>
  </si>
  <si>
    <t>Schenkov√°, Zde≈àka;Schenk, Vladim√≠r;Mantl√≠k, Franti≈°ek;Gr√°cov√°, Milada</t>
  </si>
  <si>
    <t>Schenkov√° Z.</t>
  </si>
  <si>
    <t>Regional geodynamic network highlands, the Bohemian Massif</t>
  </si>
  <si>
    <t>2-s2.0-77953757409</t>
  </si>
  <si>
    <t>['‚ äêconfigured', '¬© 2007', 'voltage pulses', 'transmit rf', 'transmission line', 'study methods', 'simple reconfiguration', 'rights reserved', 'rf receiver', 'rf interference', 'resonance mechanism', 'operating frequency', 'mri imager', 'mhz range', 'measurement antennas', 'magnetron due', 'long wavelengths', 'load since', 'linear accelerator', 'linac modulator', 'impedance matching', 'impedance match', 'discharged pulse', 'dipole antenna', 'difficult due', 'dc component', 'could interfere', 'american association']</t>
  </si>
  <si>
    <t>Purpose: To study methods to eliminate RF interference between a linear accelerator and MRI to facilitate the integration of a linac and MRI for real time image guidance. Methods and Materials: Linear accelerators function in a pulsed power mode by generating high current and voltage pulses with fast rise times by charging and discharging a PFN. Most of the power in the discharged pulse is contained in the DC component of the pulse, and is absorbed by the klystron/magnetron due to impedance matching at DC. However, the higher order frequencies in the pulse are not be transmitted to the load since the impedance match is only optimized at DC. These modes can resonate on the transmission line between PFN and load and transmit RF in the MHz range. This could interfere with the RF receiver of an MRI imager. Thus, it should be possible to control the frequency of RF pulsing noise by choosing an electrical delay line between the PFN and klystron/magnetron, which avoids the operating frequency of the MRI. Results: RF noises due to modulated current pulses were measured on a Varian 2100 EX linac, and suggest the resonance mechanism is correct. To further test this hypothesis, an experimental linear accelerator system is being re‚Äêconfigured. RF power measurements in the range of the operating frequency of a 0.2 T MRI are difficult due to long wavelengths (10s of m). Measurement antennas are being developed using finite element methods. Early simulations results of a dipole antenna are presented. Conclusions: Initial measurements indicate that RF pulsing noise from a medical linac exhibits resonance like properties. This implies that the RF interference between a linac and MRI can be eliminated by a simple reconfiguration of the linac modulator, which would greatly simplify the integration of a linac and MRI. ¬© 2007, American Association of Physicists in Medicine. All rights reserved.</t>
  </si>
  <si>
    <t>100436669-60030835;60030835;100436669-60030835;60030835;100436669-60030835</t>
  </si>
  <si>
    <t>18435918800;6602786465;6508195844;55329875800;57202551709</t>
  </si>
  <si>
    <t>Carlone, M.;Lamey, M.;Steciw, S.;Burke, B.;Fallone, B.</t>
  </si>
  <si>
    <t>Canada;United States</t>
  </si>
  <si>
    <t>Edmonton;San Diego</t>
  </si>
  <si>
    <t>University of Alberta;Cross Cancer Institute</t>
  </si>
  <si>
    <t>60030835;100436669</t>
  </si>
  <si>
    <t>Carlone M.</t>
  </si>
  <si>
    <t>TH‚ÄêC‚ÄêL100J‚Äê02: Study of RF Interference Between a Linear Accelerator and MRI</t>
  </si>
  <si>
    <t>10.1118/1.2761640</t>
  </si>
  <si>
    <t>2-s2.0-77954406373</t>
  </si>
  <si>
    <t>['¬© 2007', 'technique accounting', 'studied numerically', 'secondly computation', 'radiation characteristics', 'promising potentialy', 'physical optics', 'paper investigates', 'optimisation algorithm', 'lens using', 'iterative optimisation', 'hybrid go', 'good performance', 'diffraction effects', 'design procedure', 'convergence speed', 'conical beams', 'cgm ).', 'briefly described', 'beam applications', 'authors design']</t>
  </si>
  <si>
    <t>The paper investigates the optimisation of rotationally-symmetric shaped dielectric substrate lenses at millimetre wave frequencies. The aim is to determine the best lens profile that complies with an arbitrary desired far-field power template. The design procedure is briefly described in three main steps. First, determination of the starting lens shape using an analytical geometrical optics (GO) formulation; secondly computation of the radiation characteristics of the lens using a hybrid GO-PO (physical optics) technique accounting for diffraction effects and, thirdly, iterative optimisation of trial lens profiles using a local minimisation procedure based on a multidimensional conjugate gradient method (M-CGM). The characteristics of the optimisation algorithm are then studied numerically, in terms of convergence speed and analysis of sensitivity. To this end, the authors design, discuss and compare several shaped lenses radiating directive, secant-squared and conical beams. These various examples demonstrate very good performance and promising potentialy of optimised lens antennas for shaped-beam applications. ¬© 2007 The Institution of Engineering and Technology.</t>
  </si>
  <si>
    <t>433-439</t>
  </si>
  <si>
    <t>IMAPCH000001000002000433000001</t>
  </si>
  <si>
    <t>60030553;60030553</t>
  </si>
  <si>
    <t>12795368500;23973241400</t>
  </si>
  <si>
    <t>Bar√®s, B.;Sauleau, R.</t>
  </si>
  <si>
    <t>Universite de Rennes 1</t>
  </si>
  <si>
    <t>Bar√®s B.</t>
  </si>
  <si>
    <t>Design and optimisation of axisymmetric millimetre-wave shaped lens antennas with directive, secant-squared and conical beams</t>
  </si>
  <si>
    <t>10.1049/iet-map:20060050</t>
  </si>
  <si>
    <t>2-s2.0-77955237324</t>
  </si>
  <si>
    <t>['thesimultaneous use', 'surface structure', 'resistivity method', 'inhomogeneities detection', 'high frequency', 'flood embankments']</t>
  </si>
  <si>
    <t>Apparent resistivity | DC resistivity | Geodynamic geophysical methods | GPR | Loop antennas | Mutual impedance</t>
  </si>
  <si>
    <t>This paper presents results from the examination of flood embankments by means of three geophysical methods: GPR, mutualimpedance of loop antennas measurements and D.C. resistivity method. In order to increase measuring accuracy, the mutualimpedance measuring system works at a high frequency.Parameters of mutual impedance measuring system were presented.A method of mutual impedance measurement results was described. Flood embankments examination results showed that thesimultaneous use of few geophysical methods increases accuracy of inhomogeneities detection in near-surface structure of the ground.</t>
  </si>
  <si>
    <t>83-88</t>
  </si>
  <si>
    <t>60019987;60019987;60086648</t>
  </si>
  <si>
    <t>6505951072;24467695100;22936465100</t>
  </si>
  <si>
    <t>Mydlikowski, Remigiusz;Beziuk, Grzegorz;Szynkiewicz, Adam</t>
  </si>
  <si>
    <t>Poland;Poland</t>
  </si>
  <si>
    <t>Warsaw;Wroclaw</t>
  </si>
  <si>
    <t>Institute of Geological Sciences of the Polish Academy of Sciences;Wroc≈Çaw University of Science and Technology</t>
  </si>
  <si>
    <t>60086648;60019987</t>
  </si>
  <si>
    <t>Mydlikowski R.</t>
  </si>
  <si>
    <t>Detection of inhomogeneities in structure of flood embankments by means of D.C. resistivity, GPR and frequency electromagnetic method measurements ‚Äì Short note</t>
  </si>
  <si>
    <t>2-s2.0-77956524909</t>
  </si>
  <si>
    <t>['various factors', 'test bed', 'tagged products', 'rfid systems', 'rfid system', 'performance assessment', 'paper presents', 'operational effectiveness', 'may result', 'implementation factors', 'designed experimentation', 'controlled environment']</t>
  </si>
  <si>
    <t>angle | distance | logistic regression | performance analysis | position | radio frequency identification | RFID</t>
  </si>
  <si>
    <t>This paper presents a study on operational effectiveness of Radio Frequency Identification (RFID) systems in a controlled environment. Logistic regression models are developed to capture the dynamic relationship among implementation factors affecting the performance of an RFID system. Distance and angle between tag and antenna, orientation and position of tag on the container are found to be important factors among other implementation factors. A test bed is used to represent the flow of tagged products on a rolling conveyor passing by an antenna. It is shown that controlled and designed experimentation about RFID yields valuable data that, subject to appropriate statistical models, may result in a better practical understanding of the technology. In addition to the performance assessment and evaluation for RFID systems with respect to various factors, this study also aims to establish a reliable literature base for the development of this technology in the future. ¬© 2007 Inderscience Enterprises Ltd.</t>
  </si>
  <si>
    <t>147-163</t>
  </si>
  <si>
    <t>60004862;60004862;60004862</t>
  </si>
  <si>
    <t>57203027841;36023330600;6602424570</t>
  </si>
  <si>
    <t>Buyurgan, Nebil;Ertem, Mustafa A.;Chimka, Justin R.</t>
  </si>
  <si>
    <t>Fayetteville</t>
  </si>
  <si>
    <t>University of Arkansas</t>
  </si>
  <si>
    <t>Buyurgan N.</t>
  </si>
  <si>
    <t>Read rate analysis of radio frequency identification systems for business applications</t>
  </si>
  <si>
    <t>10.1504/IJRFITA.2007.013141</t>
  </si>
  <si>
    <t>2-s2.0-77957580050</t>
  </si>
  <si>
    <t>['transmitted signal', 'timing information', 'surveillance system', 'surveillance antennas', 'ssr mode', 'signal sent', 'propagation characteristics', 'optimisation method', 'multilateration system', 'measurement error', 'mathematical background', 'fine tune', 'dop values', 'dop calculation', 'cost function']</t>
  </si>
  <si>
    <t>Dilution Of Precision | DOP | Nelder | Simulation | Uniform Theory of Diffraction | UTD</t>
  </si>
  <si>
    <t>We present an optimisation method for the placement of the antennas of a surveillance system on an airport which is based on multilateration. The system takes advantage of a signal sent by an aircraft (for example, SSR Mode S). The measurement error in such a multilateration system is influenced by the Dilution Of Precision (DOP) which reflects the geometry of the surveillance antennas in relation to the position of the aircraft. We derive the mathematical background for the DOP calculation where no timing information is available in the transmitted signal and introduce a gradient free optimisation method to optimise the locations at which to place the antennas. The cost function of the optimisation is based on the distribution of the DOP values in the regions where an aircraft is expected. Further propagation characteristics such as power delay profiles, directions of arrival and received power diagrams, help the engineer to fine tune the design of the system. Copyright ¬© 2007 Inderscience Enterprises Ltd.</t>
  </si>
  <si>
    <t>209-215</t>
  </si>
  <si>
    <t>60026134;60026134;60026134;60026134;60019269</t>
  </si>
  <si>
    <t>57202520194;6507550625;6603960024;7404025667;27067783200</t>
  </si>
  <si>
    <t>Formella, Arno;Aguado-Agelet, Fernando;√Ålvarez-V√°zquez, Lino J.;Mart√≠nez, Aurea;Neufeldt, Holger</t>
  </si>
  <si>
    <t>Spain;France</t>
  </si>
  <si>
    <t>Vigo;Puteaux</t>
  </si>
  <si>
    <t>Universidade de Vigo;Thales Group</t>
  </si>
  <si>
    <t>60026134;60019269</t>
  </si>
  <si>
    <t>Formella A.</t>
  </si>
  <si>
    <t>Optimisation of the antenna placement for an airport surveillance system</t>
  </si>
  <si>
    <t>10.1504/IJMNDI.2007.017325</t>
  </si>
  <si>
    <t>2-s2.0-77958457256</t>
  </si>
  <si>
    <t>['urban rooftop', 'tracing algorithms', 'three environments', 'temporal variability', 'scenarios match', 'reflector identification', 'modeling tools', 'model accuracy', 'least 67', 'frequency content', 'experimental data', 'electromagnetic ray', 'data points', 'correlation metric', 'also demonstrate', '18 aircraft']</t>
  </si>
  <si>
    <t>The University of Colorado Advanced GNSS Multipath Model integrates 3D structure models, electromagnetic ray-tracing algorithms, antenna pattern measurements, and detailed receiver tracking loop models to simulate code multipath errors. This article presents results for three environments - a semi-urban rooftop, an F-18 aircraft, and the aircraft carrier USS Eisenhower. Model accuracy is evaluated on the basis of multipath error statistics as well as time history amplitude and frequency content. In general, 1-œÉ error statistics for all scenarios match the experimental data to within 15 cm, and time history comparisons often show good agreement in terms of amplitude and temporal variability. Frequency content is compared on the basis of a cross-correlation metric, with values of 0.57 or better for at least 67% of the data points. We also demonstrate the application of the modeling tools for the evaluation of additional antenna placements, reflector identification, and the characterization of key multipath signal properties.</t>
  </si>
  <si>
    <t>293-307</t>
  </si>
  <si>
    <t>Navigation, Journal of the Institute of Navigation</t>
  </si>
  <si>
    <t>60000221;60000221;60000221</t>
  </si>
  <si>
    <t>8638450700;7003948630;55655594000</t>
  </si>
  <si>
    <t>Weiss, Jan P.;Axelrad, Penina;Anderson, Steve</t>
  </si>
  <si>
    <t>Boulder</t>
  </si>
  <si>
    <t>University of Colorado Boulder</t>
  </si>
  <si>
    <t>Weiss J.</t>
  </si>
  <si>
    <t>A GNSS code multipath model for semi-urban, aircraft, and ship environments</t>
  </si>
  <si>
    <t>10.1002/j.2161-4296.2007.tb00410.x</t>
  </si>
  <si>
    <t>2-s2.0-78649512410</t>
  </si>
  <si>
    <t>['¬© 2007', 'two antennas', 'trimble geoxt', 'simply require', 'recreational device', 'receiver unit', 'positional accuracy', 'position fix', 'overlayed within', 'outdoor enthusiasts', 'mounted antenna', 'hrms results', 'hrms accuracy', 'gps units', 'francis group', 'fitted side', 'external magnetic', 'even uncertain', 'dynamic points', 'dynamic non', 'dynamic mode', 'data layers', 'confidence level', 'axle road', 'articulated truck', '63 %.', '6 metres', '50 hours', '30 hours']</t>
  </si>
  <si>
    <t>Differential gps | Dynamic positional accuracy | Garmin GPSMAP76 | GPS | Trimble GeoXT</t>
  </si>
  <si>
    <t>The purpose of this study was to measure and evaluate the dynamic non-differential positional accuracy of two global positioning systems (GPS) receivers. The two receivers used were the Trimble GeoXT handheld and the Garmin GPSMAP 76. Both units are single-frequency, twelve-channel GPS receivers. The units were tested for horizontal root mean square (HRMS) positional accuracy without real‚Äìtime differential correction in the dynamic mode by recording the movements of an articulated truck across the Irish road network. The units were operated with their external magnetic-mounted antenna. The two antennas were fitted side by side to the cab of the truck. The articulated truck was a DAF XF95 model, 4 √ó 2 tractor unit with a tri-axle road-friendly air suspension Fruehauf curtain side trailer measuring 13.6 metres (m) in length and 4.2 m in height from the ground. Routes were travelled from the east of Ireland to the south and south‚Äìwest of the country on six separate occasions during August 2005 giving a total of six consecutive routes. Over 50 hours of data, totalling approximately 6000 data points, sampled at 30 second intervals, were recorded for each of the GPS units. Of these 50 hours, over 30 hours were recorded as dynamic points, totalling approximately 4000 sampling points. The HRMS accuracy was measured at a confidence level of 63%. The HRMS results for the Trimble GeoXT ranged from about 6.9 m for the Cork 1 route to 3.2 m for the Cork 2 route (Table 1). Results for the Garmin GPSMAP76 varied from a much higher value of about 43.0 m for the Limerick 3 route to 56.9 m for the Cork 2 route (Table 1). With this highly variable level of positional accuracy between the two GPS units, it is clear which receiver unit can best be used for professional GPS data collection (Trimble GeoXT) and which is suitable for use as a recreational device (Garmin GPSMAP 76). The option to collect field data using inexpensive recreational GPS units may be sufficient for outdoor enthusiasts who simply require an occasional location fix of moderate (even uncertain) accuracy, but it is unlikely to be sufficient for the Geographical Information Systems (GIS) professional who requires consistently accurate locations of objects, lines and polygons so that data layers can be overlayed within a GIS. A position fix that is tens of metres in error can lead to distorted spatial data and hence incorrect decision making. In fact, for some applications, a very inaccurate position could be worse than no position fix at all. ¬© 2007, Taylor &amp; Francis Group, LLC.</t>
  </si>
  <si>
    <t>77-85</t>
  </si>
  <si>
    <t>Journal of Location Based Services</t>
  </si>
  <si>
    <t>60005141;60005141;60005141</t>
  </si>
  <si>
    <t>16678710500;57194908204;7402385902</t>
  </si>
  <si>
    <t>Devlin, Ger J.;McDonell, Kevin;Ward, Shane</t>
  </si>
  <si>
    <t>Ireland</t>
  </si>
  <si>
    <t>Dublin</t>
  </si>
  <si>
    <t>University College Dublin</t>
  </si>
  <si>
    <t>Devlin G.J.</t>
  </si>
  <si>
    <t>Dynamic non-dgps positional accuracy performance between recreational and professional GPS receivers</t>
  </si>
  <si>
    <t>10.1080/17489720701420504</t>
  </si>
  <si>
    <t>2-s2.0-79958721688</t>
  </si>
  <si>
    <t>Ministry of Education, Culture, Sports, Science and Technology</t>
  </si>
  <si>
    <t>Monbusho</t>
  </si>
  <si>
    <t>['studied experimentally', 'spectral tuning', 'optical properties', 'numerical modeling', 'nanorod size', 'nanorod dimensions', 'lsp ),', 'infrared wavelengths', 'gans theory', 'domain technique', 'difference time', 'cu nanorods', 'beam lithography', 'aspect ratios']</t>
  </si>
  <si>
    <t>Localized surface plasmons | Metalic nanoparticles | Noble metals | Optical antenna</t>
  </si>
  <si>
    <t>Highly homogeneous arrays of Ag, Au and Cu nanorods were fabricated on glass substrates using electron-beam lithography and lift-off techniques. Optical properties of the fabricated structures related to localized surface plasmons (LSP), and their dependencies on the nanorod size were studied experimentally by optical extinction spectroscopy. Spectral tuning of LSP resonant scattering bands in a wide spectral range, from visible to near-infrared wavelengths, can be accomplished by tailoring of the nanorod dimensions, aspect ratios, and heights. The observed results qualitatively agree with Gans theory and numerical modeling by finite-difference time-domain technique. ¬© 2007 Society of Photo-Optical Instrumentation Engineers.</t>
  </si>
  <si>
    <t>60014652;60014652;60014652;60014652;60014652;60014652</t>
  </si>
  <si>
    <t>35727352700;7403134588;57207901348;7005691786;7404488188;7102209420</t>
  </si>
  <si>
    <t>Yokota, Yukie;Ueno, Kosei;Mizeikis, Vygantas;Juodkazis, Saulius;Sasaki, Keiji;Misawa, Hiroaki</t>
  </si>
  <si>
    <t>Yokota Y.</t>
  </si>
  <si>
    <t>Optical characterization of plasmonic metallic nanostructures fabricated by high-resolution lithography</t>
  </si>
  <si>
    <t>10.1117/1.2832749</t>
  </si>
  <si>
    <t>2-s2.0-80054918470</t>
  </si>
  <si>
    <t>['surface layers', 'small dimensions', 'mutual impedance', 'measuring system', 'high sensitivity', 'high frequency', 'field measurements', 'displacement current', 'different frequencies', 'apparent resistyvity']</t>
  </si>
  <si>
    <t>Apparent resistivity | Geophysical method | Loop antennas | Mutual impedance</t>
  </si>
  <si>
    <t>A method of determination the apparent resistyvity of the ground‚Äôs near-surface layers from measurements of the mutual impedance of a loop antenna system operating at a high frequency is presented. An analysis of the sensitivity of mutual impedance to variation in the parameters of conducting half space at different frequencies had been carried out. Additionallyinfluence of displacement current on measured mutual impedance values was discussed. A frequency of measuring system was selected in order to obtain a high sensitivity of the measuring system to detection inhomogeneities characterised by small dimensions and low apparent resistyvity contrast. The measuring system and the method of interpreting measurement results were described. The results of field measurements were presented.</t>
  </si>
  <si>
    <t>89-95</t>
  </si>
  <si>
    <t>60019987;60019987</t>
  </si>
  <si>
    <t>24467695100;6505951072</t>
  </si>
  <si>
    <t>Beziuk, Grzegorz;Mydlikowski, Remigiusz</t>
  </si>
  <si>
    <t>Wroc≈Çaw University of Science and Technology</t>
  </si>
  <si>
    <t>Beziuk G.</t>
  </si>
  <si>
    <t>Determination of near-surface apparent resistivity by means ofhigh frequency mutual impedance measurements</t>
  </si>
  <si>
    <t>2-s2.0-82655179590</t>
  </si>
  <si>
    <t>['umts ).', 'system performance', 'input multiple', 'g .,', 'electromagnetic field', 'certain volume', 'antenna system']</t>
  </si>
  <si>
    <t>Adaptive active control algorithms | Electromagnetic fields | Multiple-input multiple-output (MIMO) antenna systems | Radio wave propagation</t>
  </si>
  <si>
    <t>In this paper we propose a new approach employing adaptive active control algorithms combined with a Multiple-Input Multiple-Output (MIMO) antenna system to suppress the electromagnetic field at a certain volume in space (e.g., at the human head). We will investigate the effects of the size and number of MIMO antenna elements on the system performance and test the algorithms at different carrier frequencies (e.g., GSM bands and UMTS).</t>
  </si>
  <si>
    <t>31-35</t>
  </si>
  <si>
    <t>60016636;60016636</t>
  </si>
  <si>
    <t>56110906300;8869680800</t>
  </si>
  <si>
    <t>Mohammed, Abbas;Hult, Tommy</t>
  </si>
  <si>
    <t>Karlskrona</t>
  </si>
  <si>
    <t>Blekinge Tekniska H√∂gskola</t>
  </si>
  <si>
    <t>Mohammed A.</t>
  </si>
  <si>
    <t>The effects of MIMO antenna system parameters and carrier frequency on active control suppression of EM fields</t>
  </si>
  <si>
    <t>2-s2.0-82955181031</t>
  </si>
  <si>
    <t>['sharper peaks', 'sensor array', 'practical measurements', 'music algorithm', 'lms algorithm', 'interfering signals', 'improved performance', 'hardware part', 'deep nulls', 'arrival estimation', 'adaptive beamforming', 'achieved using']</t>
  </si>
  <si>
    <t>Adaptive beamforming | DOA estimation | Least mean squares | Smart antennas</t>
  </si>
  <si>
    <t>This paper presents practical design of a smart antenna system based on direction-of-arrival estimation and adaptive beamforming. Direction-of-arrival (DOA) estimation is based on the MUSIC algorithm for identifying the directions of the source signals incident on the sensor array comprising the smart antenna system. Adaptive beamforming is achieved using the LMS algorithm for directing the main beam towards the desired source signals and generating deep nulls in the directions of interfering signals. The smart antenna system designed involves a hardware part which provides real data measurements of the incident signals received by the sensor array. Results obtained verify the improved performance of the smart antenna system when the practical measurements of the signal environment surrounding the sensor array are used. This takes the form of sharper peaks in the MUSIC angular spectrum and deep nulls in the LMS array beampattern. ¬© 2006 ACADEMY PUBLISHER.</t>
  </si>
  <si>
    <t>71-77</t>
  </si>
  <si>
    <t>SPL.ISS. 4</t>
  </si>
  <si>
    <t>60104134;60104134;60104134</t>
  </si>
  <si>
    <t>6603865373;6602401716;24722196500</t>
  </si>
  <si>
    <t>Shubair, Raed M.;Al-Qutayri, Mahmoud A.;Samhan, Jassim M.</t>
  </si>
  <si>
    <t>United Arab Emirates</t>
  </si>
  <si>
    <t>Abu Dhabi</t>
  </si>
  <si>
    <t>Khalifa University of Science and Technology</t>
  </si>
  <si>
    <t>Shubair R.M.</t>
  </si>
  <si>
    <t>A setup for the evaluation of MUSIC and LMS algorithms for a smart antenna system</t>
  </si>
  <si>
    <t>10.4304/jcm.2.4.71-77</t>
  </si>
  <si>
    <t>2-s2.0-84861206712</t>
  </si>
  <si>
    <t>['¬© inter', 'zndeficient daphnids', 'zn deficiency', 'sufficient daphnids', 'sufficient conditions', 'substitute cu', 'study demonstrated', 'significant reduction', 'significant mortality', 'second generation', 'second antenna', 'research 2008', 'recovery experiments', 'partial recovery', 'morphological defects', 'latter metals', 'first generation', 'f1 se', 'f1 ).', 'dietary assimilation', 'deficient daphnids', 'daphnids possessed', 'conducted cu', 'complete recovery', 'cd could', 'biological parameters', 'animal system', 'also tested']</t>
  </si>
  <si>
    <t>Cadmium | Copper | Daphnia magna | Deficiency | Selenium | Zinc</t>
  </si>
  <si>
    <t>We conducted Cu, Se, and Zn deficiency-recovery experiments and measured a suite of biological parameters such as reproduction, mortality, morphology, and dietary assimilation in the freshwater cladoceran Daphnia magna. Whether Cd could substitute for Zn or Cu when the latter metals were deficient was also tested in this animal system. Significant reduction in reproduction was observed for the first generation (F0) of the Cu- or Zn-deficient daphnids, whereas Se deficiency only caused significant reduction in reproduction in the second generation (F1). A complete recovery of reproduction in F1 was observed when daphnids were transferred to Se- and Cu-sufficient conditions, but only partial recovery was found for Zn. There was no significant mortality for the Se- and Zndeficient daphnids in F0, but significant mortality was observed for the F1 Se-deficient and the F0 Cudeficient daphnids. No morphological defects were observed in the metal-deficient daphnids of F0. However, Se-deficient F1 showed bi-phased morphological defects of the cuticle and the second antenna. Cd could not substitute Cu or Zn in the D. magna biological requirements, but caused additional toxicity to the daphnids. A high dietary Zn assimilation efficiency was found in the Zn-deficient daphnids, whereas dietary Se assimilation was comparable between the Se-deficient and Se-sufficient daphnids, suggesting that daphnids possessed a stronger homeostatic ability for Zn than for Se. Our study demonstrated that daphnids responded differently to deficiencies of different essential trace elements, which was unlikely to have been controlled by their biokinetics (i.e. dietary assimilation). ¬© Inter-Research 2008.</t>
  </si>
  <si>
    <t>217-224</t>
  </si>
  <si>
    <t>Aquatic Biology</t>
  </si>
  <si>
    <t>13610128300;8944619700</t>
  </si>
  <si>
    <t>Lam, Isaac K.S.;Wang, Wen Xiong</t>
  </si>
  <si>
    <t>Lam I.</t>
  </si>
  <si>
    <t>Trace element deficiency in freshwater cladoceran Daphnia magna</t>
  </si>
  <si>
    <t>10.3354/ab00023</t>
  </si>
  <si>
    <t>2-s2.0-84862909324</t>
  </si>
  <si>
    <t>['suggested pso', 'pso ),', 'online procedure', 'improved ga', 'genetic algorithm', 'fpgas ).', 'extensive simulations', 'distributed logic', 'directional characteristic', 'critical applications', 'blind adaptation', 'array antennas']</t>
  </si>
  <si>
    <t>Adaptive antennasarticle swarm optimization | Adaptive antennasp | Article swarm optimization | Hardware based optimization | Heuristic methods | Simulated annealing</t>
  </si>
  <si>
    <t>The following paper describes and discusses the suitability of the particle swarm optimization (PSO), of the simulated annealing algorithm (SA) and of the genetic algorithm (GA) for the employment with blind adaptation of the directional characteristic of array antennas. By means of extensive simulations, it was confirmed that the suggested PSO and SA and the improved GA are able to follow dynamic changes in the environment. Based on these results a concept is discussed for a high-parallel optimizing procedure as distributed logic in Application-Specific Integrated Circuits (ASICs) or Field Programmable Gate Arrays (FPGAs). Thus an online procedure is available for time-critical applications of the adaptive beam forming. ¬© 2006 ACADEMY PUBLISHER.</t>
  </si>
  <si>
    <t>64-76</t>
  </si>
  <si>
    <t>1796203X</t>
  </si>
  <si>
    <t>Journal of Computers</t>
  </si>
  <si>
    <t>60000765;60000765;60009794;60009794</t>
  </si>
  <si>
    <t>7004819845;7006400381;15622892500;24764439400</t>
  </si>
  <si>
    <t>K√≥kai, Gabriella;B√∂hner, Martin;Christ, Tonia;Fr√ºhauf, Hans Holm</t>
  </si>
  <si>
    <t>Erlangen;Erlangen</t>
  </si>
  <si>
    <t>Fraunhofer Institute for Integrated Circuits IIS;Friedrich-Alexander-Universit√§t Erlangen-N√ºrnberg</t>
  </si>
  <si>
    <t>60009794;60000765</t>
  </si>
  <si>
    <t>K√≥kai G.</t>
  </si>
  <si>
    <t>Parallel dynamic parameter adaption of adaptive array antennas based on nature inspired optimisation</t>
  </si>
  <si>
    <t>10.4304/jcp.2.3.64-76</t>
  </si>
  <si>
    <t>2-s2.0-84866688467</t>
  </si>
  <si>
    <t>['variational method', 'two approaches', 'synthesis problem', 'simulations results', 'shown power', 'radiation pattern', 'radiating element', 'qualitative shape', 'new method', 'design variable', 'constraints imposed']</t>
  </si>
  <si>
    <t>Multibeam antennas | Optimization | Radiation pattern synthesis | Variational method</t>
  </si>
  <si>
    <t>In this paper a new method is described for multibeam antennas synthesis where both the amplitude and phase of each radiating element is a design variable. The developed optimization method made possible to solve the synthesis problem and to answer all the constraints imposed by the radiation pattern. Two approaches for visualizing satellite antenna radiation patterns are presented. Gain-level contours drawn over a geographical map gives clearest qualitative information. A three-dimensional (3D) surface plot displays the qualitative shape of the radiation pattern more naturally. The simulations results have shown power, precision and speed of the variational method with respect to the constraints imposed on radiation pattern of the of multibeam antennas network.</t>
  </si>
  <si>
    <t>60068756;60068756;60068756</t>
  </si>
  <si>
    <t>56277989200;7003363059;6602624122</t>
  </si>
  <si>
    <t>Guenad, Boumediene;Meriah, Sidi Mohamed;Bendimerad, Fethi Tarik</t>
  </si>
  <si>
    <t>Guenad B.</t>
  </si>
  <si>
    <t>Multibeam antennas array pattern synthesis using a variational method</t>
  </si>
  <si>
    <t>2-s2.0-84867819135</t>
  </si>
  <si>
    <t>['within 3', 'tag range', 'system utilises', 'saw tag', 'saw operation', 'paper presents', 'novel real', 'inherent time', 'empirically evaluated', 'electromagnetic radiation', 'angular rotation', 'actual location', '17 cm']</t>
  </si>
  <si>
    <t>localisation | Radio Frequency Identification | real-time localisation | Real-Time Localisation System | RFID | RTLS | SASR | SAW | Single-Antenna Single-Reader Approach | Surface Acoustic Wave</t>
  </si>
  <si>
    <t>This paper presents a novel Real-Time Localisation System (RTLS) based upon 2.45 GHz Surface Acoustic Wave (SAW) Radio Frequency Identification (RFID) systems. The system utilises a novel localisation method that combines the angular rotation of the RFID reader‚Äôs antenna system with the inherent Time-of-Flight (TOF) distance measurement capabilities of the SAW RFID system. The system design rests upon the sound physical fundamentals of electromagnetic radiation and SAW operation. The system was implemented and empirically evaluated. It was determined to provide accurate 2-Dimensional (2D) location of the SAW tag that is within 3.17 cm of the actual location for a reader to tag range of up to 10 m. ¬© 2007 Inderscience Enterprises Ltd.</t>
  </si>
  <si>
    <t>417-438</t>
  </si>
  <si>
    <t>60003467;60003467;60003467;60003467</t>
  </si>
  <si>
    <t>24512000600;25633656100;57035582700;7006815996</t>
  </si>
  <si>
    <t>Arumugam, Darmindra D.;Ambravaneswaran, Vijayakrishnan;Modi, Amar;Engels, Daniel W.</t>
  </si>
  <si>
    <t>Arlington</t>
  </si>
  <si>
    <t>The University of Texas at Arlington</t>
  </si>
  <si>
    <t>Arumugam D.</t>
  </si>
  <si>
    <t>2D localisation using SAW-based RFID systems: a single antenna approach</t>
  </si>
  <si>
    <t>10.1504/IJRFITA.2007.017750</t>
  </si>
  <si>
    <t>2-s2.0-84886142593</t>
  </si>
  <si>
    <t>['two antennas', 'student exercises', 'radar systems', 'radar system', 'possible improvements', 'monopulse tracking', 'missing parts', 'laboratory model', 'existing equipment', 'basic course', 'alternative instruments']</t>
  </si>
  <si>
    <t>Education | Monopulse radar | Radar | Tracking</t>
  </si>
  <si>
    <t>Development, construction and testing of a student laboratory model of the radar system that can be used for monopulse tracking is described. The laboratory model is simple and can be assembled from the existing equipment while the missing parts can be manufactured in a basically equipped RF electronics workshop. The laboratory model is used for student laboratory exercises as a part of a basic course on radar systems. The system is based on a hybrid for processing signals obtained from two antennas. The composition of the model is described. Student exercises and measurements on the model are proposed. Alternative instruments which can be used in the model are considered. Possible improvements of the model are discussed.</t>
  </si>
  <si>
    <t>62-67</t>
  </si>
  <si>
    <t>60008408;60121767;60014313</t>
  </si>
  <si>
    <t>6602371741;24437622000;6505899251</t>
  </si>
  <si>
    <t>Bonefaƒçiƒá, Davor;Janƒçula, Julijana;Majurec, Ninoslav</t>
  </si>
  <si>
    <t>Croatia;United States;Croatia</t>
  </si>
  <si>
    <t>Zagreb;Amherst MA;Zagreb</t>
  </si>
  <si>
    <t>Croatian Regulatory Authority for Network Industries;University of Massachusetts Amherst;University of Zagreb</t>
  </si>
  <si>
    <t>60121767;60014313;60008408</t>
  </si>
  <si>
    <t>Model of a monopulse radar tracking system for student laboratory</t>
  </si>
  <si>
    <t>2-s2.0-84902303902</t>
  </si>
  <si>
    <t>['working mobile', 'wearing glasses', 'safety limits', 'rf radiation', 'rf fields', 'radiating power', 'peak values', 'peak value', 'particular organs', 'mobile handset', 'metal frameworks', 'metal framework', 'little higher', 'harmful effect', 'eyes model', 'exposure source', 'electrical field', 'difference time', '900 mhz']</t>
  </si>
  <si>
    <t>Finite-difference time-domain (FDTD) method and specific absorption rate (SAR) are employed here to study the relationship between the radiation of a mobile handset and the human being health. Nowadays, much more attention has been paid to the simulations for the effects of RF radiation on the particular organs, such as the eyes or the ears because they are more sensitive and more near to the working mobile. In the paper, the simulation of the RF fields is focused on the eyes model and the eyes with glasses of metal frame respectively. A planar inverted F antenna is used as an exposure source at 900 MHz. Under this case, the intensity of the electrical field is calculated and analyzed. Also, SAR is utilized to evaluate the absorption of the organs to the radiation. Through the simulation, the peak values of SAR per 1G tissue at the radiating power being 600mW are obtained. It is concluded that when people are wearing glasses of metal framework, the peak value of SAR is shown to be a little higher than the safety limits. It is suggested that the radiation from the mobile handset do more harmful effect on the eyes with the glasses of metal frameworks.</t>
  </si>
  <si>
    <t>5294-5297</t>
  </si>
  <si>
    <t>1557170X</t>
  </si>
  <si>
    <t>Conference proceedings : ... Annual International Conference of the IEEE Engineering in Medicine and Biology Society. IEEE Engineering in Medicine and Biology Society. Conference</t>
  </si>
  <si>
    <t>60032389;;;;;</t>
  </si>
  <si>
    <t>57198988999;7103403952;56254922000;56255813300;8521204100;7402221591</t>
  </si>
  <si>
    <t>Yang, L.;Ge, Manling;Guo, Jia;Wang, Qingmeng;Jiang, Xiaochi;Yan, Weili</t>
  </si>
  <si>
    <t>Tianjin</t>
  </si>
  <si>
    <t>Hebei University of Technology</t>
  </si>
  <si>
    <t>Yang L.</t>
  </si>
  <si>
    <t>A simulation for effects of RF electromagnetic radiation from a mobile handset on eyes model using the finite-difference time-domain method.</t>
  </si>
  <si>
    <t>2-s2.0-84903805908</t>
  </si>
  <si>
    <t>['useful tool', 'tie antenna', 'simulation study', 'proposed algorithm', 'microwave imaging', 'increasing complexity', 'fdtd approach', 'electromagnetic problems', 'electromagnetic analysis', 'design applications', 'continued development', 'breast cancer', 'biological applications', 'become necessary']</t>
  </si>
  <si>
    <t>Accurate, computationally intensive numerical algorithms have become necessary to handle the increasing complexity of electromagnetic problems in biological applications. In this work, a high performance hybrid - MoM/FDTD approach is presented for electromagnetic analysis and design applications in microwave breast tumor detection. The proposed algorithm is based on Huygen's equivalent surface methods. The simulation study of a bow-tie antenna-breast phantom interaction demonstrates the efficacy of the proposed algorithm and suggests that, with further development, this hybrid scheme would be a useful tool in the continued development of microwave imaging for breast cancer.</t>
  </si>
  <si>
    <t>6637-6640</t>
  </si>
  <si>
    <t>60031004;;;;</t>
  </si>
  <si>
    <t>7003839738;57206686291;24724384100;6603921864;7005802852</t>
  </si>
  <si>
    <t>Padhi, Shantanu;Liu, Feng;Li, Bing Keong;Shuley, Nicholas;Crozier, Stuart</t>
  </si>
  <si>
    <t>Brisbane</t>
  </si>
  <si>
    <t>The University of Queensland</t>
  </si>
  <si>
    <t>Padhi S.</t>
  </si>
  <si>
    <t>On the accurate modeling of a complex antenna for breast tumor detection using a hybrid MOM/FDTD approach.</t>
  </si>
  <si>
    <t>2-s2.0-84903864089</t>
  </si>
  <si>
    <t>['wave excited', 'simulation models', 'resistive sheet', 'quadric profile', 'proposed theory', 'proper attenuation', 'new type', 'mathematically described']</t>
  </si>
  <si>
    <t>EMC | Geophysical tomography | Resistive sheet | Time domain | UWB antenna | Wu-King profile</t>
  </si>
  <si>
    <t>A new type of a nonreflecting resistive dipole antenna with quadric continuous resistivity profile is presented in this paper. The antenna is mathematically described and compared with the antenna originally proposed by Wu and King. The verification of a proposed theory and the comparison between Wu-King and quadric profile are carried out by simulation models that were designed for this purpose. The attention is turned to the proper attenuation of a wave excited on the resistive sheet, especially.</t>
  </si>
  <si>
    <t>42-47</t>
  </si>
  <si>
    <t>60013826;60013826</t>
  </si>
  <si>
    <t>35177923000;15050960900</t>
  </si>
  <si>
    <t>≈òezn√≠ƒçek, Zdenƒõk;Raida, Zbynƒõk</t>
  </si>
  <si>
    <t>Brno</t>
  </si>
  <si>
    <t>Brno University of Technology</t>
  </si>
  <si>
    <t>≈òezn√≠ƒçek Z.</t>
  </si>
  <si>
    <t>Quadric resistive sheet profile for wideband antennas</t>
  </si>
  <si>
    <t>2-s2.0-84904460200</t>
  </si>
  <si>
    <t>['vant technique', 'tial antennas', 'several authors', 'results obtained', 'results issued', 'numerical simulations', 'medical researchers', 'dispersive medium', 'also help']</t>
  </si>
  <si>
    <t>Dipole antennas | Dissipative media | Hyper-thermia | Insulated antenna | Microwave antenna arrays | Radiation</t>
  </si>
  <si>
    <t>Microwave hyperthermia appears as an adju-vant technique to heat relatively small tumors in a mini-mally invasive way. As this technique is based on intersti-tial antennas, we propose a review of the physical phenomena involved in the radiation of such antennas in a dispersive medium, using the different analytical modeling developed since the 1970's. These modeling have been implemented in a freely available software tool, that will allow antenna designers and medical researchers to per-form rapid parameter studies to further understand the role of the several parameters involved; this tool will also help the interpretation of results issued from numerical simulations. Simulation results associated with different antenna geometries are presented and compared to results obtained by several authors.</t>
  </si>
  <si>
    <t>20-27</t>
  </si>
  <si>
    <t>60105585-60012164</t>
  </si>
  <si>
    <t>Sagnard, Florence</t>
  </si>
  <si>
    <t>Rennes;Marne-la-Vallee</t>
  </si>
  <si>
    <t>Institut d‚Äô√âlectronique et des Technologies du num√©Rique;Universit√© de Marne-La-Vall√©e</t>
  </si>
  <si>
    <t>60105585;60012164</t>
  </si>
  <si>
    <t>Sagnard F.</t>
  </si>
  <si>
    <t>Analytical modeling of insulated dipole applicators for interstitial hyperthermia: A review</t>
  </si>
  <si>
    <t>2-s2.0-84904464916</t>
  </si>
  <si>
    <t>['triple band', 'spurious notch', 'resonator coincides', 'outer resonator', 'desired notches', 'characteristic impedance', 'back side', '3 ghz', '17 db']</t>
  </si>
  <si>
    <t>Band-notched UWB antenna | Electromagnetic band gap (EBG) | Group delay variation | Ultra wide band (UWB)</t>
  </si>
  <si>
    <t>In this paper, a compact (17.7 mm √ó12 mm) triple band-notched UWB antenna is presented. For inserting desirable notches, three concentric ring resonators have been placed on the back side of antenna in a manner that the first resonance frequency of each resonator coincides with one of the desired notches. Considering that the second resonance frequency of outer ring resonator places in UWB frequency band, an EBG using sinusoidal variation of the characteristic impedance of outer resonator is used to reject the spurious notch. CST simulation results verify good performance of the antenna and show acceptable frequency and time domain characteristics such as wide frequency band width (3 GHz - 10.3 GHz) with good return loss(greater than 17 dB in most parts of band), fairly deep notches, approximately omnidirectional patterns and low group delay variations. ¬© 2007 Bentham Science Publishers.</t>
  </si>
  <si>
    <t>75-79</t>
  </si>
  <si>
    <t>Recent Advances in Electrical and Electronic Engineering</t>
  </si>
  <si>
    <t>60016972;60016972</t>
  </si>
  <si>
    <t>36490680900;55411395400</t>
  </si>
  <si>
    <t>Tahanian, Esmaeel;Khorshidi, M. R.</t>
  </si>
  <si>
    <t>Shahed University</t>
  </si>
  <si>
    <t>Tahanian E.</t>
  </si>
  <si>
    <t>A compact triple band-notched UWB antenna using sinusoidal EBG</t>
  </si>
  <si>
    <t>10.2174/2213111607666140517003030</t>
  </si>
  <si>
    <t>2-s2.0-84904470731</t>
  </si>
  <si>
    <t>['present simultaneously', 'electromagnetic field', 'directly beside', 'continuous wave', 'antenna patches', 'also decreases', '2 signals']</t>
  </si>
  <si>
    <t>Direction of Arrival (DOA) | Microstrip patch antennas | Processing channel calibration | Smart antenna systems | Spread spectrum</t>
  </si>
  <si>
    <t>A novel radio channel compensation method aiming to give optimal calibration for microstrip antenna array systems is presented in this paper, realized for an actual DOA measurement antenna system using microstrip antennas to sample the electromagnetic field, operating at 4.5GHz. This new approach considers mismatch between antennas and channel RF ports, channel transmission inequalities, and also decreases the effects of multipath propagation components of calibration reference signals by placing the calibration reference signal feeding network on the microstrip antenna array bearer, directly beside the antenna patches. It is combined with orthogonal spread spectrum calibration signal utility for continuous uninterrupted measurements. The spread spectrum calibration signal is orthogonal to the continuous wave (CW) signal to be measured, therefore, the 2 signals can be separated in the receiver, enabling them to be present simultaneously. DOA measurement results are shown, measured with the realized integrated microstrip patch antenna array with calibration network hardware.</t>
  </si>
  <si>
    <t>48-53</t>
  </si>
  <si>
    <t>60030035;60030035;60030035</t>
  </si>
  <si>
    <t>55231685400;35105587500;21834882700</t>
  </si>
  <si>
    <t>Magyar, Andr√°s;Mik√≥, Gyula;Seller, Rudolf</t>
  </si>
  <si>
    <t>Hungary</t>
  </si>
  <si>
    <t>Budapest</t>
  </si>
  <si>
    <t>Budapest University of Technology and Economics</t>
  </si>
  <si>
    <t>Magyar A.</t>
  </si>
  <si>
    <t>Combined calibration method and its realization for direction finding antenna systems with patch antennas</t>
  </si>
  <si>
    <t>2-s2.0-84904497001</t>
  </si>
  <si>
    <t>['yagi antenna', 'technical relevance', 'selective surfaces', 'selected problems', 'rcga ),', 'problems include', 'novel instance', 'microstrip dipole', 'applied along']</t>
  </si>
  <si>
    <t>Frequency-selective surface | Mean-adaptive real-coding genetic algorithm | Planar dipole | Yagi antenna</t>
  </si>
  <si>
    <t>In the paper, a novel instance of the real-coding genetic algorithm (RCGA), called the Mean-adaptive realcoding genetic algorithm (MAD-RCGA), is applied along with other RCGAs, to selected problems in microwaves. The problems include the design of a microstrip dipole, the design of frequency-selective surfaces, and the design of a Yagi antenna. Apart from other things, the purpose of this paper is to compare these instances with MAD-RCGA on problems having some technical relevance.</t>
  </si>
  <si>
    <t>30-36</t>
  </si>
  <si>
    <t>21835126900;15050960900</t>
  </si>
  <si>
    <t>Otev≈ôel, Viktor;Raida, Zbynƒõk</t>
  </si>
  <si>
    <t>Otev≈ôel V.</t>
  </si>
  <si>
    <t>Mean-adaptive real-coding genetic algorithm and its applications to electromagnetic optimization (Part Two)</t>
  </si>
  <si>
    <t>2-s2.0-84904507511</t>
  </si>
  <si>
    <t>Nature Photonics</t>
  </si>
  <si>
    <t>Gevaux, David</t>
  </si>
  <si>
    <t>Gevaux D.</t>
  </si>
  <si>
    <t>Optical antennas Nano-antenna picks up green light</t>
  </si>
  <si>
    <t>10.1038/nphoton.2006.93</t>
  </si>
  <si>
    <t>2-s2.0-84984766499</t>
  </si>
  <si>
    <t>['whole 2', 'technology 2007', 'pll helps', 'pll ).', 'locked loop', 'human body', 'held close', 'different situations']</t>
  </si>
  <si>
    <t>The performance of handheld wireless devices can be affected when they are held close to parts of the human body. Deterioration can vary from person to person or even different forms or types of use. One of the problems is antenna impedance mismatch in different situations. Reported is an adaptive matching antenna realised by combining a simple monopole antenna and an oscillator with a phase-locked loop (PLL). The PLL helps to monitor return loss and to adjust the matching network automatically. It is found that the antenna can operate in the whole 2.4GHz ISM band no matter how close it is to the human body after the adaptive matching circuit is applied. ¬© The Institution of Engineering and Technology 2007.</t>
  </si>
  <si>
    <t>745-746</t>
  </si>
  <si>
    <t>57212285329;7201986326</t>
  </si>
  <si>
    <t>Wan, K. C.;Xue, Q.</t>
  </si>
  <si>
    <t>Wan K.</t>
  </si>
  <si>
    <t>Simple adaptive matching antenna</t>
  </si>
  <si>
    <t>10.1049/el:20071169</t>
  </si>
  <si>
    <t>2-s2.0-84988221774</t>
  </si>
  <si>
    <t>['¬© 2007', 'wireless modules', 'wireless module', 'wireless electroencephalogram', 'transmitter delivers', 'silver chloride', 'ring electrodes', 'rights reserved', 'rf transceiver', 'results promise', 'processing electronics', 'power consumption', 'play module', 'paper presents', 'output power', 'new opportunity', 'electrical performance', 'eeg applications', 'different electrodes', 'brain cap', 'better performance', 'associated antenna', 'also presented', 'allow patients', '3 mw', '2 mw', '0 dbm']</t>
  </si>
  <si>
    <t>Plug-and-play module | radio frequency (RF) CMOS transceiver | wireless electroencephalogram (EEG) | wireless sensors networks</t>
  </si>
  <si>
    <t>This paper presents a plug-and-play module for wireless electroencephalogram (EEG) applications. The wireless module is composed by an electrode, processing electronics, a radio-frequency (RF) transceiver, and an associated antenna. The RF transceiver was fabricated in the UMC RF 0.18 Œºm CMOS process, and operates in the 2.4-GHz ISM band. The receiver has a sensitivity of ‚Äî60 dBm and a power consumption of 6.3 mW from a 1.8 V supply. The transmitter delivers an output power of 0 dBm with a power consumption of 11.2 mW, for a range of 10 m. It is also presented the electrical performance and comparison between different electrodes for EEG applications, namely sputtered titanium nitride (TiN) electrodes, standard sintered silver/silver chloride (Ag/AgCl) ring electrodes and sputtered iridium oxide (IrO2) electrodes. The experimental results show a better performance of the sputtered Ir02 electrodes compared with the standard sintered Ag/AgCl ring electrodes. These results promise a new opportunity for the application of a dry Ir02 electrodes in wireless modules for using in a wearable EEG braincap. These wireless EEG modules will allow patients to wear a brain cap and maintain their mobility, while simultaneously having their electrical brain activity monitored. ¬© 2007, IEEE. All rights reserved.</t>
  </si>
  <si>
    <t>1524-1531</t>
  </si>
  <si>
    <t>60029367-60020475;60020475;60020475;60020475;60020475</t>
  </si>
  <si>
    <t>9732614100;24451275600;7006135152;55166570100;55516860300</t>
  </si>
  <si>
    <t>Carmo, Joao Paulo;Silva, Helder Raul;Mendes, Paulo Mateus;Couto, Carlos;Correia, Higino</t>
  </si>
  <si>
    <t>Portugal;Portugal</t>
  </si>
  <si>
    <t>Braganca;Braga</t>
  </si>
  <si>
    <t>Instituto Politecnico de Braganca;Universidade do Minho</t>
  </si>
  <si>
    <t>60029367;60020475</t>
  </si>
  <si>
    <t>Carmo J.P.</t>
  </si>
  <si>
    <t>A 2.4-GHz low-power/low-voltage wireless plug-and-play module for EEG applications</t>
  </si>
  <si>
    <t>10.1109/JSEN.2007.908238</t>
  </si>
  <si>
    <t>2-s2.0-85008014333</t>
  </si>
  <si>
    <t>['suboptimal algorithms', 'side diversity', 'random networks', 'polynomial complexity', 'optimal route', 'noncooperative schemes', 'multiple nodes', 'large number', 'grid networks', 'energy savings', 'based algorithm', 'arbitrary network']</t>
  </si>
  <si>
    <t>Cooperative transmission | energy efficiency | network reliability | outage probability | routing | wireless networks</t>
  </si>
  <si>
    <t>We study the problem of transmission-side diversity and routing in a static wireless network. It is assumed that each node in the network is equipped with a single omnidirectional antenna and that multiple nodes are allowed to coordinate their transmissions in order to obtain energy savings. We derive analytical results for achievable energy savings for both line and grid network topologies. It is shown that the energy savings of 39% and 56% are achievable in line and grid networks with a large number of nodes, respectively. We then develop a dynamic-programming-based algorithm for finding the optimal route in an arbitrary network, as well as suboptimal algorithms with polynomial complexity. We show through simulations that these algorithms can achieve average energy savings of about 50% in random networks, as compared to the noncooperative schemes. ¬© 2007 IEEE</t>
  </si>
  <si>
    <t>2185-2192</t>
  </si>
  <si>
    <t>60022195;60022195;60022195;60022195</t>
  </si>
  <si>
    <t>36174353000;6506773330;7006138684;7403405876</t>
  </si>
  <si>
    <t>Khandani, Amir Ehsan;Abounadi, Jinane;Modiano, Eytan;Zheng, Lizhong</t>
  </si>
  <si>
    <t>Khandani A.</t>
  </si>
  <si>
    <t>Cooperative Routing in Static Wireless Networks</t>
  </si>
  <si>
    <t>10.1109/TCOMM.2007.908538</t>
  </si>
  <si>
    <t>2-s2.0-85008030080</t>
  </si>
  <si>
    <t>Lazzi, Gianluca</t>
  </si>
  <si>
    <t>Lazzi G.</t>
  </si>
  <si>
    <t>Antennas and Wireless Propagation Letters</t>
  </si>
  <si>
    <t>10.1109/MAP.2007.4385647</t>
  </si>
  <si>
    <t>2-s2.0-85008045207</t>
  </si>
  <si>
    <t>['¬© 2007', 'wave simulations', 'usually arises', 'traditional reduced', 'technique utilizes', 'stripline section', 'size hybrid', 'ring configuration', 'rights reserved', 'power amplifiers', 'new way', 'hybrid ring', 'experimental prototype', 'cascadable format', 'balanced mixers', 'analytical details', 'also discussed', '4 ghz']</t>
  </si>
  <si>
    <t>Coplanar stripline (CPS) | coupled transmission lines | multilayer substrate 180¬∞ hybrid</t>
  </si>
  <si>
    <t>In this paper, a new way to realize a 180¬∞ hybrid is presented. This technique utilizes a broadside-coupled asymmetric coplanar-stripline section to meet the tight coupling requirement that usually arises from the traditional reduced-size hybrid-ring configuration. In addition, this coplanar technique facilitates the implementation of a hybrid ring in a cascadable format. While providing a simple design procedure for the device, analytical details are also discussed. An experimental prototype, operating at 2.4 GHz, has been fabricated using conventional printed circuit board technology. Measured performances show good agreement with analytical and full-wave simulations, showing promising potential for a variety of applications such as balanced mixers, power amplifiers, and antenna feed networks. ¬© 2007, IEEE. All rights reserved.</t>
  </si>
  <si>
    <t>2625-2630</t>
  </si>
  <si>
    <t>60027550;60027550</t>
  </si>
  <si>
    <t>7004462819;35194804700</t>
  </si>
  <si>
    <t>Yeung, Lap K.;Wang, Yuanxun E.</t>
  </si>
  <si>
    <t>Los Angeles</t>
  </si>
  <si>
    <t>University of California, Los Angeles</t>
  </si>
  <si>
    <t>Yeung L.</t>
  </si>
  <si>
    <t>A novel 180¬∞ hybrid using broadside-coupled asymmetric coplanar striplines</t>
  </si>
  <si>
    <t>10.1109/TMTT.2007.910067</t>
  </si>
  <si>
    <t>2-s2.0-85008052610</t>
  </si>
  <si>
    <t>['¬© 2007', 'two frequencies', 'rights reserved', 'moisture content', 'lossy liquids', 'held reflection', 'frequency sensor', 'errors correction', 'empirical equation', 'data collection', 'calibration modules', '69 ghz', '49 %.']</t>
  </si>
  <si>
    <t>Dual microwave frequency sensor | microstrip antenna | moisture content | rubber latex</t>
  </si>
  <si>
    <t>A dual-frequency sensor was developed to measure moisture content of lossy liquids. The experiment is based on measurements of far-held reflection at two frequencies in the X-band, 8.48 and 10.69 GHz. The replacement of the conventional open horn antenna with microstrip radiating patches makes the sensor more versatile and compact. The sensor is interfaced to a note-book computer using a multipurpose data acquisition board and few custom made circuits. Data collection, errors correction and calibration modules were written using LabView¬Æ programming language. Three calibration methods were used to obtain an empirical equation, which is applied to obtain the moisture content of the rubber latex samples. Moisture content can be determined with a standard error 0.49%. ¬© 2007, IEEE. All rights reserved.</t>
  </si>
  <si>
    <t>1749-1756</t>
  </si>
  <si>
    <t>60025577;60025577;60025577;60025577;60025577</t>
  </si>
  <si>
    <t>16232941800;7004042433;6603299272;7005822035;6506092328</t>
  </si>
  <si>
    <t>Ghretli, Mohamed Mustafa;Khalid, Kaida;Grozescu, Ionel Valeriu;Abbas, Zulkifly;Sahri, Mohd Hamami</t>
  </si>
  <si>
    <t>Serdang</t>
  </si>
  <si>
    <t>Universiti Putra Malaysia</t>
  </si>
  <si>
    <t>Ghretli M.</t>
  </si>
  <si>
    <t>Dual-frequency microwave moisture sensor based on circular microstrip antenna</t>
  </si>
  <si>
    <t>10.1109/JSEN.2007.908920</t>
  </si>
  <si>
    <t>2-s2.0-85008060429</t>
  </si>
  <si>
    <t>['unit circle', 'transmitter antennas', 'training symbols', 'training sequences', 'training length', 'tracking behavior', 'tracking algorithm', 'shift keying', 'presents near', 'presented analysis', 'power vectors', 'optimum performance', 'optimal value', 'novel application', 'negligible effect', 'ls algorithm', 'low eb', 'least squares', 'input multiple', 'highly dependent', 'form function', 'forgetting factor', 'error function', 'doppler shift', 'channel rank', 'channel estimation']</t>
  </si>
  <si>
    <t>Blind | channel tracking | Doppler shift | least squares (LS) | mean square error (MSE) | recursive LS (RLS) | training</t>
  </si>
  <si>
    <t>In this paper, the tracking performance analysis of the least squares (LS) multiple-input multiple-output (MIMO) channel estimation and tracking algorithm is presented. MIMO channel estimation is a novel application of the LS algorithm that presents near-optimum performance by Karami and Shiva in 2003 and 2006. In thispaper, the mean square error (MSE) of tracking of the LS MIMO channel estimator algorithm is derived as a closed-form function of the Doppler shift, forgetting factor, channel rank, and the length of training sequences. In the analysis, all training symbols are considered as randomly generated equal-power vectors on the unit circle, or in other words, phase-shift keying (PSK) signaling. By evaluating this function, some insights into the tracking behavior of the LS MIMO channel estimator are achieved. Then, the calculated tracking error is compared with the tracking error derived from Monte Carlo simulation for quaternary-PSK-based training signals to verify the validation of the presented analysis. Finally, the optimum forgetting factor is derived to minimize the error function, and it is shown that the optimum forgetting factor is highly dependent on the training length, Doppler shift, and Eb/N0. Also, it is concluded that in low Eb/N0values, the number of transmitter antennas has negligible effect on the optimal value of the forgetting factor. ¬© 2007 IEEE</t>
  </si>
  <si>
    <t>2201-2209</t>
  </si>
  <si>
    <t>Karami, Ebrahim</t>
  </si>
  <si>
    <t>Centre for Wireless Communications</t>
  </si>
  <si>
    <t>Karami E.</t>
  </si>
  <si>
    <t>Tracking Performance of Least Squares MIMO Channel Estimation Algorithm</t>
  </si>
  <si>
    <t>10.1109/TCOMM.2007.908549</t>
  </si>
  <si>
    <t>2-s2.0-85008066017</t>
  </si>
  <si>
    <t>['¬© 2007', 'transmitted waveform', 'rights reserved', 'penetrating radar', 'give rise', 'frequency electromagnetic', 'filled borehole', 'effective way', 'domain solution', 'difference time', 'diameter boreholes', 'cylindrical coordinates', 'correctly emulates', 'computationally efficient', 'complicated phenomenon', 'borehole ground']</t>
  </si>
  <si>
    <t>Crosshole | Cylindrical coordinates | Finite-difference time-domain | GPR</t>
  </si>
  <si>
    <t>High-frequency electromagnetic (EM) wave propagation associated with borehole ground-penetrating radar (GPR) is a complicated phenomenon. To improve the understanding of the governing physical processes, we employ a finite-difference time-domain solution of Maxwell's equations in cylindrical coordinates. This approach allows us to model the full EM wavefield associated with crosshole GPR surveys. Furthermore, the use of cylindrical coordinates is computationally efficient, correctly emulates the three-dimensional geometrical spreading characteristics of the wavefield, and is an effective way to discretise explicitly small-diameter boreholes. Numerical experiments show that the existence of a water-filled borehole can give rise to a strong waveguide effect which affects the transmitted waveform, and that excitation of this waveguide effect depends on the diameter of the borehole and the length of the antenna. ¬© 2007, CSIRO. All rights reserved.</t>
  </si>
  <si>
    <t>69-76</t>
  </si>
  <si>
    <t>Exploration Geophysics</t>
  </si>
  <si>
    <t>60011883;60011883;60011883</t>
  </si>
  <si>
    <t>24764513900;57192946299;55739608600</t>
  </si>
  <si>
    <t>Jang, Hannuree;Park, Mi Kyung;Kim, Hee Joon</t>
  </si>
  <si>
    <t>Pukyong National University</t>
  </si>
  <si>
    <t>Jang H.</t>
  </si>
  <si>
    <t>Numerical modelling of electromagnetic waveguide effects on crosshole radar measurements</t>
  </si>
  <si>
    <t>10.1071/EG07008</t>
  </si>
  <si>
    <t>2-s2.0-85009363584</t>
  </si>
  <si>
    <t>['¬© 2007', 'towed geo', 'sharp boundaries', 'river beds', 'rights reserved', 'reliable interpretation', 'paper demonstrates', 'noise level', 'murray river', 'magnitude approaching', 'linear electrodes', 'line antennae', 'initial models', 'electric arrays', 'effective depths', 'conductive basement', 'complete automation', 'attenuates signal', '1d inversion']</t>
  </si>
  <si>
    <t>Geo-electric | Hydrogeology | Inversion | Resistivity | Rivers</t>
  </si>
  <si>
    <t>The advent of towed geo-electrical array surveying on water and land has resulted in datasets of magnitude approaching that of airborne electromagnetic surveying and most suited to 1D inversion. Robustness and complete automation is essential if processing and reliable interpretation of such data is to be viable. Sharp boundaries such as river beds and the top of saline aquifers must be resolved so use of smoothness constraints must be minimised. Suitable inversion algorithms must intelligently handle low signal-to-noise ratio data if conductive basement, that attenuates signal, is not to be misrepresented. A noise-level aware inversion algorithm that operates with one elastic thickness layer per electrode configuration has been coded. The noise-level aware inversion identifies if conductive basement has attenuated signal levels so that they are below noise level, and models conductive basement where appropriate. Layers in the initial models are distributed to span the effective depths of each of the geo-electric array quadrupoles. The algorithm works optimally on data collected using geo-electric arrays with an approximately exponential distribution of quadrupole effective depths. Inversion of data from arrays with linear electrodes, used to reduce contact resistance, and capacitive-line antennae is plausible. This paper demonstrates the effectiveness of the algorithm using theoretical examples and an example from a salt interception scheme on the Murray River, Australia. ¬© 2007, CSIRO. All rights reserved.</t>
  </si>
  <si>
    <t>50-59</t>
  </si>
  <si>
    <t>108442230;60023932</t>
  </si>
  <si>
    <t>57198868373;6603920904</t>
  </si>
  <si>
    <t>Allen, David;Merrick, Noel</t>
  </si>
  <si>
    <t>Sydney;</t>
  </si>
  <si>
    <t>University of Technology Sydney;Groundwater Imaging Pty Ltd</t>
  </si>
  <si>
    <t>60023932;108442230</t>
  </si>
  <si>
    <t>Allen D.</t>
  </si>
  <si>
    <t>Robust 1D inversion of large towed geo-electric array datasets used for hydrogeological studies</t>
  </si>
  <si>
    <t>10.1071/EG07003</t>
  </si>
  <si>
    <t>2-s2.0-85009373767</t>
  </si>
  <si>
    <t>['tilt measurement', 'tilt aboard', 'optical readout', 'instrument serves', 'future improvements', 'frequency band', 'francis group', 'compact setup', '1 hz']</t>
  </si>
  <si>
    <t>We present a compact setup of a heterodyne polarizing laser interferometer for longitudinal displacement metrology combined with differential wavefront sensing for tilt measurement. This instrument serves as a demonstrator for an optical readout of the free-floating proof mass' position and tilt aboard the Laser Interferometer Space Antenna (LISA) satellites, working in the frequency band from 3 √ó 10‚àí5 Hz to 1 Hz. We outline the optomechatronic system setup of our interferometer, discuss its limitations, and point out future improvements. First measurements showed noise levels below 80 pm/‚àöHz and below 30 nrad/‚àöHz, respectively, for frequencies above 10‚àí1 Hz. ¬© 2007 Taylor and Francis Group, LLC.</t>
  </si>
  <si>
    <t>168-179</t>
  </si>
  <si>
    <t>International Journal of Optomechatronics</t>
  </si>
  <si>
    <t>April-June 2007</t>
  </si>
  <si>
    <t>60002286-60000762-60019629;60002286-60000762;60002286;60002286;60000762;60002286-60019629</t>
  </si>
  <si>
    <t>6506746475;6602333344;7003841100;6701793579;7402105599;6602168472</t>
  </si>
  <si>
    <t>Schuldt, Thilo;Gohlke, Martin;Weise, Dennis;Johann, Ulrich;Peters, Achim;Braxmaier, Claus</t>
  </si>
  <si>
    <t>Konstanz;Leiden;Berlin</t>
  </si>
  <si>
    <t>Hochschule Konstanz University of Applied Sciences;Airbus Group SE;Humboldt-Universit√§t zu Berlin</t>
  </si>
  <si>
    <t>60019629;60002286;60000762</t>
  </si>
  <si>
    <t>Schuldt T.</t>
  </si>
  <si>
    <t>Compact laser interferometer for translation and tilt metrology</t>
  </si>
  <si>
    <t>10.1080/15599610701385537</t>
  </si>
  <si>
    <t>2-s2.0-85009552802</t>
  </si>
  <si>
    <t>['¬© 2007', 'ultra wideband', 'trapezoidal radiators', 'rights reserved', 'radiator shape', 'operated well', 'mobile equipment', 'microstrip feed', 'line integrated', 'japan institute', 'investigated using', 'experimental version', 'electronics packaging', 'effectively excited', 'directional gain', 'directional characteristics', 'antenna could', 'also investigated', '5 ghz', '122 %).', '0 dbi']</t>
  </si>
  <si>
    <t>Electromagnetic analysis | Planar antenna | TLM method | UWB | VSWR</t>
  </si>
  <si>
    <t>In this paper, an unbalanced dipole antenna with semicircular and trapezoidal radiators for UWB (Ultra Wideband) radio, formed on a PCB (Printed Circuit Board), is proposed. The radiator shape of dipole was investigated using the TLM (Transmission Line Modeling) method; the microstrip feed-line integrated with the antenna was also investigated, so that the antenna could be built in mobile equipment. The resulting unbalanced dipole antenna consisting of semicircular and trapezoidal radiators operated in the widest frequency band, which was effectively excited by the microstrip feed-line integrated with the antenna without deteriorating VSWR and directional characteristics. An experimental version of the antenna performed well. In conclusion, the unbalanced dipole antenna with semicircular and trapezoidal radiators proposed in this paper, operated well with VSWR‚â¶2. 0, directional gain from -3. 8 to 5. 0 dBi, and cross polarization ratio more than 15dB, from 2. 8 to 11. 5 GHz (Bandwidth of 122%). ¬© 2007, The Japan Institute of Electronics Packaging. All rights reserved.</t>
  </si>
  <si>
    <t>200-211</t>
  </si>
  <si>
    <t>1884121X</t>
  </si>
  <si>
    <t>Journal of The Japan Institute of Electronics Packaging</t>
  </si>
  <si>
    <t>100399728;100399728;100399728;60025141</t>
  </si>
  <si>
    <t>55522397800;57192969437;57192973283;7003854686</t>
  </si>
  <si>
    <t>Koshiji, Fukuro;Eguchi, Toshiya;Sato, Koichi;Koshiji, Kohji</t>
  </si>
  <si>
    <t>Tokyo University of Science;Konica Minolta M and G Inc.</t>
  </si>
  <si>
    <t>60025141;100399728</t>
  </si>
  <si>
    <t>Koshiji F.</t>
  </si>
  <si>
    <t>Proposal and Investigation of Unbalanced Dipole Antenna with Semicircular and Trapezoidal Radiators for UWB Radio</t>
  </si>
  <si>
    <t>10.5104/jiep.10.200</t>
  </si>
  <si>
    <t>2-s2.0-85009629842</t>
  </si>
  <si>
    <t>['¬© 2007', 'wave transmitter', 'transmission medium', 'transmission gain', 'transmission direction', 'several tens', 'rights reserved', 'results could', 'proposed model', 'mhz sine', 'linear antenna', 'japan institute', 'human body', 'frequency region', 'electronics packaging', 'electrodes attached', 'electrode position', 'authors changed', 'authors applied']</t>
  </si>
  <si>
    <t>Antenna | Electrode Arrangement | Intrabody Communication | Transmission Gain | Wearable</t>
  </si>
  <si>
    <t>Intrabody communication uses the human body as the transmission medium. The authors have created a simplified signal transmission model to simulate the intrabody propagation mechanism in the frequency region below several tens of MHz. Considering the human body as a highly conductive insulator, the authors applied the power feeding mechanism of the linear antenna as the intrabody propagation mechanism. To test the validity of the model, the authors investigated transmission gains using a 10. 7-MHz sine-wave transmitter and receiver that were fabricated for this purpose. First, the authors changed the number of electrodes attached to the transmitter and receiver and found that the optimum electrode number is 2 for the transmitter and 1 for the receiver. Then, the dependence of transmission gain on the difference between transmission direction and electrode position and on the existence of clothing was investigated. All of these results could be explained with the proposed model. ¬© 2007, The Japan Institute of Electronics Packaging. All rights reserved.</t>
  </si>
  <si>
    <t>462-468</t>
  </si>
  <si>
    <t>60025272;60025272;60025272;60025272</t>
  </si>
  <si>
    <t>8920565700;8920565200;57192964928;36976398600</t>
  </si>
  <si>
    <t>Hachisuka, Keisuke;Kishi, Yoshinori;Hayashi, Yuki;Sasaki, Ken</t>
  </si>
  <si>
    <t>The University of Tokyo</t>
  </si>
  <si>
    <t>Hachisuka K.</t>
  </si>
  <si>
    <t>Signal Transmission Modeling of the Intrabody Communication and Experimental Analyses</t>
  </si>
  <si>
    <t>10.5104/jiep.10.462</t>
  </si>
  <si>
    <t>2-s2.0-85009648640</t>
  </si>
  <si>
    <t>['within 0', 'using dual', 'typically 0', 'two systems', 'triangular configuration', 'towed bird', 'spencer gulf', 'specifically designed', 'single dual', 'sea level', 'position measurements', 'nsw ).', 'necessarily function', 'navigation sensors', 'measuring bird', 'measured values', 'maximum altitude', 'laser altimeters', 'inu measurements', 'inertial navigation', 'helicopter altimetry', 'heights derived', 'gps receivers', 'future implications', 'flight path', 'fixed vertical', 'fixed attitude', 'fitted gps', 'fidelity measurements', 'coordinate axes', 'bird height', 'bird attitude', 'bathymetric mapping', 'atypical aem', 'attitude sensors', 'assumptions could', 'altimetry sensors', 'altimetry measurements', 'altimeter data', 'also estimated', 'allow comparison', 'aem systems', 'aem bird', 'accurate attitude', '2 %)']</t>
  </si>
  <si>
    <t>AEM | Airborne tracking | Altimetry | GPS | Inertial navigation</t>
  </si>
  <si>
    <t>In the absence of attitude and altitude sensors directly attached to the bird, helicopter airborne electromagnetic (AEM) data are typically interpreted assuming that the sensor bird maintains a fixed attitude as well as fixed vertical and horizontal offsets relative to the helicopter during survey. Laser altimeters fitted to the bird can be used for measuring bird-height over land, but these altimeters do not necessarily function over seawater, and in this case a fixed vertical offset is subtracted from the helicopter altimetry to estimate the height of the bird above sea level. With current navigation technology, these assumptions could be overcome by incorporating suitable altimetry and navigation sensors into AEM systems. We constructed an airborne testing rig to represent an AEM bird and fitted GPS, inertial navigation, and altimetry sensors to accurately measure bird attitude and height above seawater (as required for bathymetric mapping) during typical and atypical AEM-survey flight conditions. Bird height above sea level was measured with radar and laser altimeters, and was also estimated from the GPS receiver height. Bird attitude was obtained from the inertial navigation unit (INU) data and was compared with attitude data derived from a triangular configuration of three GPS antennas. Each antenna was linked to a pair of GPS receivers to allow comparison between dual-frequency, high-fidelity and single-frequency, low-fidelity measurements. Bird attitude and altimetry measurements were recorded during surveys flown offshore Tickera Bay (Spencer Gulf, SA) and within Broken Bay (Sydney, NSW). These surveys were flown at a maximum altitude of 180 m, with bird roll angles up to about ¬± 40¬∞. Using dual-frequency GPS receivers, the agreement between heights derived from GPS and laser (radar) altimeter data is typically ‚àº0.3 m (0.6 m). GPS antenna separations computed during flight from measured GPS positions gave agreement to within 0.4% (typically 0.2%) of measured values. The agreement between pitch and roll angles computed from GPS antenna positions and INU measurements was within ‚àº1¬∞ and 2¬∞ respectively, neglecting the effects of any offsets in the alignment of coordinate axes between the two systems. A comparison of pitch and roll angles obtained from single and dual-frequency GPS receivers showed that the accuracy of pitch and roll angles obtained from single-frequency GPS receivers is generally about ¬± 2¬∞. The discrepancy in results from the different GPS receivers increases at various points along the flight path. This increase was attributed to a decrease in accuracy in results from the single frequency GPS receivers. Roll and pitch angle profiles show oscillations consistent with harmonic (pendulum) motion of the bird at the end of the tow cable connecting the bird to the helicopter. We recommend the use of inertial navigation interfaced to a single dual-frequency GPS receiver for accurate attitude and position measurements, combined with laser and radar altimetry sensors. The future implications of this study are that we expect to accurately measure attitude and altitude of a towed bird over seawater and that consequently these altimetry and attitude sensors will be implemented on a new helicopter TEM system (SeaTEM) specifically designed for bathymetric mapping. ¬© ASEG 2007.</t>
  </si>
  <si>
    <t>132-143</t>
  </si>
  <si>
    <t>60003480;60003480</t>
  </si>
  <si>
    <t>23135085100;56952828400</t>
  </si>
  <si>
    <t>Kratzer, Terence;Vrbancich, Julian</t>
  </si>
  <si>
    <t>Kratzer T.</t>
  </si>
  <si>
    <t>Real-time kinematic tracking of towed aem birds</t>
  </si>
  <si>
    <t>10.1071/EG07012</t>
  </si>
  <si>
    <t>2-s2.0-85015285719</t>
  </si>
  <si>
    <t>['¬© 2007', 'traditional methods', 'topics presented', 'timing advance', 'take advantage', 'ta value', 'signal strengths', 'serving antenna', 'search area', 'positioning methods', 'mobile phone', 'main focus', 'kalman filtering', 'gsm network', 'german ministry', 'francis group', 'first results', 'fcd ),', 'data measured', 'brief overview', 'based data', 'anonymous drivers']</t>
  </si>
  <si>
    <t>Low cost technology | Mobile phones | Positioning | Traffic state acquisition</t>
  </si>
  <si>
    <t>The topics presented in this article are related to the project ‚ÄòData Optimisation for integrated Telematics‚Äô (Do-iT) granted by the German Ministry of Economics and Technology. Within this project the current traffic state will be derived by use of network-based data from numerous mobile phones of anonymous drivers. With respect to traditional methods such as local loop data and GPS-based floating car data (FCD), this method (floating phone data, FPD) will take advantage of area-wide availability without additional infrastructure and costs. The timing advance (TA) value and signal strength measurements to the serving antenna are available in the GSM network, as well as signal strength measurements to up to six neighbouring antennas. The TA value is used to determine the distance from the serving antenna to the mobile phone. From this a search area is generated. The position of the mobile phone is determined by use of the signal strengths, which are matched to a signal strength map. These positions are referenced to the digital road network. Positioning is used to enable a reliable traffic prediction as a base for modern traffic control and management. Within this article a brief overview of the project is given, with the main focus being on the positioning methods. Different approaches based on least squares adjustment and Kalman filtering are presented and first results from data measured in the vicinity of the city of Stuttgart are presented. ¬© 2007, Taylor &amp; Francis Group, LLC.</t>
  </si>
  <si>
    <t>133-144</t>
  </si>
  <si>
    <t>60015815;60015815</t>
  </si>
  <si>
    <t>57194911208;6506367374</t>
  </si>
  <si>
    <t>Ramm, Katrin;Schwieger, Volker</t>
  </si>
  <si>
    <t>Ramm K.</t>
  </si>
  <si>
    <t>Mobile positioning for traffic state acquisition</t>
  </si>
  <si>
    <t>10.1080/17489720701779651</t>
  </si>
  <si>
    <t>2-s2.0-85015468083</t>
  </si>
  <si>
    <t>['total harmony', 'pocklington equation', 'francis group', '1 ].']</t>
  </si>
  <si>
    <t>Circular loop antenna | Method of moments | Pocklington equation</t>
  </si>
  <si>
    <t>We exhibit a numerical technique based on the Pocklington equation and the method of moments for the study of circular loop antennas, and we show that the current distributions thus obtained are in total harmony with the corresponding analytical results of King [1]. ¬© 2007 Taylor &amp; Francis Group, LLC.</t>
  </si>
  <si>
    <t>83-92</t>
  </si>
  <si>
    <t>Journal of Discrete Mathematical Sciences and Cryptography</t>
  </si>
  <si>
    <t>60019176;60019176;60019176</t>
  </si>
  <si>
    <t>14826294400;14827429800;7004268655</t>
  </si>
  <si>
    <t>Barrera-Figueroa, V.;Sosa-Pedroza, J.;L√≥pez-Bonilla, J.</t>
  </si>
  <si>
    <t>Mexico City</t>
  </si>
  <si>
    <t>Instituto Polit√©cnico Nacional</t>
  </si>
  <si>
    <t>Barrera-Figueroa V.</t>
  </si>
  <si>
    <t>Numerical approach to King‚Äôs analytical study for circular loop antenna</t>
  </si>
  <si>
    <t>10.1080/09720529.2007.10698110</t>
  </si>
  <si>
    <t>2-s2.0-85024563382</t>
  </si>
  <si>
    <t>['worldwide coverage', 'wireless standards', 'wimax forum', 'vehicular speed', 'third generation', 'specifications consisted', 'real time', 'optimize traffic', 'mobile system', 'microwave access', 'made possible', 'layer networking', 'fixed system', 'data traffic', 'data rate', 'coding techniques', 'adaptive modulation']</t>
  </si>
  <si>
    <t>The mobile worldwide interoperability for microwave access (WiMAX) is a wireless standard designed to introduce orthogonal frequency devision multiple access (OFDMA) and other main features enabling mobile broadband services at a vehicular speed of a maximum of 120km/h. Its specifications consisted of document for the fixed system, the document for the mobile system and the document for the higher-layer networking from the WiMAX Forum. The WiMAX standard developed specifications provides high capacity and high bandwidth capacity of catering to both real time and data traffic; a flexible architecture easing deployment; wide are mobility and worldwide coverage; quality of service a (QoS) to prioritize and optimize traffic; and finally, interoperability of equipment. The Mobile WiMAX competes with wireless local area networks (WLANs) and the third generation (3G) wireless standards on coverage and data rate. The WiMAX's superior system capacity performance is made possible by the combination of OFDMA and advanced antenna technologies, adaptive modulation and coding techniques and fine granularity QoS.</t>
  </si>
  <si>
    <t>144-148</t>
  </si>
  <si>
    <t>IEEE Signal Processing Magazine</t>
  </si>
  <si>
    <t>60003398;60003398;60003398</t>
  </si>
  <si>
    <t>56210324900;8688015800;8373641800</t>
  </si>
  <si>
    <t>Teo, Koon Hoo;Tao, Zhifeng;Zhang, Jinyun</t>
  </si>
  <si>
    <t>Mitsubishi Electric Research Laboratories</t>
  </si>
  <si>
    <t>Teo K.</t>
  </si>
  <si>
    <t>The mobile broadband WiMAX standard</t>
  </si>
  <si>
    <t>10.1109/MSP.2007.904740</t>
  </si>
  <si>
    <t>2-s2.0-85032751321</t>
  </si>
  <si>
    <t>['whether transmitting', 'starting point', 'source broadcast', 'single antenna', 'relay protocols', 'relay estimates', 'multiplexing gain', 'multiple terminals', 'mimic multiple', 'initiating cooperation', 'increase rate', 'improve reliability', 'high enough', 'ef relaying', 'cooperative gain', 'cooperating terminals', 'channel state', 'channel gains', 'channel estimation', 'channel coding', 'another way', 'additional overhead']</t>
  </si>
  <si>
    <t>The implementation of two cooperative protocols decode-and-forward (DF) and estimate-and-forward (EF) has been discussed. The starting point is an information theoretic random coding scheme that motivates a practical code construction. The relay in a DF protocol first decodes information received during the source broadcast, re-encodes it and then forwards it to the destination. In EF relaying, the relay estimates and compresses its received signals prior to channel coding and retransmission. The coding schemes used are for time-variant Gaussian channels. They can be observed in systems where the channel state, consisting of all channel gains, is known at all nodes, whether transmitting, receiving or relaying. Meanwhile, studies have shown that relaying can mimic multiple-antenna systems even when the cooperating terminals can individually only support a single antenna. It is possible to send multiple copies of the same signal with multiple terminals to improve reliability. Another way is to transmit several parallel data streams to increase rate, which is called the multiplexing gain. The key to building viable cooperative systems is to construct efficient protocols for initiating cooperation, synchronization and channel estimation, and to selectively choose network topologies and relay protocols where the cooperative gain is high enough to justify the additional overhead.</t>
  </si>
  <si>
    <t>16-26</t>
  </si>
  <si>
    <t>60013301;119722093;60005286;60000745</t>
  </si>
  <si>
    <t>7202579098;6601986389;57223450164;7006212666</t>
  </si>
  <si>
    <t>Chakrabarti, Arnab;Erkip, Elza;Sabharwal, Ashutosh;Aazhang, Behnaam</t>
  </si>
  <si>
    <t>United States;United States;United States;</t>
  </si>
  <si>
    <t>San Diego;Houston;Urbana;</t>
  </si>
  <si>
    <t>Qualcomm Incorporated;Rice University;University of Illinois Urbana-Champaign;Polytechnic University in Spring</t>
  </si>
  <si>
    <t>60013301;60005286;60000745;119722093</t>
  </si>
  <si>
    <t>Chakrabarti A.</t>
  </si>
  <si>
    <t>Code designs for cooperative communication</t>
  </si>
  <si>
    <t>10.1109/MSP.2007.904810</t>
  </si>
  <si>
    <t>2-s2.0-85032751451</t>
  </si>
  <si>
    <t>['uplink capacity', 'spatial separation', 'single counterparts', 'several reasons', 'properly serve', 'obtained without', 'multiuser mimo', 'multiple antennas', 'multipath richness', 'mimo strategies', 'linear approaches', 'joint optimization', 'input multiple', 'freedom required', 'direct gain', 'communication techniques', 'cheap terminals', 'channel rank', 'base station', 'antenna correlation', 'also give', 'also cope']</t>
  </si>
  <si>
    <t>Multiuser MIMO (multiple-input multiple-output) communication techniques (MU-MIMO) use spatial sharing by means of joint optimization of antenna by a user. Specifically, the resulting multiuser interference is handled by the multiple antennas which also give the degrees of freedom required for spatial separation of the users. MU-MIMO has advantages over their single counterparts due to several reasons. For one, they permit for a direct gain in multiple access capacity thanks to multiuser multiplexing schemes. Another is that they appear more tolerant to most of propagation limitations plaguing their single counterparts such as antenna correlation or channel rank. In addition, they permit the spatial multiplexing gain at the base station to be obtained without the need for multiple antenna terminals, which allow the development of small and cheap terminals. However, the catch is that MU-MIMO requires channel state information at transmitter to properly serve the spatially multiplexed user, which only places a burden on uplink capacity in most systems. Such limitations are mitigated by other MU-MIMO strategies, such as linear minimum mean square error techniques and non-linear approaches. Nevertheless, MU-MIMO networks bring robustness with respect to multipath richness, which allow for compact antenna spacing at the base station and yield the diversity and multiplexing gains without the need for multiple antenna user terminals. They can also cope with very coarse channel information.</t>
  </si>
  <si>
    <t>36-46</t>
  </si>
  <si>
    <t>60029859;60029859;60013372;60013372;60104081</t>
  </si>
  <si>
    <t>7004295903;8902345100;55934670700;17433290200;6602597484</t>
  </si>
  <si>
    <t>Gesbert, David;Kountouris, Marios;Heath, Robert W.;Chae, Chan Byoung;S√§lzer, Thomas</t>
  </si>
  <si>
    <t>France;France;United States</t>
  </si>
  <si>
    <t>Issy-les-Moulineaux;Sophia Antipolis;Austin</t>
  </si>
  <si>
    <t>Orange Labs;EURECOM Ecole d'Ing√©nieur et Centre de Recherche en Sciences du Num√©rique;The University of Texas at Austin</t>
  </si>
  <si>
    <t>60104081;60029859;60013372</t>
  </si>
  <si>
    <t>Gesbert D.</t>
  </si>
  <si>
    <t>Shifting the MIMO Paradigm</t>
  </si>
  <si>
    <t>10.1109/MSP.2007.904815</t>
  </si>
  <si>
    <t>2-s2.0-85032751997</t>
  </si>
  <si>
    <t>['users relay', 'users compete', 'transmit simultaneously', 'time slot', 'spatial diversity', 'single source', 'relay nodes', 'readily extended', 'proper combination', 'others messages', 'optimally allocating', 'multiuser systems', 'multiple users', 'multiple antennas', 'multihop scenario', 'large network', 'increased degree', 'hop networks', 'cooperative communications', 'cooperation techniques', 'conventional non', 'concatenating multiples', 'channel usage', 'allowing users', 'allowing sensors']</t>
  </si>
  <si>
    <t>In order to exploit the spatial diversity gains inherent in multiuser wireless systems without the need of multiple antennas at each node, cooperative communications have been proposed. The concept is to have users relay each others messages and thus forming multiple transmission paths to the destination. The advantages of cooperation in resources constrained networks can be further exploited by optimally allocating the energy and bandwidth resources among users based on the available channel state information (CSI) at each node. Cooperative communications exploit the spatial diversity in multiuser systems by allowing users with diverse channel qualities to cooperate and relay each other's messages to the destination. Instead of having users compete for channel usage, we show that resources can be utilized more efficiently by allowing sensors with highly correlated data to cooperate and transmit simultaneously in the same channel or time slot. Two features differentiate cooperative transmission schemes from conventional non-cooperative system including: the use of multiple users' resources to transmit the data of a single source and a proper combination of signals from multiple cooperating users at the destination. Cooperation techniques can also be readily extended to a large network. In dual-hop relay networks, there is an increased degree of freedom as a result of more relay nodes. In a multihop scenario, cooperative transmission system can be extended by concatenating multiples of the three-node or the dual-hop networks.</t>
  </si>
  <si>
    <t>47-57</t>
  </si>
  <si>
    <t>60018029;60029311;60029311;60029311</t>
  </si>
  <si>
    <t>24461846200;9134052900;8383666000;55533887300</t>
  </si>
  <si>
    <t>Hong, Yao Win;Huang, Wan Jen;Chiu, Fu Hsuan;Kuo, C. C.Jay</t>
  </si>
  <si>
    <t>United States;Taiwan</t>
  </si>
  <si>
    <t>Los Angeles;Hsinchu</t>
  </si>
  <si>
    <t>University of Southern California;National Tsing Hua University</t>
  </si>
  <si>
    <t>60029311;60018029</t>
  </si>
  <si>
    <t>Hong Y.W.</t>
  </si>
  <si>
    <t>Cooperative communications in resource-constrained wireless networks</t>
  </si>
  <si>
    <t>10.1109/MSP.2007.361601</t>
  </si>
  <si>
    <t>2-s2.0-85032752478</t>
  </si>
  <si>
    <t>DMS-0354674-001</t>
  </si>
  <si>
    <t>['statistical csit', 'side information', 'receive antennas', 'perfect csit', 'mean csit', 'low snrs', 'input shaper', 'input multi', 'important value', 'higher spatial', 'exploiting csit', 'error performance', 'diversity gain', 'defined beam', 'csit scenarios', 'csit ),', 'covariance csit', 'also enhance', 'also deliver']</t>
  </si>
  <si>
    <t>The multi-input multi-output (MIMO) precoding are fueled by applications in commercial wireless technology. The linear precoding techniques exploits channel-side information at the transmitter (CSIT), that can be obtained using closed-loop and open loop methods, in single-user, frequency-flat wireless systems. Precoding design varies depending on the types of CSIT such as CSIT scenarios, perfect CSIT, mean CSIT,covariance CSIT and statistical CSIT. The linear precoder functions as the combination of an input shaper and multiple mode beam former containing orthogonal beam-directions, each with defined beam-power. Precoding can also enhance the capacity and error performance at all SNRs for systems with more transmit than receive antennas and at low SNRs for others. The important value of precoding in exploiting CSIT is to add SNR gain. The perfect CSIT, the precoding can also deliver a diversity gain and it reduces receiver complexity for higher spatial-rates by allowing parallel channel transmissions.</t>
  </si>
  <si>
    <t>86-105</t>
  </si>
  <si>
    <t>60009982;60012708-119722174</t>
  </si>
  <si>
    <t>21735298500;7004920065</t>
  </si>
  <si>
    <t>Vu, Mai;Paulraj, Arogyaswani</t>
  </si>
  <si>
    <t>Palo Alto;Cambridge;</t>
  </si>
  <si>
    <t>Stanford University;Harvard University;Smart Antennas Research Group</t>
  </si>
  <si>
    <t>60012708;60009982;119722174</t>
  </si>
  <si>
    <t>Vu M.</t>
  </si>
  <si>
    <t>MIMO wireless linear precoding</t>
  </si>
  <si>
    <t>10.1109/MSP.2007.904811</t>
  </si>
  <si>
    <t>2-s2.0-85032757911</t>
  </si>
  <si>
    <t>['textures decomposing', 'successful applications', 'standard tool', 'source coding', 'signal reconstruction', 'show resilience', 'robust transmission', 'resolution enhancement', 'protein subcellular', 'numerical stability', 'modulated frames', 'making difference', 'image interpolation', 'frames implementable', 'filters bank', 'classification accuracy', 'cdma systems', 'additive noise']</t>
  </si>
  <si>
    <t>The use of frames are becoming a standard tool in the signal processing toolbox. Numerous known frame families are making difference in their applications, such frames implementable by filters bank (FB) are as follows: harmonic tight frames and equiangular that are purely finite dimensional, Grassmanian, Gabor and finally, cosine-modulated frames. Among the successful applications of frames are source coding that show resilience to additive noise as well as numerical stability of reconstruction, denoising, robust transmission, CDMA systems and multiple antenna code design. In addition, the frames were used for compression, segmentation, complex wavelet transform, textures decomposing, image interpolation and resolution enhancement, improving the classification accuracy of protein subcellular, signal reconstruction and others.</t>
  </si>
  <si>
    <t>115-125</t>
  </si>
  <si>
    <t>119722101;</t>
  </si>
  <si>
    <t>7005353935;15060975900</t>
  </si>
  <si>
    <t>Kovaƒçeviƒá, Jelena;Chebira, Amina</t>
  </si>
  <si>
    <t>Center of Bioimage Informatics</t>
  </si>
  <si>
    <t>Kovaƒçeviƒá J.</t>
  </si>
  <si>
    <t>Life beyond bases: The advent of frames (Part II)</t>
  </si>
  <si>
    <t>10.1109/MSP.2007.904809</t>
  </si>
  <si>
    <t>2-s2.0-85032776149</t>
  </si>
  <si>
    <t>['water table', 'study evaluates', 'spatial extent', 'small area', 'result indicates', 'pilot study', 'paper presents', 'ok procedure', 'method may', 'integrated gpr', 'hydrogeologic data', 'groundwater pollution', 'groundwater contamination', 'ground surface', 'efficient procedure', 'dune terrain', 'depth conversion', '68 cm', '65 cm']</t>
  </si>
  <si>
    <t>Geostatistical model | GPR | Groundwater | Ordinary Kriging | Saudi Arabia</t>
  </si>
  <si>
    <t>This paper presents an integrated GPR-OK procedure to detect the depth to a water table below the ground surface. The study evaluates the applicability of this approach to locate a water table using an inexpensive and efficient procedure. The proposed methodology may be utilized to map the surface of a shallow groundwater resource or detect the spatial extent of groundwater contamination. A pilot study was conducted in a small area of an inter-dune terrain in the Jaforah Desert system of Eastern Saudi Arabia to test the approach. The hydrogeologic data was acquired by a 300 MHz antenna of a SIR-2 GPR system. A velocity of 0.15 ml ns was used for time-to-depth conversion. Preliminary analysis indicates that the depth to water table lies in the range of 65 cm to 68 cm. The result indicates that this method may be employed in larger scale projects to assess new groundwater resources or monitor and manage the extent of groundwater pollution.</t>
  </si>
  <si>
    <t>67-70</t>
  </si>
  <si>
    <t>Arab Gulf Journal of Scientific Research</t>
  </si>
  <si>
    <t>60009506;60009506</t>
  </si>
  <si>
    <t>6508011875;55395702200</t>
  </si>
  <si>
    <t>Makkawi, Mohammad;Al-Shuhail, Abdullatif</t>
  </si>
  <si>
    <t>Dhahran</t>
  </si>
  <si>
    <t>King Fahd University of Petroleum and Minerals</t>
  </si>
  <si>
    <t>Makkawi M.</t>
  </si>
  <si>
    <t>A cost-effective method to map the top of shallow groundwater systems</t>
  </si>
  <si>
    <t>2-s2.0-85112509682</t>
  </si>
  <si>
    <t>['ring antenna', 'proposed antenna', 'impedance bandwidth', 'cp gains', 'center frequency', 'antenna efficiency', '23 %.']</t>
  </si>
  <si>
    <t>S-Ring Antenna | stacked substrate structure</t>
  </si>
  <si>
    <t>A single-feed S-Ring Antenna (SRA) by stacked substrate structure for circularly polarized application was studied in this paper. The antenna is designed for Left-Hand Circular Polarization (LHCP) at a center frequency of 2.1GHz. The design of the proposed antenna is aimed at obtaining wider bandwidth and better circular polarization (CP) Axial-Ratio (AR) for Global Positioning System (GPS) applications. By a mixed stacked different dielectric substrate structure to enhance the bandwidths of the impedances and other characteristics such as including AR bandwidth, CP gains and antenna efficiency of the proposed antenna has been compared and analyzed. The experimental results verify that the antenna has an impedance bandwidth (VSWR.&lt; 2) of 23.5% and a 3-dB AR bandwidth more than 23%.</t>
  </si>
  <si>
    <t>International Journal of Microwave and Optical Technology</t>
  </si>
  <si>
    <t>60072416;60072416</t>
  </si>
  <si>
    <t>9841458300;16176767000</t>
  </si>
  <si>
    <t>Lien, Huan Cheng;Tsai, Huei Chiou</t>
  </si>
  <si>
    <t>Min-Hsiung</t>
  </si>
  <si>
    <t>Wu-Feng Institute of Technology</t>
  </si>
  <si>
    <t>Lien H.C.</t>
  </si>
  <si>
    <t>A Stacked Structure Broadband Circular Polarization Microstrip S-Ring Antenna</t>
  </si>
  <si>
    <t>2-s2.0-85114323980</t>
  </si>
  <si>
    <t>['study relates', 'results towards', 'renormalisation method', 'new method', 'method able', 'interesting results', 'infinite scales', 'fixed point', 'carpet antenna']</t>
  </si>
  <si>
    <t>fixed point | fractal structure | renormalisation | surface impedance</t>
  </si>
  <si>
    <t>We are interested, in this work, with the application of the method of renormalisation in electromagnetism by studying the radiation of fractal planar antennas. Our study relates, more particularly, to the Sierpinski's Carpet antenna, where we combine the surface impedance model with the renormalisation method to find out very interesting results in particular concerning computing time and memory resources use compared to MoM. This new method, as far as we know, is the only method able to study this type of antennas on infinite scales (or iterations) thanks to the concept of fixed point that guarantees the convergence of the results towards this point when the scale rises indefinitely.</t>
  </si>
  <si>
    <t>58-65</t>
  </si>
  <si>
    <t>60060524;60060524;60060524;60060524;60060524</t>
  </si>
  <si>
    <t>8853481300;56600364000;6508173492;6602816914;7007171277</t>
  </si>
  <si>
    <t>Larbi, C.;Salah, T. Ben;Aguili, T.;Bouallegue, A.;Baudrand, H.</t>
  </si>
  <si>
    <t>Universit√© de Tunis El Manar, Ecole Nationale d'Ing√©nieurs de Tunis</t>
  </si>
  <si>
    <t>Larbi C.</t>
  </si>
  <si>
    <t>Study of the "Sierpinski's Carpet" Fractal Planar Antenna by the Renormalisation Method</t>
  </si>
  <si>
    <t>2-s2.0-85114352397</t>
  </si>
  <si>
    <t>['type flow', 'thorium nitrate', 'standard method', 'sensing element', 'selectively leached', 'rights reserved', 'reference material', 'phosphate rock', 'minimum dissolution', 'manual titration', 'made sleeve', 'line dilution', 'interfering iron', 'improved accuracy', 'high levels', 'fluoride ion', 'confidence level', 'citric acid', 'carrier stream', 'calibration linearity', 'buffered leachate', 'aluminum ions', '1 %)', '0 %.']</t>
  </si>
  <si>
    <t>Flow injection | Fluoride | On-line leaching | Phosphate rock | Potentiometry | Solid sample introduction</t>
  </si>
  <si>
    <t>A flow injection method with on-line solid sample dissolution was developed for the determination of fluoride in phosphate rock. The fluoride was selectively leached (98-102.4 % recovery) from a 50-mg powdered phosphate rock sample with 0.50 M citric acid. Using the zone sampling technique the fluoride in the buffered leachate was determined by injecting 87 ŒºL into the carrier stream using a fluoride ion-selective electrode detector. The sensing element of the electrode was housed in a home-made sleeve-type flow-through cell. On-line solid sample digestion with 0.50 M citric acid at 55 ¬∞C resulted in minimum dissolution of interfering iron and aluminum ions with improved accuracy and calibration linearity. The incorporation of relatively high level of fluoride in the carrier stream (40 Œºg mL-1) facilitated the determination of high levels of fluoride in phosphate rock (up to 4.1%) with out the need for excessive on-line dilution. The optimized flow system was applied for the determination of fluoride in phosphate rocks samples and a reference material at a rate of nine samples per hour with a relative standard deviation (n = 5) of 2.95-4.0 %. Comparison of the proposed flow injection method with the standard method, which involves steam distillation from sulfuric acid solution and manual titration with thorium nitrate, showed no evidence of bias at the 95% confidence level. ¬© 2006 Elsevier B.V. All rights reserved.</t>
  </si>
  <si>
    <t>168-173</t>
  </si>
  <si>
    <t>Analytica Chimica Acta</t>
  </si>
  <si>
    <t>Sweileh, Jamal A.</t>
  </si>
  <si>
    <t>Zarqa</t>
  </si>
  <si>
    <t>Hashemite University</t>
  </si>
  <si>
    <t>Sweileh J.</t>
  </si>
  <si>
    <t>On-line flow injection solid sample introduction, leaching and potentiometric determination of fluoride in phosphate rock</t>
  </si>
  <si>
    <t>S0003267006017028</t>
  </si>
  <si>
    <t>10.1016/j.aca.2006.07.086</t>
  </si>
  <si>
    <t>2-s2.0-33751183282</t>
  </si>
  <si>
    <t>['sia system', 'sia ).', 'ringer buffer', 'rights reserved', 'propranolol hcl', 'permeation monitoring', 'obtained data', 'native fluorescence', 'linear regression', 'hplc analysis', 'fluorescence detector', 'dissolution monitoring', 'data obtained', 'complete range', 'combined measurement', 'combined determination', 'automate sampling', 'authors succeeded', '9999 ).', '999 ).', '50 œºl', '25 œºl', '2 monolayer', '1 ).']</t>
  </si>
  <si>
    <t>Absorption | Caco-2 cells | Dissolution | Permeation | Sequential injection analysis (SIA)</t>
  </si>
  <si>
    <t>Aim of this study was to automate sampling and quantification of the previously described apparatus for combined determination of dissolution and permeation through Caco-2 monolayer by means of sequential injection analysis (SIA). Native fluorescence of propranolol HCl in Krebs-Ringer buffer (KRB) was used for quantification. Sampling was done at three different locations within the apparatus at a high sampling frequency (approximately 60 h-1). Injection volume delivered to the fluorescence detector was 50 ŒºL for permeation monitoring and 25 ŒºL for dissolution monitoring. Linear regression for 50 ŒºL injection yielded a detection limit calculated as 0.04 Œºg mL-1 of propranolol HCl in KRB (R2 &gt; 0.999). However, linearity for dissolution monitoring was not given for the complete range of concentrations and first order polynomial calibration was established (R2 &gt; 0.9999). To conclude, the SIA system was able to monitor simultaneously dissolution and permeation of the immediate release propranolol HCl tablets and the authors succeeded in automating the apparatus for combined measurement of dissolution and permeation. In addition, the obtained data was consistent with data obtained by manual sampling followed by HPLC analysis. ¬© 2006 Elsevier B.V. All rights reserved.</t>
  </si>
  <si>
    <t>174-180</t>
  </si>
  <si>
    <t>60033241;60016605;60033241;60020065;60020065;60016605;60033241</t>
  </si>
  <si>
    <t>55404970600;6506022533;7103362219;55932230800;15070487300;7003997787;7005400498</t>
  </si>
  <si>
    <t>Motz, Stephan A.;Klimundov√°, Jana;Schaefer, Ulrich F.;Balbach, Stefan;Eichinger, Thomas;Solich, Petr;Lehr, Claus Michael</t>
  </si>
  <si>
    <t>Germany;Germany;Czech Republic</t>
  </si>
  <si>
    <t>Saarbrucken;Frankfurt am Main;Prague Praha</t>
  </si>
  <si>
    <t>Universit√§t des Saarlandes;Sanofi-Aventis Deutschland GmbH;Charles University</t>
  </si>
  <si>
    <t>60033241;60020065;60016605</t>
  </si>
  <si>
    <t>Motz S.A.</t>
  </si>
  <si>
    <t>Automated measurement of permeation and dissolution of propranolol HCl tablets using sequential injection analysis</t>
  </si>
  <si>
    <t>S0003267006016928</t>
  </si>
  <si>
    <t>10.1016/j.aca.2006.07.080</t>
  </si>
  <si>
    <t>2-s2.0-33751235576</t>
  </si>
  <si>
    <t>['two transmit', 'rights reserved', 'outer code', 'orthogonal space', 'inner code']</t>
  </si>
  <si>
    <t>Iterative decoding | Serial concatenated coding | Space-time coding</t>
  </si>
  <si>
    <t>In this paper, we investigate the performance of serially concatenated space-time coding systems on quasi-static and ideally-interleaved (rapid) Rayleigh fading channels. The considered system uses rate-frac(1, 2) repetition or nonrecursive convolutional codes as the outer code and conventional or super-orthogonal space-time QPSK trellis codes as the inner code. We consider the cases of two transmit and one or two receive antennas with iterative decoding based on the maximum a posteriori (MAP) algorithm. We introduce new low-complexity component code combinations for serially concatenated space-time coding systems providing full diversity and good error performance. ¬© 2006 Elsevier GmbH. All rights reserved.</t>
  </si>
  <si>
    <t>AEU - International Journal of Electronics and Communications</t>
  </si>
  <si>
    <t>Altunba≈ü, Ibrahim</t>
  </si>
  <si>
    <t>Altunba≈ü I.</t>
  </si>
  <si>
    <t>Performance of serially concatenated coding schemes for MIMO systems</t>
  </si>
  <si>
    <t>S1434841106000847</t>
  </si>
  <si>
    <t>10.1016/j.aeue.2006.06.006</t>
  </si>
  <si>
    <t>2-s2.0-33751400063</t>
  </si>
  <si>
    <t>['worldwide fight', 'take advantage', 'responsive neurons', 'remains unknown', 'olfactory co2', 'molecular identity', 'maxillary palps', 'gr63a together', 'following plumes', 'feeding insects', 'ectopic expression', 'drosophila melanogaster', 'drosophila co', 'co2 ).', 'co 2', 'chemosensory receptors', 'borne diseases', 'behavioural responses']</t>
  </si>
  <si>
    <t>Blood-feeding insects, including the malaria mosquito Anopheles gambiae, use highly specialized and sensitive olfactory systems to locate their hosts. This is accomplished by detecting and following plumes of volatile host emissions, which include carbon dioxide (CO2). CO2 is sensed by a population of olfactory sensory neurons in the maxillary palps of mosquitoes and in the antennae of the more genetically tractable fruitfly, Drosophila melanogaster. The molecular identity of the chemosensory CO 2 receptor, however, remains unknown. Here we report that CO 2-responsive neurons in Drosophila co-express a pair of chemosensory receptors, Gr21a and Gr63a, at both larval and adult life stages. We identify mosquito homologues of Gr21a and Gr63a, GPRGR22 and GPRGR24, and show that these are co-expressed in A. gambiae maxillary palps. We show that Gr21a and Gr63a together are sufficient for olfactory CO2-chemosensation in Drosophila. Ectopic expression of Gr21a and Gr63a together confers CO 2 sensitivity on CO2-insensitive olfactory neurons, but neither gustatory receptor alone has this function. Mutant flies lacking Gr63a lose both electrophysiological and behavioural responses to CO2. Knowledge of the molecular identity of the insect olfactory CO2 receptors may spur the development of novel mosquito control strategies designed to take advantage of this unique and critical olfactory pathway. This in turn could bolster the worldwide fight against malaria and other insect-borne diseases. ¬©2007 Nature Publishing Group.</t>
  </si>
  <si>
    <t>86-90</t>
  </si>
  <si>
    <t>Nature</t>
  </si>
  <si>
    <t>60026827;60005247;60005247-60011686;60026827</t>
  </si>
  <si>
    <t>15732800500;6506376616;15759790300;6701388717</t>
  </si>
  <si>
    <t>Jones, Walton D.;Cayirlioglu, Pelin;Grunwald Kadow, Ilona;Vosshall, Leslie B.</t>
  </si>
  <si>
    <t>United States;Germany;United States</t>
  </si>
  <si>
    <t>New York;Planegg;Los Angeles</t>
  </si>
  <si>
    <t>Rockefeller University;Max Planck Institute of Neurobiology;David Geffen School of Medicine at UCLA</t>
  </si>
  <si>
    <t>60026827;60011686;60005247</t>
  </si>
  <si>
    <t>Jones W.D.</t>
  </si>
  <si>
    <t>Two chemosensory receptors together mediate carbon dioxide detection in Drosophila</t>
  </si>
  <si>
    <t>NATURE05466</t>
  </si>
  <si>
    <t>10.1038/nature05466</t>
  </si>
  <si>
    <t>2-s2.0-33846091754</t>
  </si>
  <si>
    <t>['strongly dependent', 'strong correlation', 'scale fading', 'radiation pattern', 'radiation efficiency', 'mutual coupling', 'mimo subchannels', 'los environments', 'largely uncorrelated', 'input multiple', 'four receivers', 'division multiplexing', 'dimensional small', 'channel measurements', 'also investigated', '40 mhz', '25 ghz', '20 mhz']</t>
  </si>
  <si>
    <t>We present the results of multiple-input multiple-output orthogonal frequency-division multiplexing (MIMO-OFDM) channel measurements. The measurements were performed in indoor environments using four transmitters and four receivers with 40 MHz bandwidth at 5.25 GHz. Our measurements reveal two-dimensional small-scale fading, and correlation between MIMO subchannels. In the line-of-sight (LoS) case, the MIMO-OFDM channel capacity is found to be strongly dependent on the local scattering environment; and much less dependent in the non-LoS (NLoS) case. Also, MIMO channel capacity is found to be largely uncorrelated over 20 MHz in NLoS, while a strong correlation is found over 40 MHz in some LoS environments. The validity of the conventional Kronecker correlation channel model is tested, along with a recently proposed joint correlation model. The effects of varying antenna element spacing are also investigated, taking into account such effects as mutual coupling, radiation efficiency, and radiation pattern.</t>
  </si>
  <si>
    <t>60001481;60001481;60001481</t>
  </si>
  <si>
    <t>7407718263;15754756100;7004110518</t>
  </si>
  <si>
    <t>Suzuki, Hajime;Tran, Thi Van Anh;Collings, Iain B.</t>
  </si>
  <si>
    <t>Suzuki H.</t>
  </si>
  <si>
    <t>Characteristics of MIMO-OFDM channels in indoor environments</t>
  </si>
  <si>
    <t>S1687147207197280</t>
  </si>
  <si>
    <t>10.1155/2007/19728</t>
  </si>
  <si>
    <t>2-s2.0-33845867105</t>
  </si>
  <si>
    <t>Seventh Framework Programme</t>
  </si>
  <si>
    <t>FP7</t>
  </si>
  <si>
    <t>['wave technology', 'technical challenges', 'standardization activities', 'paper presents', 'key applications', 'huge potentials', 'full deployment', 'current status']</t>
  </si>
  <si>
    <t>This paper presents an overview of 60 GHz technology and its potentials to provide next generation multigigabit wireless communications systems. We begin by reviewing the state-of-art of the 60 GHz radio. Then, the current status of worldwide regulatory efforts and standardization activities for 60 GHz band is summarized. As a result of the worldwide unlicensed 60 GHz band allocation, a number of key applications can be identified using millimeter-wave technology. Despite of its huge potentials to achieve multigigabit wireless communications, 60 GHz radio presents a series of technical challenges that needs to be resolved before its full deployment. Specifically, we will focus on the link budget analysis from the 60 GHz radio propagation standpoint and highlight the roles of antennas in establishing a reliable 60 GHz radio.</t>
  </si>
  <si>
    <t>60010484;60072477</t>
  </si>
  <si>
    <t>8697122900;9044854500</t>
  </si>
  <si>
    <t>Yong, Su Khiong;Chong, Chia Chin</t>
  </si>
  <si>
    <t>San Jose;Suwon</t>
  </si>
  <si>
    <t>DoCoMo USA Labs.;Samsung Group</t>
  </si>
  <si>
    <t>60072477;60010484</t>
  </si>
  <si>
    <t>Yong S.</t>
  </si>
  <si>
    <t>An overview of multigigabit wireless through millimeter wave technology: Potentials and technical challenges</t>
  </si>
  <si>
    <t>S1687147207789077</t>
  </si>
  <si>
    <t>10.1155/2007/78907</t>
  </si>
  <si>
    <t>2-s2.0-33845894427</t>
  </si>
  <si>
    <t>['worldwide opening', 'system design', 'recent advance', 'massive amount', 'key issues', 'ghz radios', 'ghz radio', 'ghz propagation', 'ghz front', 'ghz bands', 'end technologies', 'aspects addressed', 'also given']</t>
  </si>
  <si>
    <t>The worldwide opening of a massive amount of unlicensed spectra around 60 GHz has triggered great interest in developing affordable 60-GHz radios.This interest has been catalyzed by recent advance of 60-GHz front-end technologies.This paper briefly reports recent work in the 60-GHz radio.Aspects addressed in this paper include global regulatory and standardization, justification of using the 60-GHz bands, 60-GHz consumer electronics applications, radio system concept, 60-GHz propagation and antennas, and key issues in system design. Some new simulation results are also given. Potentials and problems are explained in detail.</t>
  </si>
  <si>
    <t>60029255;60029255;60002003;60107350</t>
  </si>
  <si>
    <t>35917782500;34572523800;7004957760;57207441955</t>
  </si>
  <si>
    <t>Guo, Nan;Qiu, Robert C.;Mo, Shaomin S.;Takahashi, Kazuaki</t>
  </si>
  <si>
    <t>Japan;United States;United States</t>
  </si>
  <si>
    <t>Kadoma;Cookeville;Newark</t>
  </si>
  <si>
    <t>Panasonic Corporation;Tennessee Technological University;Panasonic Corporation of North America</t>
  </si>
  <si>
    <t>60107350;60029255;60002003</t>
  </si>
  <si>
    <t>Guo N.</t>
  </si>
  <si>
    <t>60-GHz millimeter-wave radio: Principle, technology, and new results</t>
  </si>
  <si>
    <t>S168714720768253X</t>
  </si>
  <si>
    <t>10.1155/2007/68253</t>
  </si>
  <si>
    <t>2-s2.0-33845907371</t>
  </si>
  <si>
    <t>['œä phase', 'temperature tuning', 'pulsed operation', 'pulsed mode', 'obtained using', 'mode surface', 'mode operation', 'mode fabry', 'mode emitting', 'metal waveguides', 'maximum temperature', 'lobed far', 'grating devices', 'eliminate higher', 'device lased', 'cw power', 'approximately 0', '9 thz', '78 k', '7 ghz', '5 k', '35 thz', '149 k', '147 k']</t>
  </si>
  <si>
    <t>Single-mode surface-emitting distributed feedback terahertz quantum-cascade lasers operating around 2.9 THz are developed in metal-metal waveguides. A combination of techniques including precise control of phase of reflection at the facets, and use of metal on the sidewalls to eliminate higher-order lateral modes allow robust single-mode operation over a range of approximately 0.35 THz. Single-lobed far-field radiation pattern is obtained using a œÄ phase-shift in center of the second-order Bragg grating. A grating device operating at 2.93 THz lased up to 149 K in pulsed mode and a temperature tuning of 19.7 GHz was observed from 5 K to 147 K. The same device lased up to 78 K in continuous-wave (cw) mode emitting more than 6 m W of cw power at 5 K. In general, maximum temperature of pulsed operation for grating devices was within a few Kelvin of that of multi-mode Fabry-Perot ridge lasers. ¬© 2007 Optical Society of America.</t>
  </si>
  <si>
    <t>113-128</t>
  </si>
  <si>
    <t>Optics Express</t>
  </si>
  <si>
    <t>60022195;60022195;60022195;60022195;60022195;60007843</t>
  </si>
  <si>
    <t>56764848900;7404502890;14028901300;35847639900;7403214762;7005206923</t>
  </si>
  <si>
    <t>Kumar, Sushil;Williams, Benjamin S.;Qin, Qi;Lee, Alan W.M.;Hu, Qing;Reno, John L.</t>
  </si>
  <si>
    <t>Cambridge;Albuquerque</t>
  </si>
  <si>
    <t>Massachusetts Institute of Technology;Sandia National Laboratories, New Mexico</t>
  </si>
  <si>
    <t>60022195;60007843</t>
  </si>
  <si>
    <t>Kumar S.</t>
  </si>
  <si>
    <t>Surface-emitting distributed feedback terahertz quantum-cascade lasers in metal-metal waveguides</t>
  </si>
  <si>
    <t>10.1364/OE.15.000113</t>
  </si>
  <si>
    <t>2-s2.0-33846145072</t>
  </si>
  <si>
    <t>['¬© 2007', 'terahertz range', 'slot antenna', 'room temperature', 'output power', 'output oscillators', 'oscillation frequency', 'japan society', 'impedance matching', 'field simulation', 'dimensional electromagnetic', 'applied physics', 'antenna center', '93 %)', '5 œºm']</t>
  </si>
  <si>
    <t>Resonant tunneling diode | Slot antenna | Terahertz and sub-terahertz oscillator | Terahertz device</t>
  </si>
  <si>
    <t>We propose resonant tunneling diode (RTD) oscillators with offset-fed slot antennas in the Terahertz and sub-Terahertz range for high-frequency and high-output oscillators at room temperature. The dependence of oscillation frequency and output power on the RTD position along the slot antenna is analyzed by three-dimensional electromagnetic-field simulation. Oscillation frequency and output power markedly increased compared with those of previously reported oscillators without offset-fed slot antennas, owing to the improvement of the impedance matching between the RTD and the antenna. Frequency and output power increase by factors of 1.6-1.7 and 1,5-2.0, respectively. The oscillation frequency of a 100-Œºm-long slot antenna without offset is approximately 300 GHz, whereas it increases to around 1 THz for an offset of 46.5 Œºm (93%) from the antenna center. ¬© 2007 The Japan Society of Applied Physics.</t>
  </si>
  <si>
    <t>119-121</t>
  </si>
  <si>
    <t>Japanese Journal of Applied Physics, Part 1: Regular Papers and Short Notes and Review Papers</t>
  </si>
  <si>
    <t>60031126;60031126-60015682</t>
  </si>
  <si>
    <t>56426679400;7202418130</t>
  </si>
  <si>
    <t>Suzuki, Safumi;Asada, Masahiro</t>
  </si>
  <si>
    <t>Tokyo;Kawaguchi</t>
  </si>
  <si>
    <t>Tokyo Institute of Technology;Japan Science and Technology Agency</t>
  </si>
  <si>
    <t>60031126;60015682</t>
  </si>
  <si>
    <t>Suzuki S.</t>
  </si>
  <si>
    <t>Proposal of resonant tunneling diode oscillators with offset-fed slot antennas in terahertz and sub-terahertz range</t>
  </si>
  <si>
    <t>10.1143/JJAP.46.119</t>
  </si>
  <si>
    <t>2-s2.0-34547872385</t>
  </si>
  <si>
    <t>['w ).', 'specimens collected', 'species formed', 'second uropod', 'relative lengths', 'pugetica stimpson', 'pereopods 7', 'pereopod 7', 'mississippi canyon', 'mexicana barnard', 'illustrated based', 'high densities', 'dorsal carina', 'corneal lenses', 'average densities', 'antennae 1', 'ampeliscid mat', 'ampelisca mississippiana', '89 49', '28 32', '000 ind']</t>
  </si>
  <si>
    <t>Ampelisca | Amphipoda | Mississippi Canyon</t>
  </si>
  <si>
    <t>A new ampeliscid species (Amphipoda, Gammaridea) was recovered in high densities from a depth of about 480 m at the Mississippi Canyon (28 32' N, 89 49' W). Ampelisca mississippiana is described and illustrated based on specimens collected from the head of the canyon, where the species formed an ampeliscid mat with average densities of 12,000 ind. m-2. Ampelisca mississippiana resembles A. pugetica Stimpson, 1864, and A. mexicana Barnard, 1954a, but differs in the shape of the head, absence of corneal lenses, relative lengths of antennae 1 and 2, shape of the segments of pereopods 7, and shape of the carina of the urosome. The new species also resembles Ampelisca uncinata Chevreux, 1887, but differs in the shape of the head, the dorsal carina of pleon segment 4, features of some segments of pereopod 7, the second uropod and the mouthparts. Copyright ¬© 2007 Magnolia Press.</t>
  </si>
  <si>
    <t>Zootaxa</t>
  </si>
  <si>
    <t>60020547;60020547</t>
  </si>
  <si>
    <t>15833156700;6602094461</t>
  </si>
  <si>
    <t>Soliman, Yousria;Wicksten, Mary</t>
  </si>
  <si>
    <t>College Station</t>
  </si>
  <si>
    <t>Texas A&amp;M University</t>
  </si>
  <si>
    <t>Soliman Y.</t>
  </si>
  <si>
    <t>Ampelisca mississippiana: A new species (Crustacea: Amphipoda: Gammaridea) from the Mississippi Canyon (Northern Gulf of Mexico)</t>
  </si>
  <si>
    <t>10.11646/zootaxa.1389.1.3</t>
  </si>
  <si>
    <t>2-s2.0-33846538716</t>
  </si>
  <si>
    <t>['wavelength divider', 'two peaks', 'transmittance spectrum', 'sample appears', 'potential applications', 'periodic arrays', 'microwave frequencies', 'lhm proposed', 'integrated lhm', 'handed metamaterial', 'double bands', 'clearly found', 'bandpass filters', 'authors present', 'asymmetric defects', '80 ghz']</t>
  </si>
  <si>
    <t>The authors present a left-handed metamaterial (LHM) with asymmetric defects at microwave frequencies. The LHM is composed of the periodic arrays of hexagonal split ring resonators and wires, and the defects are introduced into the integrated LHM. It is shown with beam shifting experiment that the transmittance spectrum of the sample appears to have two peaks with maximum value frequencies of 9.10 and 9.80 GHz, and double bands of negative refractive index, n=-0.48 and n=-1.09, are clearly found. The LHM proposed here offers the potential applications such as bandpass filters, wavelength divider, and antennas. ¬© 2007 American Institute of Physics.</t>
  </si>
  <si>
    <t>Applied Physics Letters</t>
  </si>
  <si>
    <t>60003977;60003977-60091945;60003977</t>
  </si>
  <si>
    <t>57193546549;55656337600;56264161400</t>
  </si>
  <si>
    <t>Zhu, Weiren;Zhao, Xiaopeng;Ji, Ning</t>
  </si>
  <si>
    <t>Shenyang;Xi'an</t>
  </si>
  <si>
    <t>International Center for Material Physics, Chinese Academy of Sciences;Northwestern Polytechnical University</t>
  </si>
  <si>
    <t>60091945;60003977</t>
  </si>
  <si>
    <t>Zhu W.</t>
  </si>
  <si>
    <t>Double bands of negative refractive index in the left-handed metamaterials with asymmetric defects</t>
  </si>
  <si>
    <t>10.1063/1.2426888</t>
  </si>
  <si>
    <t>2-s2.0-33846060780</t>
  </si>
  <si>
    <t>LSHM-CP-2003-503330</t>
  </si>
  <si>
    <t>['ventral boundary', 'undifferentiated tissue', 'tight regulation', 'stat pathway', 'rights reserved', 'overgrowths depend', 'overgrown tissue', 'notch signaling', 'notch activation', 'noc repress', 'head primordium', 'head capsule', 'eye structures', 'ectopic antenna', 'drosophila eye', 'cell survival', 'cell differentiation', 'adult structures']</t>
  </si>
  <si>
    <t>Drosophila | Eye | Growth | Head | Notch</t>
  </si>
  <si>
    <t>Notch signaling is involved in cell differentiation and patterning, as well as in the regulation of growth and cell survival. Notch activation at the dorsal-ventral boundary of the Drosophila eye-head primordium leads to the expression of the secreted protein Unpaired, a ligand of the JAK-STAT pathway that induces cell proliferation in the undifferentiated tissue. The zinc finger proteins encoded by elbow and no ocelli are expressed in the highly proliferative region of the eye-head primordium. Loss of elbow and no ocelli activities induces overgrowths of the head capsule, without inducing Upd expression de novo. These overgrowths depend on Notch activity suggesting that elbow and noc repress a Upd independent role of Notch in driving cell proliferation. When the size of the overgrown tissue is increased, ectopic antenna and eye structures can be found. Thus, tight regulation of the size of the eye-head primordium by elbow and no ocelli is crucial for proper fate specification and generation of the adult structures. ¬© 2006 Elsevier Inc. All rights reserved.</t>
  </si>
  <si>
    <t>327-339</t>
  </si>
  <si>
    <t>Developmental Biology</t>
  </si>
  <si>
    <t>60032907;60032907</t>
  </si>
  <si>
    <t>7003314147;7006489639</t>
  </si>
  <si>
    <t>Luque, Carlos M.;Mil√°n, Marco</t>
  </si>
  <si>
    <t>Barcelona</t>
  </si>
  <si>
    <t>Instituci√≥ Catalana de Recerca i Estudis Avan√ßats</t>
  </si>
  <si>
    <t>Luque C.M.</t>
  </si>
  <si>
    <t>Growth control in the proliferative region of the Drosophila eye-head primordium: The elbow-noc gene complex</t>
  </si>
  <si>
    <t>S0012160606011559</t>
  </si>
  <si>
    <t>10.1016/j.ydbio.2006.07.050</t>
  </si>
  <si>
    <t>2-s2.0-33846238428</t>
  </si>
  <si>
    <t>['¬© 2007', 'work constitutes', 'uniformly 13c', 'structure determination', 'state nmr', 'simultaneous assignment', 'reaction centers', 'provided insights', 'national academy', 'molecular model', 'labeled chlorosomes', 'important advance', 'huge light', 'harvesting organelle', 'finding rules', 'excitation transfer', 'distances acquired', 'distance correlations', 'diffusion solid', 'definite structure', 'cylindrical architecture', 'c distances', 'bchl c', 'based structures', 'bacteriochlorophyll c', 'atomic structure', 'assembly structures', 'angle spinning']</t>
  </si>
  <si>
    <t>Antenna complex | Distance analysis | Excitation transfer | Photosynthesis | Spin diffusion</t>
  </si>
  <si>
    <t>We have determined the atomic structure of the bacteriochlorophyll c (BChl c) assembly in a huge light-harvesting organelle, the chlorosome of green photosynthetic bacteria, by solid-state NMR. Previous electron microscopic and spectroscopic studies indicated that chlorosomes have a cylindrical architecture with a diameter of ‚âà 10 nm consisting of layered BChl molecules. Assembly structures in huge noncrystalline chlorosomes have been proposed based mainly on structure-dependent chemical shifts and a few distances acquired by solid-state NMR, but those studies did not provide a definite structure. Our approach is based on 13C dipolar spin-diffusion solid-state NMR of uniformly 13C-labeled chlorosomes under magic-angle spinning. Approximately 90 intermolecular C-C distances were obtained by simultaneous assignment of distance correlations and structure optimization preceded by polarization-transfer matrix analysis. It was determined from the ‚âà90 intermolecular distances that BChl c molecules form piggyback-dimer-based parallel layers. This finding rules out the well known monomer-based structures. A molecular model of the cylinder in the chlorosome was built by using this structure. It provided insights into the mechanisms of efficient light harvesting and excitation transfer to the reaction centers. This work constitutes an important advance in the structure determination of huge intact systems that cannot be crystallized. ¬© 2007 by The National Academy of Sciences of the USA.</t>
  </si>
  <si>
    <t>790-795</t>
  </si>
  <si>
    <t>Proceedings of the National Academy of Sciences of the United States of America</t>
  </si>
  <si>
    <t>60024322;60024322;60027395;60027395;60027395;60024322</t>
  </si>
  <si>
    <t>14015658000;7403542603;55697286000;8970174800;7402471323;7102483244</t>
  </si>
  <si>
    <t>Egawa, Ayako;Fujiwara, Toshimichi;Mizoguchi, Tadashi;Kakitani, Yoshinori;Koyama, Yasushi;Akutsu, Hideo</t>
  </si>
  <si>
    <t>Nishinomiya;Suita</t>
  </si>
  <si>
    <t>Kwansei Gakuin University;Osaka University</t>
  </si>
  <si>
    <t>60027395;60024322</t>
  </si>
  <si>
    <t>Egawa A.</t>
  </si>
  <si>
    <t>Structure of the light-harvesting bacteriochlorophyll c assembly in chlorosomes from Chlorobium limicola determined by solid-state NMR</t>
  </si>
  <si>
    <t>10.1073/pnas.0605911104</t>
  </si>
  <si>
    <t>2-s2.0-33846483863</t>
  </si>
  <si>
    <t>R01DC005982</t>
  </si>
  <si>
    <t>['¬† required', 'underlying mechanisms', 'target choices', 'rights reserved', 'proper targeting', 'poorly understood', 'orn targeting', 'mp ).', 'maxillary palp', 'correct targeting', 'axon interactions', 'autonomous function', 'arriving axons', 'antennal lobe', '1a receptor']</t>
  </si>
  <si>
    <t>DEVBIO | MOLNEURO | SIGNALING</t>
  </si>
  <si>
    <t>Axon-axon interactions have been implicated in¬†neural circuit assembly, but the underlying mechanisms are poorly understood. Here, we show that in the Drosophila antennal lobe, early-arriving axons of olfactory receptor neurons (ORNs) from the antenna are required for the proper targeting of late-arriving ORN axons from the maxillary palp (MP). Semaphorin-1a is required for targeting of all MP but only half of the antennal ORN classes examined. Sema-1a acts nonautonomously to control ORN axon-axon interactions, in contrast to its cell-autonomous function in olfactory projection neurons. Phenotypic and genetic interaction analyses implicate PlexinA as the Sema-1a receptor in ORN targeting. Sema-1a on antennal ORN axons is¬†required for correct targeting of MP axons within the antennal lobe, while interactions amongst MP axons facilitate their entry into the antennal lobe. We propose that Sema-1a/PlexinA-mediated repulsion provides a mechanism by which early-arriving ORN axons constrain the target choices of late-arriving axons. ¬© 2007 Elsevier Inc. All rights reserved.</t>
  </si>
  <si>
    <t>185-200</t>
  </si>
  <si>
    <t>Neuron</t>
  </si>
  <si>
    <t>60009470;60031851;60009470;60009470;60031851;60009470;60009470</t>
  </si>
  <si>
    <t>35075152200;15758998700;35073729000;6506848834;7103134410;7402314602;7006980801</t>
  </si>
  <si>
    <t>Sweeney, Lora B.;Couto, Africa;Chou, Ya Hui;Berdnik, Daniela;Dickson, Barry J.;Luo, Liqun;Komiyama, Takaki</t>
  </si>
  <si>
    <t>Austria;United States</t>
  </si>
  <si>
    <t>Vienna;Chevy Chase</t>
  </si>
  <si>
    <t>Research Institute of Molecular Pathology, Vienna;Howard Hughes Medical Institute</t>
  </si>
  <si>
    <t>60031851;60009470</t>
  </si>
  <si>
    <t>Sweeney L.</t>
  </si>
  <si>
    <t>Temporal Target Restriction of Olfactory Receptor Neurons by Semaphorin-1a/PlexinA-Mediated Axon-Axon Interactions</t>
  </si>
  <si>
    <t>S0896627306009421</t>
  </si>
  <si>
    <t>10.1016/j.neuron.2006.12.022</t>
  </si>
  <si>
    <t>2-s2.0-33846076062</t>
  </si>
  <si>
    <t>['uv irradiation', 'two close', 'strong coupling', 'solvent proticity', 'role played', 'resolved absorption', 'relaxation dynamics', 'radiationless decay', 'ph ).', 'involve transitions', 'fl ),', 'experimentally investigated', 'excitation wavelength', 'emission techniques', 'compounds entails', 'careful choice', 'carbonyl group', 'antenna system']</t>
  </si>
  <si>
    <t>The role played by the carbonyl group in the antenna system of a naturally occurring photochromic chromene, flindersine (FL), has been experimentally investigated and compared with that of a carbonyl group present in a structurally related unreactive heterocyclic compound, 6(5H)-phenanthridinone (PH). Through stationary and time-resolved absorption and emission techniques, the excited-state relaxation dynamics after UV irradiation were determined for FL and PH. The presence of a carbonyl group in both compounds entails the existence of two close-lying, strongly coupled electronic excited states, having n,œÄ* and œÄœÄ* character, respectively. Their coupling can be modulated by a careful choice of the solvent proticity and temperature. Moreover, in the case of strong coupling between the n,œÄ* and œÄœÄ* states, we have proved that the relaxation dynamics can involve transitions in which the upper of the coupled states acts as an intermediate for radiationless decay, bypassing the lowest emissive state, whereby the fluorescence quantum yield becomes a function of the excitation wavelength. ¬© 2007 American Chemical Society.</t>
  </si>
  <si>
    <t>193-200</t>
  </si>
  <si>
    <t>Journal of Physical Chemistry A</t>
  </si>
  <si>
    <t>60003003;60003003;60003003;60003003</t>
  </si>
  <si>
    <t>7006236658;6701339943;7102126071;7004145834</t>
  </si>
  <si>
    <t>Gentili, Pier Luigi;Ortica, Fausto;Romani, Aldo;Favaro, Gianna</t>
  </si>
  <si>
    <t>Perugia</t>
  </si>
  <si>
    <t>Universit√† degli Studi di Perugia</t>
  </si>
  <si>
    <t>Gentili P.</t>
  </si>
  <si>
    <t>Effects of proximity on the relaxation dynamics of flindersine and 6(5H)-phenanthridinone</t>
  </si>
  <si>
    <t>10.1021/jp0646426</t>
  </si>
  <si>
    <t>2-s2.0-33847169446</t>
  </si>
  <si>
    <t>['type ions', 'tofms ),', 'spectral matching', 'precursor ion', 'ms3 spectra', 'linkage type', 'ion trapping', 'induced dissociation', 'glycan isomers', 'four isomers', 'employing high', 'correlation coefficients', 'cid ).', '3 antennae']</t>
  </si>
  <si>
    <t>To investigate the possibility of structural assignment based on negative-ion multistage tandem mass (MSn) spectral matching, four isomers of disialylated biantennary N-glycans (Œ±2-6 and/or Œ±2-3 linked sialic acid on Œ±1-6 and Œ±1-3 antennae) derivatized with 2-aminopyridine (PA) were analyzed by employing high-performance liquid chromatography/electrospray ionization linear ion trap time-of-flight mass spectrometry (HPLC/ESI-LIT-TOFMS), which uses helium gas for ion trapping and collision-induced dissociation (CID). It is shown that the MS2 spectra derived from each precursor ion [M-2H]2- are reproducible and useful for distinguishing the four isomers. Thus, they can be assigned by negative-ion MS2 spectral matching based on correlation coefficients. In addition, MS3 spectra derived from D-type fragment ions clearly differentiate the Œ±2-3- or Œ±2-6-linked sialic acid on the Œ±1-6 antenna due to their characteristic spectral patterns. The C4-type fragment ions, which are produced from both the Œ±1-6 and Œ±1-3 antennae, show the characteristic MS3 spectra reflecting Œ±2-3- or Œ±2-6- linkage type or a mixture of both types. Thus, the differentiation and assignment of these disialylated biantennary N-glycan isomers can also be supported with the MS3 spectra of C4- and D-type ions. Copyright ¬© 2006 John Wiley &amp; Sons, Ltd.</t>
  </si>
  <si>
    <t>212-218</t>
  </si>
  <si>
    <t>Rapid Communications in Mass Spectrometry</t>
  </si>
  <si>
    <t>60014652-60107340;60014652-60107340;60014652;60014652;60014652</t>
  </si>
  <si>
    <t>55474157200;7405390905;7202670854;7403549050;57203092025</t>
  </si>
  <si>
    <t>Ito, Hiroki;Yamada, Kuriko;Deguchi, Kisaburo;Nakagawa, Hiroaki;Nishimura, Shin Ichiro</t>
  </si>
  <si>
    <t>Tokyo;Sapporo</t>
  </si>
  <si>
    <t>Hitachi High-Technologies Corporation;Hokkaido University</t>
  </si>
  <si>
    <t>60107340;60014652</t>
  </si>
  <si>
    <t>Ito H.</t>
  </si>
  <si>
    <t>Structural assignment of disialylated biantennary N-glycan isomers derivatized with 2-aminopyridine using negative-ion multistage tandem mass spectral matching</t>
  </si>
  <si>
    <t>10.1002/rcm.2824</t>
  </si>
  <si>
    <t>2-s2.0-33846249958</t>
  </si>
  <si>
    <t>['¬© 2007', 'simultaneously minimised', 'results show', 'parasitic elements', 'lower steady', 'faster convergence']</t>
  </si>
  <si>
    <t>The electronically steerable parasitic array radiator (ESPAR) is a smart antenna based on the adjustment of reactances at parasitic elements. A new blind beamformer is presented, for use with reactance domain arrays, such as the ESPAR. Two stochastic gradient algorithms work concurrently so that two distinct cost functions are simultaneously minimised. Results show that the new blind beamformer presents a faster convergence and a lower steady-state mean squared error. ¬© 2007 The Institution of Engineering and Technology.</t>
  </si>
  <si>
    <t>60015760;60015760;60015760;60015760</t>
  </si>
  <si>
    <t>55375353900;15766472500;36950143100;7003369991</t>
  </si>
  <si>
    <t>Ortolan, L.;Santos, T. L.S.;DeCastro, M. C.F.;DeCastro, F. C.C.</t>
  </si>
  <si>
    <t>Pontif√≠cia Universidade Cat√≥lica do Rio Grande do Sul</t>
  </si>
  <si>
    <t>Ortolan L.</t>
  </si>
  <si>
    <t>Blind concurrent beamformer</t>
  </si>
  <si>
    <t>10.1049/el:20072759</t>
  </si>
  <si>
    <t>2-s2.0-33846188161</t>
  </si>
  <si>
    <t>Office of Naval Research</t>
  </si>
  <si>
    <t>ONR 321OM</t>
  </si>
  <si>
    <t>ONR</t>
  </si>
  <si>
    <t>['vital aspects', 'vehicles rely', 'varying number', 'various signal', 'separate units', 'position estimation', 'performed using', 'noise ratios', 'noise ratio', 'hopped pulses', 'good level', 'frequency bandwidth', 'fixed signal', 'elevation estimation', 'control operations', 'acoustic communications']</t>
  </si>
  <si>
    <t>Acoustic communications and positioning are vital aspects of unmanned underwater vehicle operations. The usage of separate units on each vehicle has become an issue in terms of frequency bandwidth, space, power, and cost. Most vehicles rely on acoustic modems transmitting frequency-hopped multiple frequency-shift keyed sequences for command-and-control operations, which can be used to locate the vehicle with a good level of accuracy without requiring extra signal transmission. In this paper, an ultrashort baseline acoustic positioning technique has been designed, simulated, and tested to locate an acoustic modem source in three dimensions using a tetrahedral, half-wavelength acoustic antenna. The position estimation is performed using the detection sequence contained in each message, which is a series of frequency-hopped pulses. Maximum likelihood estimation of azimuth and elevation estimation is performed using a varying number of pulse and various signal-to-noise ratios. Simulated and measured position estimation error match closely, and indicate that the accuracy of this system improves dramatically as the number of pulses processed increases, given a fixed signal-to-noise ratio. ¬© 2007 Acoustical Society of America.</t>
  </si>
  <si>
    <t>144-157</t>
  </si>
  <si>
    <t>Journal of the Acoustical Society of America</t>
  </si>
  <si>
    <t>60017606;60017606;60017606</t>
  </si>
  <si>
    <t>57201068637;14056429900;14057081800</t>
  </si>
  <si>
    <t>Beaujean, Pierre Philippe J.;Mohamed, Asif I.;Warin, Raphael</t>
  </si>
  <si>
    <t>Boca Raton</t>
  </si>
  <si>
    <t>Florida Atlantic University</t>
  </si>
  <si>
    <t>Beaujean P.</t>
  </si>
  <si>
    <t>Acoustic positioning using a tetrahedral ultrashort baseline array of an acoustic modem source transmitting frequency-hopped sequences</t>
  </si>
  <si>
    <t>10.1121/1.2400616</t>
  </si>
  <si>
    <t>2-s2.0-33846190241</t>
  </si>
  <si>
    <t>['¬© 2007', 'uwb integrated', 'results show', 'microstrip quasi', 'impulse applications', 'horn antenna', 'good candidate', 'domain response', 'direct integration', 'circuit transmitters', 'around 13', 'antenna performance', 'antenna aperture']</t>
  </si>
  <si>
    <t>The time-domain response of a microstrip quasi-horn antenna was investigated to confirm its suitability for ultra-wideband (UWB) impulse applications. Results show that antenna performance is enhanced using 130Œ©, instead of the usual 377Œ©, for the antenna aperture. The antenna exhibits good impulse return losses of around 13 and 17dB at the feed-point and aperture, respectively, and high signal fidelity in radiating and receiving UWB signals. Good impulse response with minimum waveform distortion and small reflection together with a planar structure make the microstrip quasi-horn antenna a very good candidate not only for UWB impulse applications but also for direct integration with UWB integrated-circuit transmitters and receivers. ¬© 2007 The Institution of Engineering and Technology.</t>
  </si>
  <si>
    <t>Han, J.;Nguyen, C.</t>
  </si>
  <si>
    <t>Investigation of time-domain response of microstrip quasi-horn antennas for UWB applications</t>
  </si>
  <si>
    <t>10.1049/el:20073507</t>
  </si>
  <si>
    <t>2-s2.0-33846195898</t>
  </si>
  <si>
    <t>['¬© 2007', 'stripline technique', 'integrated together', 'first time', 'feeding network', 'designed elements', 'beam dual', 'basic element']</t>
  </si>
  <si>
    <t>A four-beam dual-band antenna array fed by a single 4√ó4 Butler matrix is presented, for the first time. A broadband Butler matrix designed in a stripline technique has been used as a basic element of a feeding network. To separate signals frequency diplexers have been designed. All designed elements of the feeding network have been integrated together with two antenna rows operating in two separate frequency bands. ¬© 2007 The Institution of Engineering and Technology.</t>
  </si>
  <si>
    <t>60019987;60019987;60019987</t>
  </si>
  <si>
    <t>14422787600;55925872500;7006679304</t>
  </si>
  <si>
    <t>Wincza, K.;Gruszczynski, S.;Sachse, K.</t>
  </si>
  <si>
    <t>Wincza K.</t>
  </si>
  <si>
    <t>Integrated four-beam dual-band antenna array fed by broadband Butler matrix</t>
  </si>
  <si>
    <t>10.1049/el:20072625</t>
  </si>
  <si>
    <t>2-s2.0-33846261620</t>
  </si>
  <si>
    <t>['œ ¥)', 'œ ¥', 'thioethyl ester', 'subsequent production', 'specific electrode', 'rse fluorescence', 'rse decomposes', 'quenched relative', 'qualitatively demonstrated', 'photon excitation', 'photon absorption', 'nitrosyl bands', 'nitric oxide', 'new dye', 'excited states', 'cross sections', 'continuous photolysis', 'chromophores via', 'antenna chromophores', '50 cm4', '436 nm', '1 molecule', '1 gm', '1 ).']</t>
  </si>
  <si>
    <t>The synthesis, characterization, photochemistry, and two-photon photophysical properties of a new dye-derivatized iron sulfur nitrosyl cluster Fe2(Œº-RS)2(NO)4 (AFX-RSE, RS = 2-thioethyl ester of N-phenyl-N-(3-(2-ethoxy)phenyl)-7-(benzothiazol-2-yl)-9,9-diethyl- fluoren-2-yl-amine) were investigated. Under continuous photolysis, AFX-RSE decomposes with modest quantum yields (Œ¶diss = (4.9 ¬± 0.9) √ó 10-3 at Œªirr = 436 nm) as measured from the loss of the nitrosyl bands in the IR absorbance spectrum. Nitric oxide (NO) was qualitatively demonstrated to be photochemically produced via single-photon excitation through the use of an NO-specific electrode. Steady-state luminescence measurements have shown that AFX-RSE fluorescence is about 88% quenched relative to the model compound AF-tosyl. This is attributed to a relatively efficient energy transfer from the excited states of the antenna chromophores to the dinuclear metal center, with the subsequent production of NO. In addition, the two-photon absorption (TPA) cross sections (Œ¥) were measured for the AF-chromophores via the two-photon excitation (TPE) photoluminescence technique using a femtosecond excitation source. The TPA cross section of AFX-RSE was found with this technique to be Œ¥ = 246 ¬± 8 GM (1 GM = 10-50 cm4 s photon-1 molecule -1). ¬© 2007 American Chemical Society.</t>
  </si>
  <si>
    <t>395-402</t>
  </si>
  <si>
    <t>Inorganic Chemistry</t>
  </si>
  <si>
    <t>60029241;60029241;60029241;60029241;60019228;60019228;60029241</t>
  </si>
  <si>
    <t>6508353111;7003456026;6602336634;24390662200;7102561722;7402233216;7201501740</t>
  </si>
  <si>
    <t>Wecksler, Stephen R.;Mikhailovsky, Alexander;Korystov, Dmitry;Buller, Fabian;Kannan, Ramamurthi;Tan, Loon Seng;Ford, Peter C.</t>
  </si>
  <si>
    <t>Santa Barbara;Dayton</t>
  </si>
  <si>
    <t>University of California, Santa Barbara;Air Force Research Laboratory</t>
  </si>
  <si>
    <t>60029241;60019228</t>
  </si>
  <si>
    <t>Wecksler S.R.</t>
  </si>
  <si>
    <t>Single- and two-photon properties of a dye-derivatized roussin's red salt ester (Fe&lt;inf&gt;2&lt;/inf&gt;(Œº-RS)&lt;inf&gt;2&lt;/inf&gt;(NO)&lt;inf&gt;4&lt;/inf&gt;) with a large TPA cross section</t>
  </si>
  <si>
    <t>10.1021/ic0607336</t>
  </si>
  <si>
    <t>2-s2.0-33846593429</t>
  </si>
  <si>
    <t>['visceral ganglion', 'vertebrates yet', 'used electroporation', 'tadpole larva', 'synaptotagmin gene', 'sensory vesicle', 'possibly fixed', 'planate neurons', 'partial larvae', 'papillar neurons', 'ovoid cell', 'nevertheless govern', 'neuron type', 'neuron counts', 'nervous system', 'motor neuron', 'many homologies', 'many gfp', 'labelled neurons', 'hatched larvae', 'gfp 3', 'following neurons', 'diverse repertoire', 'direct input', 'contrapelo cells', 'clearly visible', 'ascending projections', '31 whole', '100 neurons']</t>
  </si>
  <si>
    <t>Chordate brain | Evolution | Green fluorescent protein (GFP) | Motor neuron | Photoreceptors</t>
  </si>
  <si>
    <t>The tadpole larva of ascidians, basal living relatives of vertebrates, has a chordate body plan. The CNS has many homologies with that of vertebrates yet only about 100 neurons. These few, possibly fixed in number and composition, nevertheless govern a diverse repertoire of behaviors. To elucidate the circuits of the CNS first requires that we recognize each neuron type, for which we used electroporation to transfect precleavage embryos with a plasmid containing green fluorescent protein (GFP) driven by the promoter of the synaptotagmin gene. Hatched larvae were fixed and GFP 3-D reconstructions of confocal image stacks compiled into images of 31 whole or partial larvae, either with many GFP-labelled neurons or with few, each clearly visible. Neuron counts in the sensory vesicle (SV) and visceral ganglion (VG) indicated that between 75% (SV) and 69% (VG) of previously reported numbers of neurons were transfected. Based on their position, shape, and projections, the following neurons were identified in the SV: a prominent eminens neuron, possibly with direct input from papillar neurons, a large ventroposterior interneuron, photoreceptors of the ocellus, and putative antenna cells of the otolith. In the VG, we identified at least four subtypes of motor neuron, including an ovoid cell that may innervate distal tail muscle cells and contrapelo cells with ascending projections, unique among VG neurons. The caudal nerve cord contained the first reported neurons, the somata of planate neurons. These neurons are the first identified types, and will be used to construct a map of the nervous system for this model basal chordate. ¬© 2007 Wiley-Liss, Inc.</t>
  </si>
  <si>
    <t>316-334</t>
  </si>
  <si>
    <t>Journal of Comparative Neurology</t>
  </si>
  <si>
    <t>60015913-60007997;60015913</t>
  </si>
  <si>
    <t>15843356900;7005501005</t>
  </si>
  <si>
    <t>Imai, Janice H.;Meinertzhagen, Ian A.</t>
  </si>
  <si>
    <t>Halifax;New York</t>
  </si>
  <si>
    <t>Dalhousie University;Weill Cornell Medicine</t>
  </si>
  <si>
    <t>60015913;60007997</t>
  </si>
  <si>
    <t>Imai J.</t>
  </si>
  <si>
    <t>Neurons of the ascidian larval nervous system in Ciona intestinalis: I. Central nervous system</t>
  </si>
  <si>
    <t>10.1002/cne.21246</t>
  </si>
  <si>
    <t>2-s2.0-33846906713</t>
  </si>
  <si>
    <t>['wavelengths greater', 'termed c708', 'tentative assignment', 'spectral region', 'spectral jumps', 'probable candidates', 'phonon lines', 'molecules responsible', 'molecule spectroscopy', 'likely caused', 'jumps differ', 'intense zpls', 'emission spectra', 'cryogenic temperatures', 'close environment', 'chla trimer', 'chla dimers', 'c708 pool', 'broad emission', 'absorption maxima', '719 nm', '700 nm']</t>
  </si>
  <si>
    <t>Single-molecule spectroscopy at cryogenic temperatures was used to elucidate spectral properties, heterogeneities, and dynamics of the chlorophyll a (Chla) molecules responsible for the fluorescence in photosystem I (PSI) from the cyanobacteria Thermosynechoccocus elongatus. Absorption and hole burning data suggest the presence of three pools absorbing at wavelengths greater than 700 nm with their absorption maxima at 708, 715, and 719 nm. The responsible Chla molecules are termed C708, C715, and C719. In the emission spectra of single PSI complexes, zero-phonon lines (ZPLs) were observed over the whole red emission range of PSI. The spectral region of the C708 pool is dominated by intense ZPLs; on the other hand, the broad emission of C715/C719 is unstructured and ZPLs are seen in this region much less frequently. Spectral jumps of ZPLs were observed. The dynamics as well as the spectral range covered by such jumps differ for C708 and C715/C719. This heterogeneity is likely caused by differences in the close environment of the chromophores. A tentative assignment of C708 and C715/C719 to Chla dimers and a Chla trimer is discussed, which is based on the remarkable structural differences in the environment of the most probable candidates for the red-most fluorescence. ¬© 2007 American Chemical Society.</t>
  </si>
  <si>
    <t>799-806</t>
  </si>
  <si>
    <t>Biochemistry</t>
  </si>
  <si>
    <t>60030718;60030718;60015815;60015815;60030718</t>
  </si>
  <si>
    <t>7006814501;57191442189;37033817500;6603745032;7004288731</t>
  </si>
  <si>
    <t>Brecht, Marc;Studier, Hauke;Elli, Alexandra F.;Jelezko, Fedor;Bittl, Robert</t>
  </si>
  <si>
    <t>Berlin;Stuttgart</t>
  </si>
  <si>
    <t>Freie Universit√§t Berlin;Universit√§t Stuttgart</t>
  </si>
  <si>
    <t>60030718;60015815</t>
  </si>
  <si>
    <t>Brecht M.</t>
  </si>
  <si>
    <t>Assignment of red antenna states in photosystem I from Thermosynechoccocus elongatus by single-molecule spectroscopy</t>
  </si>
  <si>
    <t>10.1021/bi061975k</t>
  </si>
  <si>
    <t>2-s2.0-33846350981</t>
  </si>
  <si>
    <t>['wlan ).', 'using radio', 'throughput performance', 'rf resources', 'radio services', 'radio frequency', 'locally concentrated', 'letter proposes', 'fairness index', 'fairly used']</t>
  </si>
  <si>
    <t>Distributed antenna system | Indoor WLAN | Radio on free space optics (RoFSO) | Spectrum delivery function</t>
  </si>
  <si>
    <t>This letter proposes a spectrum delivery function in distributed antenna system (DAS) using Radio on Free Space Optics (RoFSO) for indoor wireless local area network (WLAN). RoFSO can transfer various kind of radio services on optical wireless carrier, arid spectrum delivery function realizes efficient utilization of radio frequency (RF) resources. Numerical calculations show that the improvement in throughput performance can be obtained when users are locally concentrated, and RF resources are fairly used in terms of fairness index. ¬© IEICE 2007.</t>
  </si>
  <si>
    <t>54-58</t>
  </si>
  <si>
    <t>IEICE Electronics Express</t>
  </si>
  <si>
    <t>60024322;60024322;60024322;60024322</t>
  </si>
  <si>
    <t>16052489600;55587701900;7201952934;7004324341</t>
  </si>
  <si>
    <t>Kamei, Misato;Higashino, Takeshi;Tsukamoto, Katsutoshi;Komaki, Shozo</t>
  </si>
  <si>
    <t>Suita</t>
  </si>
  <si>
    <t>Osaka University</t>
  </si>
  <si>
    <t>Kamei M.</t>
  </si>
  <si>
    <t>Spectrum delivery function in distributed antenna system using Radio on Free Space Optics for indoor WLAN</t>
  </si>
  <si>
    <t>10.1587/elex.4.54</t>
  </si>
  <si>
    <t>2-s2.0-33947372469</t>
  </si>
  <si>
    <t>MEXT</t>
  </si>
  <si>
    <t>['well accommodated', 'visible light', 'uv exposure', 'two chromophores', 'thermus thermophilus', 'structural features', 'similarity search', 'rights reserved', 'photolyases lack', 'photolyase protein', 'photolyase ).', 'photolyase ),', 'one catalyzes', 'novel light', 'might utilize', 'light energy', 'known photolyases', 'known light', 'homologous gene', 'harvesting cofactors', 'harvesting cofactor', 'fad works', 'escherichia coli', 'enzyme family', 'different roles', 'different mechanism', 'crystal structure', 'catalytic cofactor', 'antenna pigment']</t>
  </si>
  <si>
    <t>crystal structure | DNA repair | FAD | photolyase | Sulfolobus tokodaii</t>
  </si>
  <si>
    <t>UV exposure of DNA molecules induces serious DNA lesions. The cyclobutane pyrimidine dimer (CPD) photolyase repairs CPD-type - lesions by using the energy of visible light. Two chromophores for different roles have been found in this enzyme family; one catalyzes the CPD repair reaction and the other works as an antenna pigment that harvests photon energy. The catalytic cofactor of all known photolyases is FAD, whereas several light-harvesting cofactors are found. Currently, 5,10-methenyltetrahydrofolate (MTHF), 8-hydroxy-5-deaza-riboflavin (8-HDF) and FMN are the known light-harvesting cofactors, and some photolyases lack the chromophore. Three crystal structures of photolyases from Escherichia coli (Ec-photolyase), Anacystis nidulans (An-photolyase), and Thermus thermophilus (Tt-photolyase) have been determined; however, no archaeal photolyase structure is available. A similarity search of archaeal genomic data indicated the presence of a homologous gene, ST0889, on Sulfolobus tokodaii strain7. An enzymatic assay reveals that ST0889 encodes photolyase from S. tokodaii (St-photolyase). We have determined the crystal structure of the St-photolyase protein to confirm its structural features and to investigate the mechanism of the archaeal DNA repair system with light energy. The crystal structure of the St-photolyase is superimposed very well on the three known photolyases including the catalytic cofactor FAD. Surprisingly, another FAD molecule is found at the position of the light-harvesting cofactor. This second FAD molecule is well accommodated in the crystal structure, suggesting that FAD works as a novel light-harvesting cofactor of photolyase. In addition, two of the four CPD recognition residues in the crystal structure of An-photolyase are not found in St-photolyase, which might utilize a different mechanism to recognize the CPD from that of An-photolyase. ¬© 2006 Elsevier Ltd. All rights reserved.</t>
  </si>
  <si>
    <t>903-910</t>
  </si>
  <si>
    <t>Journal of Molecular Biology</t>
  </si>
  <si>
    <t>60011001;60011001;60011001;60011001;60024621;60011001;60024621;60011001-60016648</t>
  </si>
  <si>
    <t>6602964573;8674551100;15751095600;55209413200;7006323046;57212441984;7004876353;7201964345</t>
  </si>
  <si>
    <t>Fujihashi, Masahiro;Numoto, Nobutaka;Kobayashi, Yukiko;Mizushima, Akira;Tsujimura, Masanari;Nakamura, Akira;Kawarabayasi, Yutaka;Miki, Kunio</t>
  </si>
  <si>
    <t>Tsukuba;Wako;Kyoto</t>
  </si>
  <si>
    <t>National Institute of Advanced Industrial Science and Technology;Riken;Kyoto University</t>
  </si>
  <si>
    <t>60024621;60016648;60011001</t>
  </si>
  <si>
    <t>Fujihashi M.</t>
  </si>
  <si>
    <t>Crystal Structure of Archaeal Photolyase from Sulfolobus tokodaii with Two FAD Molecules: Implication of a Novel Light-harvesting Cofactor</t>
  </si>
  <si>
    <t>S0022283606013519</t>
  </si>
  <si>
    <t>10.1016/j.jmb.2006.10.012</t>
  </si>
  <si>
    <t>2-s2.0-33845748277</t>
  </si>
  <si>
    <t>['¬© 2007', 'transducer chain', 'thermal noise', 'technological guideline', 'squid amplifier', 'spherical detector', 'sphere operates', 'sky coverage', 'six transducers', 'pointlike objects', 'numerically verify', 'noise ratio', 'model takes', 'mechanical resonators', 'mechanical modes', 'electromechanical dynamics', 'detector signal', 'detection purposes', 'backaction noise', 'antenna patterns', 'also investigated', 'also estimated', '30 ton']</t>
  </si>
  <si>
    <t>We report the results of a detailed numerical analysis of a real resonant spherical gravitational wave antenna operating with six resonant two-mode capacitive transducers read out by superconducting quantum interference devices (SQUID) amplifiers. We derive a set of equations to describe the electromechanical dynamics of the detector. The model takes into account the effect of all the noise sources present in each transducer chain: the thermal noise associated with the mechanical resonators, the thermal noise from the superconducting impedance matching transformer, the backaction noise, and the additive current noise of the SQUID amplifier. Asymmetries in the detector signal-to-noise ratio and bandwidth, coming from considering the transducers not as pointlike objects but as a sensor with physically defined geometry and dimension, are also investigated. We calculate the sensitivity for an ultracryogenic, 30 ton, 2 m in diameter, spherical detector with optimal and nonoptimal impedance matching of the electrical readout scheme to the mechanical modes. The results of the analysis are useful not only to optimize existing smaller mass spherical detector like MiniGrail, in Leiden, but also as a technological guideline for future massive detectors. Furthermore we calculate the antenna patterns when the sphere operates with one, three, and six transducers. The sky coverage for two detectors based in The Netherlands and Brazil and operating in coincidence is also estimated. Finally, we describe and numerically verify a calibration and filtering procedure useful for diagnostic and detection purposes in analogy with existing resonant bar detectors. ¬© 2007 The American Physical Society.</t>
  </si>
  <si>
    <t>Physical Review D - Particles, Fields, Gravitation and Cosmology</t>
  </si>
  <si>
    <t>60019816-60001512</t>
  </si>
  <si>
    <t>Gottardi, Luciano</t>
  </si>
  <si>
    <t>Leiden;Utrecht</t>
  </si>
  <si>
    <t>Leiden University;SRON Netherlands Institute for Space Research</t>
  </si>
  <si>
    <t>60019816;60001512</t>
  </si>
  <si>
    <t>Gottardi L.</t>
  </si>
  <si>
    <t>Complete model of a spherical gravitational wave detector with capacitive transducers: Calibration and sensitivity optimization</t>
  </si>
  <si>
    <t>10.1103/PhysRevD.75.022002</t>
  </si>
  <si>
    <t>2-s2.0-33846407226</t>
  </si>
  <si>
    <t>['¬© 2007', 'using well', 'true waveforms', 'teukolsky waveforms', 'teukolsky equation', 'subsequent identification', 'still capture', 'standard slow', 'pressing need', 'parameter space', 'octupole formula', 'multipole moments', 'may play', 'main features', 'lisa data', 'lindquist coordinates', 'known solutions', 'kludge waveforms', 'inspiral trajectory', 'high quality', 'gravitational waves', 'generated cheaply', 'final search', 'extremely well', 'different kinds', 'describe ways', 'compact objects', 'approximate waveforms', 'adiabatic limit']</t>
  </si>
  <si>
    <t>One of the most exciting potential sources of gravitational waves for low-frequency, space-based gravitational wave (GW) detectors such as the proposed Laser Interferometer Space Antenna (LISA) is the inspiral of compact objects into massive black holes in the centers of galaxies. The detection of waves from such "extreme mass ratio inspiral" systems (EMRIs) and extraction of information from those waves require template waveforms. The systems' extreme mass ratio means that their waveforms can be determined accurately using black hole perturbation theory. Such calculations are computationally very expensive. There is a pressing need for families of approximate waveforms that may be generated cheaply and quickly but which still capture the main features of true waveforms. In this paper, we introduce a family of such kludge waveforms and describe ways to generate them. Different kinds of kludges have already been used to scope out data analysis issues for LISA. The models we study here are based on computing a particle's inspiral trajectory in Boyer-Lindquist coordinates, and subsequent identification of these coordinates with flat-space spherical polar coordinates. A gravitational waveform may then be computed from the multipole moments of the trajectory in these coordinates, using well-known solutions of the linearised gravitational perturbation equations in flat space time. We compute waveforms using a standard slow-motion quadrupole formula, a quadrupole/octupole formula, and a fast-motion, weak-field formula originally developed by Press. We assess these approximations by comparing to accurate waveforms obtained by solving the Teukolsky equation in the adiabatic limit (neglecting GW backreaction). We find that the kludge waveforms do extremely well at approximating the true gravitational waveform, having overlaps with the Teukolsky waveforms of 95% or higher over most of the parameter space for which comparisons can currently be made. Indeed, we find these kludges to be of such high quality (despite their ease of calculation) that it is possible they may play some role in the final search of LISA data for EMRIs. ¬© 2007 The American Physical Society.</t>
  </si>
  <si>
    <t>60011901;60031581;60019598;60025225;60103460</t>
  </si>
  <si>
    <t>6701870167;15829057300;6603963991;6602527611;7402137419</t>
  </si>
  <si>
    <t>Babak, Stanislav;Fang, Hua;Gair, Jonathan R.;Glampedakis, Kostas;Hughes, Scott A.</t>
  </si>
  <si>
    <t>United States;United States;United Kingdom;United Kingdom;Germany</t>
  </si>
  <si>
    <t>Cambridge;Pasadena;Southampton;Cambridge;Am M√ºhlenberg 1</t>
  </si>
  <si>
    <t>MIT Kavli Institute for Astrophysics and Space Research;California Institute of Technology;University of Southampton;Institute of Astronomy;Max Planck Institute for Gravitational Physics (Albert Einstein Institute)</t>
  </si>
  <si>
    <t>60103460;60031581;60025225;60019598;60011901</t>
  </si>
  <si>
    <t>Babak S.</t>
  </si>
  <si>
    <t>"kludge" gravitational waveforms for a test-body orbiting a Kerr black hole</t>
  </si>
  <si>
    <t>10.1103/PhysRevD.75.024005</t>
  </si>
  <si>
    <t>2-s2.0-33846412274</t>
  </si>
  <si>
    <t>['¬© 2007', 'standard procedure', 'simulated annealing', 'prime targets', 'matched filtering', 'mass ratio', 'magnitude cheaper', 'low signal', 'lisa observatory', 'lisa ).', 'large foreground', 'instrument noise', 'hastings sampling', 'grid search', 'galactic binaries', 'first time', 'find ways', 'computationally prohibitive', 'computationally efficient', 'black holes', 'binary systems']</t>
  </si>
  <si>
    <t>The gravitational wave signals from coalescing Supermassive Black Hole Binaries are prime targets for the Laser Interferometer Space Antenna (LISA). With optimal data processing techniques, the LISA observatory should be able to detect black hole mergers anywhere in the Universe. The challenge is to find ways to dig the signals out of a combination of instrument noise and the large foreground from stellar mass binaries in our own galaxy. The standard procedure of matched filtering against a grid of templates can be computationally prohibitive, especially when the black holes are spinning or the mass ratio is large. Here we develop an alternative approach based on Metropolis-Hastings sampling and simulated annealing that is orders of magnitude cheaper than a grid search. For the first time, we show that it is possible to detect and characterize the signals from binary systems of Schwarzschild Black Holes that are embedded in instrument noise and a foreground containing millions of galactic binaries. Our technique is computationally efficient, robust, and applicable to both high and low signal-to-noise ratio systems. ¬© 2007 The American Physical Society.</t>
  </si>
  <si>
    <t>60022522;60022522</t>
  </si>
  <si>
    <t>7004362452;7102930953</t>
  </si>
  <si>
    <t>Cornish, Neil J.;Porter, Edward K.</t>
  </si>
  <si>
    <t>Bozeman</t>
  </si>
  <si>
    <t>Montana State University</t>
  </si>
  <si>
    <t>Cornish N.</t>
  </si>
  <si>
    <t>Catching supermassive black hole binaries without a net</t>
  </si>
  <si>
    <t>10.1103/PhysRevD.75.021301</t>
  </si>
  <si>
    <t>2-s2.0-33846461352</t>
  </si>
  <si>
    <t>Canada Research Chairs</t>
  </si>
  <si>
    <t>['¬© copyright', 'tagged sculpin', 'study demonstrates', 'slimy sculpin', 'several environmental', 'recapture models', 'positively related', 'north america', 'new brunswick', 'negatively related', 'marked individuals', 'kennebecasis river', 'june 2003', 'july 2004', 'freshwater systems', 'five tributaries', 'fish length', 'estimate survival', 'detection probabilities', 'boulder substrate', 'bodied fish', 'biological predictors', 'average period', '4 weeks']</t>
  </si>
  <si>
    <t>The slimy sculpin Cottus cognatus is an abundant and widespread benthic fish that inhabits cold lakes and rivers in North America. The objective of this study was to estimate survival and detection probabilities for slimy sculpin in relation to several environmental and biological predictors. Passive integrated transponder (PIT) tags were implanted into 337 adult slimy sculpin in five tributaries of the Kennebecasis River, New Brunswick, Canada. A portable PIT tag antenna was used to search for marked individuals from June 2003 to July 2004. Cormack-Jolly-Seber open population models were used to test several predictions and to estimate apparent survival and detection probabilities. We found that survival was high (73-99%) among sampling events; the average period was about 4 weeks (range, &lt;1-22 weeks). Survival was positively related to fish length and negatively related to maximum stream discharge. The mean detection probability of tagged sculpin was 0.80, but it varied among sampling events and with respect to the minimum electrical current of our antenna and the percentage of boulder substrate at the site. This study demonstrates that a portable PIT tag system can be used in conjunction with capture-mark-recapture models to acquire an understanding of the basic life history characteristics of slimy sculpin and possibly other small-bodied fish in freshwater systems. ¬© Copyright by the American Fisheries Society 2007.</t>
  </si>
  <si>
    <t>281-292</t>
  </si>
  <si>
    <t>Transactions of the American Fisheries Society</t>
  </si>
  <si>
    <t>60084724-60098520;60016983-60011976;60084724-60009056;60016983</t>
  </si>
  <si>
    <t>8238601500;8698748200;7402793622;6701825736</t>
  </si>
  <si>
    <t>Keeler, Rachel A.;Breton, Andr√© R.;Peterson, Douglas P.;Cunjak, Richard A.</t>
  </si>
  <si>
    <t>Canada;Canada;Canada;United States;United States</t>
  </si>
  <si>
    <t>Edmonton;Fredericton;Fredericton;Fairbanks;Washington, D.C.</t>
  </si>
  <si>
    <t>AMEC, Earth and Environmental, Canada;Canadian Rivers Institute;University of New Brunswick;University of Alaska Fairbanks;US Fish &amp; Wildlife Service</t>
  </si>
  <si>
    <t>60098520;60084724;60016983;60011976;60009056</t>
  </si>
  <si>
    <t>Keeler R.A.</t>
  </si>
  <si>
    <t>Apparent survival and detection estimates for PIT-tagged slimy sculpin in five small New Brunswick Streams</t>
  </si>
  <si>
    <t>10.1577/T05-131.1</t>
  </si>
  <si>
    <t>2-s2.0-33847358617</t>
  </si>
  <si>
    <t>['vinho verde', 'two steps', 'spe ).', 'rights reserved', 'phenolic compounds', 'phase extraction', 'ph 2', 'organic acids', 'liquid extraction', 'important variables', 'fumaric acids', 'extraction step', 'experimental design', 'burman design', 'acid water']</t>
  </si>
  <si>
    <t>Experimental design | Organic acids | Phenolic compounds | Plackett-Burman | White grapes</t>
  </si>
  <si>
    <t>An experimental design was applied for the optimization of extraction and clean-up processes of phenolic compounds and organic acids from white "Vinho Verde" grapes. The developed analytical method consisted in two steps: first a solid-liquid extraction of both phenolic compounds and organic acids and then a clean-up step using solid-phase extraction (SPE). Afterwards, phenolic compounds and organic acids were determined by high-performance liquid chromatography (HPLC) coupled to a diode array detector (DAD) and HPLC-UV, respectively. Plackett-Burman design was carried out to select the significant experimental parameters affecting both the extraction and the clean-up steps. The identified and quantified phenolic compounds were: quercetin-3-O-glucoside, quercetin-3-O-rutinoside, kaempferol-3-O-rutinoside, isorhamnetin-3-O-glucoside, quercetin, kaempferol and epicatechin. The determined organic acids were oxalic, citric, tartaric, malic, shikimic and fumaric acids. The obtained results showed that the most important variables were the temperature (40 ¬∞C) and the solvent (acid water at pH 2 with 5% methanol) for the extraction step and the type of sorbent (C18 non end-capped) for the clean-up step. ¬© 2006 Elsevier B.V. All rights reserved.</t>
  </si>
  <si>
    <t>15-22</t>
  </si>
  <si>
    <t>60007249;60007249;60007249;60007249;60007249</t>
  </si>
  <si>
    <t>6505780230;57192266779;15755492100;35492827300;7005971539</t>
  </si>
  <si>
    <t>Dopico-Garc√≠a, M. S.;Valent√£o, P.;Guerra, L.;Andrade, P. B.;Seabra, R. M.</t>
  </si>
  <si>
    <t>Porto</t>
  </si>
  <si>
    <t>Universidade do Porto</t>
  </si>
  <si>
    <t>Dopico-Garc√≠a M.S.</t>
  </si>
  <si>
    <t>Experimental design for extraction and quantification of phenolic compounds and organic acids in white "Vinho Verde" grapes</t>
  </si>
  <si>
    <t>S0003267006020058</t>
  </si>
  <si>
    <t>10.1016/j.aca.2006.09.056</t>
  </si>
  <si>
    <t>2-s2.0-33845933693</t>
  </si>
  <si>
    <t>['‚ âà10', 'single molecule', 'single laser', 'silver nanoparticles', 'particle antenna', 'nonradiative decay', 'metal dominates', 'fluorescence rate', 'fluorescence quenching', 'fixed wavelength', 'energy transfer']</t>
  </si>
  <si>
    <t>We demonstrate that the fluorescence rate from a single molecule with near-unity quantum yield can be enhanced by a factor of ‚âà10 by use of a single laser-irradiated noble metal nanoparticle. The increased fluorescence rate is primarily the result of the local field enhancement. However, at particle-molecule distances shorter than 2nm, nonradiative decay of the excited molecule due to energy transfer to the metal dominates over the local field enhancement giving rise to fluorescence quenching. These counteracting processes depend on the wavelength-dependent dielectric function of the particle antenna. In this study, we quantitatively compare single-molecule fluorescence enhancement near 80nm gold and silver nanoparticles excited at a fixed wavelength of Œª ‚â§ 637nm. In accordance with theory we find similar enhancements for both gold and silver nanoparticles. ¬© 2007 IOP Publishing Ltd.</t>
  </si>
  <si>
    <t>Nanotechnology</t>
  </si>
  <si>
    <t>60011253;60011253;60011253</t>
  </si>
  <si>
    <t>12786633400;57198021842;7102440167</t>
  </si>
  <si>
    <t>Bharadwaj, Palash;Anger, Pascal;Novotny, Lukas</t>
  </si>
  <si>
    <t>Rochester</t>
  </si>
  <si>
    <t>University of Rochester Institute of Optics</t>
  </si>
  <si>
    <t>Bharadwaj P.</t>
  </si>
  <si>
    <t>Nanoplasmonic enhancement of single-molecule fluorescence</t>
  </si>
  <si>
    <t>S0957448407308581</t>
  </si>
  <si>
    <t>10.1088/0957-4484/18/4/044017</t>
  </si>
  <si>
    <t>2-s2.0-33846798409</t>
  </si>
  <si>
    <t>['three types', 'subspace method', 'simulation results', 'signal received', 'sequence spreading', 'selective multipath', 'rights reserved', 'received signal', 'proposed model', 'particular system', 'parafac model', 'new tensor', 'multicarrier modulation', 'model constraints', 'make use', 'constrained structure', 'constrained block', 'combines parafac', 'canonical vectors', 'based receiver', 'based modeling', 'antenna array', '3d array']</t>
  </si>
  <si>
    <t>Alternating least squares | Antenna arrays | Blind equalization | Direct-sequence spreading | Frequency-selective multipath | Multicarrier modulation | Oversampling | Parallel factor analysis | Subspace | Tensor modeling | Wireless communications</t>
  </si>
  <si>
    <t>In some antenna array-based wireless communication systems the received signal is multidimensional and can be treated as a tensor (3D array) instead of a matrix (2D array). In this paper, we make use of a generalized tensor decomposition known as constrained Block-PARAFAC and propose a tensor (3D) model for the signal received by three types of wireless communication systems. The considered wireless communication systems are multiuser systems subject to frequency-selective multipath and employing multiple receiver antennas together with (i) oversampling or (ii) direct-sequence spreading or (iii) multicarrier modulation. The proposed modeling approach aims at unifying the received signal model of these systems into a single PARAFAC model. We show that the proposed model has a constrained structure, where model constraints and associated dimensions depend on each particular system. The proposed constrained Block-PARAFAC model is demonstrated by expanding the tensor using Kronecker products of canonical vectors. As an application of this model to tensor signal processing, a new tensor-based receiver is proposed for blind multiuser equalization, which combines PARAFAC-based modeling with a subspace method. Simulation results are presented to illustrate the performance of the proposed blind receiver. ¬© 2006 Elsevier B.V. All rights reserved.</t>
  </si>
  <si>
    <t>337-351</t>
  </si>
  <si>
    <t>60110719;60110719;60020457</t>
  </si>
  <si>
    <t>55945102700;7003799970;8414458800</t>
  </si>
  <si>
    <t>de Almeida, Andr√© L.F.;Favier, G√©rard;Mota, Jo√£o Cesar M.</t>
  </si>
  <si>
    <t>France;Brazil</t>
  </si>
  <si>
    <t>Sophia Antipolis;Fortaleza</t>
  </si>
  <si>
    <t>Laboratoire d'Informatique, Signaux et Syst√®mes de Sophia-Antipolis;Universidade Federal do Cear√°</t>
  </si>
  <si>
    <t>60110719;60020457</t>
  </si>
  <si>
    <t>de Almeida A.L.F.</t>
  </si>
  <si>
    <t>PARAFAC-based unified tensor modeling for wireless communication systems with application to blind multiuser equalization</t>
  </si>
  <si>
    <t>S0165168406001757</t>
  </si>
  <si>
    <t>10.1016/j.sigpro.2005.12.014</t>
  </si>
  <si>
    <t>2-s2.0-33750148453</t>
  </si>
  <si>
    <t>Vlaamse regering</t>
  </si>
  <si>
    <t>IUAP V-22</t>
  </si>
  <si>
    <t>['transmitted signals', 'rights reserved', 'jointly exploit', 'cdma structure', 'blind separation', 'based techniques', 'antenna array']</t>
  </si>
  <si>
    <t>Blind technique | Code division multiple access | Constant modulus | Higher-order tensor | Multi-linear algebra | Signal separation</t>
  </si>
  <si>
    <t>In this paper we present new deterministic tensor-based techniques for the blind separation of a mixture of DS-CDMA signals received by an antenna array. First, we show that the blind receiver follows from a simultaneous matrix decomposition. We present a new, relaxed, bound on the number of users that can be allowed at the same time. We further derive two algorithms that jointly exploit the CDMA structure and the constant modulus property of the transmitted signals. ¬© 2006 Elsevier B.V. All rights reserved.</t>
  </si>
  <si>
    <t>322-336</t>
  </si>
  <si>
    <t>60126116;60126116</t>
  </si>
  <si>
    <t>6701866141;14031281300</t>
  </si>
  <si>
    <t>De Lathauwer, Lieven;Castaing, Jos√©phine</t>
  </si>
  <si>
    <t>Cergy-Pontoise</t>
  </si>
  <si>
    <t>Equipes Traitement de l'Information et Syst√®mes</t>
  </si>
  <si>
    <t>De Lathauwer L.</t>
  </si>
  <si>
    <t>Tensor-based techniques for the blind separation of DS-CDMA signals</t>
  </si>
  <si>
    <t>S0165168406001745</t>
  </si>
  <si>
    <t>10.1016/j.sigpro.2005.12.015</t>
  </si>
  <si>
    <t>2-s2.0-33750178584</t>
  </si>
  <si>
    <t>['widely used', 'unique characteristics', 'support parallelism', 'rights reserved', 'prototype system', 'proposed approach', 'parallel computers', 'mobile agents', 'mobile agent', 'different kinds', 'developed system', 'consuming task', 'computation dynamically', 'based approach', 'agent framework', 'agent autonomy']</t>
  </si>
  <si>
    <t>Distributed computing | Evolutionary computation | Java | Mobile agents | Mobility | Parallelism</t>
  </si>
  <si>
    <t>Parallel computation models have been widely used to enhance the performance of traditional evolutionary algorithms, and they have been implemented on parallel computers to speed up the computation. Instead of using expensive parallel computing facilities, we propose to implement parallel evolutionary computation models on easily available networked PCs, and present a multi-agent framework to support parallelism. With the unique characteristics of agent autonomy and mobility, mobile agents can carry the EC-code and migrate from machine to machine to complete the computation dynamically. To evaluate the proposed approach we have developed a prototype system on a middleware platform JADE to solve a time-consuming task. Different kinds of experiments have been conducted to assess the developed system and the preliminary results show the promise and efficiency of our mobile agent-based approach. ¬© 2005 Elsevier Ltd. All rights reserved.</t>
  </si>
  <si>
    <t>318-328</t>
  </si>
  <si>
    <t>Expert Systems with Applications</t>
  </si>
  <si>
    <t>Lee, Wei Po</t>
  </si>
  <si>
    <t>National Sun Yat-Sen University</t>
  </si>
  <si>
    <t>Lee W.</t>
  </si>
  <si>
    <t>Parallelizing evolutionary computation: A mobile agent-based approach</t>
  </si>
  <si>
    <t>S0957417405003416</t>
  </si>
  <si>
    <t>10.1016/j.eswa.2005.11.034</t>
  </si>
  <si>
    <t>2-s2.0-33750431007</t>
  </si>
  <si>
    <t>['wired signal', 'transmission panel', 'tethered subpanel', 'tethered panel', 'sps grows', 'sps ).', 'solar cells', 'scale model', 'rights reserved', 'power interfaces', 'power generation', 'near future', 'microwave power', 'loosely connected', 'large panel', 'huge number', 'evolutional construction', 'construction proceeds', 'configuration enables', 'bus system']</t>
  </si>
  <si>
    <t>Microwave power transmission | Solar power satellite | Space tether</t>
  </si>
  <si>
    <t>Tethered solar power satellite (Tethered-SPS) consisting of a large panel with a capability of power generation/transmission and a bus system which are connected by multi-wires is proposed as an innovative solar power satellite (SPS). The power generation/transmission panel is composed of a huge number of perfectly equivalent power modules. The electric power generated by the solar cells at the surface of each module is converted to the microwave power in the same module. Since the modules are controlled by the bus system using wireless LAN, no wired signal/power interfaces are required between the modules. The attitude in which the microwave transmission antenna is directed to the ground is maintained by the gravity gradient force. The tethered panel is composed of individual tethered subpanels which are loosely connected to each other. This configuration enables an evolutional construction in which the function of the SPS grows as the construction proceeds. A scale model of the tethered subpanel can be used for the first step demonstration experiment of the SPS in the near future. ¬© 2006 Elsevier Ltd. All rights reserved.</t>
  </si>
  <si>
    <t>153-165</t>
  </si>
  <si>
    <t>Acta Astronautica</t>
  </si>
  <si>
    <t>60000809;60000809;60000809;60000809;60119341;60119341;60024784;60014652</t>
  </si>
  <si>
    <t>36108761200;55628548876;7402163040;6507657952;7202423980;7102309284;7007080766;7007040956</t>
  </si>
  <si>
    <t>Sasaki, Susumu;Tanaka, Koji;Higuchi, Ken;Okuizumi, Nobukatsu;Kawasaki, Shigeo;Shinohara, Naoki;Senda, Kei;Ishimura, Kousei</t>
  </si>
  <si>
    <t>Japan;Japan;Japan;Japan</t>
  </si>
  <si>
    <t>Uji;Kanazawa;Sapporo;Sagamihara</t>
  </si>
  <si>
    <t>Research Institute for Sustainable Humanosphere;Kanazawa University;Hokkaido University;JAXA Institute of Space and Astronautical Science</t>
  </si>
  <si>
    <t>60119341;60024784;60014652;60000809</t>
  </si>
  <si>
    <t>Sasaki S.</t>
  </si>
  <si>
    <t>A new concept of solar power satellite: Tethered-SPS</t>
  </si>
  <si>
    <t>S0094576506002815</t>
  </si>
  <si>
    <t>10.1016/j.actaastro.2006.07.010</t>
  </si>
  <si>
    <t>2-s2.0-33751009907</t>
  </si>
  <si>
    <t>Canadian Internet Registration Authority</t>
  </si>
  <si>
    <t>CIRA</t>
  </si>
  <si>
    <t>['validate technological', 'usv program', 'standalone inertial', 'small demonstrators', 'short description', 'shelf gps', 'scale vehicles', 'scale demonstrator', 'rights reserved', 'proposed trajectories', 'particular emphasis', 'optimization techniques', 'operational aspects', 'navigation analysis', 'mission profile', 'mission objectives', 'italian center', 'demonstrator guidance', 'demonstrator architectures', 'also foreseen', 'aerospace research']</t>
  </si>
  <si>
    <t>The unmanned space vehicle (USV) program has been undertaken by the Italian Center for Aerospace Research with the aim of developing flying test beds of next generation reentry launch vehicles. In this framework, the development of small demonstrators is also foreseen to validate technological and operational aspects of full-scale vehicles and missions. In this paper, a small-scale demonstrator of the sub-orbital re-entry test mission of the USV program is described. Both mission profile and objectives are very challenging in terms of demonstrator guidance, navigation and control. After a short description of the mission and demonstrator architectures, particular emphasis is given to the guidance and navigation analysis. To this end, mission objectives and reduced-scale system constaints are integrated and translated into innovative guidance solutions relying on optimization techniques. Then, performance of a commercial-off-the-shelf GPS-aided, miniature inertial navigation system over the proposed trajectories is evaluated by Monte Carlo analysis. Standalone inertial and GPS-aided inertial navigation performance is also compared considering GPS loss conditions due to antenna plasma effects. ¬© 2006 Elsevier Ltd. All rights reserved.</t>
  </si>
  <si>
    <t>186-197</t>
  </si>
  <si>
    <t>60026777;60017293;60017293;60082509</t>
  </si>
  <si>
    <t>6506054726;6603652386;7103278010;9942277100</t>
  </si>
  <si>
    <t>Tancredi, U.;Accardo, D.;Grassi, M.;Curreri, F.</t>
  </si>
  <si>
    <t>Capua;Naples;Naples</t>
  </si>
  <si>
    <t>Centro Italiano Ricerche Aerospaziali;Universit√† degli Studi della Campania Luigi Vanvitelli;Universit√† degli Studi di Napoli Federico II</t>
  </si>
  <si>
    <t>60082509;60026777;60017293</t>
  </si>
  <si>
    <t>Tancredi U.</t>
  </si>
  <si>
    <t>Unmanned space vehicle technology demonstrator</t>
  </si>
  <si>
    <t>S009457650600275X</t>
  </si>
  <si>
    <t>10.1016/j.actaastro.2006.06.003</t>
  </si>
  <si>
    <t>2-s2.0-33751014014</t>
  </si>
  <si>
    <t>['vertical polarization', 'transmission polarization', 'switching configuration', 'steel tower', 'smart antennas', 'proposed system', 'proposed configuration', 'propagation characteristics', 'polarization specified', 'numerical simulation', 'new sdma', 'mutual correlations', 'mutual correlation', 'mobile terminals', 'mobile terminal', 'increased multiplicity', 'horizontal polarizations', 'fdd channels', 'conventional sdma', 'basic characteristics', 'base station', 'actual environment']</t>
  </si>
  <si>
    <t>Directivity and polarization control | Mobile terminal | Outdoor environment | SDMA | Smart antenna</t>
  </si>
  <si>
    <t>In this paper, a new SDMA (Space Division Multiple Access) configuration is proposed in which the number of multitudes of SDMA can be increased by using dual polarization antennas at both the smart antenna base stations and the mobile terminals. In the proposed configuration, the smart antennas at the base stations constantly monitor the mutual correlations between the mobile terminals at the time of reception. Then, the polarization (vertical or horizontal) to be transmitted by each mobile terminal is determined in such a way that the mutual correlation between the mobile terminals connected at the same time is minimized. The mobile terminal used in the proposed system has a configuration in which the antennas with vertical and horizontal polarizations can be switched for transmission. Transmission is carried out with the polarization specified by the base station. The proposed configuration is expected not only to improve spatial division capability of SDMA by the smart antenna base station with vertical and horizontal polarizations but also to compensate the deterioration of the transmission quality along with the increase of multiplicity of SDMA by means of the switching configuration of the transmission polarization of the mobile terminal while the interference between the mobile terminals is taken into account. The proposed configuration can be applied to the uplinks in the TDD or FDD channels. By means of the numerical simulation, the basic characteristics of the proposed configuration are clarified in the case where the cross polarization discrimination (XPD) and the number of mobile terminals vary. In this way, it is demonstrated that the mobile terminal discrimination capability is improved over the conventional SDMA with the vertical polarization and the system is useful for increased multiplicity of SDMA. Further, the propagation characteristics (amplitude and phase) of the vertical and horizontal polarizations are obtained when the base station antenna and the mobile terminal antenna are placed on a steel tower and on a vehicle, respectively. The characteristics of the proposed configuration are presented where several mobile terminals exist. Usefulness of the proposed configuration in an actual environment for increased multiplicity of SDMA is presented. ¬© 2006 Wiley Periodicals, Inc.</t>
  </si>
  <si>
    <t>33-45</t>
  </si>
  <si>
    <t>7005208761;7006575598;7403954564;7402411659</t>
  </si>
  <si>
    <t>Komiya, Kazuhiro;Nishimori, Kentaro;Cho, Keizo;Hori, Toshikazu</t>
  </si>
  <si>
    <t>Komiya K.</t>
  </si>
  <si>
    <t>Proposal of SDMA configuration adopting directivity and polarization control</t>
  </si>
  <si>
    <t>10.1002/ecja.20287</t>
  </si>
  <si>
    <t>2-s2.0-33751168238</t>
  </si>
  <si>
    <t>['rights reserved', 'negligible dead', 'line selection', 'large bandwidth', 'high efficiency', 'fast low', 'development within', 'coincidence events', 'avalanche photodiodes']</t>
  </si>
  <si>
    <t>The imaging system Clear-PEM for positron emission mammography, under development within the framework of the Crystal Clear Collaboration at CERN, is presented. The detector is based on pixelized LYSO crystals optically coupled to avalanche photodiodes (APD) and readout by a fast low-noise electronic system. A dedicated digital trigger and data acquisition system is used for on-line selection of coincidence events with high efficiency, large bandwidth and negligible dead-time. The detector module performance was characterized in detail. ¬© 2006 Elsevier Ltd. All rights reserved.</t>
  </si>
  <si>
    <t>347-350</t>
  </si>
  <si>
    <t>60022689-60004956-60019778</t>
  </si>
  <si>
    <t>Varela, J.</t>
  </si>
  <si>
    <t>Portugal;Switzerland;Portugal</t>
  </si>
  <si>
    <t>Lisbon;Geneva;Lisbon</t>
  </si>
  <si>
    <t>Laborat√≥rio de Instrumentacao e F√≠sica Experimental de Part√≠culas;European Organization for Nuclear Research;Instituto Superior T√©cnico</t>
  </si>
  <si>
    <t>60022689;60019778;60004956</t>
  </si>
  <si>
    <t>Varela J.</t>
  </si>
  <si>
    <t>A PET imaging system dedicated to mammography</t>
  </si>
  <si>
    <t>S0969806X06001733</t>
  </si>
  <si>
    <t>10.1016/j.radphyschem.2006.03.065</t>
  </si>
  <si>
    <t>2-s2.0-33751176877</t>
  </si>
  <si>
    <t>['surrounded vertically', 'shaped slot', 'respective frequencies', 'resonance frequency', 'resonance frequencies', 'planar omnidirectionality', 'parasitic elements', 'open terminal', 'one wavelength', 'microstrip lines', 'ground plane', 'frequency sharing', 'dielectric substrate', 'antenna elements', '800 mhz', '5 ghz', '2 ghz']</t>
  </si>
  <si>
    <t>Frequency sharing | Loop slot | Omnidirectionality | Parasitic element</t>
  </si>
  <si>
    <t>In this paper, we study multifrequency antennas with planar omnidirectionality for application to mobile base stations. A method for frequency sharing is implemented by connecting the antenna elements resonating at their respective frequencies by microstrip lines so that they become an open terminal at the resonance frequencies of the other elements. We propose a loop slot antenna with parasitic elements having a configuration where a loop-shaped slot having a circumference of about one wavelength of the resonance frequency is provided in the ground plane of the dielectric substrate; the feed is through microstrip wire lines; and the dielectric substrate is surrounded vertically by planar parasitic elements as the antenna elements. This loop slot antenna with parasitic elements is connected by microstrip lines to become an open terminal and share the frequencies. Experimental and analytic results demonstrated dual-frequency sharing of 1.5 and 2 GHz and triple-frequency sharing of 800 MHz, 1.5 GHz, and 2 GHz. ¬© 2006 Wiley Periodicals, Inc.</t>
  </si>
  <si>
    <t>23-32</t>
  </si>
  <si>
    <t>15069666600;7402657600</t>
  </si>
  <si>
    <t>Yokoo, Yuji;Arai, Hiroyuki</t>
  </si>
  <si>
    <t>Yokoo Y.</t>
  </si>
  <si>
    <t>Multifrequency loop slot antenna with omnidirectional pattern</t>
  </si>
  <si>
    <t>10.1002/ecja.20302</t>
  </si>
  <si>
    <t>2-s2.0-33751178361</t>
  </si>
  <si>
    <t>['true value', 'theoretical analysis', 'simultaneously takes', 'received levels', 'received level', 'rake reception', 'path diversity', 'paper discusses', 'mobile stations', 'detection accuracy', 'computer simulations', 'cdma technique', 'cdma method', 'broadband ds', 'antenna diversity']</t>
  </si>
  <si>
    <t>Cellular mobile communications | DS-CDMA | Path diversity | Received level detection accuracy</t>
  </si>
  <si>
    <t>Cellular mobile communications require the detection of received levels at mobile stations so that the positions of the mobile stations can be detected. Given that paths can be isolated in the broadband DS-CDMA method, the technique generally used is RAKE reception, and improvements in detection accuracy due to the path diversity effect can be expected. This paper discusses the application to the DS-CDMA technique of a method in which the average reception power is estimated from N reception levels (the true value) obtained by sampling at a certain time interval ŒîT in a mobile communication environment in which the reception voltage changes dynamically as the mobile unit runs. First, we perform a theoretical analysis of the detection accuracy of the received level in a general reception model that simultaneously takes both antenna diversity and path diversity into consideration, and then we demonstrate the plausibility of the theoretical analysis by means of computer simulations. ¬© 2006 Wiley Periodicals, Inc.</t>
  </si>
  <si>
    <t>58-71</t>
  </si>
  <si>
    <t>Fujii, Teruya</t>
  </si>
  <si>
    <t>Japan Telecom Co., Ltd.</t>
  </si>
  <si>
    <t>Fujii T.</t>
  </si>
  <si>
    <t>Analysis of received-level detection accuracy in DS-CDMA systems</t>
  </si>
  <si>
    <t>10.1002/ecja.20217</t>
  </si>
  <si>
    <t>2-s2.0-33751185878</t>
  </si>
  <si>
    <t>['transverse magnetic', 'radiation patterns', 'numerical results', 'infinite series', 'finite number', 'dielectric material', 'circular cylinder', 'boundary conditions']</t>
  </si>
  <si>
    <t>Antennas | Field patterns | Slotted cylinders</t>
  </si>
  <si>
    <t>Transverse magnetic (TM) radiation patterns are considered for a circular cylinder with two axial slots coated by a dielectric material. The solution is determined by applying the boundary conditions to the field wave functions. Numerical results are obtained by truncating the infinite series to a finite number of terms and compared to the single slot situation.</t>
  </si>
  <si>
    <t>419-421</t>
  </si>
  <si>
    <t>WSEAS Transactions on Mathematics</t>
  </si>
  <si>
    <t>Mushref, Muhammad A.</t>
  </si>
  <si>
    <t>Mushref M.</t>
  </si>
  <si>
    <t>TM radiations from a coated cylinder with two slots</t>
  </si>
  <si>
    <t>2-s2.0-33751575301</t>
  </si>
  <si>
    <t>NSC-92-2622-E-011-019</t>
  </si>
  <si>
    <t>['y5v fillers', 'wireless communications', 'solid content', 'rights reserved', 'mixing model', 'loss bandwidth', 'high frequency', 'filler loading', 'dielectric constant', 'diaminodiphenyl methane', 'ddm ).', 'db return', 'barium titanate', 'antenna would', '1 ¬†']</t>
  </si>
  <si>
    <t>Barium titanate | Chip antenna | Dielectric property | Epoxy resin</t>
  </si>
  <si>
    <t>DGEBA type epoxy resin, D.E.R. 331, was mixed with barium titanate, Y5V fillers, then cured with diaminodiphenyl methane (DDM). It was found that the dielectric constant at high frequency, 1¬†M-1¬†GHz, increases with the solid content of barium titanate. By adding 80¬†wt.% of Y5V fillers, the dielectric constant at 1¬†GHz can be increased from 3.2 of the sample without fillers to 13.1. A Lichtenecker's mixing model was proposed to describe the dielectric constant profile dependent on the filler loading. Furthermore, a model chip antenna was prepared and covered by an epoxy-barium titanate composite. The fundamental resonant mode of the antenna is excited at 2.452¬†GHz with a 10-dB return-loss bandwidth of about 191¬†MHz. It suggests that the antenna would be applied in 2.4¬†GHz ISM band for wireless communications. ¬© 2006 Elsevier B.V. All rights reserved.</t>
  </si>
  <si>
    <t>757-760</t>
  </si>
  <si>
    <t>0167577X</t>
  </si>
  <si>
    <t>Materials Letters</t>
  </si>
  <si>
    <t>60012392;60012392;60012392;60027709;60027709</t>
  </si>
  <si>
    <t>26030216800;56110378600;57154894100;7407157877;56119434400</t>
  </si>
  <si>
    <t>Cheng, Kuo Chung;Lin, Chien Ming;Wang, Sea Fue;Lin, Shun Tian;Yang, Chang Fa</t>
  </si>
  <si>
    <t>National Taiwan University of Science and Technology;National Taipei University of Technology</t>
  </si>
  <si>
    <t>60027709;60012392</t>
  </si>
  <si>
    <t>Cheng K.</t>
  </si>
  <si>
    <t>Dielectric properties of epoxy resin-barium titanate composites at high frequency</t>
  </si>
  <si>
    <t>S0167577X06006641</t>
  </si>
  <si>
    <t>10.1016/j.matlet.2006.05.061</t>
  </si>
  <si>
    <t>2-s2.0-33845188814</t>
  </si>
  <si>
    <t>['tokai establishment', 'sample changer', 'ray detection', 'pga ).', 'multiple gamma', 'jaeri ).', 'geant 4', 'efficiency gamma', 'beam stopper', 'beam shutter', 'beam attenuator']</t>
  </si>
  <si>
    <t>By combining neutron activation analysis with multiple gamma-ray detection (gamma-gamma coincidence), we have proved better sensitivity and resolution for the trace element analysis than the ordinary single gamma-ray detection method. We now try to apply the multiple gamma-ray detection method to the prompt gamma ray analysis (PGA). We have established a new cold neutron beam line for PGA in Japan Research Reactor, JRR-3M, at Tokai establishment of Japan Atomic Energy Research Institute (JAERI). It consists of a beam shutter, a beam attenuator, a gamma-ray detector array, a sample changer, and a beam stopper. We construct a high-efficiency gamma-ray detector array specially designed for this purpose. Its performance has been evaluated with the Monte Carlo simulation code, GEANT 4.5.0. ¬© 2007 Akad√©miai Kiad√≥.</t>
  </si>
  <si>
    <t>317-321</t>
  </si>
  <si>
    <t>Journal of Radioanalytical and Nuclear Chemistry</t>
  </si>
  <si>
    <t>60015658;60015658;60015658;60005038;60005038;60025272;60025272;60025272</t>
  </si>
  <si>
    <t>8379564900;15836321600;7402711846;7005461672;8586167900;57209938453;6602270456;7401489649</t>
  </si>
  <si>
    <t>Oshima, M.;Toh, Y.;Kimura, A.;Ebihara, M.;Oura, Y.;Itoh, Y.;Sawahata, H.;Matsuo, M.</t>
  </si>
  <si>
    <t>Tokyo;Kashiwa;Hachioji</t>
  </si>
  <si>
    <t>The University of Tokyo;Japan Atomic Energy Agency;Tokyo Metropolitan University</t>
  </si>
  <si>
    <t>60025272;60015658;60005038</t>
  </si>
  <si>
    <t>Oshima M.</t>
  </si>
  <si>
    <t>Multiple prompt gamma-ray analysis and construction of its beam line</t>
  </si>
  <si>
    <t>10.1007/s10967-007-0210-5</t>
  </si>
  <si>
    <t>2-s2.0-33845486927</t>
  </si>
  <si>
    <t>['white light', 'rights reserved', 'providing light', 'photosynthetic antennae', 'pea plants', 'isolated chloroplasts', 'intact leaves', 'induced alteration', 'illumination affects', 'growth period', 'enriched illumination', 'either blue', 'determine whether', 'current light', 'current illumination', 'color memory', 'circular dichroism', 'chloroplasts isolated', 'chlorophyll fluorescence', 'carotenoid content', 'b ratio']</t>
  </si>
  <si>
    <t>Circular dichroism | Circularly polarized luminescence | Colored illumination | LHCII chiral macroaggregates | Pea leaves</t>
  </si>
  <si>
    <t>To determine whether the color of illumination under which plants are grown, affects the structure of photosynthetic antennae, pea plants were grown under either blue-enriched, red-enriched, or white light. Carotenoid content of isolated chloroplasts was found to be insensitive to the color of illumination during growth, while chlorophyll a/b ratio in chloroplasts isolated from young illuminated leaves showed susceptibility to color. Color of illumination affects the LHCII chiral macroaggregates in intact leaves and isolated chloroplasts, providing light-induced alteration of the handedness of the LHCII chiral macroaggregate, as measured with circular dichroism and circularly polarized luminescence. The susceptibility of handedness to current illumination (red light excitation of chlorophyll fluorescence) is dependent on the color under which the plants were grown, and was maximal for the red-enriched illumination. We propose the existence of a long-term (growth period) color memory, which influences the susceptibility of the handedness of LHCII chiral macroaggregates to current light. ¬© 2006 Elsevier B.V. All rights reserved.</t>
  </si>
  <si>
    <t>Journal of Photochemistry and Photobiology B: Biology</t>
  </si>
  <si>
    <t>60009697;60006723;60009697</t>
  </si>
  <si>
    <t>6603854141;6701754203;15623493900</t>
  </si>
  <si>
    <t>Gussakovsky, Eugene E.;Shahak, Yosepha;Schroeder, Dana F.</t>
  </si>
  <si>
    <t>Canada;Israel</t>
  </si>
  <si>
    <t>Winnipeg;Bet Dagan</t>
  </si>
  <si>
    <t>University of Manitoba;Agricultural Research Organization of Israel</t>
  </si>
  <si>
    <t>60009697;60006723</t>
  </si>
  <si>
    <t>Gussakovsky E.</t>
  </si>
  <si>
    <t>Color of illumination during growth affects LHCII chiral macroaggregates in pea plant leaves</t>
  </si>
  <si>
    <t>S1011134406002053</t>
  </si>
  <si>
    <t>10.1016/j.jphotobiol.2006.08.013</t>
  </si>
  <si>
    <t>2-s2.0-33845575206</t>
  </si>
  <si>
    <t>Norges Teknisk-Naturvitenskapelige Universitet</t>
  </si>
  <si>
    <t>NTNU</t>
  </si>
  <si>
    <t>['whereas antisera', 'type allatostatins', 'two n', 'signaling substances', 'related peptides', 'processes confined', 'peptidergic neurotransmission', 'peptide signaling', 'neuropeptide content', 'nervous system', 'local neurons', 'local interneurons', 'lobe glomeruli', 'label immunofluorescence', 'insect brain', 'inner antenno', 'immunocytochemical experiments', 'ideal preparation', 'highly differentiated', 'future analysis', 'four ast', 'farps ),', 'distinct population', 'dense meshworks', 'centrifugal neurons', 'cell bodies', 'antisera recognizing', 'antennal lobe', '), fmrfamide']</t>
  </si>
  <si>
    <t>Antennal lobe | Heliothine moth Heliothis virescens (Insecta) | Immunocytochemistry | MALDI-TOF mass spectrometry | Peptides</t>
  </si>
  <si>
    <t>Neuropeptides are a diverse widespread class of signaling substances in the nervous system. As a basis for the analysis of peptidergic neurotransmission in the insect olfactory system, we have studied the distribution of neuropeptides in the antennal lobe of the moth Heliothis virescens. Immunocytochemical experiments with antisera recognizing A-type allatostatins (AST-As), Manduca sexta allatotropin (Mas-AT), FMRFamide-related peptides (FaRPs), and tachykinin-related peptides (TKRPs) have shown that members of all four peptide families are present in local interneurons of the antennal lobe. Whereas antisera against AST-As, Mas-AT, and FaRPs give similar staining patterns characterized by dense meshworks of processes confined to the core of all antennal-lobe glomeruli, TKRPs are present only in neurons with blebby processes distributed throughout each glomerulus. In addition to local neurons, a pair of centrifugal neurons with cell bodies in the lateral subesophageal ganglion, arborizations in the antennal lobe, and projections in the inner antenno-cerebral tracts exhibits tachykinin immunostaining. Double-label immunofluorescence has detected the co-localization of AST-As, Mas-AT, and FaRPs in certain local interneurons, whereas TKRPs occurs in a distinct population. MALDI-TOF mass spectrometry has revealed nearly 50 mass peaks in the antennal lobe. Seven of these masses (four AST-As, two N-terminally extended FLRFamides, and Mas-AT) match known moth neuropeptides. The data thus show that local interneurons of the moth antennal lobe are highly differentiated with respect to their neuropeptide content. The antennal lobe therefore represents an ideal preparation for the future analysis of peptide signaling in insect brain. ¬© 2006 Springer-Verlag.</t>
  </si>
  <si>
    <t>385-398</t>
  </si>
  <si>
    <t>0302766X</t>
  </si>
  <si>
    <t>Cell and Tissue Research</t>
  </si>
  <si>
    <t>60013141;60012556;60012556;60012556</t>
  </si>
  <si>
    <t>7203007056;8051525100;8865951900;7003707070</t>
  </si>
  <si>
    <t>Berg, Bente G.;Schachtner, Joachim;Utz, Sandra;Homberg, Uwe</t>
  </si>
  <si>
    <t>Norway;Germany</t>
  </si>
  <si>
    <t>Trondheim;Marburg</t>
  </si>
  <si>
    <t>Norges Teknisk-Naturvitenskapelige Universitet;Philipps-Universit√§t Marburg</t>
  </si>
  <si>
    <t>60013141;60012556</t>
  </si>
  <si>
    <t>Berg B.</t>
  </si>
  <si>
    <t>Distribution of neuropeptides in the primary olfactory center of the heliothine moth Heliothis virescens</t>
  </si>
  <si>
    <t>10.1007/s00441-006-0318-x</t>
  </si>
  <si>
    <t>2-s2.0-33845745240</t>
  </si>
  <si>
    <t>Ministry of Human Resource Development</t>
  </si>
  <si>
    <t>MHRD</t>
  </si>
  <si>
    <t>['yamuna interfluve', 'trending n', 'transverse faults', 'time fans', 'three radargrams', 'surficial faults', 'southern regions', 'smaller synthetic', 'rights reserved', 'remote sensing', 'regions around', 'probably seismites', 'northern regions', 'northern parts', 'muzaffarnagar faults', 'muzaffarnagar fault', 'major faults', 'longitudinal faults', 'ii faults', 'ii fault', 'gpr survey', 'gangetic plains', 'downthrown block', 'digital analysis', 'antithetic faults', 'always associated', 'almost flat']</t>
  </si>
  <si>
    <t>Active faults | Gangetic Plains | GPR | India | Remote sensing-GIS</t>
  </si>
  <si>
    <t>Northern parts of the Ganga-Yamuna Interfluve in the Gangetic Plains, India have been investigated by remote sensing and Ground Penetrating Radar (GPR) techniques. Digital analysis of remote sensing data and Geographical Information System (GIS) techniques were used to locate a new active transverse Muzaffarnagar Fault and confirmed an earlier described Solani-II Fault in almost flat or gently sloping terrain. The Solani-II and Muzaffarnagar faults are members of two major systems of surficial faults i.e. longitudinal and transverse faults, respectively. Longitudinal faults are curvilinear in nature, trending N-S in the northern regions and veering to E-W in the southern regions of the plains and transverse faults are normal to the longitudinal faults occurring in the Upper Gangetic plains. GPR survey was carried out by common offset method across the Muzaffarnagar and the Solani-II faults, using a 100 MHz antenna. Our GPR data indicate that both regions around the Solani-II Fault and Muzaffarnagar Fault are characterized by 2-3 major steeply dipping normal faults at shallow depth (&lt; 20¬†m). One of the major faults is always associated with cliffs on the surface. In addition, a number of smaller synthetic and antithetic faults are present, thus forming members of an array covering wide regions. Also, several small folds observed in all the three radargrams which are probably seismites. Both the Solani-II and Muzaffarnagar faults probably developed at about 2.5¬†ka and almost at the same time fans were deposited on the downthrown block of the Muzaffarnagar Fault. ¬© 2007 Elsevier B.V. All rights reserved.</t>
  </si>
  <si>
    <t>155-164</t>
  </si>
  <si>
    <t>Journal of Applied Geophysics</t>
  </si>
  <si>
    <t>60031818;60031818;60031818;60031818;60031818</t>
  </si>
  <si>
    <t>13104579500;6601972160;7006541411;57207179017;55947191900</t>
  </si>
  <si>
    <t>Bhosle, Balaji;Parkash, B.;Awasthi, A. K.;Singh, V. N.;Singh, Satvindar</t>
  </si>
  <si>
    <t>Bhosle B.</t>
  </si>
  <si>
    <t>Remote sensing-GIS and GPR studies of two active faults, Western Gangetic Plains, India</t>
  </si>
  <si>
    <t>S0926985106001479</t>
  </si>
  <si>
    <t>10.1016/j.jappgeo.2006.10.003</t>
  </si>
  <si>
    <t>2-s2.0-33845757738</t>
  </si>
  <si>
    <t>['several examples', 'rfid tag', 'rf link', 'paper shows', 'models within', 'major step', 'llc 2006', 'design flow', 'business media', 'behavioral models', 'behavioral model']</t>
  </si>
  <si>
    <t>Antennas | Behavioral modeling | RF and mixed signals | RFID | Tag impedance matching</t>
  </si>
  <si>
    <t>In order to generate a first-time right design, system level modeling and simulation is a major step. Thus, optimization of integrated wireless systems requires the development of behavioral models of the RF link (antenna-medium-antenna) compatible with the microelectronic design tools. Firstly, this paper shows the need of such models within the Top-Down design flow of an UHF RFID system. Then, a behavioral model of a narrow band far field RF link is presented and validated. This model is associated with a new behavioral model of an RFID tag and finally, several examples of tag-antenna matching optimization simulations are presented in order to demonstrate the interest of our approach. ¬© Springer Science+Business Media, LLC 2006.</t>
  </si>
  <si>
    <t>151-158</t>
  </si>
  <si>
    <t>Analog Integrated Circuits and Signal Processing</t>
  </si>
  <si>
    <t>60108256;60108256;60108256;60108256</t>
  </si>
  <si>
    <t>24822130900;23007441400;15752170600;7003417813</t>
  </si>
  <si>
    <t>Khouri, Rami;Beroulle, Vincent;Vuong, Tan Phu;Tedjini, Sma√Øl</t>
  </si>
  <si>
    <t>Valence</t>
  </si>
  <si>
    <t>Laboratoire de Conception et d'Int√©gration des Syst√®mes (LCIS)</t>
  </si>
  <si>
    <t>Khouri R.</t>
  </si>
  <si>
    <t>UHF RFID tag-antenna matching optimization using VHDL-AMS behavioral modeling</t>
  </si>
  <si>
    <t>10.1007/s10470-006-9001-0</t>
  </si>
  <si>
    <t>2-s2.0-33845773472</t>
  </si>
  <si>
    <t>['total sea', 'structural element', 'structural basis', 'specific subset', 'site enzyme', 'schistosoma mansoni', 'rotmans jp', 'rights reserved', 'released glycans', 'quantitative determination', 'protein backbones', 'normal phase', 'nibbeling r', 'multifucosylated motif', 'mass spectrometry', 'mab 114', 'krijger fw', 'isolated sea', 'ionisation time', 'infected individuals', 'high specificity', 'heavily fucosylated', 'glycoconjugate antigens', 'glycans released', 'glycans possesses', 'glycan fragments', 'gas chromatography', 'element forms', 'diagnostic antibody', 'combined two', 'bearing n', 'assisted laser', 'affinity purification', '94 ].', '4d12 resulted', '4d12 contain', '4 n']</t>
  </si>
  <si>
    <t>Affinity chromatography | Anti-carbohydrate monoclonal antibody | Egg antigens | Fucose | Schistosomiasis</t>
  </si>
  <si>
    <t>The eggs of Schistosoma mansoni express a plethora of glycoconjugate antigens. A specific subset of these antigens can be detected in the serum or urine of infected individuals by a diagnostic sandwich ELISA using the anti-carbohydrate monoclonal antibody (mAb) 114-4D12-A [Nourel Din MS, Nibbeling R, Rotmans JP, Polderman AM, Krijger FW, Deelder AM. Quantitative determination of circulating soluble egg antigen in urine and serum of Schistosoma mansoni-infected individuals using a combined two-site enzyme-linked immunosorbent assay. Am J Trop Med Hyg 1994;50:585-94]. We used affinity chromatography to isolate the 114-4D12-binding glycoprotein subset from soluble egg antigens (SEA) of S. mansoni. SEA and the isolated SEA-subset (SEA-4D12) were subjected to reductive Œ≤-elimination and hydrazinolysis to release intact glycans and glycan fragments, respectively, from the protein backbones. The released glycans were characterised by matrix-assisted laser-desorption-ionisation time-of-flight (MALDI-TOF) mass spectrometry (MS), liquid-chromatography (LC)-MS and gas chromatography (GC)-MS linkage analysis. Glycans released by reductive Œ≤-elimination from SEA-4D12 were larger and more heavily fucosylated than glycans released from SEA. Most SEA-4D12 glycans contained a branched O-glycan core structure carrying up to 4 N-acetylhexosamines per chain which were substituted with maximum 12 fucose residues. Hydrazinolysis of SEA-4D12 resulted in the release of fucosylated antenna fragments. After 2-aminobenzamide (2AB)-labelling these fragments were subjected to 114-4D12-affinity purification. Normal phase (NP)-LC analysis of the flow-through and retained fractions indicated that the FucŒ±1-2FucŒ±1-3GalNAcŒ≤1-4(FucŒ±1-2FucŒ±1-3)GlcNAcŒ≤1- element forms the epitope of mAb 114-4D12. Most O-glycans from SEA-4D12 contain this structural element. Epitope-bearing N-glycans have not been found. In terms of abundance in total SEA, only a minority of all glycans possesses the epitope. This multifucosylated motif has so far only been found in schistosomes, providing a structural basis for the high specificity of the diagnostic antibody. ¬© 2006 Elsevier B.V. All rights reserved.</t>
  </si>
  <si>
    <t>148-161</t>
  </si>
  <si>
    <t>Molecular and Biochemical Parasitology</t>
  </si>
  <si>
    <t>60015618;60015618;60015618;60002634;60017134;60002634;60002634;60015618;60015618</t>
  </si>
  <si>
    <t>6507818493;6603046993;6603761005;6701532440;7102649252;35399298000;7102279599;7004457679;35464389800</t>
  </si>
  <si>
    <t>Robijn, Marjolein L.M.;Koeleman, Carolien A.M.;Wuhrer, Manfred;Royle, Louise;Geyer, Rudolf;Dwek, Raymond A.;Rudd, Pauline M.;Deelder, Andr√© M.;Hokke, Cornelis H.</t>
  </si>
  <si>
    <t>Germany;Netherlands;United Kingdom</t>
  </si>
  <si>
    <t>Giessen;Leiden;Oxford</t>
  </si>
  <si>
    <t>Justus-Liebig-Universit√§t Gie√üen;Leiden University Medical Center - LUMC;University of Oxford Medical Sciences Division</t>
  </si>
  <si>
    <t>60017134;60015618;60002634</t>
  </si>
  <si>
    <t>Robijn M.L.M.</t>
  </si>
  <si>
    <t>Targeted identification of a unique glycan epitope of Schistosoma mansoni egg antigens using a diagnostic antibody</t>
  </si>
  <si>
    <t>S0166685106003203</t>
  </si>
  <si>
    <t>10.1016/j.molbiopara.2006.10.019</t>
  </si>
  <si>
    <t>2-s2.0-33845970919</t>
  </si>
  <si>
    <t>['¬© 2007', 'wider array', 'single odours', 'seven odours', 'response within', 'recorded variation', 'receptor types', 'receptor field', 'plant volatiles', 'phenyl acetaldehyde', 'partial additivity', 'paired mixtures', 'odours showed', 'noctuidae ).', 'moth antennae', 'leaf volatiles', 'high doses', 'hexenyl acetate', 'helicoverpa armigera', 'greater percentage', 'considerable variation']</t>
  </si>
  <si>
    <t>Antenna | EAG | Heliothine | Polyphagy | SCR</t>
  </si>
  <si>
    <t>Mixtures of single odours were used to explore the receptor response profile across individual antennae of Helicoverpa armigera (H√ºbner) (Lepidoptera: Noctuidae). Seven odours were tested including floral and green-leaf volatiles: phenyl acetaldehyde, benzaldehyde, Œ≤-caryophyllene, limonene, Œ±-pinene, 1-hexanol, 3Z-hexenyl acetate. Electroantennograms of responses to paired mixtures of odours showed that there was considerable variation in receptor tuning across the receptor field between individuals. Data from some moth antennae showed no additivity, which indicated a restricted receptor profile. Results from other moth antennae to the same odour mixtures showed a range of partial additivity. This indicated that a wider array of receptor types was present in these moths, with a greater percentage of the receptors tuned exclusively to each odour. Peripheral receptor fields show variation in the spectrum of response within a population (of moths) when exposed to high doses of plant volatiles. This may be related to recorded variation in host choice within moth populations as reported by other authors. ¬© 2007 The Authors.</t>
  </si>
  <si>
    <t>Australian Journal of Entomology</t>
  </si>
  <si>
    <t>60031004;60031004;60028929;100448691;60031004</t>
  </si>
  <si>
    <t>7003280850;7103332483;57211303838;7402342036;7007007027</t>
  </si>
  <si>
    <t>Cribb, Bronwen W.;Hull, Craig D.;Moore, Chris J.;Cunningham, John Paul;Zalucki, Myron P.</t>
  </si>
  <si>
    <t>Australia;Australia;United Kingdom</t>
  </si>
  <si>
    <t>Brisbane;Brisbane;Liverpool</t>
  </si>
  <si>
    <t>The University of Queensland;Queensland Department of Agriculture and Fisheries;Sch. of Biol. and Earth Sciences</t>
  </si>
  <si>
    <t>60031004;60028929;100448691</t>
  </si>
  <si>
    <t>Cribb B.</t>
  </si>
  <si>
    <t>Variability in odour reception in the peripheral sensory system of Helicoverpa armigera (H√ºbner) (Lepidoptera: Noctuidae)</t>
  </si>
  <si>
    <t>10.1111/j.1440-6055.2007.00540.x</t>
  </si>
  <si>
    <t>2-s2.0-33846004764</t>
  </si>
  <si>
    <t>['rights reserved', 'return loss', 'proposed antenna', 'matching slots', 'controllable bandwidth', '8 ghz', '10 db']</t>
  </si>
  <si>
    <t>Controllable notch frequency property | Slot antennas | Ultra wideband antenna</t>
  </si>
  <si>
    <t>In this letter, we introduce a Microstrip patch antenna with matching slots for ultra-wideband (UWB) communications. The proposed antenna, which is based on a multi-band antenna concept, maintains a return loss of less than - 10 dB as well as frequency notched properties within a controllable bandwidth from 3 to 8 GHz. ¬© 2006 Elsevier GmbH. All rights reserved.</t>
  </si>
  <si>
    <t>132-134</t>
  </si>
  <si>
    <t>60006222;60006222;60006222</t>
  </si>
  <si>
    <t>56111224400;7006203997;10039483600</t>
  </si>
  <si>
    <t>Matin, M. A.;Sharif, B. S.;Tsimenidis, C. C.</t>
  </si>
  <si>
    <t>Newcastle</t>
  </si>
  <si>
    <t>Newcastle University</t>
  </si>
  <si>
    <t>Matin M.</t>
  </si>
  <si>
    <t>Microstrip patch antenna with matching slots for UWB communications</t>
  </si>
  <si>
    <t>S1434841106000367</t>
  </si>
  <si>
    <t>10.1016/j.aeue.2006.02.009</t>
  </si>
  <si>
    <t>2-s2.0-33846007985</t>
  </si>
  <si>
    <t>['squares methods', 'rights reserved', 'processed measurements', 'paper describes', 'mutual coupling', 'measurements performed', 'frequency response', 'echoic environments', 'domain measurements', 'computer simulations', 'close agreement', 'anechoic response', 'anechoic chamber']</t>
  </si>
  <si>
    <t>Antenna measurements | Broadband antennas | Digital filtering | Least-squares methods | Reflections | Time-gating</t>
  </si>
  <si>
    <t>The paper describes a technique for analyzing antenna measurements and removing reflected components present in measurements performed in echoic environments. The method is based on digital signal processing methods, and frequency-domain measurements are used to design a discrete-time, finite impulse response digital filter using least-squares methods. The frequency response of the filter is equal to the transmission coefficient measurements performed in an anechoic chamber. In order to verify the method, processed measurements of mutual coupling between stacked patch antennas were compared to the computer simulations of anechoic response, and a very close agreement was achieved. ¬© 2006 Elsevier GmbH. All rights reserved.</t>
  </si>
  <si>
    <t>90-94</t>
  </si>
  <si>
    <t>60159855;60121767</t>
  </si>
  <si>
    <t>6507968373;56209503600</t>
  </si>
  <si>
    <t>Dadiƒá, Martin;Zentner, Radovan</t>
  </si>
  <si>
    <t>Croatia;Croatia</t>
  </si>
  <si>
    <t>Zagreb;Zagreb</t>
  </si>
  <si>
    <t>University of Zagreb, Faculty of Electrical Engineering and Computing;Croatian Regulatory Authority for Network Industries</t>
  </si>
  <si>
    <t>Dadiƒá M.</t>
  </si>
  <si>
    <t>A technique for elimination of reflected rays from antenna measurements performed in echoic environment</t>
  </si>
  <si>
    <t>S1434841106000501</t>
  </si>
  <si>
    <t>10.1016/j.aeue.2006.03.001</t>
  </si>
  <si>
    <t>2-s2.0-33846031904</t>
  </si>
  <si>
    <t>['subesophageal ganglion', 'species used', 'spatial relationship', 'protocerebral neuropil', 'projection neurons', 'projection areas', 'olfactory processing', 'olfactory pathways', 'odor information', 'neuropil immunostaining', 'neuropil immunolabeling', 'neuronal connections', 'mushroom body', 'lepidopteran species', 'lateral horn', 'largely separated', 'intracellular labeling', 'dorsomedial tracts', 'dimensional reconstructions', 'axonal ramifications', 'antennal lobe', 'anatomical description', 'also present']</t>
  </si>
  <si>
    <t>Antennocerebral tracts | Insect brain | Lateral horn | Mushroom bodies | Protocerebrum | Three-dimensional reconstruction</t>
  </si>
  <si>
    <t>A prerequisite for understanding how odor information is coded in the central nervous system is to know the morphology and spatial relationship of the principal neurons forming the olfactory pathways. The present account provides an anatomical description of the morphology of the neuronal connections between the antennal lobe and the protocerebrum in the moth Heliothis virescens, a species used for studies of olfactory processing and learning. Intracellular labeling and antennal lobe focal injections with dextran fluorescent markers were combined with neuropil immunostaining and three-dimensional reconstructions. The experiments revealed four antennocerebral tracts, the inner, middle, outer, and dorsomedial, and eight morphological types of projection neurons in addition to a neuron with an unpaired median soma in the subesophageal ganglion. Multiglomerular projection neurons, present in all but the dorsomedial antennocerebral tract, project in several olfactory foci of the protocerebral neuropil. With few exceptions, these neurons do not innervate the calyces of the mushroom body. Uniglomerular projection neurons appear most numerous in the inner antennocerebral tract but are also present in the outer and dorsomedial tracts. These neurons always ramify in the calyces of the mushroom body and in the lateral horn. The projection areas of the neurons following different tracts are largely separated in the secondary olfactory centers. This is most evident in the lateral horn, whereas, in the calyces, the axonal ramifications are more intermingled. The mushroom body architecture, revealed by neuropil immunolabeling, showed striking similarities to that of other lepidopteran species as well as insects of other taxa. ¬© 2006 Wiley-Liss, Inc.</t>
  </si>
  <si>
    <t>658-675</t>
  </si>
  <si>
    <t>60013141;60013141-60030718;60013141</t>
  </si>
  <si>
    <t>15760752600;57199771932;6701730347</t>
  </si>
  <si>
    <t>R√∏, Helge;M√ºller, Dirk;Mustaparta, Hanna</t>
  </si>
  <si>
    <t>Germany;Norway</t>
  </si>
  <si>
    <t>Berlin;Trondheim</t>
  </si>
  <si>
    <t>Freie Universit√§t Berlin;Norges Teknisk-Naturvitenskapelige Universitet</t>
  </si>
  <si>
    <t>60030718;60013141</t>
  </si>
  <si>
    <t>R√∏ H.</t>
  </si>
  <si>
    <t>Anatomical organization of antennal lobe projection neurons in the moth Heliothis virescens</t>
  </si>
  <si>
    <t>10.1002/cne.21194</t>
  </si>
  <si>
    <t>2-s2.0-33846065938</t>
  </si>
  <si>
    <t>['two ways', 'two photosystems', 'treated sample', 'tight ).', 'signals indicated', 'sample washed', 'ps ii', 'photosystem ii', 'nitrite regulates', 'nitrite plays', 'inhibition caused', 'induced inhibition', 'free medium', 'first time', 'excitation spectra', 'energy distribution', 'dissociable binding', 'antenna molecules', '77 k']</t>
  </si>
  <si>
    <t>The reversibility of nitrite-induced inhibition in relation to energy distribution between the two photosystems was studied in spinach thylakoid membranes. Measurements of electron transfer rate catalyzed by photosystem I (PS I) and photosystem II (PS II), chlorophyll a (Chl a) fluorescence induction kinetics, S2 state multiline spectra, and room temperature electron paramagnetic resonance (EPR) signals indicated that nitrite anions bind PS II in two ways: dissociable (loose) and non-dissociable (tight). The inhibition caused by the dissociable binding was reversible in washed (nitrite-treated samples washed with nitrite-free medium) samples, while the inhibition caused by the non-dissociable binding was irreversible. At 77 K, an increase in absorption cross section of PS I (as inferred from the excitation spectra of Chl a fluorescence) and a decrease in absorption cross section of PS II in nitrite-treated sample when compared with sample washed with nitrite-free medium and control sample suggested that nitrite plays a role in regulating the distribution of absorbed excitation energy between the two photosystems. We propose, for the first time, that the removal of loosely bound nitrite leads to migration of light-harvesting complex II back to the PS II, and thus the mode of binding of nitrite regulates the extent of migration of antenna molecules between the two photosystems. ¬© Physiologia Plantarum 2006.</t>
  </si>
  <si>
    <t>447-454</t>
  </si>
  <si>
    <t>Physiologia Plantarum</t>
  </si>
  <si>
    <t>60047277;60047277;60047277;60047277</t>
  </si>
  <si>
    <t>7403970761;6508128994;12902734400;35571007400</t>
  </si>
  <si>
    <t>Singh, Pooja;Jajoo, Anjana;Sahay, Archna;Bharti, Sudhakar</t>
  </si>
  <si>
    <t>Indore</t>
  </si>
  <si>
    <t>School of Life Sciences Indore</t>
  </si>
  <si>
    <t>Singh P.</t>
  </si>
  <si>
    <t>Relation between the mode of binding of nitrite and the energy distribution between the two photosystems</t>
  </si>
  <si>
    <t>10.1111/j.1399-3054.2006.00808.x</t>
  </si>
  <si>
    <t>2-s2.0-33846102461</t>
  </si>
  <si>
    <t>['waveguides milled', 'transforming module', 'system employs', 'successfully tested', 'successfully fabricated', 'successfully executed', 'simple design', 'rights reserved', 'rf power', 'rf performance', 'rf compatibility', 'performance tests', 'new design', 'narrow waveguide', 'made ready', 'current status', 'critical components', 'copper plates', 'advanced stage', 'actively cooled', '7 ghz']</t>
  </si>
  <si>
    <t>Grill antenna | LHCD | Tokamak | Wavegudie transmission line</t>
  </si>
  <si>
    <t>The lower hybrid current drive (LHCD) system for superconducting steady state tokamak-1 (SST-1) machine is in advanced stage of integration and commissioning. The system is designed to launch 1 MW of RF power at a frequency of 3.7 GHz to sustain 220 kA of plasma current non-inductively for 1000 s. The system employs a conventional grill antenna (having 2 √ó 32 waveguides), vacuum and air transmission lines and high power source system. A new design for vacuum transmission line, which enables better vacuum and RF compatibility has been successfully executed and tested. The transition from the narrow waveguide to WR284 waveguide system is achieved through a simple design, having stacks of copper plates with the waveguides milled in them, referred as transforming module and is successfully tested for mechanical, vacuum and RF performance. Many of the critical components have been successfully fabricated and tested as per the designs. The components and sub-systems are made ready and the integration is in progress. All the components are actively cooled and are compatible with 1000 s operation.The performance tests and current status of various sub assemblies and partially integrated LHCD system is discussed in detail in this paper. ¬© 2006 Elsevier B.V. All rights reserved.</t>
  </si>
  <si>
    <t>141-152</t>
  </si>
  <si>
    <t>60014409;60014409;60014409;60014409;60014409;60014409;60014409;60014409;60014409;60014409</t>
  </si>
  <si>
    <t>7003909720;55724401500;56902702400;7103330059;55184740400;15753254000;15754029500;15753963000;57198856611;15754927800</t>
  </si>
  <si>
    <t>Bora, D.;Sharma, P. K.;Rao, S. L.;Trivedi, R. G.;Gupta, M. K.;Ambulkar, K.;Mishra, K.;Parmar, P. R.;Kumar, K.;Thakur, A.</t>
  </si>
  <si>
    <t>Bora D.</t>
  </si>
  <si>
    <t>Design criteria and current status of LHCD system on SST1 machine</t>
  </si>
  <si>
    <t>S0920379606003048</t>
  </si>
  <si>
    <t>10.1016/j.fusengdes.2006.08.002</t>
  </si>
  <si>
    <t>2-s2.0-33846133237</t>
  </si>
  <si>
    <t>['systematic inspection', 'specific experiment', 'scattered field', 'ring antenna', 'rights reserved', 'reconstructed using', 'reconstruct either', 'radiating around', 'performances obtained', 'pathological situations', 'mammary lobe', 'leads us', 'interferential scheme', 'fresnel principle', 'field formulation', 'field domain', 'enables us', 'elliptical back', 'early stage', 'ductal tomography', 'ductal echography', 'diffraction around', 'current echographs', 'computer phantom', 'celerity maps', 'celerity fluctuations', 'axial cut', 'anatomical phantom']</t>
  </si>
  <si>
    <t>Breast | Near field | Tomography | Ultrasound</t>
  </si>
  <si>
    <t>We introduce a near-field formulation of the acoustic field scattered by a soft tissue organ. This derivation is based on the Huygens-Fresnel principle that describes the scattered field as the result of the interferential scheme of all the secondary spherical waves. This leads us to define a new Fourier transform which yields a spectrum whose harmonic components have an elliptical spatial support. Based on these projections, we define an Elliptical Radon transform that enables us to reconstruct either the impedance or the celerity maps of an acoustical model characterized in terms of impedance and celerity fluctuations. The formulation is very similar to that developed in the far-field domain where the Radon transform pair is derived from an harmonic plane wave decomposition. This formulation allows us to introduce the Ductal Tomography, following the example of the Ductal Echography, that provides a systematic inspection of each mammary lobe, in order to reveal breast lesions at an early stage. In order to review the performances obtained with current echographs in view of specific experiment (numerical simulations), we develop a computer phantom that gains in realism. This 2-D anatomical phantom is an axial cut of the ductolobular structure corresponding to a daisy-like internal arrangement with petals (lobes) radiating around the nipple, for healthy and pathological situations. The different constitutive tissues and ducts are characterized in terms of density and celerity parameters whose spatial distributions are defined with specific random density laws. The use of a velocity-pressure formulation permits us to model time domain acoustic wave propagation. Broadband US pulses are transmitted and measured in diffraction around the breast with a ring antenna, the images are reconstructed using the elliptical back-projection-based procedure mentioned above. ¬© 2006 Elsevier B.V. All rights reserved.</t>
  </si>
  <si>
    <t>52-55</t>
  </si>
  <si>
    <t>1-2 SPEC. ISS.</t>
  </si>
  <si>
    <t>Nuclear Instruments and Methods in Physics Research, Section A: Accelerators, Spectrometers, Detectors and Associated Equipment</t>
  </si>
  <si>
    <t>60073354;60073354;60073354</t>
  </si>
  <si>
    <t>7003826098;13906882200;13907104300</t>
  </si>
  <si>
    <t>Mensah, Serge;Franceschini, Emilie;Pauzin, Marie Christine</t>
  </si>
  <si>
    <t>Marseille</t>
  </si>
  <si>
    <t>LMA Laboratoire de M√©canique et d'Acoustique</t>
  </si>
  <si>
    <t>Mensah S.</t>
  </si>
  <si>
    <t>Ultrasound mammography</t>
  </si>
  <si>
    <t>S0168900206018249</t>
  </si>
  <si>
    <t>10.1016/j.nima.2006.10.027</t>
  </si>
  <si>
    <t>2-s2.0-33846355587</t>
  </si>
  <si>
    <t>National Cancer Institute</t>
  </si>
  <si>
    <t>P01CA080139</t>
  </si>
  <si>
    <t>NCI</t>
  </si>
  <si>
    <t>['substantial rise', 'selected cases', 'normal breast', 'microwave properties', 'latter exhibits', 'initial experience', 'influential role', 'imaging system', 'high degree', 'focal assessments', 'findings support', 'encountered clinically', 'data system', 'coupling liquid', 'breast play', 'breast average', 'bilateral symmetry', '43 women']</t>
  </si>
  <si>
    <t>Breast imaging | microwave breast properties | microwave tomography</t>
  </si>
  <si>
    <t>Rationale and Objectives: We have developed a microwave tomography system for experimental breast imaging. Materials and Methods: In this article, we illustrate a strategy for optimizing the coupling liquid for the antenna array based on in vivo measurement data. We present representative phantom experiments to illustrate the imaging system's ability to recover accurate property distributions over the range of dielectric properties expected to be encountered clinically. To demonstrate clinical feasibility and assess the microwave properties of the normal breast in vivo, we summarize our initial experience with microwave breast exams of 43 women with negative mammography according to the Breast Imaging Reporting and Data System (BI-RADS 1). Results: The clinical results show a high degree of bilateral symmetry in the whole breast average microwave properties. Focal assessments of microwave properties are associated with breast tissue composition evaluated through radiographic density categorization verified through magnetic resonance image correlation in selected cases. Specifically, both whole-breast average and local microwave properties increase with increasing radiographic density, in which the latter exhibits a more substantial rise. Conclusion: These findings support our hypothesis that water content variations in the breast play an influential role in dictating the overall dielectric property distributions and indicate that the microwave properties in the breast are more heterogeneous than previously believed based on ex vivo property measurements reported in the literature. ¬© 2007 AUR.</t>
  </si>
  <si>
    <t>207-218</t>
  </si>
  <si>
    <t>Academic Radiology</t>
  </si>
  <si>
    <t>60030443;60030443;60030443;60030443;60030443;60001844;60001844;60030443</t>
  </si>
  <si>
    <t>7003545137;7005474447;6507025601;7402165515;7202644420;6507690727;35593474800;7102750366</t>
  </si>
  <si>
    <t>Meaney, Paul M.;Fanning, Margaret W.;Raynolds, Timothy;Fox, Colleen J.;Fang, Qianqian;Kogel, Christine A.;Poplack, Steven P.;Paulsen, Keith D.</t>
  </si>
  <si>
    <t>Hanover;Lebanon</t>
  </si>
  <si>
    <t>Thayer School of Engineering at Dartmouth;Dartmouth-Hitchcock Medical Center</t>
  </si>
  <si>
    <t>60030443;60001844</t>
  </si>
  <si>
    <t>Meaney P.M.</t>
  </si>
  <si>
    <t>Initial Clinical Experience with Microwave Breast Imaging in Women with Normal Mammography</t>
  </si>
  <si>
    <t>S1076633206006301</t>
  </si>
  <si>
    <t>10.1016/j.acra.2006.10.016</t>
  </si>
  <si>
    <t>2-s2.0-33846376862</t>
  </si>
  <si>
    <t>['test piece', 'sticking force', 'rf plasmas', 'ray diffractometry', 'raman spectra', 'neutral atoms', 'like carbon', 'carbon ions', '60 n']</t>
  </si>
  <si>
    <t>3D ion implantation | DLC | Friction coefficient | High vacuum | RF plasma | Si-WC with 10% Co | Sticking force</t>
  </si>
  <si>
    <t>Using a modified loop antenna, RF plasmas are formed under high vacuum without collisions between neutral atoms and a test piece or a target (Si) that is mounted in the plasma. By applying a negative high voltage to the target, carbon ions are implanted into the target by the three-dimensional ion implantation method. Films thus formed have been identified as DLC (diamond-like carbon) by Raman spectra, X-ray diffractometry, and Rutherford back scattering. In the case of a target of WC with 10% Co, it has been found that the sticking force of the film is 60 N and the friction coefficient 0.13. ¬© 2006 Wiley Periodicals, Inc.</t>
  </si>
  <si>
    <t>Electrical Engineering in Japan (English translation of Denki Gakkai Ronbunshi)</t>
  </si>
  <si>
    <t>60016648;100412211;60016648;60016648;60016648;101628747;60016648</t>
  </si>
  <si>
    <t>7003311377;15823066800;57224648014;57223833228;7406709771;6602300377;7401478230</t>
  </si>
  <si>
    <t>Tamba, Moritake;Saitou, Takahiro;Ikegami, Yuji;Suzuki, Yoshiaki;Kobayashi, Tomohiro;Tokuchi, Akira;Katayama, Takeshi</t>
  </si>
  <si>
    <t>Wako;;Tokyo</t>
  </si>
  <si>
    <t>Riken;Nichicon Co., Ltd;Fuji Die Co. Ltd.</t>
  </si>
  <si>
    <t>60016648;101628747;100412211</t>
  </si>
  <si>
    <t>Tamba M.</t>
  </si>
  <si>
    <t>Formation of DLC films by three-dimensional ion implantation under high vacuum</t>
  </si>
  <si>
    <t>10.1002/eej.20444</t>
  </si>
  <si>
    <t>2-s2.0-33846390733</t>
  </si>
  <si>
    <t>24.0293/98</t>
  </si>
  <si>
    <t>['whereas cis', 'two compounds', 'traps baited', 'three ead', 'subelongatus captured', 'subelongatus attraction', 'subelongatus antennae', 'strongly responded', 'strong ead', 'significantly attracted', 'racemic ipsenol', 'pheromone response', 'minor compounds', 'mass spectrometry', 'major male', 'larix sp', 'inner mongolia', 'individual compound', 'host leaf', 'hindgut extracts', 'hindgut component', 'geranyl acetone', 'gas chromatography', 'gas chromatographic', 'electroantennographic detection', 'c 8', 'business media', 'binary blend', 'antiaggregation semiochemical', 'antagonistic effects', 'analyzed using', 'also found', 'active non']</t>
  </si>
  <si>
    <t>3-methyl-3-buten-1-ol | Aggregation pheromone | Amitinol | cis-Verbenol | Coleoptera | GC-EAD | GC-MS | Geranyl acetone | GLV | Ipsdienol | Ipsenol | NHV | Scolytidae | Scolytinae | Verbenone</t>
  </si>
  <si>
    <t>Volatiles from hosts, non-hosts, interspecifics, and conspecifics of the Asian larch bark beetle, Ips subelongatus Motsch., were analyzed using both gas chromatographic-electroantennographic detection (GC-EAD) and gas chromatography/mass spectrometry (GC-MS) techniques, and field trapping bioassays in Inner Mongolia, China. GC-EAD experiments indicated that I. subelongatus antennae (both sexes) strongly responded not only to the major male-produced conspecific components, ipsenol, and ipsdienol, but also to other bark beetle compounds (cis-verbenol and verbenone), host monoterpenes (Œ±-pinene, Œ≤-pinene, and para-cymene) from Larix sp. logs, and non-host leaf (green leaf volatiles and geranyl acetone) and bark (C 8-alcohols and trans-conophthorin) volatiles. Repeatable EAD responses were also found to two compounds from hindgut extracts that are undetectable by GC. One of these minor compounds was identified as amitinol. Field trapping experiments showed that the EAD-active, major male-hindgut component, racemic ipsenol, is the only individual compound that significantly attracted both sexes of I. subelongatus, whereas all other compounds, including previously reported pheromone components of European Ips cembrae, ipsdienol and 3-methyl-3-buten-1-ol, were unattractive. Ipsdienol, 3-methyl-3-buten-1-ol, or their binary blend had no synergistic or antagonistic effects on I. subelongatus attraction when combined with ipsenol, whereas cis-verbenol (a synomone) and verbenone (the antiaggregation semiochemical) inhibited its attraction to the ipsenol-containing attractive blend. A mixture of three EAD-active host monoterpenes, Œ±-pinene, Œ≤-pinene, and para-cymene, was unattractive, but interrupted the pheromone response of I. subelongatus. Geranyl acetone, one of the strong EAD-active non-host volatiles also significantly reduced the number of I. subelongatus captured in traps baited with ipsenol-containing attractive blend. Our results add support to the recent phylogenetic finding that European and Asian larch bark beetles should be regarded as two distinct species: I. cembrae infecting larch in Europe and I. subelongatus infesting larch in Asia. ¬© 2007 Springer Science+Business Media, LLC.</t>
  </si>
  <si>
    <t>391-404</t>
  </si>
  <si>
    <t>Journal of Chemical Ecology</t>
  </si>
  <si>
    <t>60027152-100435506;60027152;100381137;101993771</t>
  </si>
  <si>
    <t>7406717249;55908956300;35073551100;35075252100</t>
  </si>
  <si>
    <t>Zhang, Qing He;Schlyter, Fredrik;Chen, Guofa;Wang, Yanjun</t>
  </si>
  <si>
    <t>Sweden;China;United States;China</t>
  </si>
  <si>
    <t>Uppsala;;Spokane;Shenyang</t>
  </si>
  <si>
    <t>Sveriges lantbruksuniversitet;Station of Forest Pest Control;Sterling International, Inc.;State Forestry Administration</t>
  </si>
  <si>
    <t>60027152;101993771;100435506;100381137</t>
  </si>
  <si>
    <t>Electrophysiological and behavioral responses of Ips subelongatus to semiochemicals from its hosts, non-hosts, and conspecifics in China</t>
  </si>
  <si>
    <t>10.1007/s10886-006-9231-8</t>
  </si>
  <si>
    <t>2-s2.0-33846453269</t>
  </si>
  <si>
    <t>National Center for Research Resources</t>
  </si>
  <si>
    <t>R21RR018303</t>
  </si>
  <si>
    <t>NCRR</t>
  </si>
  <si>
    <t>['¬© rsna', 'wave power', 'use committee', 'triaxial antenna', 'time groups', 'standard deviation', 'significant differences', 'random effects', 'observed among', 'minute time', 'minimal effects', 'microwave ablation', 'mean weight', 'increasing diameter', 'circular zones', 'animals modeled', 'ablation zones', '7 ),', '68 w', '45 kg', '32 %)', '2 minutes', '12 minutes', '05 ),', '0 cm']</t>
  </si>
  <si>
    <t>Purpose: To evaluate the performance of a 17-gauge triaxial antenna at microwave ablation in an in vivo porcine liver model. Materials and Methods: This study was approved by the institutional animal care and use committee. Thirteen female domestic pigs (mean weight, 45 kg) were used. Ablations were performed with a prototype microwave ablation system and triaxial antenna by using a constant, continuous-wave power of 68 W for 2 (n = 6), 3 (n = 6), 4 (n = 6), 5 (n = 6), 6 (n = 6), 7 (n = 13), 10 (n = 7), and 12 (n = 8) minutes. Animals were euthanized after ablation, livers were removed, and ablation zones were sliced. and measured for size and roundness. A mixed linear model with animals modeled as random effects was used to test for significant differences in ablation zone metrics among time groups; post hoc tests were used to detect significant differences between time groups. Results: Mean ablation zone diameters ranged, from 2.05 cm ¬± 0.23 (standard deviation) at 2 minutes to 2.59 cm ¬± 0.53 at 12 minutes. Thirteen (32%) of 40 ablation zones with mean maximum diameters greater than 3.0 cm were observed at the 5-12-minute time, groups. No significant differences in ablation zone diameter were observed among all groups (P &gt; .05), but a trend of increasing diameter with time was noted. Mean isoperimetric ratio (a measure of roundness) for all ablation zones was 0.88 ¬± 0.02, which indicates minimal heat sinking near vessels. The triaxial microwave ablation system is capable of creating relatively large, circular zones of ablation in minutes with minimal effects from local blood flow. ¬© RSNA, 2007.</t>
  </si>
  <si>
    <t>435-440</t>
  </si>
  <si>
    <t>Radiology</t>
  </si>
  <si>
    <t>60032179;60032179;60032179;60032179;60032179;60032179</t>
  </si>
  <si>
    <t>7003779912;6505900463;7006439137;13905142000;7004109084;7403112046</t>
  </si>
  <si>
    <t>Brace, Christopher L.;Laeseke, Paul F.;Sampson, Lisa A.;Frey, Tina M.;Van Der Weide, Daniel W.;Lee, Fred T.</t>
  </si>
  <si>
    <t>Madison</t>
  </si>
  <si>
    <t>University of Wisconsin-Madison</t>
  </si>
  <si>
    <t>Brace C.</t>
  </si>
  <si>
    <t>Microwave ablation with a single small-gauge triaxial antenna: In vivo porcine liver model</t>
  </si>
  <si>
    <t>10.1148/radiol.2422051411</t>
  </si>
  <si>
    <t>2-s2.0-33846457355</t>
  </si>
  <si>
    <t>Western University</t>
  </si>
  <si>
    <t>UWO</t>
  </si>
  <si>
    <t>['worker termites', 'upon contact', 'treated disks', 'trails needed', 'termite workers', 'secondary reproductives', 'reticulitermes hesperus', 'responding equally', 'repetitive passages', 'repeatedly returned', 'pheromone trail', 'phenoxyethanol trails', 'may play', 'male alates', 'key role', 'inducing responses', 'increased antennation', 'important role', 'highly responsive', 'highly excited', 'higher doses', 'following behavior', 'dodecatrienol acted', 'dodecatrienol ).', 'different concentrations', 'decreasing gradients', 'business media', 'antennae played', '5 ng', '48 hr', '10 pg', '10 fg', '1 fg']</t>
  </si>
  <si>
    <t>(3Z,6Z,8E)-Dodecatrien-1-ol | Antennae | Arrestant | Phagostimulant | Trail pheromone</t>
  </si>
  <si>
    <t>Trail pheromones mediate communication among western subterranean termites, Reticulitermes hesperus Banks. Repetitive passages of ‚â•28 termites were required to establish a pheromone trail and trails needed to be reinforced because they lasted &lt;48 hr. The minimal threshold concentration for inducing responses from termite workers and secondary reproductives was between 0.01 and 0.1 fg/cm of (3Z,6Z,8E)-dodecatrien-1-ol (henceforth, dodecatrienol). Workers showed optimal trail-following behavior to dodecatrienol at a concentration of 10 fg/cm. Trails with concentrations &gt;10 pg/cm were repellent to workers. Workers did not detect pheromone gradients, responding equally to increasing or decreasing gradients of dodecatrienol, and termite workers were not able to differentiate between different concentrations of dodecatrienol. Termites preferred dodecatrienol trails to 2-phenoxyethanol trails. Antennae played a key role in trail pheromone perception. Dodecatrienol acted as an arrestant for worker termites (10 fg/cm2) and male alates (5 ng/cm2), whereas sternal gland extracts from females attracted male alates. Workers and alates, upon contact with filter paper disks treated with higher doses (10 fg/cm2 and 5 ng/cm2, respectively) of dodecatrienol, were highly excited (increased antennation and palpation) and repeatedly returned to the treated disks. Dodecatrienol did not act as a phagostimulant when offered on a paper towel disk. Reticulitermes hesperus is highly responsive to dodecatrienol, and it may play an important role in orientation of workers and alates. ¬© 2007 Springer Science+Business Media, LLC.</t>
  </si>
  <si>
    <t>369-389</t>
  </si>
  <si>
    <t>60029526;60029526;60029526</t>
  </si>
  <si>
    <t>8545065700;7203077089;7102246029</t>
  </si>
  <si>
    <t>Saran, Raj K.;Millar, Jocelyn G.;Rust, Michael K.</t>
  </si>
  <si>
    <t>Riverside</t>
  </si>
  <si>
    <t>University of California, Riverside</t>
  </si>
  <si>
    <t>Saran R.</t>
  </si>
  <si>
    <t>Role of (3Z,6Z,8E)-dodecatrien-1-ol in trail following, feeding, and mating behavior of Reticulitermes hesperus</t>
  </si>
  <si>
    <t>10.1007/s10886-006-9229-2</t>
  </si>
  <si>
    <t>2-s2.0-33846458987</t>
  </si>
  <si>
    <t>NSC 95-2221-E-270-003</t>
  </si>
  <si>
    <t>['tm21 modes', 'shaped slots', 'microstrip antenna', 'maximum gain', 'experimentally studied', 'experimental procedures', 'dual v']</t>
  </si>
  <si>
    <t>The design of an equilateral triangular microstrip antenna embedded with dual V-shaped slots and two shorting walls is proposed and experimentally studied. By properly selecting suitable dimensions for this microstrip antenna, dual frequency operated at TM11 and TM21 modes, with frequency ratio ranging from 1.28 to 1.5 can be achieved with a single probe feed. The experimental procedures on achieving such operation with a maximum gain of around 11 dBi are presented and discussed.</t>
  </si>
  <si>
    <t>15-24</t>
  </si>
  <si>
    <t>60008495;60006834;60006834</t>
  </si>
  <si>
    <t>8273190800;7004026337;13006047700</t>
  </si>
  <si>
    <t>Sim, C. Y.D.;Row, J. S.;Liou, Y. Y.</t>
  </si>
  <si>
    <t>Changhua;Changhua</t>
  </si>
  <si>
    <t>Chienkuo Technology University Taiwan;National Changhua University of Education</t>
  </si>
  <si>
    <t>60008495;60006834</t>
  </si>
  <si>
    <t>Experimental studies of a shorted triangular microstrip antenna embedded with dual V-shaped slots</t>
  </si>
  <si>
    <t>10.1163/156939307779391777</t>
  </si>
  <si>
    <t>2-s2.0-33846487264</t>
  </si>
  <si>
    <t>['¬© 2007', 'z )-', 'volatiles collected', 'varying percentages', 'traps baited', 'trapping tests', 'trap captures', 'ternary mixture', 'synthetic grandlure', 'several sites', 'screening studies', 'racemic cis', 'mixture attracted', 'male weevils', 'lower catches', 'live sugar', 'important role', 'grandlure iv', 'grandlure iii', 'gas chromatography', 'either sex', 'e blend', 'e )-', 'cyclohexylidene acetaldehyde', 'curculionidae ),', 'body washings', 'beet weevils', 'beet weevil', '1 z']</t>
  </si>
  <si>
    <t>2-ochtodenal | Coleoptera | Curculionidae | Field trapping | Grandlure III-IV | Monitoring</t>
  </si>
  <si>
    <t>During our screening studies, attractiveness of a ternary mixture of synthetic Grandlure I [racemic cis-1-methyl-2-(1-methylenethenyl)-cyclobutane ethanol], Grandlure II [(Z)-2-(3,3-dimethyl)cyclohexylidene ethanol], and Grandlure III-IV [(Z)- and (E)-2-ochtodenal; (Z)- and (E)-(3,3-dimethyl) cyclohexylidene acetaldehyde] for the sugar-beet weevil, Bothynoderes punctiventris Germar (Coleoptera: Curculionidae), was observed in field-trapping tests at several sites in Hungary and Serbia. The mixture attracted both males and females. Later tests revealed that of the components in the ternary mixture, only Grandlure III-IV were responsible for attraction, and the addition of Grandlures I or II in varying percentages had no influence on trap captures. Traps baited with 50-50 000 Œºg of Grandlure III-IV on rubber or polyethylene dispensers yielded high catches of weevils. When testing synthetic samples enriched in the respective geometrical isomer, Grandlure IV had a tendency of catching more weevils, but differences were not significant from lower catches by a 1:1 Z:E blend or Grandlure III. In gas chromatography-flame ionization detection/electroantennographic detection studies, antennae of both female and male weevils were more responsive to the (E)- than to the (Z)-isomer suggesting a more important role for Grandlure IV. Efforts to verify the presence of Grandlure III or IV in volatiles collected from either sex of live sugar-beet weevils or body washings with pentane remained inconclusive. Traps baited with Grandlure III-IV can now be used as sensitive and powerful trapping tools in the control of the sugar-beet weevil. ¬© 2007 The Authors.</t>
  </si>
  <si>
    <t>125-132</t>
  </si>
  <si>
    <t>Entomologia Experimentalis et Applicata</t>
  </si>
  <si>
    <t>60027811;60019539;100390293;60027811;60004400;60004400;60019539;60019539;60028229</t>
  </si>
  <si>
    <t>35231446000;35585201000;23979079200;6602434900;6507455754;36882397800;7003419984;7004201696;7006506442</t>
  </si>
  <si>
    <t>T√≥th, Mikl√≥s;Ujv√°ry, Istv√°n;Sivcev, Ivan;Imrei, Zolt√°n;Szaruk√°n, Istv√°n;Farkas, Orsolya;G√∂m√∂ry, √Ågnes;G√°cs-Baitz, Eszter;Francke, Wittko</t>
  </si>
  <si>
    <t>Germany;Hungary;Hungary;Hungary;</t>
  </si>
  <si>
    <t>Hamburg;Budapest;Budapest;Debrecen;Belgrade</t>
  </si>
  <si>
    <t>Universit√§t Hamburg;Magyar Tudomanyos Akademia;Chemical Research Center, Budapest;Debreceni Egyetem;Inst. for Plant Protect./Environment</t>
  </si>
  <si>
    <t>60028229;60027811;60019539;60004400;100390293</t>
  </si>
  <si>
    <t>T√≥th M.</t>
  </si>
  <si>
    <t>An aggregation attractant for the sugar-beet weevil, Bothynoderes punctiventris</t>
  </si>
  <si>
    <t>10.1111/j.1570-7458.2006.00502.x</t>
  </si>
  <si>
    <t>2-s2.0-33846496064</t>
  </si>
  <si>
    <t>['slot geometries', 'simultaneous equations', 'scattered fields', 'radiation characteristics', 'electromagnetic radiation', 'eigenfunction expansion', 'boundary conditions']</t>
  </si>
  <si>
    <t>Electromagnetic radiation from multiple annular slots on a circular cylindrical cavity is investigated. A point source excitation is assumed and the scattered fields are represented with discrete and continuous modes based on eigenfunction expansion. Boundary conditions are enforced to obtain a set of simultaneous equations for discrete modal coefficients. Computations are performed to illustrate the radiation characteristics in terms of slot geometries.</t>
  </si>
  <si>
    <t>57207436847;55112893800</t>
  </si>
  <si>
    <t>Kim, J. H.;Eom, H. J.</t>
  </si>
  <si>
    <t>Radiation from multiple annular slots on a circular cylindrical cavity</t>
  </si>
  <si>
    <t>10.1163/156939307779391713</t>
  </si>
  <si>
    <t>2-s2.0-33846500648</t>
  </si>
  <si>
    <t>['two models', 'time experiments', 'small gap', 'single right', 'sar effects', 'sar distribution', 'rectangular dual', 'proximate head', 'prototype embodiment', 'paper presents', 'held close', 'hand model', 'hand holding', 'ground plane', 'free space', 'brooks model', 'based tissue', 'angle bend', 'absorption power']</t>
  </si>
  <si>
    <t>This paper presents a rectangular dual-band gap loop antenna designed for 900/1800 MHz mobile handsets with proximate head and hand model. The dual-band antenna consists of two straight wires, each with a single right-angle bend, one end directly excited, the other mounted on the ground plane. The ends of the wires are separated by a small gap. Real-time experiments are performed on a prototype embodiment in free space and also when held close to a real human head. SAR effects are analyzed numerically using two separate MRI-based tissue-classified head models, a modified-Brooks model and an NIT head model. Included a hand model is used to simulate a hand holding the handset. The characteristics of the two models are discussed. Differences for the absorption power and SAR distribution between the two models are discussed in terms of importance for evaluation of cellphone health hazards.</t>
  </si>
  <si>
    <t>107-122</t>
  </si>
  <si>
    <t>60014982;60029140;60014982</t>
  </si>
  <si>
    <t>7101601941;53880109200;7103110709</t>
  </si>
  <si>
    <t>Kuo, L. C.;Kan, Y. C.;Chuang, H. R.</t>
  </si>
  <si>
    <t>Ming Chuan University;National Cheng Kung University</t>
  </si>
  <si>
    <t>60029140;60014982</t>
  </si>
  <si>
    <t>Kuo L.</t>
  </si>
  <si>
    <t>Analysis of A 900/1800-MHZ dual-band gap loop antenna on a handset with proximate head and hand model</t>
  </si>
  <si>
    <t>10.1163/156939307779391722</t>
  </si>
  <si>
    <t>2-s2.0-33846507098</t>
  </si>
  <si>
    <t>['simulated results', 'ring patch', 'proposed antenna', 'key parameters', 'first used', 'cp performances', 'coaxial probe']</t>
  </si>
  <si>
    <t>The design of a circularly polarized square-ring microstrip antenna fabricated on thick foam substrate and excited by a coaxial probe is proposed. To achieve 50Œ© impedance at the antenna input port, an L-typed matching network is formed by coupling the series probe inductance to a parallel capacitance introduced by adjusting the inner slot size of the square-ring patch. Simulated results are first used to indicate the designs of the key parameters for the proposed antenna. Follow by fabricating and measured several prototypes of the square-ring microstrip antennas with various foam thicknesses, their CP performances are illustrated and discussed.</t>
  </si>
  <si>
    <t>71-80</t>
  </si>
  <si>
    <t>14066062800;8273190800</t>
  </si>
  <si>
    <t>Han, T. Y.;Sim, C. Y.D.</t>
  </si>
  <si>
    <t>Han T.</t>
  </si>
  <si>
    <t>Probe-feed circularly polarized square-ring microstrip antennas with thick substrate</t>
  </si>
  <si>
    <t>10.1163/156939307779391803</t>
  </si>
  <si>
    <t>2-s2.0-33846538452</t>
  </si>
  <si>
    <t>['zero phases', 'without pre', 'vertical plane', 'value equal', 'top beam', 'reconfigurable dual', 'pencil beam', 'genetic algorithm', 'discrete phases']</t>
  </si>
  <si>
    <t>In this paper, we propose an optimization method based on Genetic Algorithm (GA) for design of reconfigurable dual-beam linear isotropic antenna arrays with phase only control of digital phase shifters. The problem is to find a fixed amplitude distribution using four-bit digital attenuator that will generate two broadsided symmetrical beams in vertical plane: a pencil beam with zero phases and a flat-top beam with discrete phases of a five-bit digital phase shifter, with or without pre-fixing the dynamic range ratio (I max/Imin) of excitation amplitude distribution to a value equal to or less than seven.</t>
  </si>
  <si>
    <t>97-106</t>
  </si>
  <si>
    <t>55917752200;55082069800;55834414200</t>
  </si>
  <si>
    <t>Mahanti, G. K.;Chakraborty, A.;Das, S.</t>
  </si>
  <si>
    <t>Design of fully digital controlled reconfigurable array antennas with fixed dynamic range ratio</t>
  </si>
  <si>
    <t>10.1163/156939307779391768</t>
  </si>
  <si>
    <t>2-s2.0-33846541263</t>
  </si>
  <si>
    <t>['wlan applications', 'simulated results', 'shorted patch', 'shaped slots', 'proposed dual', 'measured results', 'frequency operation', 'frequency antenna', 'f antenna', 'embedding u', 'also provided']</t>
  </si>
  <si>
    <t>Dual-frequency antenna | Shorted patch antenna</t>
  </si>
  <si>
    <t>A dual-frequency shorted patch antenna for WLAN applications is proposed. The dual-frequency operation is achieved by inserting an additional shorting pin to a slotted planar inverted-F antenna. The lower and upper operating frequencies of the proposed dual-frequency antenna are related to PIFA and top-loaded monopolar modes, respectively, in which both exhibits near omni-directional radiation patterns. Both the case of embedding U and Y-shaped slots into the shorted patch are studied and compared. Simulated results are also provided to validate the measured results. ¬© 2006 Wiley Periodicals, Inc.</t>
  </si>
  <si>
    <t>389-391</t>
  </si>
  <si>
    <t>8273190800;16647592800</t>
  </si>
  <si>
    <t>Sim, Chow Yen Desmond;Tu, Shu Yang</t>
  </si>
  <si>
    <t>Dual-frequency shorted patch antenna for wlan applications</t>
  </si>
  <si>
    <t>10.1002/mop.22124</t>
  </si>
  <si>
    <t>2-s2.0-33846568567</t>
  </si>
  <si>
    <t>['traditional method', 'surface profile', 'surface accuracy', 'suggested adjustment', 'spatial resolution', 'sheshan 25', 'radio telescope', 'much faster', 'microwave holography', 'holography software', 'four iterations', 'far field', 'experiment shows', 'every junction', 'error map', 'data collected', 'communication satellite', 'author took', 'author carried', '948 mm', '5 mm', '26 ghz']</t>
  </si>
  <si>
    <t>Antenna measurement | Correlator | Microwave holography</t>
  </si>
  <si>
    <t>In an attempt to measure and correct the surface profile of the Sheshan 25-m radio telescope, the author carried out a phase coherent holographic experiment at 12.26 GHz with a geostationary communication satellite SINO-1 in the far field. To improve the spatial resolution, the author took the drift of the communication satellite into consideration. For the backend, a digital cross correlator was used to measure the complex beam pattern of the antenna under test. According to the data collected in the experiments, the holography software can give the energy distribution map, error map, and a suggested adjustment for every junction of the panels, after four iterations of measurement and adjustment in a week, the surface accuracy of the antenna is improved from 0.948 mm to better than 0.5 mm. The experiment shows that the microwave holography is much faster and more convenient than traditional method. ¬© 2006 Wiley Periodicals, Inc.</t>
  </si>
  <si>
    <t>467-470</t>
  </si>
  <si>
    <t>Hong, Yu</t>
  </si>
  <si>
    <t>Shanghai Astronomical Observatory Chinese Academy of Sciences</t>
  </si>
  <si>
    <t>Hong Y.</t>
  </si>
  <si>
    <t>Microwave holography measurement and adjustment of 25-m radio telescope of Shanghai</t>
  </si>
  <si>
    <t>10.1002/mop.22171</t>
  </si>
  <si>
    <t>2-s2.0-33846570587</t>
  </si>
  <si>
    <t>['underlying mechanisms', 'two classes', 'specified according', 'sibling precursors', 'orns housed', 'olfactory map', 'notch signal', 'notch activity', 'mediated identities', 'essential feature', 'drosophila melanogaster', 'distinct domains', 'different specificities', 'axonal targeting', 'axonal projections', 'antennal lobes']</t>
  </si>
  <si>
    <t>An essential feature of the organization and function of the vertebrate and insect olfactory systems is the generation of a variety of olfactory receptor neurons (ORNs) that have different specificities in regard to both odorant receptor expression and axonal targeting. Yet the underlying mechanisms that generate this neuronal diversity remain elusive. Here we demonstrate that the Notch signal is involved in the diversification of ORNs in Drosophila melanogaster. A systematic clonal analysis showed that a cluster of ORNs housed in each sensillum were differentiated into two classes, depending on the level of Notch activity in their sibling precursors. Notably, ORNs of different classes segregated their axonal projections into distinct domains in the antennal lobes. In addition, both the odorant receptor expression and the axonal targeting of ORNs were specified according to their Notch-mediated identities. Thus, Notch signaling contributes to the diversification of ORNs, thereby regulating multiple developmental events that establish the olfactory map in Drosophila. ¬© 2007 Nature Publishing Group.</t>
  </si>
  <si>
    <t>153-160</t>
  </si>
  <si>
    <t>Nature Neuroscience</t>
  </si>
  <si>
    <t>60000184-60025272-60015682;60000184;60000184;60023647;60000184</t>
  </si>
  <si>
    <t>55419680400;35448163800;8632263800;55464847100;6603953351</t>
  </si>
  <si>
    <t>Endo, Keita;Aoki, Tomoko;Yoda, Yuka;Kimura, Ken Ichi;Hama, Chihiro</t>
  </si>
  <si>
    <t>Tokyo;Sapporo;Kawaguchi;Kobe</t>
  </si>
  <si>
    <t>The University of Tokyo;Hokkaido University of Education;Japan Science and Technology Agency;Riken Center for Developmental Biology</t>
  </si>
  <si>
    <t>60025272;60023647;60015682;60000184</t>
  </si>
  <si>
    <t>Endo K.</t>
  </si>
  <si>
    <t>Notch signal organizes the Drosophila olfactory circuitry by diversifying the sensory neuronal lineages</t>
  </si>
  <si>
    <t>NN1832</t>
  </si>
  <si>
    <t>10.1038/nn1832</t>
  </si>
  <si>
    <t>2-s2.0-33846571032</t>
  </si>
  <si>
    <t>['uniformity values', 'radiation patterns', 'pulse distortion', 'plates broadens', 'planar configurations', 'monopoles derived', 'matching radiation', 'increasing number', 'hplane 100', 'ghz vswr', 'gain stability', 'design takes', 'article provides', 'also discussed']</t>
  </si>
  <si>
    <t>Broadband antennas | Metal-plate monopole antennas | Omnidirectional monopole antennas | Transmission line modeling | Ultrawide-band antennas</t>
  </si>
  <si>
    <t>This article provides a study of monopoles derived from planar configurations by repeated plate rotation. A comparison of four prototypes shows that an increasing number of plates broadens the Hplane 100% pattern uniformity bandwidth. At the same time, a very broad impedance bandwidth is achieved for all the configurations (1.2 to 50+ GHz VSWR &lt; 2 typical). Thus, the design takes into account both omnidirectional and matching radiation at the same time. Pulse distortion is also discussed, along with VSWR, radiation patterns, gain stability, and uniformity values over the bandwidth. ¬© 2006 Wiley Periodicals, Inc.</t>
  </si>
  <si>
    <t>375-379</t>
  </si>
  <si>
    <t>60033320;60033320;60033320;60033320</t>
  </si>
  <si>
    <t>22836719700;6506904892;7005849367;8609143500</t>
  </si>
  <si>
    <t>Valderas, D.;De No, J.;Mel√©ndez, J.;Sancho, I.</t>
  </si>
  <si>
    <t>Pamplona</t>
  </si>
  <si>
    <t>Universidad de Navarra</t>
  </si>
  <si>
    <t>Valderas D.</t>
  </si>
  <si>
    <t>Design of omnidirectional broadband metal-plate monopole antennas</t>
  </si>
  <si>
    <t>10.1002/mop.22130</t>
  </si>
  <si>
    <t>2-s2.0-33846572020</t>
  </si>
  <si>
    <t>['theoretical investigations', 'theoretical analysis', 'reported results', 'instantaneous bandwidth', 'electronically controllable', 'circuit model', 'bias voltage', '5 %)', '45 %)', '373 mhz', '357 mhz']</t>
  </si>
  <si>
    <t>A varactor loaded microstrip antenna | Frequency agility | Gap-coupled element | Microstrip antenna</t>
  </si>
  <si>
    <t>Theoretical analysis for varactor loaded active microstrip antenna with coplanar parasitic element is proposed, in which the oper ating frequency of the rectangular microstrip antenna is electronically controllable with the bias voltage of the varactor. Theoretical investigations are based on circuit model and simulation with MOM based IE3D simulator is carried out. It is found that the antenna shows wide tunability of 373 MHz (23.5%) and 357 MHz (24.45%) for without and with coplanar parasitic elements, respectively. Antenna shows 5% instantaneous bandwidth. Theoretical and simulation results show a relatively good agreement with reported results. ¬© 2006 Wiley Periodicals, Inc.</t>
  </si>
  <si>
    <t>416-421</t>
  </si>
  <si>
    <t>14825060800;7003714798</t>
  </si>
  <si>
    <t>Gautam, A. K.;Vishvakarma, B. R.</t>
  </si>
  <si>
    <t>Gautam A.</t>
  </si>
  <si>
    <t>Analysis of varactor loaded active microstrip antenna</t>
  </si>
  <si>
    <t>10.1002/mop.22154</t>
  </si>
  <si>
    <t>2-s2.0-33846573911</t>
  </si>
  <si>
    <t>['theoretical characteristics', 'small dra', 'radiation patterns', 'potential use', 'numerical validation', 'metallic conductors', 'measurements confirm', 'input impedance', 'good agreement', 'fcto present', 'dielectric resonator', 'dielectric constant', 'air gaps']</t>
  </si>
  <si>
    <t>Dielectric resonator antenna | Magnetodielectric material</t>
  </si>
  <si>
    <t>The probe-feed cylindrical dielectric resonator antennas (DRA) based on a new magnetodielectric composites Cr0.75Fe1.25O3 (CRFO)/Fe0.5Cu0.75Ti0.75O3 (FCTO) are investigated. The experimental and theoretical characteristics of the antenna like return loss, bandwidth, input impedance, and radiation patterns are in good agreement. Numerical validation is done, tacking into account the air gaps between the dielectric resonator and the metallic conductors. Frequency response bandwidth in the range of 6.6-11.8% was obtained for frequency operation around 4 GHz. The CRFO-FCTO present a dielectric constant in the range of 8-13 with loss around 10-3. To summarize, the performance of a cylindrical DRA based in a new matrix CRFO/FCTO was examined. These measurements confirm the potential use of such materials for small DRA. ¬© 2006 Wiley Periodicals, Inc.</t>
  </si>
  <si>
    <t>409-413</t>
  </si>
  <si>
    <t>60020457;60020457;60020457;60020457;60020457;60069347;101668805;60020457</t>
  </si>
  <si>
    <t>8281760200;8281760300;25925740400;15835756800;55396329100;23974652400;15833769700;7006207689</t>
  </si>
  <si>
    <t>Rocha, H. H.B.;Freire, F. N.A.;Costa, R. C.S.;Sohn, R. S.T.M.;Orjubin, G.;Junqueira, C.;Cordaro, T.;Sombra, A. S.B.</t>
  </si>
  <si>
    <t>Sao Jose dos Campos;Fortaleza;Jaguariuna</t>
  </si>
  <si>
    <t>Instituto de Aeronautica e Espaco;Universidade Federal do Cear√°;Celestica do Brasil Ltda</t>
  </si>
  <si>
    <t>60069347;60020457;101668805</t>
  </si>
  <si>
    <t>Rocha H.</t>
  </si>
  <si>
    <t>Dielectric resonator antenna: Operation of the magnetodielectric composites CR&lt;inf&gt;0.75&lt;/inf&gt;FE&lt;inf&gt;1.25&lt;/inf&gt;O&lt;inf&gt;3&lt;/inf&gt; (CRFO)/FE&lt;inf&gt;0.5&lt;/inf&gt;CU &lt;inf&gt;0.75&lt;/inf&gt;TI&lt;inf&gt;0.75&lt;/inf&gt;O&lt;inf&gt;3&lt;/inf&gt; (FCTO)</t>
  </si>
  <si>
    <t>10.1002/mop.22160</t>
  </si>
  <si>
    <t>2-s2.0-33846576736</t>
  </si>
  <si>
    <t>['smaller one', 'ring dra', 'radiation patterns', 'probe length', 'larger annular', 'impedance bandwidth', 'fire mode', 'double annular', 'dielectric resonators', 'antenna parameters', '2 ghz', '10 db']</t>
  </si>
  <si>
    <t>Annular-ring | Antennas | Dielectric resonator | Monopole | UWB</t>
  </si>
  <si>
    <t>A new dielectric resonator antenna (DRA) is proposed in this article for ultra-wideband (UWB) application. A larger annular-ring DRA is placed concentrically outside a smaller one to form a double annular-ring DRA. The antenna is operating at the end-fire mode. The effects of antenna parameters, such as the radiuses and heights of the dielectric resonators as well as the probe length are investigated. The proposed double annular-ring DRA can offer an impedance bandwidth up to 3-11.2 GHz for a return loss less than - 10 dB. The radiation patterns are stable in the passband. ¬© 2006 Wiley Periodicals, Inc.</t>
  </si>
  <si>
    <t>362-366</t>
  </si>
  <si>
    <t>60010080;60002668;60010080</t>
  </si>
  <si>
    <t>9042701100;57198926864;24468877900</t>
  </si>
  <si>
    <t>Ruan, Yu Feng;Guo, Yong Xin;Shi, Xiang Quan</t>
  </si>
  <si>
    <t>Ruan Y.</t>
  </si>
  <si>
    <t>Double annular-ring dielectric resonator antenna for ultrawideband application</t>
  </si>
  <si>
    <t>10.1002/mop.22140</t>
  </si>
  <si>
    <t>2-s2.0-33846580215</t>
  </si>
  <si>
    <t>['radiation bandwidth', 'antenna exhibits']</t>
  </si>
  <si>
    <t>Radial stub | Slot loop antenna</t>
  </si>
  <si>
    <t>A printed square slot loop antenna capable of radiating slant 45-degree polarized signals over a wideband is presented. A radial wideband stub feeds the square slot loop at the diagonal and the antenna exhibits an impedance and radiation bandwidth of more than octaveband (1.7 to 3.5 GHz). ¬© 2006 Wiley Periodicals, Inc.</t>
  </si>
  <si>
    <t>470-473</t>
  </si>
  <si>
    <t>60070264;60070264</t>
  </si>
  <si>
    <t>7404660772;9742225800</t>
  </si>
  <si>
    <t>Rao, Patnam Hanumantha;Naragani, Lenin</t>
  </si>
  <si>
    <t>Chennai</t>
  </si>
  <si>
    <t>SAMEER-Centre for Electromagnetics India</t>
  </si>
  <si>
    <t>Rao P.</t>
  </si>
  <si>
    <t>Octaveband slant polarized square slot loop antenna</t>
  </si>
  <si>
    <t>10.1002/mop.22164</t>
  </si>
  <si>
    <t>2-s2.0-33846580672</t>
  </si>
  <si>
    <t>['top portion', 'top edge', 'studied antenna', 'promising application', 'pda phone', 'one side', 'lcd monitor', 'hand holding', 'ground plane', 'general case', 'emc antenna', 'electromagnetic compatible', 'dcs operation', 'also serves', '10 mm']</t>
  </si>
  <si>
    <t>EMC antennas | Internal mobile phone antennas | Mobile antennas | Thin mobile phones | User's hand</t>
  </si>
  <si>
    <t>A promising application of the electromagnetic compatible (EMC) internal patch antenna centered at the top portion of the thin smart phone or personal digital assistant (PDA) phone is presented. The EMC antenna in this study is encircled by an L-shaped shielding wall, which also serves as part of the antenna's ground plane and is centered above the top edge of the system ground plane. This arrangement is different from the general case of the internal patch antenna mounted on one side of the system ground plane. In this case, with the LCD monitor, battery, and associated electronic components generally mounted on both sides of the system ground plane, the required housing thickness for the PDA phone can be decreased. This makes it easy to achieve a thin PDA phone of thickness about 10 mm only. In addition, the studied antenna uses a simple radiating metal pattern of a long folded strip and a short spiral strip for generating two wide bands for GSM/DCS operation. This simple radiating metal pattern makes it easy to control the antenna's two excited resonant modes for GSM/DCS operation. Also, effects of the user's hand holding the thin PDA phone with the studied antenna are analyzed. ¬© 2006 Wiley Periodicals, Inc. 10.1002/mop.22167.</t>
  </si>
  <si>
    <t>403-408</t>
  </si>
  <si>
    <t>60011357;60011357;60006834</t>
  </si>
  <si>
    <t>8379209800;35460663000;7004026337</t>
  </si>
  <si>
    <t>Wu, Chih Hsien;Wong, Kin Lu;Row, Jeen Sheen</t>
  </si>
  <si>
    <t>Kaohsiung;Changhua</t>
  </si>
  <si>
    <t>National Sun Yat-Sen University;National Changhua University of Education</t>
  </si>
  <si>
    <t>60011357;60006834</t>
  </si>
  <si>
    <t>Wu C.</t>
  </si>
  <si>
    <t>EMC internal GSM/DCS patch antenna for thin PDA phone application</t>
  </si>
  <si>
    <t>10.1002/mop.22167</t>
  </si>
  <si>
    <t>2-s2.0-33846582549</t>
  </si>
  <si>
    <t>['quite valuable', 'novel ultra', 'microstrip line', 'feed point', 'dielectric substrate', '6 ghz', '10 db']</t>
  </si>
  <si>
    <t>Printed antennas | Ultra-wide bandwidth | UWB antennas</t>
  </si>
  <si>
    <t>A novel ultra-wide bandwidth antenna of double-printed circular disc is presented in this article. Some reasonable theoretical analyses are proposed. Printed on the dielectric substrate and fed by a microstrip line, the antenna has been demonstrated to provide an UWB with return loss less than -10 dB from 3.1 to 10.6 GHz and the satisfactory radiation properties. In addition, an even better impedance matching can be got by improved the feed point, which is quite valuable for broadband antennas design. ¬© 2006 Wiley Periodicals, Inc.</t>
  </si>
  <si>
    <t>311-313</t>
  </si>
  <si>
    <t>60023813;60023813;60023813</t>
  </si>
  <si>
    <t>55506493500;25650927100;7402223247</t>
  </si>
  <si>
    <t>Lu, Yi Min;Yang, Xue Xia;Zheng, Guo Xin</t>
  </si>
  <si>
    <t>Shanghai University</t>
  </si>
  <si>
    <t>Lu Y.</t>
  </si>
  <si>
    <t>Analysis on a novel ultra-wide bandwidth antenna of double-printed circular disc</t>
  </si>
  <si>
    <t>10.1002/mop.22115</t>
  </si>
  <si>
    <t>2-s2.0-33846587464</t>
  </si>
  <si>
    <t>['two filters', 'return losses', 'receiver ports', 'proposed filters', 'pass band', 'min .)', 'max .)', 'insertion losses', 'insertion loss', 'central frequency', 'antenna ports', 'al antenna', 'absolute attenuation', '96 ghz', '86 db', '52 db', '5 mm', '5 db', '42 db', '33 db', '10 db']</t>
  </si>
  <si>
    <t>Acoustic waves | AlN | Band pass filters | Duplexer | FBAR | Micromachining | Molybdenum | Piezoelectricity | Resonators</t>
  </si>
  <si>
    <t>Silicon bulk micromachined FBAR filters and duplexer have been developed. The proposed filters are comprised of several res onators and the duplexer is made with two filters and a phase delay line. The fabricated FBAR fillers have insertion losses (IL) of -1.46 and - 1.86 dB, return losses of -13 and -10 dB, stop band rejection of -14 and -33 dB, central frequency of 1.88 and 1.96 GHz, and size of 1.3 mm √ó 1.5 mm, respectively. The fabricated FBAR duplexer has insertion loss (IL) of -3.5 dB (Max.) in pass band and absolute attenuation of -42 dB (Min.) at transmitter to antenna ports, while it has IL of -4.5 dB (Max.) in pass band and absolute attenuation of -52 dB (Min.) al antenna to receiver ports. ¬© 2006 Wiley Periodicals, Inc.</t>
  </si>
  <si>
    <t>339-342</t>
  </si>
  <si>
    <t>60013866;60094206;60013866</t>
  </si>
  <si>
    <t>9043301300;7501500787;14519050700</t>
  </si>
  <si>
    <t>Park, Jae Yeong;Lee, Kyeong Hak;Cheon, Seong Jong</t>
  </si>
  <si>
    <t>LG Electronics, Korea;Kwangwoon University</t>
  </si>
  <si>
    <t>60094206;60013866</t>
  </si>
  <si>
    <t>Park J.</t>
  </si>
  <si>
    <t>Silicon bulk micromachined FBAR filter and duplexer for advanced handset applications</t>
  </si>
  <si>
    <t>10.1002/mop.22133</t>
  </si>
  <si>
    <t>2-s2.0-33846592468</t>
  </si>
  <si>
    <t>['used extensively', 'theoretical design', 'results show', 'resonant frequency', 'receiving systems', 'radio transmission', 'performance parameters', 'microstrip antennas', 'matching network', 'matching level', 'important problem', 'experimental implementation', 'discrete capacitors', 'compensation network', 'commercial satellite', 'broadband active', '5 ghz', '01 db']</t>
  </si>
  <si>
    <t>Bandwidth control | Microstrip antenna | RC mutator</t>
  </si>
  <si>
    <t>The design of broadband active-compensated antenna system is an important problem in commercial satellite, military, and high-speed communication systems. And so, impedance matching networks are used extensively in radio transmission and receiving systems. In this paper, broadband impedance matching is proposed as a method to improve the matching level of microstrip antennas. The theoretical design, fabrication, and experimental implementation of compensated rectangular microstrip antenna with new configuration œÄ-matching network were presented. A new compensation network consisting of RC mutator circuit and discrete capacitors are employed at the input of the microstrip antenna operating at 2.5 GHz. The performance parameters of the designed microstrip antenna with and without compensation network were compared. The results show that compensation network can improve the return loss level from -5.9 to -13.01 dB and the resonant frequency can be controlled in a wide RF band. ¬© 2006 Wiley Periodicals, Inc.</t>
  </si>
  <si>
    <t>298-302</t>
  </si>
  <si>
    <t>60014930-60000231;60014930</t>
  </si>
  <si>
    <t>23467040000;7004326630</t>
  </si>
  <si>
    <t>Kaya, Adnan;Yuksel, E. Yesim</t>
  </si>
  <si>
    <t>Izmir;Isparta</t>
  </si>
  <si>
    <t>Dokuz Eyl√ºl √úniversitesi;S√ºleyman Demirel √úniversitesi</t>
  </si>
  <si>
    <t>60014930;60000231</t>
  </si>
  <si>
    <t>Kaya A.</t>
  </si>
  <si>
    <t>Design of a new impedance tuning network by using RC mutator</t>
  </si>
  <si>
    <t>10.1002/mop.22118</t>
  </si>
  <si>
    <t>2-s2.0-33846595681</t>
  </si>
  <si>
    <t>['two antennas', 'radiation patterns', 'potential applications', 'half space', 'controlling switches']</t>
  </si>
  <si>
    <t>Fractal antenna | Microstrip antenna | Reconfigurable radiation pattern</t>
  </si>
  <si>
    <t>This paper presents two novel pattern reconfigurable microstrip antennas, which are formed by second- and third-order fractal Hilbert curves, respectively. Both of the antennas have the feature of linearly polarized reconfigurable radiation patterns. By controlling switches on/off, the radiation patterns can be reconfigured in the upper-half space. The two antennas have potential applications in mobile communication systems and large phased arrays. ¬© 2006 Wiley Periodicals, Inc.</t>
  </si>
  <si>
    <t>352-354</t>
  </si>
  <si>
    <t>57214252326;8945567500;7408598493</t>
  </si>
  <si>
    <t>Zhang, Yong;Wang, Bing Zhong;Yang, Xue Song</t>
  </si>
  <si>
    <t>Fractal Hilbert microstrip antennas with reconfigurable radiation patterns</t>
  </si>
  <si>
    <t>10.1002/mop.22122</t>
  </si>
  <si>
    <t>2-s2.0-33846600096</t>
  </si>
  <si>
    <t>['¬© 2006', 'used acetates', 'two moths', 'sex pheromones', 'rapid degradation', 'pheromone compounds', 'olfactory sensilla', 'olfactory receptors', 'key role', 'insect species', 'implied mechanisms', 'degrading enzymes', 'critical step', 'clearly restricted', 'based strategy']</t>
  </si>
  <si>
    <t>Antennal esterases | Lepidoptera | Odourant-degrading enzymes | Olfaction</t>
  </si>
  <si>
    <t>Rapid degradation of odours after interaction with olfactory receptors is a critical step of the signal reception process. However, the implied mechanisms are still largely unknown in vertebrates as well as in insects. Involvement of odourant-degrading enzymes in odourant degradation within the antennae has been shown in some insect species and, in particular, esterases could play a key role in degradation of sex pheromones from Lepidoptera. Using a PCR-based strategy, we isolated cDNAs encoding two new esterases from two moths which used acetates as pheromone compounds: the Egyptian armyworm Spodoptera littoralis and the Mediterranean corn borer Sesamia nonagrioides. In antennae, both transcripts were clearly restricted to olfactory sensilla, suggesting their involvement in the degradation of odourant acetate components. ¬© 2006 The Authors Journal compilation ¬© 2006 The Royal Entomological Society.</t>
  </si>
  <si>
    <t>73-81</t>
  </si>
  <si>
    <t>Insect Molecular Biology</t>
  </si>
  <si>
    <t>60106242;60001576;60022428;60106242;60106242;60106242;60106242;60022428;60106242-60003274</t>
  </si>
  <si>
    <t>8956456400;55957252500;15834254800;7202825385;6506587606;14065312300;6601961667;7201428748;56091423900</t>
  </si>
  <si>
    <t>Merlin, C.;Rosell, G.;Carot-Sans, G.;Fran√ßois, M. C.;Bozzolan, F.;Pelletier, J.;Jacquin-Joly, E.;Guerrero, A.;Ma√Øb√®che-Coisne, M.</t>
  </si>
  <si>
    <t>France;Spain;France;Spain</t>
  </si>
  <si>
    <t>Versailles;Barcelona;Versailles;Barcelona</t>
  </si>
  <si>
    <t>Physiologie de l'Insecte Signalisation et Communication;CSIC - Instituto de Investigaciones Quimicas y Ambientales Josep Pascual Vila (IIAQB);Centre de recherche √éle-de-France-Versailles - Grignon;Universitat de Barcelona</t>
  </si>
  <si>
    <t>60106242;60022428;60003274;60001576</t>
  </si>
  <si>
    <t>Merlin C.</t>
  </si>
  <si>
    <t>Antennal esterase cDNAs from two pest moths, Spodoptera littoralis and Sesamia nonagrioides, potentially involved in odourant degradation</t>
  </si>
  <si>
    <t>10.1111/j.1365-2583.2006.00702.x</t>
  </si>
  <si>
    <t>2-s2.0-33846604282</t>
  </si>
  <si>
    <t>['wian applications', 'polarized aperture', 'patch dimensions', 'compact dual', 'band dual']</t>
  </si>
  <si>
    <t>Aperture-coupled patch antenna | Diplexing feeding network | Dual-band antennas | Dual-polarization | Polarization-diversity</t>
  </si>
  <si>
    <t>In this paper, we present a compact dual-band dual-polarized aperture-coupled patch antenna for 1800/5800 MHz DCS/WIAN applications. With properly designed feeding network and patch dimensions, the antenna can provide a pair of orthogonal linear polarization states for dual bands operations. ¬© 2006 Wiley Periodicals, Inc.</t>
  </si>
  <si>
    <t>345-349</t>
  </si>
  <si>
    <t>15834990000;15833854100</t>
  </si>
  <si>
    <t>Lai, Don Yen;Chen, Fu Chiarng</t>
  </si>
  <si>
    <t>Lai D.</t>
  </si>
  <si>
    <t>A compact dual-band dual-polarized patch antenna for 1800/5800 MHz cellular/wlan systems</t>
  </si>
  <si>
    <t>10.1002/mop.22129</t>
  </si>
  <si>
    <t>2-s2.0-33846604336</t>
  </si>
  <si>
    <t>['wire moment', 'wide range', 'typical potential', 'segment lengths', 'proposed technique', 'properly approximating', 'obtained analytically', 'method analysis', 'cylindrical antennas', 'accurate evaluation']</t>
  </si>
  <si>
    <t>Kernel singularity | Moment methods | Thin-wire antennas</t>
  </si>
  <si>
    <t>When applied on the basis of the exact cylindrical wire kernel, thin-wire moment-method formulations yield singular integrals, the direct numerical calculation of which possesses certain difficulties. The scope of this work is the assessment of a simple singularity isolation technique for the accurate evaluation of typical potential and reaction integrals arising in moment-method analysis of cylindrical antennas. The extracted singular part of these integrals is obtained analytically by properly approximating the singular integrands within a small area embracing the singularity. Numerical results illustrate the accuracy and effectiveness of the proposed technique over a wide range of segment lengths. ¬© 2006 Wiley Periodicals, Inc.</t>
  </si>
  <si>
    <t>462-467</t>
  </si>
  <si>
    <t>Papakanellos, P. J.</t>
  </si>
  <si>
    <t>Papakanellos P.</t>
  </si>
  <si>
    <t>Assessment of a simple technique for the computation of singular potential and reaction integrals occurring in thin-wire antenna analysis</t>
  </si>
  <si>
    <t>10.1002/mop.22172</t>
  </si>
  <si>
    <t>2-s2.0-33846610189</t>
  </si>
  <si>
    <t>['q electro', 'photonic antenna', 'optic microdisk', 'metal electrode', 'increased significantly']</t>
  </si>
  <si>
    <t>Electrode | High-Q electro-optic microdisk | Optical phase modulator | Photonic antenna | Radio over fiber technique</t>
  </si>
  <si>
    <t>A novel spatial pattern of the metal electrode for a high-Q electro-optic microdisk-based optical phase modulator, which can be used to construct a photonic antenna, is proposed. This structure of electrode can help acquire resonant standing wave distribution along the electrode. The simulation results show that the electro-optic modulation efficiency can be increased significantly. ¬© 2006 Wiley Periodicals, Inc.</t>
  </si>
  <si>
    <t>313-316</t>
  </si>
  <si>
    <t>60003970;60003970;60003970;60003970</t>
  </si>
  <si>
    <t>57192464739;55252424300;7410264846;7403146865</t>
  </si>
  <si>
    <t>Li, Song;Yi, Fei;Zhang, Xianmin;Zheng, Shilie</t>
  </si>
  <si>
    <t>Zhejiang University</t>
  </si>
  <si>
    <t>Li S.</t>
  </si>
  <si>
    <t>Optimized electrode structure for a high-Q electro-optic microdisk-based optical phase modulator</t>
  </si>
  <si>
    <t>10.1002/mop.22114</t>
  </si>
  <si>
    <t>2-s2.0-33846611005</t>
  </si>
  <si>
    <t>['without resorting', 'unconditionally stable', 'time step', 'order approximation', 'numerical examples', 'nicholson scheme', 'high efficiency', 'galerkin procedure', 'first order', 'excellent agreement', 'e .,', 'domain method', 'cfl limit', 'benchmark solution', 'based upon', '3d problems', '38 times']</t>
  </si>
  <si>
    <t>Couranl-friedrich-levy condition | FDTD | Maxwell's equations | Rayleigh-ritz procedure</t>
  </si>
  <si>
    <t>It has been shown that both ADI-FDTD and CN-FDTD are unconditionally stable. While the ADI is a second-order approximation, CN is only in the first order. However, analytical expressions reveal that the CN-FDTD has much smaller truncation errors and is more accurate than the ADI-FDTD. Nonetheless, it is more difficult to implement the CN than the ADI, especially for 3D problems. In this paper, we present an unconditionally stable time-domain method, CNRG-TD, which is based upon the Crank-Nicholson scheme and implemented with the Ritz-Galerkin procedure. We provide a physically meaningful stability proof, without resorting to tedious symbolic derivations. Numerical examples of the new method demonstrate high precision and high efficiency. In a 2D capacitance problem, we have enlarged the time step, A/, 400 times of the CFL limit, yet preserved good accuracy. In the 3D antenna case, we use the time step, Œît, 7.6 times larger that that of the ADI-FDTD i.e., more than 38 times of the CFL limit, with excellent agreement of the benchmark solution. ¬© 2006 Wiley Periodicals, Inc.</t>
  </si>
  <si>
    <t>261-265</t>
  </si>
  <si>
    <t>60028873;60003892;60033010</t>
  </si>
  <si>
    <t>53870814700;7201975887;56403478500</t>
  </si>
  <si>
    <t>Xie, Xin;Pan, George;Hall, Stephen</t>
  </si>
  <si>
    <t>Santa Clara;San Jose;Tempe</t>
  </si>
  <si>
    <t>Intel Corporation;Cadence Design Systems;Arizona State University</t>
  </si>
  <si>
    <t>60033010;60028873;60003892</t>
  </si>
  <si>
    <t>Xie X.</t>
  </si>
  <si>
    <t>A Crank-Nicholson-based unconditionally stable time-domain algorithm for 2D and 3D problems</t>
  </si>
  <si>
    <t>10.1002/mop.22101</t>
  </si>
  <si>
    <t>2-s2.0-33846611433</t>
  </si>
  <si>
    <t>['typical cases', 'square fzpl', 'simulated results', 'presented along', 'higher gain', 'fzpl ).', 'focusing properties', 'antenna element']</t>
  </si>
  <si>
    <t>Fresnel zone plate lens</t>
  </si>
  <si>
    <t>An improved zoning rule is presented for designing a square Fresnel zone plate lens (FZPL). This new rule results in a higher gain when the FZPL is used as an antenna element or can enhance the focusing properties of the square FZPL when used to collimate an incident plane wave. The derivation of this improved zoning rule is presented along with simulated results for some typical cases. ¬© 2006 Wiley Periodicals, Inc.</t>
  </si>
  <si>
    <t>276-278</t>
  </si>
  <si>
    <t>60033394;60033394;60018714;60018714</t>
  </si>
  <si>
    <t>6701599489;6602095585;7003819332;6507777330</t>
  </si>
  <si>
    <t>Minin, I. V.;Minin, O. V.;Petosa, A.;Thirakoune, S.</t>
  </si>
  <si>
    <t>Russian Federation;Canada</t>
  </si>
  <si>
    <t>Novosibirsk;Ottawa</t>
  </si>
  <si>
    <t>Novosibirsk State Technical University;Communications Research Centre</t>
  </si>
  <si>
    <t>60033394;60018714</t>
  </si>
  <si>
    <t>Minin I.</t>
  </si>
  <si>
    <t>Improved zoning rule for designing square Fresnel zone plate lenses</t>
  </si>
  <si>
    <t>10.1002/mop.22108</t>
  </si>
  <si>
    <t>2-s2.0-33846612405</t>
  </si>
  <si>
    <t>['total volume', 'shorting strip', 'rectangular slot', 'maximum gains', 'main patch', '977 mhz', '2630 mhz', '22 dbi', '2025 mhz']</t>
  </si>
  <si>
    <t>Internal antenna | Planar inverted-F antenna (PIFA) | Wideband antenna</t>
  </si>
  <si>
    <t>In this article, a novel compact internal wideband planar inverted F-antenna (PIFA) was designed. The proposed antenna consisted of a main patch with strip, rectangular slot, and shorting strip and occupied the total volume of 36 √ó 18 √ó 6 mm3. The dual band characteristic was achieved by changing the length of a main patch. A wide impedance bandwidth property was obtained by optimizing the length of shorting strip. The measured 6 dB return loss bandwidths were 22% at 977 MHz and 52.4% at 2025 MHz, respectively. The maximum gains at 915, 1785, 2045, 2450, and 2630 MHz were -0.48, 4.28, 2.79, 1.05, and 1.22 dBi, respectively. The overall radiation patterns are suitable for mobile communication application. ¬© 2006 Wiley Periodicals, Inc.</t>
  </si>
  <si>
    <t>424-427</t>
  </si>
  <si>
    <t>56301391700;56175628900;56161218200;56535582400</t>
  </si>
  <si>
    <t>Jung, Heekyung;Park, Hoon;Hong, Seokjin;Choi, Jaehoon</t>
  </si>
  <si>
    <t>Jung H.</t>
  </si>
  <si>
    <t>A wideband internal antenna with shorting strip for mobile handset</t>
  </si>
  <si>
    <t>10.1002/mop.22148</t>
  </si>
  <si>
    <t>2-s2.0-33846613818</t>
  </si>
  <si>
    <t>['two frequencies', 'small gap', 'shaped monopoles', 'proposed design', 'proposed antenna', 'pcs1900 ),', 'measured results', 'lshaped monopoles', 'imt tri', 'improved bandwidth', 'improve bandwidth', 'impedance matching', 'cover dcs', 'center strip', 'broadband operation', 'back shorted']</t>
  </si>
  <si>
    <t>Broadband antennas | DCS1800 | IMT2000 | Monopole antennas | PCS 1900</t>
  </si>
  <si>
    <t>A broadband printed monopole antenna is proposed for digital communication systems (DCS-1800), personal communication services (PCS1900), and international mobile telecommunication (IMT2000) tri-band mobile devices. The proposed antenna is composed of two inverted L-shaped monopoles, and they are back-to-back shorted by the center strip of a coplanar waveguide feed. To improve bandwidth and impedance matching, a small gap is introduced in one of the Lshaped monopoles. As a result, the dual-monopoles with almost the same size can resonate at two different frequencies with the improved bandwidth and impedance matching. Once two frequencies are close to each other by adjusting the position of the gap, a broadband operation can be achieved to cover DCS, PCS, and IMT tri-bands. To demonstrate the proposed design, simulated and measured results are presented and discussed. ¬© 2006 Wiley Periodicals, Inc.</t>
  </si>
  <si>
    <t>278-280</t>
  </si>
  <si>
    <t>60005415;60005415</t>
  </si>
  <si>
    <t>7005923196;6701577028</t>
  </si>
  <si>
    <t>Rao, Qinjiang;Denidni, Tayeb A.</t>
  </si>
  <si>
    <t>Varennes</t>
  </si>
  <si>
    <t>Centre √ânergie Mat√©riaux T√©l√©communications</t>
  </si>
  <si>
    <t>Rao Q.</t>
  </si>
  <si>
    <t>New broadband dual-printed inverted L-shaped monopole antenna for tri-band wireless applications</t>
  </si>
  <si>
    <t>10.1002/mop.22107</t>
  </si>
  <si>
    <t>2-s2.0-33846624195</t>
  </si>
  <si>
    <t>['size reduction', 'shorting wall', 'reach 75', 'novel designs', 'inserted slits', 'gain greater', 'conventional œª0', 'compact multi', 'band operation', '8 dbi']</t>
  </si>
  <si>
    <t>Inserted slits | Multi-band operation | Shorting wall | Triangular microstrip antenna | Triangular shorting capacitive plate</t>
  </si>
  <si>
    <t>Novel designs for compact multi-band single feed triangular microstrip antenna are presented. Shorting wall is introduced for 50% size reduction while inserted slits are added for tri-band operation. Triangular shorting capacitive plate is inserted to reach 75% size reduction from conventional Œª0/2 triangular microstrip antenna. Gain greater than 8 dBi is achieved. ¬© 2006 Wiley Periodicals, Inc.</t>
  </si>
  <si>
    <t>487-491</t>
  </si>
  <si>
    <t>Elsadek, Hala</t>
  </si>
  <si>
    <t>Elsadek H.</t>
  </si>
  <si>
    <t>Miniaturized TRI-band equilateral triangular microstrip antennas for wireless communication applications</t>
  </si>
  <si>
    <t>10.1002/mop.22143</t>
  </si>
  <si>
    <t>2-s2.0-33846624358</t>
  </si>
  <si>
    <t>NA17RJ1228</t>
  </si>
  <si>
    <t>NOAA</t>
  </si>
  <si>
    <t>['significant role', 'results suggest', 'precomputing eapfs', 'platform onto', 'paper studies', 'order 1', 'gilbert method', 'elliptical orbits', 'elliptical nature', 'elliptical earth', 'earth provides', 'dynamically generating', 'arbitrary sensor', 'apfs ).', 'altitude variation', 'also shown']</t>
  </si>
  <si>
    <t>Geophysical measurements | Imaging | Radiometry | Remote sensing</t>
  </si>
  <si>
    <t>This paper studies the effect of the altitude and the elliptical nature of the Earth on projected antenna pattern functions (APFs). These variations can play a significant role in spatial filter algorithms, such as the Backus-Gilbert method. In this paper, a solution for projecting an APF from an arbitrary sensor and platform onto an elliptical Earth is presented. A general time integration of this projection is presented, which is important for dynamically generating the effective antenna pattern functions (EAPFs) in cases where the variations are nonnegligible. It is shown that the elliptical nature of the Earth provides a variation of order 1 % in the area of the EAPF. These results suggest that approximating the Earth as a sphere is valid. It is also shown that elliptical orbits should consider the implication of the altitude variation before precomputing EAPFs. ¬© 2007 IEEE.</t>
  </si>
  <si>
    <t>376-382</t>
  </si>
  <si>
    <t>60009226-60027337;60009226</t>
  </si>
  <si>
    <t>36849136400;57208397579</t>
  </si>
  <si>
    <t>Stephens, Philip J.;Jones, Andrew S.</t>
  </si>
  <si>
    <t>Poland;United States</t>
  </si>
  <si>
    <t>Krakow;Fort Collins</t>
  </si>
  <si>
    <t>Henryk Niewodniczanski Institute of Nuclear Physics of the Polish Academy of Sciences;Colorado State University</t>
  </si>
  <si>
    <t>60027337;60009226</t>
  </si>
  <si>
    <t>Stephens P.</t>
  </si>
  <si>
    <t>Geometrical variations of gain patterns</t>
  </si>
  <si>
    <t>10.1109/TGRS.2006.887016</t>
  </si>
  <si>
    <t>2-s2.0-33846624714</t>
  </si>
  <si>
    <t>['various sizes', 'radiating elements', 'metallic objects', 'feeding loop', 'equal amplitude', 'effectively mounted', 'antenna performance']</t>
  </si>
  <si>
    <t>Back-scattering | Balanced antenna | Metallic object | RFID | Tag</t>
  </si>
  <si>
    <t>A novel UHF band RFID tag antenna, which can be effectively mounted on metallic objects, is presented. Using the inductively coupled feeding technique, the proposed antenna consists of two symmetric shorted radiating elements and feeding loop. The feeding loop is excited so that the currents on the radiating elements are out of phase with the equal amplitude. The proposed tag antenna gives smaller variation of the antenna performance than that of conventional tag antennas when the tag is mounted on the various sizes of the metallic objects. ¬© 2006 Wiley Periodicals, Inc.</t>
  </si>
  <si>
    <t>414-416</t>
  </si>
  <si>
    <t>60013866;60013866;60013866;60029472;60013866</t>
  </si>
  <si>
    <t>15051331600;36063189200;8667707500;35561475200;56124682600</t>
  </si>
  <si>
    <t>Yu, Byunggil;Kim, Sung Joo;Jung, Byungwoon;Harackiewicz, Frances J.;Lee, Byungje</t>
  </si>
  <si>
    <t>Yu B.</t>
  </si>
  <si>
    <t>RFID TAG antenna using two-shorted microstrip patches mountable on metallic objects</t>
  </si>
  <si>
    <t>10.1002/mop.22159</t>
  </si>
  <si>
    <t>2-s2.0-33846626076</t>
  </si>
  <si>
    <t>['resonant length', 'approximate equations', '5 %.']</t>
  </si>
  <si>
    <t>C-shaped | Compact microstrip antenna | H-shaped | Rectangular microstrip antenna with a pair of slots | Rectangular ring microstrip antenna</t>
  </si>
  <si>
    <t>The approximate equations to calculate the resonant length of various compact rectangular microstrip antennas like, C-shaped, H-shaped, and rectangular ring microstrip antenna, are proposed. The error in the calculated resonance frequency is &lt;5%. ¬© 2006 Wiley Periodicals, Inc.</t>
  </si>
  <si>
    <t>498-501</t>
  </si>
  <si>
    <t>60014153;60014153</t>
  </si>
  <si>
    <t>9239822800;7202418704</t>
  </si>
  <si>
    <t>Deshmukh, Amit A.;Kumar, Girish</t>
  </si>
  <si>
    <t>Indian Institute of Technology Bombay</t>
  </si>
  <si>
    <t>Deshmukh A.</t>
  </si>
  <si>
    <t>Formulation of resonant frequency for compact rectangular microstrip antennas</t>
  </si>
  <si>
    <t>10.1002/mop.22161</t>
  </si>
  <si>
    <t>2-s2.0-33846626536</t>
  </si>
  <si>
    <t>['¬© 2007', 'twilight hunters', 'three species', 'relative length', 'open land', 'open habitats', 'ommatidia density', 'morphological features', 'light intensity', 'lefebvrei corresponds', 'eye measurements', 'coriaceus correspond', 'compound eyes', 'climbing habits']</t>
  </si>
  <si>
    <t>Carabus | Compound eyes | Morphometric measurements</t>
  </si>
  <si>
    <t>Morphological features of three common European olfactory hunting carabid beetles, Carabus coriaceus mediterraneus Born, 1906, Carabus lefebvrei Dejean, 1826 and Carabus preslii neumeyeri Schaum, 1856, were compared. According to eye measurements, the three species are nocturnal and/or twilight hunters. They differ, however, in relative length of the antennae, relative surface area of the compound eyes, density of ommatidia and relative head width. These differences can be correlated with the species-specific habitat demands (light intensity, open land or shaded places). In particular, the greater lateral eye protrusion in C. lefebvrei corresponds to its tree-climbing habits, while the larger relative eye surface area and ommatidia density in C. coriaceus correspond to its choice of open habitats. ¬© 2007 The Authors Journal compilation 2007 Blackwell Verlag.</t>
  </si>
  <si>
    <t>33-38</t>
  </si>
  <si>
    <t>Journal of Zoological Systematics and Evolutionary Research</t>
  </si>
  <si>
    <t>60020261;60020261;60021859;60020261;60020261</t>
  </si>
  <si>
    <t>23567318500;15056655800;6603296120;57191472593;15836028100</t>
  </si>
  <si>
    <t>Talarico, F.;Romeo, M.;Massolo, A.;Brandmayr, P.;Zetto, Tullia</t>
  </si>
  <si>
    <t>Florence;Rende</t>
  </si>
  <si>
    <t>Universit√† degli Studi di Firenze;Universit√† della Calabria</t>
  </si>
  <si>
    <t>60021859;60020261</t>
  </si>
  <si>
    <t>Talarico F.</t>
  </si>
  <si>
    <t>Morphometry and eye morphology in three species of Carabus (Coleoptera: Carabidae) in relation to habitat demands</t>
  </si>
  <si>
    <t>10.1111/j.1439-0469.2006.00394.x</t>
  </si>
  <si>
    <t>2-s2.0-33846627722</t>
  </si>
  <si>
    <t>['study proposed', 'ratio band', 'measured 3', 'like strip', 'desired band', 'db axial', 'cp radiation', 'around 1', '59 ghz', '3 dbic']</t>
  </si>
  <si>
    <t>Circular polarization | GPS | INMARSAT | Square aperture antenna</t>
  </si>
  <si>
    <t>This study proposed a coplanar-waveguide-fed square aperture circularly polarized (CP) antenna for the global positioning system and the International Maritime Satellite applications. The CP radiation is achieved by loading the aperture with a T-shaped and a spur-like strip. With the dimensions of the T-shaped strip fixed, the CP radiation can be tuned to the desired band in a certain frequency range by adjusting the spur-like strip. The measured 3-dB axial-ratio band is around 1.59 GHz with a bandwidth of 11.1% and a gain of about 3 dBic. ¬© 2006 Wiley Periodicals, Inc.</t>
  </si>
  <si>
    <t>427-430</t>
  </si>
  <si>
    <t>60079715;60079715</t>
  </si>
  <si>
    <t>35249332900;15835830700</t>
  </si>
  <si>
    <t>Sze, Jia Yi;Ou, Yu He</t>
  </si>
  <si>
    <t>National Defense University Taiwan</t>
  </si>
  <si>
    <t>Sze J.Y.</t>
  </si>
  <si>
    <t>Compact CPW-FED square aperture CP antenna for GPS and inmarsat applications</t>
  </si>
  <si>
    <t>10.1002/mop.22147</t>
  </si>
  <si>
    <t>2-s2.0-33846627873</t>
  </si>
  <si>
    <t>['umts band', 'sectional area', 'mode operation', 'mobile phones', 'mobile phone', 'easily fabricated', 'e911 function', 'e911 dual', 'antenna shows', '905 mhz', '23 mm', '1575 mhz']</t>
  </si>
  <si>
    <t>E911 | GPS antennas | Mobile antennas | Mobile phone antennas | UMTS antennas | Wideband monopole antennas</t>
  </si>
  <si>
    <t>A stubby monopole antenna for UMTS (universal mobile telecommunication system) mobile phones with the E911 function for locating wireless users is presented. The antenna is easily fabricated from a single metal plate and occupies a cross-sectional area of 9.5 √ó 10 mm2 and a length of 23 mm. Further, the antenna shows a wide operating bandwidth of about 905 MHz (1502-2407 MHz), making it easy to cover the UMTS band and the GPS (global positioning system) operation at 1575 MHz for mobile/E911 dual-mode operation of a mobile phone. ¬© 2006 Wiley Periodicals, Inc.</t>
  </si>
  <si>
    <t>380-382</t>
  </si>
  <si>
    <t>Liu, Yung Tao</t>
  </si>
  <si>
    <t>Feng Shan</t>
  </si>
  <si>
    <t>Chinese Military Academy Taiwan</t>
  </si>
  <si>
    <t>A stubby monopole antenna for UMTS mobile phones with E911 function</t>
  </si>
  <si>
    <t>10.1002/mop.22127</t>
  </si>
  <si>
    <t>2-s2.0-33846629618</t>
  </si>
  <si>
    <t>['targeted application', 'slot feeding', 'semiactive tag', 'reading range', 'radiation pattern', 'proper design', 'physical position', 'paper reports', 'overall system', 'new radio', 'large bandwidth', 'good range', 'good compromise', 'frequency identification', 'frequency band', 'enhanced using', 'battery feeds', 'axial ratio', 'antenna bandwidth', '8 ghz']</t>
  </si>
  <si>
    <t>Antenna | Circular polarization | Cross slot</t>
  </si>
  <si>
    <t>This paper reports a circularly polarized cross-slot coupled elliptical patch antenna for implementation in a new radio-frequency identification and localization system currently under development. The radio-frequency localization system in this work is composed of a reader and a semiactive tag (a battery feeds the tag to increase its reading range but the backscattering modulation principle is used to decrease its power consumption). The overall system is designed in the ISM frequency band of 5.8 GHz. This frequency band is a good compromise that permits a large bandwidth and a good range for use in a local positioning system (‚àº10 m). This antenna is to be used by the reader as its radiation pattern is semispherical. It provides the circular polarization required by the targeted application to allow the tag identification within any physical position. The antenna bandwidth and axial ratio were enhanced using a proper design and a cross-slot feeding of the patch.¬© 2006 Wiley Periodicals, Inc.</t>
  </si>
  <si>
    <t>336-339</t>
  </si>
  <si>
    <t>60108256;60027863;60104244</t>
  </si>
  <si>
    <t>24779310300;6602684530;9042159400</t>
  </si>
  <si>
    <t>Ghiotto, Anthony;Bourry, Mathieu;Wu, Ke</t>
  </si>
  <si>
    <t>France;Canada;Canada</t>
  </si>
  <si>
    <t>Valence;Montreal;Montreal</t>
  </si>
  <si>
    <t>Laboratoire de Conception et d'Int√©gration des Syst√®mes (LCIS);Centre de Recherche Poly-Grames;Universit√© du Qu√©bec √† Montr√©al</t>
  </si>
  <si>
    <t>60108256;60104244;60027863</t>
  </si>
  <si>
    <t>Ghiotto A.</t>
  </si>
  <si>
    <t>Cross-slot coupled elliptical patch antenna circularly polarized for localization</t>
  </si>
  <si>
    <t>10.1002/mop.22136</t>
  </si>
  <si>
    <t>2-s2.0-33846630994</t>
  </si>
  <si>
    <t>['thorough frequency', 'target trajectories', 'scansar ).', 'modified algorithm', 'mlbf algorithm', 'first improvement', 'fft limitations', 'estimation sensitivity', 'doppler ambiguity', 'domain explanation', 'cross beating', 'contrast scenes', 'commonly used', 'beat signal', 'algorithm replaces', 'accurate one', '1 data']</t>
  </si>
  <si>
    <t>Burst mode SAR | Doppler ambiguity resolution | Doppler centroid estimation | Frequency estimation | Multilook beat frequency (MLBF) | Range cell migration correction (RCMC) | SAR antenna pointing angle | ScanSAR | Synthetic aperture radar (SAR)</t>
  </si>
  <si>
    <t>The multilook beat frequency (MLBF) algorithm is the Doppler centroid estimator most commonly used in practice to solve the Doppler ambiguity. However, it still makes errors, notably in medium- or low-contrast scenes. In this paper, we present two ways in which the estimation sensitivity of the MLBF algorithm can be improved. First, we give a more thorough frequency-domain explanation of how the MLBF algorithm works and explain how cross beating and range migration cause estimation difficulties. The first improvement to the algorithm replaces the fast Fourier transform (FFT)-based beat frequency estimator with a more accurate one that uses phase increments. It avoids the FFT limitations of resolution and quantization, especially when the signal is discontinuous in one range cell due to range cell migration or burst mode operation (ScanSAR). A second improvement uses range cell migration correction to straighten the target trajectories before the beat frequency estimator is applied. This has the effect of narrowing the bandwidth of the beat signal and reducing the effect of cross beating. Finally, experiments with RADARSAT-1 data are used to illustrate the improved estimation accuracy of the modified algorithm. ¬© 2007 IEEE.</t>
  </si>
  <si>
    <t>279-292</t>
  </si>
  <si>
    <t>60089889-60010365;60010365</t>
  </si>
  <si>
    <t>7006785069;53870308100</t>
  </si>
  <si>
    <t>Cumming, Ian G.;Li, Shu</t>
  </si>
  <si>
    <t>Dundas;Vancouver</t>
  </si>
  <si>
    <t>IEEE Canada;The University of British Columbia</t>
  </si>
  <si>
    <t>60089889;60010365</t>
  </si>
  <si>
    <t>Cumming I.</t>
  </si>
  <si>
    <t>Adding sensitivity to the MLBF doppler centroid estimator</t>
  </si>
  <si>
    <t>10.1109/TGRS.2006.887010</t>
  </si>
  <si>
    <t>2-s2.0-33846631361</t>
  </si>
  <si>
    <t>National Institute of Allergy and Infectious Diseases</t>
  </si>
  <si>
    <t>F32AI065081</t>
  </si>
  <si>
    <t>NIAID</t>
  </si>
  <si>
    <t>['¬© 2007', 'results suggest', 'quantitative real', 'probable roles', 'primarily mediated', 'phylogenetic branch', 'oviposition cues', 'ors indicating', 'olfaction plays', 'odourant receptors', 'odour perception', 'moderate female', 'mate recognition', 'male antennae', 'lineages may', 'life history', 'insect order', 'important role', 'identified 41', 'host selection', 'high levels', 'heliothis virescens', 'gene sequences', 'female compared', 'female behaviour', 'female antennae', 'expressed predominantly', 'conserved within', 'common host', 'bombyx mori', 'bmors 45', 'biased ratios', 'adult olfaction', 'adult female', '30 appear']</t>
  </si>
  <si>
    <t>Bombyx mori | Heliothis virescens | Insect olfaction | Odour receptors | Silkworm | Tobacco budworm</t>
  </si>
  <si>
    <t>Olfaction plays an important role in the life history of insects, including key behaviours such as host selection, oviposition and mate recognition. Odour perception by insects is primarily mediated by the large diverse family of odourant receptors (Ors) that are expressed on the dendrites of olfactory neurones housed within chemosensilla. However, few Or sequences have been identified from the Lepidoptera, an insect order that includes some of the most important pest species worldwide. We have identified 41 Or gene sequences from the silkworm (Bombyx mori) genome, more than double the number of published Or sequences from the Lepidoptera. Many silkworm Ors appear to be orthologs of the 17 published tobacco budworm (Heliothis virescens) Ors indicating that many Or lineages may be conserved within the Lepidoptera. The majority of the Or genes are expressed in adult female and male antennae (determined by quantitative real-time PCR analysis), supporting their probable roles in adult olfaction. Several Or genes are expressed at high levels in both male and female antennae, suggesting they mediate the perception of common host or conspecific volatiles important to both sexes. BmOrs 45-47 group together in the same phylogenetic branch and all three are expressed at moderate female-biased ratios, six to eight times higher in female compared to male moth antennae. Interestingly, BmOrs19 and 30 appear to be expressed predominantly in female antennae, opposite to that of the published silkworm pheromone receptors BmOrs 1 and 3 that are specific to male antennae. These results suggest that BmOr19 and 30 may detect odours critical to female behaviour, such as oviposition cues or male-produced courtship pheromones. ¬© 2007 The Authors Journal compilation ¬© 2007 The Royal Entomological Society.</t>
  </si>
  <si>
    <t>107-119</t>
  </si>
  <si>
    <t>60000745-60019578;60019578;60018945;60032975;60000745;60003436</t>
  </si>
  <si>
    <t>7004086356;7403369591;6602113074;7003325509;7203066280;7103019398</t>
  </si>
  <si>
    <t>Wanner, K. W.;Anderson, A. R.;Trowell, S. C.;Theilmann, D. A.;Robertson, H. M.;Newcomb, R. D.</t>
  </si>
  <si>
    <t>Canada;Australia;Australia;New Zealand;United States</t>
  </si>
  <si>
    <t>Summerland;Melbourne;Canberra;Auckland;Urbana</t>
  </si>
  <si>
    <t>Pacific Agri-Food Research Centre;Monash University;CSIRO Entomology;Horticulture and Food Research Institute of New Zealand Ltd.;University of Illinois Urbana-Champaign</t>
  </si>
  <si>
    <t>60032975;60019578;60018945;60003436;60000745</t>
  </si>
  <si>
    <t>Wanner K.</t>
  </si>
  <si>
    <t>Female-biased expression of odourant receptor genes in the adult antennae of the silkworm, Bombyx mori</t>
  </si>
  <si>
    <t>10.1111/j.1365-2583.2007.00708.x</t>
  </si>
  <si>
    <t>2-s2.0-33846632879</t>
  </si>
  <si>
    <t>['‚ àº2', 'new application', 'genetic algorithms', 'employing rao', '11 ghz', '1 db']</t>
  </si>
  <si>
    <t>Electric field integral equation | Genetic algorithm | Method of moments | Microstrip antenna | Rao-Wilton-Glisson basis function</t>
  </si>
  <si>
    <t>A new application of genetic algorithms (GAs) for feed point optimization of a coaxial probe fed E-shape microstrip patch antenna is presented. The GA shows excellent results for finding the best feed point in a given antenna structure. The method of moments is used in this paper, employing Rao-Wilton-Glisson basis functions. The simulation results show that the E-shape microstrip patch antenna performs well at ‚àº2.11 GHz with the minimum return loss of approximately -17.1 dB. ¬© 2006 Wiley Periodicals, Inc.</t>
  </si>
  <si>
    <t>325-329</t>
  </si>
  <si>
    <t>60022020;60022020;60022020;60022020</t>
  </si>
  <si>
    <t>15835363000;55685887300;55876690000;7006572210</t>
  </si>
  <si>
    <t>Namkung, J.;Hines, E. L.;Green, R. J.;Leeson, M. S.</t>
  </si>
  <si>
    <t>Coventry</t>
  </si>
  <si>
    <t>University of Warwick</t>
  </si>
  <si>
    <t>Namkung J.</t>
  </si>
  <si>
    <t>Probe-fed microstrip antenna feed point optimization using a genetic algorithm and the method of moments</t>
  </si>
  <si>
    <t>10.1002/mop.22120</t>
  </si>
  <si>
    <t>2-s2.0-33846640720</t>
  </si>
  <si>
    <t>['wideband application', 'simple design', 'shaped slot', 'proposed designs', 'notched characteristic', 'notch bandwidth', 'experimental results', 'cutting pie', 'constructed prototypes', 'also investigated']</t>
  </si>
  <si>
    <t>Antenna | Notch band | Ultra-wideband</t>
  </si>
  <si>
    <t>A novel and simple design of a printed circular patch antenna for ultra-wideband application with a band-notched characteristic is presented. By cutting a pie-shaped slot on the circular radiating patch, a frequency band notch will be created. The cutting pie depth contributes to the notch center frequency and notch bandwidth while the pie flare angle contributes to the notch bandwidth. It is easy to design a specific notch band range by adjusting the cutting pie size. The position of cutting pie is also investigated. Details of the proposed designs and experimental results of the constructed prototypes are presented. ¬© 2006 Wiley Periodicals, Inc.</t>
  </si>
  <si>
    <t>316-320</t>
  </si>
  <si>
    <t>60033110;60033110</t>
  </si>
  <si>
    <t>7406886947;8286913100</t>
  </si>
  <si>
    <t>Huang, Chih Yu;Hsia, Wei Chun</t>
  </si>
  <si>
    <t>National Kaohsiung Normal University</t>
  </si>
  <si>
    <t>Huang C.</t>
  </si>
  <si>
    <t>Planar ultra-wideband antenna with a frequency notch characteristic</t>
  </si>
  <si>
    <t>10.1002/mop.22113</t>
  </si>
  <si>
    <t>2-s2.0-33846640721</t>
  </si>
  <si>
    <t>['tuning range', 'theoretical model', 'symmetrical loading', 'radiation pattern', 'radiating edge', 'operating frequency', 'new technique', 'much better', 'mos capacitors', 'frequency agility', 'electronically controlled', 'bias voltage', 'also simulated', '527 ghz', '09 %),']</t>
  </si>
  <si>
    <t>A MOS capacitor loaded patch antenna | Active antenna | Frequency agility | Microstrip antenna</t>
  </si>
  <si>
    <t>A new technique for designing the frequency agile microstrip antenna is presented. The frequency agility is achieved by symmetrical loading of two identical MOS capacitors at the radiating edge of the patch, in which the operating frequency of the rectangular microstrip antenna is electronically controlled by the bias voltage of MOS capacitors. Theoretical model for the antenna is developed using modal cavity model approach and results are also simulated with MOM based simulator. The tuning range is found to be 1.527 GHz (61.09%), which is much better than earlier reported data and the unloaded patch radiator. Antenna shows consistent return loss and radiation pattern for the entire tunable frequency range. ¬© 2006 Wiley Periodicals, Inc.</t>
  </si>
  <si>
    <t>431-434</t>
  </si>
  <si>
    <t>Frequency agile active microstrip antenna</t>
  </si>
  <si>
    <t>10.1002/mop.22174</t>
  </si>
  <si>
    <t>2-s2.0-33846641800</t>
  </si>
  <si>
    <t>['occupies almost', 'novel design', 'mobile phone', 'integration design', 'ground plane', 'detailed results', 'design example', 'conducting elements', 'close proximity', 'board space', 'antenna performance', '2170 mhz']</t>
  </si>
  <si>
    <t>Antennas | Integrated antennas | Internal mobile antennas | Mobile phone antennas | Shorted patch antennas | UMTS antennas</t>
  </si>
  <si>
    <t>A novel design of the internal patch antenna mounted above and integrated with the shielding metal case for mobile phone application is presented. The antenna mainly comprises a simple rectan gular patch as the antenna's top radiating patch and a shielding metal case as part of the antenna's ground plane. The antenna is integrated to the shielding metal case through short-circuiting and occupies almost no board space on the system circuit board. In addition, possible electronic components or conducting elements in the mobile phone can be assembled in close proximity to the integration design at no expense of the antenna performance. Detailed results of the design example for universal mobile telecommunication system (1920-2170 MHz) operation in a mobile phone are presented and discussed. ¬© 2006 Wiley Periodicals, Inc.</t>
  </si>
  <si>
    <t>349-351</t>
  </si>
  <si>
    <t>60095839;60095839;60011357;60011357</t>
  </si>
  <si>
    <t>7402029960;24824006900;35460663000;57222378320</t>
  </si>
  <si>
    <t>Su, Saou Wen;Chen, Austin;Wong, Kin Lu;Lin, Yuan Chih</t>
  </si>
  <si>
    <t>Su S.W.</t>
  </si>
  <si>
    <t>Integrated internal patch antenna for UMTS mobile phone application</t>
  </si>
  <si>
    <t>10.1002/mop.22128</t>
  </si>
  <si>
    <t>2-s2.0-33846643215</t>
  </si>
  <si>
    <t>['¬© springer', 'verlag 2006', 'term stability', 'systematic error', 'single differences', 'research vary', 'reduce carrier', 'receiving hardware', 'receiver line', 'receiver ifb', 'powerful tool', 'phase ambiguities', 'los ).', 'located dual', 'levelling procedure', 'levelled carrier', 'ionospheric studies', 'ionospheric corrections', 'gps observations', 'frequency carrier', 'frequency biases', 'errors translated', 'effects depends', 'delay multi', 'day vaiations', 'conclusions achieved', 'biases must', 'antenna configuration', '8 tecu', '3 tecu', '1 day']</t>
  </si>
  <si>
    <t>Differential code bias (DCB) | GPS, Inter-frequency bias | Levelling carrier to code TEC | Total electron content (TEC)</t>
  </si>
  <si>
    <t>The Global Positioning System (GPS) has become a powerful tool for ionospheric studies. In addition, ionospheric corrections are necessary for the augmentation systems required for Global Navigation Satellite Systems (GNSS) use. Dual-frequency carrier-phase and code-delay GPS observations are combined to obtain ionospheric observables related to the slant total electron content (sTEC) along the satellite-receiver line-of-sight (LoS). This observable is affected by inter-frequency biases [IFB; often called differential code biases (DCB)] due to the transmitting and the receiving hardware. These biases must be estimated and eliminated from the data in order to calibrate the experimental sTEC obtained from GPS observations. Based on the analysis of single differences of the ionospheric observations obtained from pairs of co-located dual-frequency GPS receivers, this research addresses two major issues: (1) assessing the errors translated from the code-delay to the carrier-phase ionospheric observable by the so-called levelling process, applied to reduce carrier-phase ambiguities from the data; and (2) assessing the short-term stability of receiver IFB. The conclusions achieved are: (1) the levelled carrier-phase ionospheric observable is affected by a systematic error, produced by code-delay multi-path through the levelling procedure; and (2) receiver IFB may experience significant changes during 1 day. The magnitude of both effects depends on the receiver/antenna configuration. Levelling errors found in this research vary from 1.4 total electron content units (TECU) to 5.3 TECU. In addition, intra-day vaiations of code-delay receiver IFB ranging from 1.4 to 8.8 TECU were detected. ¬© Springer-Verlag 2006.</t>
  </si>
  <si>
    <t>111-120</t>
  </si>
  <si>
    <t>Journal of Geodesy</t>
  </si>
  <si>
    <t>60002324;60032057;60032057-60004518;60032057-60004518;60031745</t>
  </si>
  <si>
    <t>7003485633;8265823600;6506248969;6701503212;7004133879</t>
  </si>
  <si>
    <t>Ciraolo, L.;Azpilicueta, F.;Brunini, C.;Meza, A.;Radicella, S. M.</t>
  </si>
  <si>
    <t>Argentina;Italy;Argentina;Italy</t>
  </si>
  <si>
    <t>La Plata;Trieste;Buenos Aires;Florence</t>
  </si>
  <si>
    <t>Universidad Nacional de La Plata;Abdus Salam International Centre for Theoretical Physics;Consejo Nacional de Investigaciones Cient√≠ficas y T√©cnicas;Istituto Di Fisica Applicata Nello Carrara</t>
  </si>
  <si>
    <t>60032057;60031745;60004518;60002324</t>
  </si>
  <si>
    <t>Ciraolo L.</t>
  </si>
  <si>
    <t>Calibration errors on experimental slant total electron content (TEC) determined with GPS</t>
  </si>
  <si>
    <t>10.1007/s00190-006-0093-1</t>
  </si>
  <si>
    <t>2-s2.0-33846679441</t>
  </si>
  <si>
    <t>['realize congregating', 'radiation energy', 'patch antenna', 'new method', 'metamaterial layers', 'metamaterial composed', 'greatly increase', 'electromagnetic characteristics', 'conventional one']</t>
  </si>
  <si>
    <t>Directive | High gain | Metamaterial</t>
  </si>
  <si>
    <t>A new method to improve the gain of patch antenna with metamaterial composed of ring aperture lattice is presented. The influences of the number of metamaterial layers and a comparison of electromagnetic characteristics between the conventional patch antenna and the new metamaterial patch antenna are studied by using numerical simulation method. Then, a patch antenna with the metamaterial is fabricated and measured. The simulation and experimental results show that this method is effective and this structure can realize congregating the radiation energy, thus the gain of the antenna with metamaterial can greatly increase when compared with the conventional one. ¬© 2006 Wiley Periodicals, Inc.</t>
  </si>
  <si>
    <t>456-459</t>
  </si>
  <si>
    <t>16048620500;7404340866;7102211932;35265490700</t>
  </si>
  <si>
    <t>Weng, Zi Bin;Wang, Nai Biao;Jiao, Yong Chang;Zhang, Fu Shun</t>
  </si>
  <si>
    <t>A directive patch antenna with metamaterial structure</t>
  </si>
  <si>
    <t>10.1002/mop.22146</t>
  </si>
  <si>
    <t>2-s2.0-33846683328</t>
  </si>
  <si>
    <t>['submillimeter wavelengths', 'single instrument', 'observing modes', 'main aims', 'instantaneous bandwidth', 'high resolution', 'given together', 'first quadrant', 'final version', 'elevation site', 'correlator system', 'correlator sub', 'block diagram', 'atacama desert', 'astronomical sources', 'alma system', 'alma correlator', '8 khz', '8 ghz', '16 ms']</t>
  </si>
  <si>
    <t>Instrumentation: interferometers | Instrumentation: spectrographs | Techniques: interferometric | Techniques: spectroscopic</t>
  </si>
  <si>
    <t>Aims. The Atacama Large Millimeter Array (ALMA) is an international astronomy facility to be used for detecting and imaging all types of astronomical sources at millimeter and submillimeter wavelengths at a 5000-m elevation site in the Atacama Desert of Chile. Our main aims are: describe the correlator sub-system which is that part of the ALMA system that combines the signal from up to 64 remote individual radio antennas and forms them into a single instrument; emphasize the high spectral resolution and the configuration flexibility available with the ALMA correlator. Methods. The main digital signal processing features and a block diagram of the correlator being constructed for the ALMA radio astronomy observatory are presented. Tables of observing modes and spectral resolutions offered by the correlator system are given together with some examples of multi-resolution spectral modes. Results. The correlator is delivered by quadrants and the first quadrant is being tested while most of the other printed circuit cards required by the system have been produced. In its final version the ALMA correlator will process the outputs of up to 64 antennas using an instantaneous bandwidth of 8 GHz in each of two polarizations per antenna. In the frequency division mode, unrivalled spectral flexibility together with very high resolution (3.8 kHz) and up to 8192 spectral points are achieved. In the time division mode high time resolution is available with minimum data dump rates of 16 ms for all cross-products. ¬© ESO 2007.</t>
  </si>
  <si>
    <t>801-810</t>
  </si>
  <si>
    <t>60024185;60021729;60024185;60000770;60024185;60024185;60024185;60000770;60000770;60000770;60025529;60025529</t>
  </si>
  <si>
    <t>8620802000;6603040418;57197639594;7003478874;56634111100;15839317200;15840660800;6507677178;15840557200;15839134900;9272145100;9272145300</t>
  </si>
  <si>
    <t>Escoffier, R. P.;Comoretto, G.;Webber, J. C.;Baudry, A.;Broadwell, C. M.;Greenberg, J. H.;Treacy, R. R.;Cais, P.;Quartier, B.;Camino, P.;Bos, A.;Gunst, A. W.</t>
  </si>
  <si>
    <t>Netherlands;United States;Italy;France</t>
  </si>
  <si>
    <t>Dwingeloo;Charlottesville;Florence;Pessac</t>
  </si>
  <si>
    <t>Netherlands Foundation for Research in Astronomy;National Radio Astronomy Observatory;Osservatorio Astrofisico Di Arcetri;Laboratoire d'Astrophysique de Bordeaux</t>
  </si>
  <si>
    <t>60025529;60024185;60021729;60000770</t>
  </si>
  <si>
    <t>Escoffier R.P.</t>
  </si>
  <si>
    <t>The ALMA correlator</t>
  </si>
  <si>
    <t>10.1051/0004-6361:20054519</t>
  </si>
  <si>
    <t>2-s2.0-33846839574</t>
  </si>
  <si>
    <t>OGP0042878</t>
  </si>
  <si>
    <t>['operation overhead', 'node requires', 'multicast communication', 'initial evaluation', 'energy saving', 'dmem algorithm']</t>
  </si>
  <si>
    <t>Energy efficient multicast | Localized algorithm | Mobile ad hoc networks</t>
  </si>
  <si>
    <t>To explore the advantages of power saving offered by the wireless multicast advantage property, we consider the case of source-initiated multicast traffic. Current research activity for the Minimum Energy Multicast (MEM) problem has been focused on devising efficient centralized greedy algorithms for static ad hoc networks. In this paper, we consider mobile ad hoc networks (MANETs) that use omnidirectional antennas and have limited energy resources. We propose the design and initial evaluation of the Distributed Minimum Energy Multicast (DMEM) algorithm for MANETs that attempts to reduce as much as possible the total RF energy required by the multicast communication. Several localized operations are presented for the DMEM algorithm, in which each node requires only the knowledge of and distances to all neighboring tree nodes. Through extensive simulation studies, we show that these operations are very efficient both in terms of energy saving and operation overhead. ¬© 2007 IEEE.</t>
  </si>
  <si>
    <t>186-198</t>
  </si>
  <si>
    <t>IEEE Transactions on Parallel and Distributed Systems</t>
  </si>
  <si>
    <t>60010365;60028897</t>
  </si>
  <si>
    <t>7403649953;7006753490</t>
  </si>
  <si>
    <t>Guo, Song;Yang, Oliver</t>
  </si>
  <si>
    <t>Ottawa;Vancouver</t>
  </si>
  <si>
    <t>University of Ottawa;The University of British Columbia</t>
  </si>
  <si>
    <t>60028897;60010365</t>
  </si>
  <si>
    <t>Guo S.</t>
  </si>
  <si>
    <t>Localized operations for distributed Minimum Energy Multicast algorithm in mobile ad hoc networks</t>
  </si>
  <si>
    <t>10.1109/TPDS.2007.27</t>
  </si>
  <si>
    <t>2-s2.0-33846862688</t>
  </si>
  <si>
    <t>['¬± 2', 'simulated observation', 'pixellized maps', 'paper enables', 'observational configuration', 'lm directly', 'lm depends', 'linear weight', 'linear sum', 'interferometric observation', 'formalism presented', 'finite range', 'cmb polarization', 'baseline orientation', 'antenna pointing']</t>
  </si>
  <si>
    <t>Cosmic microwave background | Methods: data analysis | Techniques: interferometric</t>
  </si>
  <si>
    <t>Interferometric observation of the cosmic microwave background (CMB) polarization can be expressed as a linear sum of spherical harmonic coefficients a¬±2,lm of the CMB polarization. The linear weight for a ¬±2,lm depends on the observational configuration such as antenna pointing, baseline orientation and spherical harmonic number l, m. Since an interferometer is sensitive over a finite range of multipoles, a ¬±2,lm in the range can be determined by fitting a ¬±2,lm for visibilities of various observational configurations. The formalism presented in this paper enables the determination of a¬±2,lm directly from spherical harmonic spaces without spherical harmonic transformation of pixellized maps. The result of its application to a simulated observation is presented with the formalism. ¬© 2007 RAS.</t>
  </si>
  <si>
    <t>625-632</t>
  </si>
  <si>
    <t>Kim, Jaiseung</t>
  </si>
  <si>
    <t>Providence</t>
  </si>
  <si>
    <t>Brown University</t>
  </si>
  <si>
    <t>Direct reconstruction of spherical harmonics from interferometer observations of the cosmic microwave background polarization</t>
  </si>
  <si>
    <t>10.1111/j.1365-2966.2006.11285.x</t>
  </si>
  <si>
    <t>2-s2.0-33847002347</t>
  </si>
  <si>
    <t>['wireless networks', 'spatial reuse', 'path routing', 'numerical analysis', 'node deafness', 'network layer', 'multimedia applications', 'minimizing per', 'mainly caused', 'link breakages', 'dsr protocols', 'directional transmission', 'directional networks', 'differentiated service', 'attractive option']</t>
  </si>
  <si>
    <t>Directional wireless network | Multi-path routing | QoS routing | Video transport</t>
  </si>
  <si>
    <t>Exploiting directional antenna technology in wireless networks has become an attractive option for multimedia applications because of the potential capacity increase through spatial reuse. However, it has also been recognized that multi-hop directional networks may suffer long transmission delays and frequent link breakages if conventional routing protocols (e.g., AODV and DSR) are used. This is mainly caused by 'node deafness' in directional transmission. To address this problem, we propose a multi-path routing scheme which focuses more on minimizing per-hop delays instead of traditional route length. In this paper, an analytical and numerical analysis of link breakages in multi-hop directional network is presented, along with an introduction to our multi-path routing scheme and two implementations based on AODV and DSR protocols. We further propose a differentiated service (DiffServ) framework for layered video transport over multi-hop directional network using QoS aware multi-path routing. Both network layer and application layer simulation results are presented to demonstrate the effectiveness of the proposed video transport scheme over directional networks. Copyright ¬© 2007 John Wiley &amp; Sons, Ltd.</t>
  </si>
  <si>
    <t>217-233</t>
  </si>
  <si>
    <t>60027392;60027392</t>
  </si>
  <si>
    <t>56404205600;7102326730</t>
  </si>
  <si>
    <t>Li, Yang;Man, Hong</t>
  </si>
  <si>
    <t>Hoboken</t>
  </si>
  <si>
    <t>Stevens Institute of Technology</t>
  </si>
  <si>
    <t>Li Y.</t>
  </si>
  <si>
    <t>Video transport over multi-hop directional wireless networks</t>
  </si>
  <si>
    <t>10.1002/wcm.475</t>
  </si>
  <si>
    <t>2-s2.0-33847313709</t>
  </si>
  <si>
    <t>Ministry of Education and Science of Ukraine</t>
  </si>
  <si>
    <t>6.7/5609</t>
  </si>
  <si>
    <t>MESU</t>
  </si>
  <si>
    <t>['tdic ).', 'new line', 'lowest quasi', 'llc 2007', 'hybrid modes', 'h wave', 'even eigenmodes', 'calculating propagation', 'business media', 'attenuation parameters']</t>
  </si>
  <si>
    <t>Millimeter wave integrated circuit applications | New transmission line</t>
  </si>
  <si>
    <t>An original transmission line based on a planar waveguide splitter with central dielectric filling is proposed. A rigorous electrodynamics model is presented for calculating propagation and attenuation parameters of even eigenmodes. The presence of the lowest quasi-H wave having low dissipation loses was detected in the spectrum of hybrid modes. Numerical experiments prove that new line is very promising for different millimeter wave applications, such as antennae and three-dimensional integrated circuits (TDIC). ¬© Springer Science+Business Media, LLC 2007.</t>
  </si>
  <si>
    <t>129-137</t>
  </si>
  <si>
    <t>60020130;60020130</t>
  </si>
  <si>
    <t>56246177800;7801641890</t>
  </si>
  <si>
    <t>Yushchenko, Alexander G.;Shibalkin, Sergey F.</t>
  </si>
  <si>
    <t>Kharkiv</t>
  </si>
  <si>
    <t>National Technical University Kharkiv Polytechnic Institute</t>
  </si>
  <si>
    <t>Yushchenko A.</t>
  </si>
  <si>
    <t>Even modes of a new transmission line based on semi-open dielectric rode</t>
  </si>
  <si>
    <t>10.1007/s10762-007-9192-1</t>
  </si>
  <si>
    <t>2-s2.0-33847314715</t>
  </si>
  <si>
    <t>['variable load', 'theoretical estimation', 'tag load', 'passive radio', 'paper focuses', 'loop antenna', 'largely affected', 'harvested power', 'frequency identification', 'design parameters']</t>
  </si>
  <si>
    <t>Antenna design | Energy scavenging | Impedance matching | Loop antenna | Passive tag | Power harvesting | Radio-frequency identification (RFID)</t>
  </si>
  <si>
    <t>Deployment of passive radio-frequency identification (RFID) systems or RFID-enhanced sensor networks requires good understanding of the energy scavenging principles. This paper focuses on the energy scavenging design considerations of inductively coupled passive HF RFID systems. The theoretical estimation of the power by a loop antenna is derived, and the effect of the design parameters on the harvested power is investigated. It is shown that the power delivery performance is largely affected by the tag load at the reader. An adaptive matching circuit at the reader is proposed for achieving optimum power delivery performance when the reader has a variable load. Experimental studies confirm analytical derivations. ¬© 2007 IEEE.</t>
  </si>
  <si>
    <t>118-125</t>
  </si>
  <si>
    <t>IEEE Transactions on Instrumentation and Measurement</t>
  </si>
  <si>
    <t>60015481;60074754;60074754;60015481;60015481;60015481</t>
  </si>
  <si>
    <t>7402264854;54421256200;6602564053;55476516600;6508153028;7003486336</t>
  </si>
  <si>
    <t>Jiang, Bing;Smith, Joshua R.;Philipose, Matthai;Roy, Sumit;Sundara-Rajan, Kishore;Mamishev, Alexander V.</t>
  </si>
  <si>
    <t>Santa Clara;Seattle</t>
  </si>
  <si>
    <t>Intel Research Laboratories;University of Washington</t>
  </si>
  <si>
    <t>60074754;60015481</t>
  </si>
  <si>
    <t>Jiang B.</t>
  </si>
  <si>
    <t>Energy scavenging for inductively coupled passive RFID systems</t>
  </si>
  <si>
    <t>10.1109/TIM.2006.887407</t>
  </si>
  <si>
    <t>2-s2.0-33847376449</t>
  </si>
  <si>
    <t>['¬© nauka', 'small correlation', 'processing branches', 'mainly due', 'interperiodica 2007', 'information symbols', 'five antennas', 'fading ).', 'erroneous reception', 'changing conditions', 'allows one', '2 due']</t>
  </si>
  <si>
    <t>A technique is developed that allows one to estimate the increase in the probability of erroneous reception of information symbols in space communication systems up to P err ‚â• 10-2 due to carrier frequency lowering down to 70...60 MHz and changing conditions of radio wave propagation (mainly due to the appearance of fading). The possibility is shown to provide for P err ‚â§ 10-5 by applying, under these conditions, spatially separated reception on five antennas with a small correlation of fading (no more than 0.5) in processing branches. ¬© Nauka/Interperiodica 2007.</t>
  </si>
  <si>
    <t>Cosmic Research</t>
  </si>
  <si>
    <t>60070541;60070541</t>
  </si>
  <si>
    <t>16024215200;13806812900</t>
  </si>
  <si>
    <t>Chipiga, A. F.;Senokosova, A. V.</t>
  </si>
  <si>
    <t>Stavropol</t>
  </si>
  <si>
    <t>North Caucasus Federal University</t>
  </si>
  <si>
    <t>Chipiga A.F.</t>
  </si>
  <si>
    <t>Information protection in space communication systems using changes in radio wave propagation conditions</t>
  </si>
  <si>
    <t>10.1134/S0010952507010066</t>
  </si>
  <si>
    <t>2-s2.0-33847394099</t>
  </si>
  <si>
    <t>['¬© springer', 'verlag 2007', 'significantly improved', 'results show', 'radiation pattern', 'performance comparison', 'patch antenna', 'metamaterial cover', 'layer numbers', 'also studied']</t>
  </si>
  <si>
    <t>Directivity | Metamaterial | Patch antenna</t>
  </si>
  <si>
    <t>A new patch antenna system with a metamaterial cover is presented in this paper. The impedance, radiation pattern, and directivity of such an antenna are studied. A performance comparison between the conventional patch antenna and the new metamaterial patch antenna is given. The results show that the directivity of the metamaterial patch antenna is significantly improved. The effect of the metamaterial cover's layer numbers on the radiation pattern of the patch antenna is also studied. ¬© Springer-Verlag 2007.</t>
  </si>
  <si>
    <t>192-196</t>
  </si>
  <si>
    <t>Journal of Zhejiang University: Science A</t>
  </si>
  <si>
    <t>60069717;60003970</t>
  </si>
  <si>
    <t>56329906100;57043703900</t>
  </si>
  <si>
    <t>Zhu, Fang Ming;Hu, Jun</t>
  </si>
  <si>
    <t>Hangzhou;Hangzhou</t>
  </si>
  <si>
    <t>Hangzhou Normal University;Zhejiang University</t>
  </si>
  <si>
    <t>Zhu F.</t>
  </si>
  <si>
    <t>Improved patch antenna performance by using a metamaterial cover</t>
  </si>
  <si>
    <t>10.1631/jzus.2007.A0192</t>
  </si>
  <si>
    <t>2-s2.0-33847401576</t>
  </si>
  <si>
    <t>['significant gain', 'relay case', 'proposed codes', 'optimal diversity', 'nonvanishing determinant', 'nonorthogonal amplify', 'n relays', 'multiplexing tradeoff', 'inpute multiple', 'golden code', 'code construction', 'antenna cases', 'antenna case', '10 db']</t>
  </si>
  <si>
    <t>Amplify-and-forward (AF) | Cooperative diversity | Diversity-multiplexing tradeoff (DMT) | Multiple-input multiple-output (MIMO) | Nonvanishing determinant (NVD) | Relay channel | Space-time block code</t>
  </si>
  <si>
    <t>In this work, we extend the nonorthogonal amplify-and-forward (NAF) cooperative diversity scheme to the multiple-inpute multiple-output (MIMO) channel. A family of space-time block codes for a half-duplex MIMO NAF fading cooperative channel with N relays is constructed. The code construction is based on the nonvanishing determinant (NVD) criterion and is shown to achieve the optimal diversity-multiplexing tradeoff (DMT) of the channel. We provide a general explicit algebraic construction, followed by some examples. In particular, in the single-relay case, it is proved that the Golden code and the 4 √ó 4 Perfect code are optimal for the single-antenna and two-antenna cases, respectively. Simulation results reveal that a significant gain (up to 10 dB) can be obtained with the proposed codes, especially in the single-antenna case. ¬© 2007 IEEE.</t>
  </si>
  <si>
    <t>647-663</t>
  </si>
  <si>
    <t>60029116;60029116</t>
  </si>
  <si>
    <t>35118363600;6701809765</t>
  </si>
  <si>
    <t>Yang, Sheng;Belfiore, Jean Claude</t>
  </si>
  <si>
    <t>Palaiseau</t>
  </si>
  <si>
    <t>T√©l√©com Paris</t>
  </si>
  <si>
    <t>Optimal space-time codes for the MIMO amplify-and-forward cooperative channel</t>
  </si>
  <si>
    <t>10.1109/TIT.2006.888998</t>
  </si>
  <si>
    <t>2-s2.0-33847608672</t>
  </si>
  <si>
    <t>['tx antennas', 'simulation results', 'qam symbols', 'orthogonal codes', 'orthogonal code', 'design performs', 'constellation rotations', 'constellation rotation', 'constellation expansion', '1 space']</t>
  </si>
  <si>
    <t>Algebraic codes | Generalized quaternion groups | Representations of finite groups | Space-time block codes (STBCs) | Transmit diversity</t>
  </si>
  <si>
    <t>This correspondence presents new rate-1 space-time block codes (STBCs) attending full diversity over every quadrature amplitude modulation (QAM) constellation when the number of Tx antennas is a power of two. From the simulation results, our design performs very closely to the quasi-orthogonal code with constellation rotation over 4-QAM and 16-QAM in the case of four Tx antennas over quasi-static Rayleigh fading channels. Moreover, the proposed codes would not cause any constellation expansion over QAM symbols in contrast with the quasi-orthogonal codes with constellation rotations.</t>
  </si>
  <si>
    <t>836-843</t>
  </si>
  <si>
    <t>60005429-60121438;60012708;60022637;60005429;60005429</t>
  </si>
  <si>
    <t>55733169700;8668786300;36076653800;7202463605;7401459324</t>
  </si>
  <si>
    <t>Chen, Ming Yang;Chen, Chiang Yu;Li, Hua Chieh;Pei, Soo Chang;Su, Hsuan Jung</t>
  </si>
  <si>
    <t>United States;Taiwan;United States;Taiwan</t>
  </si>
  <si>
    <t>Berkeley;Taipei;Palo Alto;Taipei</t>
  </si>
  <si>
    <t>University of California, Berkeley;National Taiwan Normal University;Stanford University;National Taiwan University</t>
  </si>
  <si>
    <t>60121438;60022637;60012708;60005429</t>
  </si>
  <si>
    <t>Chen M.</t>
  </si>
  <si>
    <t>Generally dimensional and constellation expansion free space-time block codes for QAM with full diversity</t>
  </si>
  <si>
    <t>10.1109/TIT.2006.889023</t>
  </si>
  <si>
    <t>2-s2.0-33847610253</t>
  </si>
  <si>
    <t>Ministero dell‚ÄôIstruzione, dell‚ÄôUniversit√† e della Ricerca</t>
  </si>
  <si>
    <t>MIUR</t>
  </si>
  <si>
    <t>['simultaneously compensate', 'signals impinging', 'restored despite', 'resolution direction', 'requires neither', 'proposed technique', 'mutual coupling', 'linear arrays', 'form solutions', 'finding method', 'embedded within', 'classical super', 'calibration sources', 'array since']</t>
  </si>
  <si>
    <t>Antenna-array mutual coupling | Calibration | Direction-of-arrival (DOA) estimation | Uniform and linear arrays</t>
  </si>
  <si>
    <t>In this paper, a novel online mutual coupling compensation algorithm especially tailored to uniform and linear arrays is presented. It is conceived to simultaneously compensate for mutual coupling and estimate the direction-of-arrivals (DOAs) of signals impinging on the array since the estimated calibration matrix can be embedded within any classical super-resolution direction-finding method. An alternating minimization procedure based on closed-form solutions is performed to estimate the mutual coupling matrix in the field of complex symmetric Toeplitz matrices. Unlike many existing array calibration methods, it requires neither the presence of calibration sources nor previous calibration information as initialization. Computer simulations show the effectiveness of the proposed technique and prove that the nice statistical properties of classical super-resolution DOA estimation algorithms can be restored despite the presence of mutual coupling. ¬© 2006 IEEE.</t>
  </si>
  <si>
    <t>560-573</t>
  </si>
  <si>
    <t>60012162;60012162</t>
  </si>
  <si>
    <t>6602523171;57194870272</t>
  </si>
  <si>
    <t>Sellone, Fabrizio;Serra, Alberto</t>
  </si>
  <si>
    <t>Turin</t>
  </si>
  <si>
    <t>Politecnico di Torino</t>
  </si>
  <si>
    <t>Sellone F.</t>
  </si>
  <si>
    <t>A novel online mutual coupling compensation algorithm for uniform and linear arrays</t>
  </si>
  <si>
    <t>10.1109/TSP.2006.885732</t>
  </si>
  <si>
    <t>2-s2.0-33847611096</t>
  </si>
  <si>
    <t>009741-0023-2003</t>
  </si>
  <si>
    <t>['transmit antennas', 'stbcs enjoy', 'stbcs achieve', 'since qo', 'selective channels', 'provide full', 'proposed scheme', 'partial diversity', 'orthogonal structure', 'orthogonal space', 'originally proposed', 'original qo', 'investigate time', 'intersymbol interference', 'embedded quasi', 'domain equalization', 'dispersive nature', 'design low', 'complexity receivers', 'channels results', 'carefully handled']</t>
  </si>
  <si>
    <t>Cooperative diversity | Distributed space-time block coding | Equalization | Fading channels | Pairwise error probability</t>
  </si>
  <si>
    <t>Quasi-orthogonal space-time block codes (QO-STBCs) are a powerful code family designed for more than two transmit antennas. In contrast to their orthogonal counterparts designed for the same number of transmit antennas, QO-STBCs are able to provide full-rate transmission rate. While original QO-STBCs enjoy only a partial diversity, the recently proposed rotated versions of QO-STBCs achieve the maximum diversity order which is equal to the number of transmit antennas. Since QO-STBCs have been originally proposed for frequency-flat fading channels, it is a challenging design problem to apply them over frequency-selective channels. The dispersive nature of such channels results in intersymbol interference which needs to be carefully handled at the receiver. In this paper, we investigate time-domain equalization for QO-STBC, exploiting the embedded quasi-orthogonal structure to design low-complexity receivers. We also present diversity gains for the proposed scheme through pairwise error probability (PEP) derivation and analysis which are further confirmed by Monte Carlo simulations. ¬© 2006 IEEE.</t>
  </si>
  <si>
    <t>772-778</t>
  </si>
  <si>
    <t>60014171;60014171;60009415</t>
  </si>
  <si>
    <t>57210769204;7006287363;7006800187</t>
  </si>
  <si>
    <t>Mheidat, Hakam;Uysal, Murat;Al-Dhahir, Naofal</t>
  </si>
  <si>
    <t>Waterloo;Richardson</t>
  </si>
  <si>
    <t>University of Waterloo;The University of Texas at Dallas</t>
  </si>
  <si>
    <t>60014171;60009415</t>
  </si>
  <si>
    <t>Mheidat H.</t>
  </si>
  <si>
    <t>Quasi-orthogonal time-reversal space-time block coding for frequency-selective fading channels</t>
  </si>
  <si>
    <t>10.1109/TSP.2006.885766</t>
  </si>
  <si>
    <t>2-s2.0-33847618772</t>
  </si>
  <si>
    <t>['trt ),', 'transmission rate', 'reliability tradeoff', 'noise ratio', 'new characterization', 'multiplexing tradeoff', 'multiplexing gain', 'limitation imposed', 'input multiple', 'fading multiple', 'error probability', 'elegant formulation', 'better understanding', 'asymptotic interplay']</t>
  </si>
  <si>
    <t>Block fading | Diversity-multiplexing tradeoff (DMT) | Multiple-antenna channel | Outage probability | Throughput-reliability tradeoff</t>
  </si>
  <si>
    <t>We build on Zheng and Tse's elegant formulation of diversity-multiplexing tradeoff (DMT) to provide a better understanding of the asymptotic interplay between transmission rate, error probability, and signal-to-noise ratio (SNR) in block-fading multiple-input multiple-output (MIMO) channels. In particular, we identify the limitation imposed by the notion of multiplexing gain and develop a new formulation called the throughput-reliability tradeoff (TRT), that avoids this limitation. The new characterization is then used to elucidate the asymptotic trends exhibited by the outage probability curves of block-fading MIMO channels. ¬© 2007 IEEE.</t>
  </si>
  <si>
    <t>488-501</t>
  </si>
  <si>
    <t>60021508;60003500</t>
  </si>
  <si>
    <t>10039326700;7005365875</t>
  </si>
  <si>
    <t>Azarian, Kambiz;El Gamal, Hesham</t>
  </si>
  <si>
    <t>Notre Dame;Columbus</t>
  </si>
  <si>
    <t>University of Notre Dame;The Ohio State University</t>
  </si>
  <si>
    <t>Azarian K.</t>
  </si>
  <si>
    <t>The throughput-reliability tradeoff in block-fading MIMO channels</t>
  </si>
  <si>
    <t>10.1109/TIT.2006.889725</t>
  </si>
  <si>
    <t>2-s2.0-33847635987</t>
  </si>
  <si>
    <t>['transmitted symbols', 'transmit antennas', 'traditional subspace', 'simple subspace', 'receive antennas', 'proposed method', 'proposed algorithm', 'orthogonal frequency', 'novel contribution', 'multidimensional ambiguity', 'input single', 'identically distributed', 'division multiplexing', 'channel estimation', 'also proposed']</t>
  </si>
  <si>
    <t>Blind channel estimation | Block precoding | Multiple-input multiple-output (MIMO) | Multiple-input single-output (MISO) | Orthogonal frequency-division multiplexing (OFDM) | Subspace | Wireless communications</t>
  </si>
  <si>
    <t>Based on the assumption that the transmitted symbols are independent and identically distributed (i.i.d.), we develop a simple subspace-based blind channel estimation technique for orthogonal frequency-division multiplexing (OFDM) systems by utilizing nonredundant linear block precoding. A novel contribution is that the proposed method can be applied for scenarios, where the number of receive antennas is less than the number of transmit antennas, e.g., multiple-input single-output (MISO) transmissions, in which case the traditional subspace-based methods could not be applied. Further consideration that can eliminate the multidimensional ambiguity in channel estimation under multiple transmitter scenarios is also proposed. The numerical results clearly show the effectiveness of our proposed algorithm. ¬© 2007 IEEE.</t>
  </si>
  <si>
    <t>784-789</t>
  </si>
  <si>
    <t>60017161;60017161</t>
  </si>
  <si>
    <t>11940803400;6603561059</t>
  </si>
  <si>
    <t>Gao, Feifei;Nallanathan, A.</t>
  </si>
  <si>
    <t>Gao F.</t>
  </si>
  <si>
    <t>Blind channel estimation for MIMO OFDM systems via nonredundant linear precoding</t>
  </si>
  <si>
    <t>10.1109/TSP.2006.885764</t>
  </si>
  <si>
    <t>2-s2.0-33847653285</t>
  </si>
  <si>
    <t>['whose effectiveness', 'outage probability', 'orthogonal space', 'numerical results', 'distributed antennas', 'computationally intensive']</t>
  </si>
  <si>
    <t>Distributed antennas (DAs) | Orthogonal space-time block codes (OSTBCs) | Outage probability</t>
  </si>
  <si>
    <t>This letter investigates optimal transmission of orthogonal space-time block codes (OSTBCs) over distributed antennas (DAs) in non-ergodic flat Rayleigh fading channels with transmit antenna correlations. A generalized DA topology is considered, where the DAs are grouped into some geographically dispersed ports within each of which the DAs are co-located. Assuming equal power allocation within each port, the outage probability is derived. We find that minimizing the outage probability only requires the feedback of the eigenvalues of the transmit correlation matrix at the transmitter. Since it is computationally intensive to minimize the outage probability, an antenna subset selection with suboptimal power allocation scheme is proposed, whose effectiveness has been demonstrated by numerical results. ¬© 2007 IEEE.</t>
  </si>
  <si>
    <t>89-92</t>
  </si>
  <si>
    <t>60025278-60003780;60025278;60025278;60006541;60001558-100836327</t>
  </si>
  <si>
    <t>56082250400;7404165116;55920646700;7202621685;55722189300</t>
  </si>
  <si>
    <t>Han, Shuangfeng;Zhou, Shidong;Wang, Jing;Li, Victor O.K.;Park, Kyung</t>
  </si>
  <si>
    <t>China;Hong Kong;South Korea;South Korea;South Korea</t>
  </si>
  <si>
    <t>Beijing;Pokfulam;Suwon;Daejeon;Seoul</t>
  </si>
  <si>
    <t>Tsinghua University;The University of Hong Kong;Samsung Electronics Co. Ltd.;Electronics and Telecommunications Research Institute;PANTECH Co.</t>
  </si>
  <si>
    <t>60025278;60006541;60003780;60001558;100836327</t>
  </si>
  <si>
    <t>Han S.</t>
  </si>
  <si>
    <t>Suboptimal transmission of orthogonal space-time block codes over correlated distributed antennas</t>
  </si>
  <si>
    <t>10.1109/LSP.2006.882096</t>
  </si>
  <si>
    <t>2-s2.0-33847678973</t>
  </si>
  <si>
    <t>Ut-36/3</t>
  </si>
  <si>
    <t>['wireless communications', 'via partial', 'statistical csi', 'square error', 'smooth transition', 'robust thp', 'previous designs', 'novel model', 'mse ),', 'linear precoding', 'harashima precoding', 'even outperformed', 'conditional mean', 'broadcast channel', 'always superior']</t>
  </si>
  <si>
    <t>Broadcast channel | Channel estimation | Robust optimization | Tomlinson-Harashima precoding</t>
  </si>
  <si>
    <t>Previous designs of Tomlinson-Harashima precoding (THP) for the broadcast channel with multiple (cooperative) transmitters and noncooperative (decentralized) scalar receivers assume complete channel state information (CSI) at the transmitter. Due to its nonlinearity, THP is more sensitive to errors in CSI at the transmitter than linear precoding, which may be large in wireless communications. Thus, THP performance degrades severely-and it is even outperformed by corresponding linear precoders. We propose a novel robust optimization for THP with partial CSI based on mean-square error (MSE), which performs a conditional mean (CM) estimate of the cost function including a novel model of the receivers. This enables a smooth transition of robust THP from complete, via partial, to statistical CSI. The performance is now always superior or in the worst case equal to corresponding linear precoding techniques. With these features, the proposed robust THP is very attractive for application in the wireless broadcast channel. ¬© 2007 IEEE.</t>
  </si>
  <si>
    <t>631-644</t>
  </si>
  <si>
    <t>60019722;60019722;60019722</t>
  </si>
  <si>
    <t>7005723008;6503955270;6701497651</t>
  </si>
  <si>
    <t>Dietrich, Frank A.;Breun, Peter;Utschick, Wolfgang</t>
  </si>
  <si>
    <t>Dietrich F.</t>
  </si>
  <si>
    <t>Robust Tomlinson-Harashima precoding for the wireless broadcast channel</t>
  </si>
  <si>
    <t>10.1109/TSP.2006.885713</t>
  </si>
  <si>
    <t>2-s2.0-33847684323</t>
  </si>
  <si>
    <t>['transmitter antennas', 'transmitter antenna', 'time codes', 'taking advantage', 'special trace', 'simple method', 'signal constellation', 'receiver antennas', 'orthonormal structure', 'orthonormal full', 'ld code', 'jointly design', 'intraunitary structure', 'input multiple', 'information theoretic', 'first establish', 'enables us', 'diversity space', 'diophantine number', 'desirable property', 'corresponding constellation', 'construct full', 'communication system', 'coherent multiple', 'call trace', 'arbitrary number', 'also arrive']</t>
  </si>
  <si>
    <t>Coding gain | Full diversity | Full rate | Information lossless | Linear dispersion (LD) codes | Trace-orthonormality</t>
  </si>
  <si>
    <t>In this paper, we consider the design of full-diversity space-time codes for a coherent multiple-input multiple-output (MIMO) communication system. Starting from both the information theoretic and detection error viewpoints, we first establish that a desirable property for general linear dispersion (LD) codes is to have an interunitary as well as an intraunitary structure - a structure we call trace-orthonormality. By imposing the trace-orthonormal structure on an LD code and applying cyclotomic number theory, we establish, for an arbitrary number of transmitter and receiver antennas, a systematic and simple method to jointly design a unitary cyclotomic matrix, the Diophantine number, and the corresponding constellation for an LD code. As a result, this enables us to construct full-diversity rectangular cyclotomic LD codes with any symbol transmission rate less than or equal to the number of transmitter antennas. In addition, for the case when the number of transmitter antennas is greater than the number of receiver antennas, by taking advantage of the delay, we also arrive at the design of a special trace-orthonormal full-diversity cyclotomic space-time block code which, for the number of transmitter antenna being equal to 2m, can be proved to minimize the worst case pairwise error probability of a maximum-likelihood (ML) detector for a q-ary quadrature amplitude modulation (QAM) signal constellation and, therefore, achieves optimal coding gain. Computer simulations show that these codes have bit-error performance advantages over currently available codes. ¬© 2006 IEEE.</t>
  </si>
  <si>
    <t>618-630</t>
  </si>
  <si>
    <t>60031828;60031828;60031828</t>
  </si>
  <si>
    <t>15066178800;36066808300;7404759001</t>
  </si>
  <si>
    <t>Zhang, Jian Kang;Liu, Jing;Wong, Kon Max</t>
  </si>
  <si>
    <t>Hamilton</t>
  </si>
  <si>
    <t>McMaster University</t>
  </si>
  <si>
    <t>Zhang J.K.</t>
  </si>
  <si>
    <t>Trace-orthonormal full-diversity cyclotomic space-time codes</t>
  </si>
  <si>
    <t>10.1109/TSP.2006.885738</t>
  </si>
  <si>
    <t>2-s2.0-33847689815</t>
  </si>
  <si>
    <t>TEC2004-06451-C05-02</t>
  </si>
  <si>
    <t>['wireless communications', 'svm solution', 'strict restrictions', 'signal mismatches', 'sidelobe level', 'robust beamforming', 'regularization term', 'proposed svm', 'penalty term', 'penalizes differences', 'new approach', 'mismatch problem', 'improved performance', 'etc .)', 'computational cost', 'challenging task', 'called œµ', 'calibration errors', 'based beamformer', 'available snapshots', 'array responses', 'also converges', 'additional control', 'adaptive beamforming']</t>
  </si>
  <si>
    <t>Adaptive arrays | Linearly constrained minimum variance beamformer | Robust beamforming | Robust Capon beamforming | Sidelobe control | Steering vector errors | Support vector machines (SVMs) for regression</t>
  </si>
  <si>
    <t>Robust beamforming is a challenging task in a number of applications (radar, sonar, wireless communications, etc.) due to strict restrictions on the number of available snapshots, signal mismatches, or calibration errors. We present a new approach to adaptive beamforming that provides increased robustness against the mismatch problem as well as additional control over the sidelobe level. We generalize the conventional linearly constrained minimum variance cost function by including a regularization term that penalizes differences between the actual and the target (ideal) array responses. By using the so-called Œµ-insensitive loss function for the penalty term, the final cost function adopts the form of a support vector machine (SVM) for regression. In particular, the resulting cost function is convex with a unique global minimum that has traditionally been found using quadratic programming (QP) techniques. To alleviate the computational cost of conventional QP techniques, we use an iterative reweighted least-squares (IRWLS) procedure, which also converges to the SVM solution. Computer simulations demonstrate an improved performance of the proposed SVM-based beamformer, in comparison with other recently proposed robust beamforming techniques. ¬© 2006 IEEE.</t>
  </si>
  <si>
    <t>574-584</t>
  </si>
  <si>
    <t>60015138-60016809;60015179;60015179;60016809;60016809-112360731</t>
  </si>
  <si>
    <t>6506596377;7003654192;8561499600;16028453100;16029496700</t>
  </si>
  <si>
    <t>Gaudes, C√©sar C.;Santamar√≠a, Ignacio;V√≠a, Javier;G√≥mez, Enrique Masgrau;Ses√© Paules, Talesa</t>
  </si>
  <si>
    <t>Spain;Spain;United Kingdom;Spain</t>
  </si>
  <si>
    <t>Zaragoza;Santander;Nottingham;Sevilla</t>
  </si>
  <si>
    <t>Universidad de Zaragoza;Universidad de Cantabria;University of Nottingham;DMR Consulting</t>
  </si>
  <si>
    <t>60016809;60015179;60015138;112360731</t>
  </si>
  <si>
    <t>Gaudes C.</t>
  </si>
  <si>
    <t>Robust array beamforming with sidelobe control using support vector machines</t>
  </si>
  <si>
    <t>10.1109/TSP.2006.885720</t>
  </si>
  <si>
    <t>2-s2.0-33847691124</t>
  </si>
  <si>
    <t>['structure designed', 'squared error', 'receivers based', 'presented algorithms', 'performance difference', 'minimum mean', 'maximum aposteriori', 'linear type', 'latter aims', 'jointly detecting', 'equalizing non', 'coded channels']</t>
  </si>
  <si>
    <t>Bayesian | EXIT chart | PIC | Precoding | STE</t>
  </si>
  <si>
    <t>A novel Parallel Interference Cancellation (PIC) based turbo Space Time Equalizer (STE) structure designed for multiple antenna assisted uplink receivers is introduced. The proposed receiver structure allows the employment of non-linear type of detectors such as the Bayesian Decision Feedback (DF) assisted turbo STE or the Maximum Aposteriori (MAP) STE, while operating at a moderate computational cost. Receivers based on the proposed structure outperform the linear turbo detector benchmarker based on the Minimum Mean-Squared Error (MMSE) criterion, even if the latter aims for jointly detecting all transmitters' signals. Additionally the PIC based receiver is capable of equalizing non-linear binary pre-coded channels. The performance difference between the presented algorithms is discussed using Extrinsic Information Transfer-function (EXIT) charts. ¬© 2007 IEEE.</t>
  </si>
  <si>
    <t>609-616</t>
  </si>
  <si>
    <t>8932443400;55733364300;36043733600</t>
  </si>
  <si>
    <t>Wolfgang, Andreas;Chen, Sheng;Hanzo, Lajos</t>
  </si>
  <si>
    <t>Wolfgang A.</t>
  </si>
  <si>
    <t>Parallel interference cancellation based turbo space-time equalization in the SDMA uplink</t>
  </si>
  <si>
    <t>10.1109/TWC.2007.05344</t>
  </si>
  <si>
    <t>2-s2.0-33847698130</t>
  </si>
  <si>
    <t>N00014-00-1-0565</t>
  </si>
  <si>
    <t>['wired links', 'reliable bits', 'receivers act', 'proposed approach', 'particular part', 'mrc ).', 'large amount', 'individually decode', 'incremental form', 'higher level', 'constrained links', 'competing paths', 'combining must', 'collaborative decoding', 'approach presented', 'adaptively select']</t>
  </si>
  <si>
    <t>Collaborative decoding | Cooperative communications | Cooperative diversity | Distributed antenna array | SISO decoding | User cooperation</t>
  </si>
  <si>
    <t>We present a cooperative communication scheme in which a group of receivers can collaborate to decode a message that none of the receivers can individually decode. The receivers act as a virtual antenna array in which the combining must be performed over bandwidth-constrained links. The proposed approach is targeted at systems in which the cooperative information must be digitized, such as for wireless or wired links that are constrained to use digital modulation. In such systems, previously proposed schemes such as amplify-and-forward would require that a large amount of information be exchanged when there are many collaborating nodes. The approach presented in this paper, called improved least-reliable bits (I-LRB) collaborative decoding, provides a higher level of adaptation than previously proposed cooperative schemes. The I-LRB scheme utilizes reliability information and information about competing paths in soft-input, soft-output (SISO) decoders to adaptively select the amount of information that is needed to correct a particular part of a message, as well as which bits should be exchanged. Simulation results show that the proposed approach offers a significant performance advantage over a constrained-overhead, incremental form of maximal ratio combining (MRC). ¬© 2007 IEEE.</t>
  </si>
  <si>
    <t>434-446</t>
  </si>
  <si>
    <t>100381326;60013959;60013959</t>
  </si>
  <si>
    <t>16031600500;7202997329;7403531382</t>
  </si>
  <si>
    <t>Nayagam, Arun;Shea, John M.;Wong, Tan F.</t>
  </si>
  <si>
    <t>Gainesville;</t>
  </si>
  <si>
    <t>University of Florida;Intellon Corporation</t>
  </si>
  <si>
    <t>60013959;100381326</t>
  </si>
  <si>
    <t>Nayagam A.</t>
  </si>
  <si>
    <t>Collaborative decoding in bandwidth-constrained environments</t>
  </si>
  <si>
    <t>10.1109/JSAC.2007.070218</t>
  </si>
  <si>
    <t>2-s2.0-33847699795</t>
  </si>
  <si>
    <t>Chinese Academy of Sciences</t>
  </si>
  <si>
    <t>2F05NO1</t>
  </si>
  <si>
    <t>CAS</t>
  </si>
  <si>
    <t>['steady states', 'send handshake', 'proposed method', 'network throughput', 'masked nodes', 'lower delay', 'ieee 802', 'different nodes', 'delay performance', 'antenna array', 'analyzed via', 'also investigated', '11 request']</t>
  </si>
  <si>
    <t>Collision resolution and separation | CSMA/CA | Diversity | Medium access control | Wireless adhoc network</t>
  </si>
  <si>
    <t>In wireless ad hoc networks, the traditional Carrier Sensing Multiple Access/Collision Avoidance protocol cannot solve the masked node problem, which affects the network performance greatly. Our proposed collision separation technique overcomes the shortcoming of the IEEE 802.11 Request-To-Send-Clear-to- Send handshake by combining the space diversity provided by the antenna array and network diversity provided by the Medium Access Control layer. In this work, the colliding packets caused by masked nodes are not discarded but stored and combined with the selected retransmission packets to separate the data from different nodes. The steady states of the nodes in the network are analyzed via a Markov chain model. The network throughput and delay performance are also investigated. Compared to network assisted diversity multiple access, our proposed method can provide significantly higher throughput and lower delay. ¬© 2007 IEEE.</t>
  </si>
  <si>
    <t>478-485</t>
  </si>
  <si>
    <t>60000251-60006663;60000251-60009550;60000251-60022904-60018486</t>
  </si>
  <si>
    <t>57192240133;16031397900;7403506743</t>
  </si>
  <si>
    <t>Wang, Zhigang;Liu, Lichuan;Zhou, Meng Chu</t>
  </si>
  <si>
    <t>United States;China;United States;United States;United States</t>
  </si>
  <si>
    <t>Newark;Beijing;DeKalb;Mississippi State;New York</t>
  </si>
  <si>
    <t>New Jersey Institute of Technology;Institute of Automation Chinese Academy of Sciences;Northern Illinois University;Bagley College of Engineering;IEEE</t>
  </si>
  <si>
    <t>60022904;60018486;60009550;60006663;60000251</t>
  </si>
  <si>
    <t>Wang Z.</t>
  </si>
  <si>
    <t>Space and network diversity combination for masked node collision resolution in wireless ad hoc network</t>
  </si>
  <si>
    <t>10.1109/TWC.2007.04822</t>
  </si>
  <si>
    <t>2-s2.0-33847700086</t>
  </si>
  <si>
    <t>['well suited', 'transmitter antennas', 'soft decisions', 'receive antennas', 'paper introduces', 'overloaded conditions', 'group size', 'concatenated structure', 'computation reduction', 'antenna array', 'algorithm achieves']</t>
  </si>
  <si>
    <t>Group detection | Iterative methods | MAP estimation | MIMO systems | Multiuser detection | Sphere decoding</t>
  </si>
  <si>
    <t>We consider a narrowband multiuser system in which several transmitting users are received through a synchronous, flat fading channel at an antenna array. The paper introduces a multiuser detection technique that combines groupwise detection with iteration. It is well suited to overloaded conditions, where there are more transmitter antennas than receive antennas. The soft decisions it uses internally also make it suitable as a detector in a concatenated structure. Its performance and computation can be traded off through selection of group size. A variant of the algorithm achieves further computation reduction by incorporating a soft sphere detection core. ¬© 2007 IEEE.</t>
  </si>
  <si>
    <t>443-447</t>
  </si>
  <si>
    <t>60089889-60018491;60089889-60018491;60089889-60018491</t>
  </si>
  <si>
    <t>6505842646;7005366081;8985708300</t>
  </si>
  <si>
    <t>Zarikoff, Brad W.;Cavers, James K.;Bavarian, Sara</t>
  </si>
  <si>
    <t>Dundas;Burnaby</t>
  </si>
  <si>
    <t>IEEE Canada;Simon Fraser University</t>
  </si>
  <si>
    <t>60089889;60018491</t>
  </si>
  <si>
    <t>Zarikoff B.</t>
  </si>
  <si>
    <t>An iterative group wise multiuser detector for overloaded MIMO applications</t>
  </si>
  <si>
    <t>10.1109/TWC.2007.05317</t>
  </si>
  <si>
    <t>2-s2.0-33847703280</t>
  </si>
  <si>
    <t>['œµ );', 'wide broadcasting', 'threefold increase', 'physical layer', 'optimal solution', 'network coverage', 'latency incurred', 'distributed protocol', 'costs incurred', 'cooperative diversity', 'computational complexity', 'analytical model', 'also construct', 'algorithms serve', 'achievable reduction', '50 %.']</t>
  </si>
  <si>
    <t>Cooperative diversity | Cross layer protocols | Network-wide broadcasting</t>
  </si>
  <si>
    <t>Cooperative diversity facilitates spatio-temporal communications without requiring the deployment of physical antenna arrays. While physical layer studies on cooperative diversity have been extensive, higher layer protocols which translate the achievable reduction in the SNR per bit for a given target BER, into system wide performance enhancements are yet to mature. The challenge is that appropriate higher layer functions are needed in order to enable cooperative diversity at the physical layer. We focus on network-wide broadcasting with the use of cooperative diversity in ad hoc networks. We design a novel distributed network-wide broadcasting protocol that takes into account the physical layer dependencies that arise with cooperative diversity. We perform extensive simulations that show that our protocol can outperform the best of the non-cooperative broadcasting protocols by: (a) achieving up to a threefold increase in network coverage and, (b) by decreasing the latency incurred during the broadcast by about 50%. We also construct an analytical model that captures the behavior of our protocol. Furthermore, we show that computing the optimal solution to the cooperative broadcast problem is NP-complete and construct centralized approximation algorithms. Specifically, we construct an O(NŒµ)-approximation algorithm with a computational complexity of O(N4/Œµ); we also construct a simpler greedy algorithm. The costs incurred with these algorithms serve as benchmarks with which one can compare that achieved by any distributed protocol. ¬© 2007 IEEE.</t>
  </si>
  <si>
    <t>484-496</t>
  </si>
  <si>
    <t>60029526;60029526;60029526;60015543</t>
  </si>
  <si>
    <t>16031075700;7202383543;6603752200;24078797500</t>
  </si>
  <si>
    <t>Jakllari, Gentian;Krishnamurthy, Srikanth V.;Faloutsos, Michalis;Krishnamurthy, Prashant V.</t>
  </si>
  <si>
    <t>Riverside;Pittsburgh</t>
  </si>
  <si>
    <t>University of California, Riverside;University of Pittsburgh</t>
  </si>
  <si>
    <t>60029526;60015543</t>
  </si>
  <si>
    <t>Jakllari G.</t>
  </si>
  <si>
    <t>On broadcasting with cooperative diversity in multi-hop wireless networks</t>
  </si>
  <si>
    <t>10.1109/JSAC.2007.070222</t>
  </si>
  <si>
    <t>2-s2.0-33847703392</t>
  </si>
  <si>
    <t>['proposed technique', 'loss slotline', 'band frequency']</t>
  </si>
  <si>
    <t>Microstrip (MS) circuits | SL transitions | Slotline (SL)</t>
  </si>
  <si>
    <t>We propose a low-loss slotline (SL) stepped circular ring termination for use in a microstrip-to-slotline (MS-to-SL) transition. Not only does this termination achieve broadband characteristics, but it also reduces SL radiation. The experimental results show that, using the proposed technique, the radiation loss around the pass-band frequency is lower than that of the conventional transitions using radial or circular pad terminations. ¬© 2007 IEEE.</t>
  </si>
  <si>
    <t>100-102</t>
  </si>
  <si>
    <t>60000251-60006337;60000251-60006337;60000251-60019647;60000251-60006337;60000251-60019647;60000251-60019647</t>
  </si>
  <si>
    <t>8280591300;35546436100;6603908093;6603956991;16031902800;56972325400</t>
  </si>
  <si>
    <t>U-yen, Kongpop;Wollack, Edward J.;Horst, Stephen;Doiron, Terence;Papapol, John;Laskar, Joy</t>
  </si>
  <si>
    <t>Atlanta;Greenbelt;New York</t>
  </si>
  <si>
    <t>Georgia Institute of Technology;NASA Goddard Space Flight Center;IEEE</t>
  </si>
  <si>
    <t>60019647;60006337;60000251</t>
  </si>
  <si>
    <t>U-yen K.</t>
  </si>
  <si>
    <t>Slotline stepped circular rings for low-loss microstrip-to-slotline transitions</t>
  </si>
  <si>
    <t>10.1109/LMWC.2006.890328</t>
  </si>
  <si>
    <t>2-s2.0-33847713397</t>
  </si>
  <si>
    <t>['time interleaving', 'test chip', 'technique based', 'signal ratio', 'signal may', 'reduced negligibly', 'reduce crosstalk', 'inductive coupling', 'good agreement', 'data rate', 'crosstalk countermeasures', 'chip communication', 'channel pitch', 'certain distance', 'array arrangement', 'also proposed', '50 œºm', '1 gb']</t>
  </si>
  <si>
    <t>Crosstalk | Inductor | SiP | Three-dimensional | Wireless interconnect</t>
  </si>
  <si>
    <t>Inductive coupling among stacked chips in a package enables 1 Gb/s/channel data communications. Array arrangement of the channel increases data bandwidth, while signal may be degraded by crosstalk. In this paper, crosstalk is measured and analyzed, and crosstalk countermeasures are discussed. Received signal waveforms through the inductive coupling are measured by embedded voltage detectors on a test chip. Interference-to-signal ratio (ISR) has good agreement between the measurements and calculations. It is found that crosstalk is reduced negligibly at a certain distance. If the channels are arranged at intervals of this distance, ISR is minimized. A technique based on time interleaving is also proposed to further reduce crosstalk. A 3 √ó 17 channel array is implemented with the crosstalk countermeasures. The channel pitch is taken down to 50 Œºm. Inter-chip communication with data rate of 1 Gb/s/channel and bit error rate (BER) lower than 10-9 is demonstrated. ¬© 2007 IEEE.</t>
  </si>
  <si>
    <t>410-421</t>
  </si>
  <si>
    <t>60000251-60025997;60000251-60180342;60000251-60025997</t>
  </si>
  <si>
    <t>9532409900;7402914320;7402298144</t>
  </si>
  <si>
    <t>Miura, Noriyuki;Sakurai, Takayasu;Kuroda, Tadahiro</t>
  </si>
  <si>
    <t>Japan;Japan;United States</t>
  </si>
  <si>
    <t>Tokyo;Tokyo;New York</t>
  </si>
  <si>
    <t>Institute of Industrial Science;Keio University;IEEE</t>
  </si>
  <si>
    <t>60180342;60025997;60000251</t>
  </si>
  <si>
    <t>Miura N.</t>
  </si>
  <si>
    <t>Crosstalk countermeasures for high-density inductive-coupling channel array</t>
  </si>
  <si>
    <t>10.1109/JSSC.2006.889354</t>
  </si>
  <si>
    <t>2-s2.0-33847714355</t>
  </si>
  <si>
    <t>['studied antennas', 'simulations based', 'radiation pattern', 'high frequencies', 'explicitly taken', 'experimentally studied', 'electron bolometer', 'directive properties', 'complex impedance', 'antenna model', '6 thz']</t>
  </si>
  <si>
    <t>Integrated lens antenna | Quasi-optical coupling | Superconducting bolometers | Terahertz receivers</t>
  </si>
  <si>
    <t>Radiation coupling efficiency and directive properties of integrated lens antennas with log-spiral, log-periodic, and double-slot planar feeds coupled to a hot-electron bolometer were experimentally studied at frequencies from 1 to 6 THz and compared with simulations based on the method of moments and physical-optics ray tracing. For all studied antennas, the modeled spectral dependence of the coupling efficiency fits to the experimental data obtained with both Fourier transform spectroscopy and noise temperature measurements only if the complex impedance of the bolometer is explicitly taken into account. At high frequencies, the radiation pattern of integrated antennas exhibits sidelobes, which are higher than those predicted by the antenna model. ¬© 2007 IEEE.</t>
  </si>
  <si>
    <t>239-246</t>
  </si>
  <si>
    <t>60007798;60007798;60007798;60007798;60007798-60068676;60029428;60029428;60000251-60068806</t>
  </si>
  <si>
    <t>7402498907;9638378100;7003445705;8324893900;57108798100;55403960000;55551245400;6603020266</t>
  </si>
  <si>
    <t>Semenov, Alexei D.;Richter, Heiko;H√ºbers, Heinz Wilhelm;G√ºnther, Burghardt;Smirnov, Andrey;Il'in, Konstantin S.;Siegel, Michael;Karamarkovic, Jugoslav P.</t>
  </si>
  <si>
    <t>Serbia;Russian Federation;Germany;Germany;United States</t>
  </si>
  <si>
    <t>Nis;Moscow;Karlsruhe;¬†Cologne;New York</t>
  </si>
  <si>
    <t>University of Ni≈°;Moscow Pedagogical State University;Karlsruhe Institute of Technology, Campus South;Deutsches Zentrum fur Luft- Und Raumfahrt;IEEE</t>
  </si>
  <si>
    <t>60068806;60068676;60029428;60007798;60000251</t>
  </si>
  <si>
    <t>Semenov A.</t>
  </si>
  <si>
    <t>Terahertz performance of integrated lens antennas with a hot-electron bolometer</t>
  </si>
  <si>
    <t>10.1109/TMTT.2006.889153</t>
  </si>
  <si>
    <t>2-s2.0-33847719153</t>
  </si>
  <si>
    <t>DMS-0244583</t>
  </si>
  <si>
    <t>['various scenarios', 'transmit antennas', 'subspace associated', 'signal space', 'signal constellation', 'samples fixed', 'sample drawn', 'receiver antennas', 'proposed multi', 'proposed algorithms', 'propose low', 'promising zones', 'previous level', 'optimal ordering', 'multiple levels', 'mimo systems', 'mimo symbols', 'lowest level', 'level framework', 'hierarchical nature', 'drawn beginning', 'constellation size', 'computational complexity', 'complexity associated', 'also demonstrate', 'algorithms ).']</t>
  </si>
  <si>
    <t>MIMO | Multilevel constellation | Sequential Monte Carlo | Soft-input soft-output | Turbo receiver</t>
  </si>
  <si>
    <t>We propose low-complexity sequential Monte Carlo (SMC) algorithms for demodulation in MIMO systems that employ large signal constellations. The proposed algorithms exploit the multi-level or hierarchical nature of the signal constellation to reduce the complexity associated with the generation of Monte Carlo samples of the MIMO symbols. The signal space is partitioned into multiple levels and samples are drawn beginning from the highest level space, down to the lowest level, which corresponds to the original symbol space. At each level, we consider only the subspace associated with the sample drawn at the previous level. The advantage of such a strategy is that instead of searching the whole signal space, we restrict our search to the more promising zones of the space, thus saving significant amount of computations. Both stochastic SMC algorithm and deterministic SMC algorithm are considered under such a multi-level framework. For M-QAM signal constellation, the computational complexity of the proposed algorithms is script O sign(log M) in terms of the constellation size, as compared to the script O sign(M) complexity of the existing SMC MIMO detection algorithms (while keeping the number of samples fixed in both the algorithms). We also demonstrate that the performance of these algorithms improves considerably with optimal ordering. The proposed multi-level SMC algorithms are then extended to cope with the case where the number of transmit antennas is larger than the number of receiver antennas, as well as the case of frequency-selective MIMO channels. Extensive simulation results are provided to illustrate the performance of the proposed new MIMO demodulation algorithms in various scenarios. ¬© 2007 IEEE.</t>
  </si>
  <si>
    <t>750-758</t>
  </si>
  <si>
    <t>60030162;60000251-60030162</t>
  </si>
  <si>
    <t>36740203700;55000636900</t>
  </si>
  <si>
    <t>Aggarwal, Pradeep;Wang, Xiaodong</t>
  </si>
  <si>
    <t>New York;New York</t>
  </si>
  <si>
    <t>Columbia University;IEEE</t>
  </si>
  <si>
    <t>60030162;60000251</t>
  </si>
  <si>
    <t>Aggarwal P.</t>
  </si>
  <si>
    <t>Multilevel sequential Monte Carlo algorithms for MIMO demodulation</t>
  </si>
  <si>
    <t>10.1109/TWC.2007.05453</t>
  </si>
  <si>
    <t>2-s2.0-33847723358</t>
  </si>
  <si>
    <t>IST-2000-28452</t>
  </si>
  <si>
    <t>['three metal', 'system represents', 'sno2 metal', 'significant development', 'serial interface', 'saving mode', 'operating temperature', 'needed driving', 'modular system', 'implemented digitally', 'digital interface', 'device comprises', 'constant temperatures', 'conditioning circuitry', 'coated micro', 'cmos micromachining', '5 mm2', '3 khz', '1 ppm']</t>
  </si>
  <si>
    <t>Chemical sensor | CMOS integrated circuit | Digital circuit | Gas sensor | Metal-oxide | Micro-hotplate array | Monolithic | PID | SnO 2 | Temperature controller</t>
  </si>
  <si>
    <t>A monolithic gas sensor array fabricated in industrial CMOS technology combined with post-CMOS micromachining is presented. The device comprises an array of three metal-oxide-coated micro-hotplates with integrated MOS transistor heaters and the needed driving and signal-conditioning circuitry. Three digital PID controllers enable individual temperature regulation for each hotplate. The operating temperature of the SnO2 metal-oxide sensors may amount up to 350¬∞C. A serial interface and the temperature control units have been implemented digitally. Emphasis was put on designing a modular system with the required analog circuitry reduced to a minimum. With its small overall size of 5.5 √ó 4.5 mm2, its digital interface and its good hotplate thermal efficiency of 6¬∞C/mW, the system represents a significant development on the way to low-cost mobile gas sensor systems. The limit of detection at constant temperatures has been assessed to be below 1 ppm for CO and approximately 100 ppm for CH4. The mainly digital implementation with a maximum sampling rate of 9.3 kHz for all three sensors offers the advantage to apply a power-saving mode and temperature modulation techniques to enhance the analyte discrimination capability. ¬© 2007 IEEE.</t>
  </si>
  <si>
    <t>441-450</t>
  </si>
  <si>
    <t>60025858;100362019;60000251;60025858;60000251-60025858</t>
  </si>
  <si>
    <t>35232886900;56234028800;6603000159;6507221026;7005298509</t>
  </si>
  <si>
    <t>Frey, Urs;Graf, Markus;Taschini, Stefano;Kirstein, Kay Uwe;Hierlemann, Andreas</t>
  </si>
  <si>
    <t>Switzerland;United States;Switzerland</t>
  </si>
  <si>
    <t>Zurich ZH,;New York;Zurich</t>
  </si>
  <si>
    <t>ETH Zurich;IEEE;Sensirion AG</t>
  </si>
  <si>
    <t>60025858;60000251;100362019</t>
  </si>
  <si>
    <t>Frey U.</t>
  </si>
  <si>
    <t>A digital CMOS architecture for a micro-hotplate array</t>
  </si>
  <si>
    <t>10.1109/JSSC.2006.889367</t>
  </si>
  <si>
    <t>2-s2.0-33847723974</t>
  </si>
  <si>
    <t>['whole sample', 'way acting', 'thermal damage', 'thereby positioned', 'surrounding material', 'subwavelength dimensions', 'structural changes', 'process leading', 'particle ablation', 'parallel manipulation', 'optical technique', 'nanoscale structures', 'nanoscale precision', 'nanolocalized destruction', 'molecular resolution']</t>
  </si>
  <si>
    <t>An optical technique for the parallel manipulation of nanoscale structures with molecular resolution is presented. Bioconjugated metal nanoparticles are thereby positioned at the location of interest, such as, e.g., certain DNA sequences along metaphase chromosomes, prior to pulsed laser light irradiation of the whole sample. The nanoparticles are designed to absorb the introduced energy highly efficiently, in that way acting as nanoantenna. As result of the interaction, structural changes of the sample with subwavelength dimensions and nanoscale precision are observed at the location of the particles. The process leading to the nanolocalized destruction is caused by particle ablation as well as thermal damage of the surrounding material. ¬© 2007 American Chemical Society.</t>
  </si>
  <si>
    <t>247-253</t>
  </si>
  <si>
    <t>60074072;60088550-101864508;60074072;60074072-60026499;60074072;60029507;60088550-60028241;60088550-60028241;60074072</t>
  </si>
  <si>
    <t>6602671387;6602993220;8983499300;6506237616;8365290900;7004902238;6701604351;55422447200;7006486121</t>
  </si>
  <si>
    <t>Csaki, Andrea;Garwe, Frank;Steinbr√ºck, Andrea;Maubach, Gunter;Festag, Grit;Weise, Anja;Riemann, Iris;K√∂nig, Karsten;Fritzsche, Wolfgang</t>
  </si>
  <si>
    <t>Germany;Germany;Germany;Germany;Singapore;Germany</t>
  </si>
  <si>
    <t>Jena;Jena;Jena;St Ingbert;Singapore City;Jena</t>
  </si>
  <si>
    <t>JenLab GmbH;Institut f√ºr Photonische Technologien;Friedrich-Schiller-Universit√§t Jena;Fraunhofer Institute for Biomedical Engineering IBMT;A-Star, Institute of Bioengineering and Nanotechnology;Institute for Applied Physics (IAP)</t>
  </si>
  <si>
    <t>60088550;60074072;60029507;60028241;60026499;101864508</t>
  </si>
  <si>
    <t>Csaki A.</t>
  </si>
  <si>
    <t>A parallel approach for subwavelength molecular surgery using gene-specific positioned metal nanoparticles as laser light antennas</t>
  </si>
  <si>
    <t>10.1021/nl061966x</t>
  </si>
  <si>
    <t>2-s2.0-33847727109</t>
  </si>
  <si>
    <t>['whole 25', 'summation device', 'summation bandwidth', 'second technique', 'rf signals', 'radar applications', 'phase errors', 'optical summation', 'four signals', 'experimentally demonstrates', 'experimentally demonstrate', 'back sides', 'also discussed']</t>
  </si>
  <si>
    <t>Dual illuminated photodiode (DI-PD) | Electrooptical measurements | Heterodyne beating noise | Optical summation | Traveling-wave detector array (TWDA)</t>
  </si>
  <si>
    <t>We present two concepts dedicated to the optical summation of RF signals for radar applications. The first technique relies on a photodiode simultaneously illuminated on its top and back sides. We experimentally demonstrate the summation of two signals covering the whole 25-GHz photodiode bandwidth with amplitude and phase errors below ¬±1 dB and ¬±4¬∞, respectively. The heterodyne beating noise, which occurs in this type of summation device, is also discussed. The second technique is based on a traveling-wave detector array. We experimentally demonstrates the summation of four signals in the whole 25-GHz photodiodes bandwidth. However, the "summation bandwidth" is limited to 10 GHz due to amplitude and phase errors. ¬© 2007 IEEE.</t>
  </si>
  <si>
    <t>318-326</t>
  </si>
  <si>
    <t>60026638;60026638-60019269;60026638;60026638;60026638;60026638;60026638</t>
  </si>
  <si>
    <t>16030182400;6506999765;6701792140;16030326200;23984872800;7003282961;6602156583</t>
  </si>
  <si>
    <t>Chtioui, Mourad;Marceaux, Alexandre;Enard, Alain;Cariou, Fr√©d√©ric;Dernazaretian, Corinne;Carpentier, Dani√©le;Achouche, Mohand</t>
  </si>
  <si>
    <t>Finland;France</t>
  </si>
  <si>
    <t>Espoo;Puteaux</t>
  </si>
  <si>
    <t>Nokia Corporation;Thales Group</t>
  </si>
  <si>
    <t>60026638;60019269</t>
  </si>
  <si>
    <t>Chtioui M.</t>
  </si>
  <si>
    <t>Optical summation of RF signals</t>
  </si>
  <si>
    <t>10.1109/TMTT.2006.889321</t>
  </si>
  <si>
    <t>2-s2.0-33847738639</t>
  </si>
  <si>
    <t>CCF0513916</t>
  </si>
  <si>
    <t>['vectors independently', 'uniform distribution', 'simple technique', 'simple approach', 'one way', 'negative effects', 'link channel', 'limited number', 'codebook design', 'beamforming vector', 'beamforming requires']</t>
  </si>
  <si>
    <t>Limited feedback | Multiple antenna system | Random beamforming codebook | Random vector quantization | Transmit diveristy</t>
  </si>
  <si>
    <t>In multiple antenna wireless systems, beamforming is a simple technique for guarding against the negative effects of fading. Unfortunately, beamforming requires the transmitter to have knowledge of the forward-link channel which is often not available a priori. One way of overcoming this problem is to design the beamforming vector using a limited number of feedback bits sent from the receiver to the transmitter. In limited feedback beamforming, the beamforming vector is restricted to lie in a codebook that is known to both the transmitter and receiver. Random vector quantization (RVQ) is a simple approach to codebook design that generates the vectors independently from a uniform distribution on the complex unit sphere. This correspondence presents performance analysis results for RVQ limited feedback beamforming. ¬© 2007 IEEE.</t>
  </si>
  <si>
    <t>458-462</t>
  </si>
  <si>
    <t>60000251-60009254;60000251-60009254</t>
  </si>
  <si>
    <t>13807610100;7202200691</t>
  </si>
  <si>
    <t>Au-Yeung, Chun Kin;Love, David J.</t>
  </si>
  <si>
    <t>West Lafayette;New York</t>
  </si>
  <si>
    <t>Purdue University;IEEE</t>
  </si>
  <si>
    <t>60009254;60000251</t>
  </si>
  <si>
    <t>Au-Yeung C.</t>
  </si>
  <si>
    <t>On the performance of random vector quantization limited feedback beamforming in a MISO system</t>
  </si>
  <si>
    <t>10.1109/TWC.2007.05351</t>
  </si>
  <si>
    <t>2-s2.0-33847741761</t>
  </si>
  <si>
    <t>['wireless terminals', 'small number', 'significantly worse', 'sc presents', 'sc fashion', 'previous works', 'paper uses', 'paper examines', 'often preclude', 'multiple antennas', 'mobile terminals', 'many relays', 'many antennas', 'former network', 'fewer antennas', 'error performance', 'blown mrc', 'based relaying', 'among others', 'also observed']</t>
  </si>
  <si>
    <t>Cooperative diversity | Fading channels | Fixed wireless relays | Multiple antennas | Selection combining | Threshold maximal ratio combining</t>
  </si>
  <si>
    <t>Space, cost, and signal processing constraints, among others, often preclude the use of multiple antennas at wireless terminals. This paper investigates distributed decodeand-forward fixed relays (infrastructure-based relaying) which are engaged in cooperation in a two-hop wireless network as a means of removing the burden of multiple antennas on wireless terminals. In contrast to mobile terminals, the deployment of a small number of antennas on infrastructure-based fixed relays is feasible, thus, the paper examines the impact of multiple antennas on the performance of the distributed cooperative fixed relays. Threshold-based maximal ratio combining (MRC) and thresholdbased selection combining (SC) of these multiple antenna signals are studied and analyzed. It is found that the end-to-end (E2E) error performance of a network which has few relays with many antennas is not significantly worse than that which has many relays each with a fewer antennas. Obviously, the former network has a tremendous deployment cost advantage over the latter. It is also observed that the E2E error performance of a network in which the multiple antennas at relays are configured in SC fashion is not significantly worse than that in which MRC is used. For implementation, SC presents a significantly lower complexity and cost than a full-blown MRC. The analysis in this paper uses the versatile Nakagami fading channels in contrast to the Rayleigh model used in most previous works. ¬© 2007 IEEE.</t>
  </si>
  <si>
    <t>533-544</t>
  </si>
  <si>
    <t>60017592;60017592</t>
  </si>
  <si>
    <t>6602345061;6603917247</t>
  </si>
  <si>
    <t>Adinoyi, Abdulkareem;Yanikomeroglu, Halim</t>
  </si>
  <si>
    <t>Ottawa</t>
  </si>
  <si>
    <t>Carleton University</t>
  </si>
  <si>
    <t>Adinoyi A.</t>
  </si>
  <si>
    <t>Cooperative relaying in multi-antenna fixed relay networks</t>
  </si>
  <si>
    <t>10.1109/TWC.2007.05227</t>
  </si>
  <si>
    <t>2-s2.0-33847743804</t>
  </si>
  <si>
    <t>['proposed algorithm', 'minimum mean', 'inaccurate estimation', 'detection algorithm', 'also modified']</t>
  </si>
  <si>
    <t>Channel estimation errors | Channel uncertainty | Multiple antenna system | Successive nulling and cancelling | Symbol detection</t>
  </si>
  <si>
    <t>We introduce a modified vertical Bell laboratories layered space-time (V-BLAST) detection algorithm to reduce unexpected effects of the channel estimation errors. Assuming that the channel estimation errors are independent and identically distributed Gaussian random variables, we derive a better nulling weight, which minimizes the power of various terms generated by the channel estimation errors. The symbol ordering operation is also modified by choosing the minimum mean-square error symbol at each iteration. The proposed detection algorithm requires the knowledge of channel estimation error's variance, but its performance is robust to the inaccurate estimation of it. The simulation results show that the performance of the proposed algorithm is superior to that of the conventional VBLAST detection algorithm when channel estimation errors exist. ¬© 2007 IEEE.</t>
  </si>
  <si>
    <t>593-597</t>
  </si>
  <si>
    <t>Symbol detection in V-BLAST architectures under channel estimation errors</t>
  </si>
  <si>
    <t>10.1109/TWC.2006.05299</t>
  </si>
  <si>
    <t>2-s2.0-33847746220</t>
  </si>
  <si>
    <t>CCR-9984237</t>
  </si>
  <si>
    <t>['within 1', 'transmit antennas', 'sufficient number', 'spectral efficiency', 'received sequence', 'receive antennas', 'qpsk ),', 'proposed algorithms', 'practical systems', 'perform iterative', 'objectively quantifying', 'large number', 'kalman filter', 'input multiple', 'information provided', 'convolutionally encoded', 'considered algorithms', 'complexity reduction', 'coded system', 'channel memory', 'channel decoder', 'ary symbols', 'ary constellations', 'also propose', '5 db', '4 iterations', '2 transmitter']</t>
  </si>
  <si>
    <t>Equalizer | Frequency selective channel | Kalman filter | Low complexity | MIMO | Turbo equalization</t>
  </si>
  <si>
    <t>We consider the Kalman filter for equalization of a multiple-input multiple-output (MIMO), frequency selective, quasi-static fading channel. More specifically, we consider a coded system, where the incoming bit stream is convolutionally encoded, interleaved and then spatially multiplexed across the transmit antennas. Each substream is modulated into M-ary symbols before being transmitted over a frequency selective channel. At the receiver, we propose to use the Kalman filter as a low complexity MIMO equalizer, as opposed to the trellis based maximum a-posteriori (MAP) equalizer whose computational complexity grows exponentially with the channel memory, the number of transmit antennas and the spectral efficiency (bits/s/Hz) of the system. We modify the structure of the Kalman filter and enable it to process the a-priori (soft) information provided by the channel decoder, thereby allowing us to perform iterative (turbo) equalization on the received sequence. The iterative equalizer structure is designed for general M-ary constellations. We also propose a low complexity version of the above algorithm whose performance is comparable to its full complexity counterpart, but which achieves a significant complexity reduction. We demonstrate via simulations that for higher order constellations, when sufficient number of receive antennas are available (e.g. for a 2 transmitter, 3 receiver system, QPSK), the performance of the proposed algorithms after 4 iterations is within 1.5 dB of the non-iterative MAP algorithm with close to an order of magnitude complexity reduction. By objectively quantifying the complexity of all the considered algorithms we show that the complexity reduction for the proposed schemes becomes increasingly significant for practical systems with moderate to large constellation sizes and a large number of transmit antennas. ¬© 2007 IEEE.</t>
  </si>
  <si>
    <t>506-514</t>
  </si>
  <si>
    <t>60003892;60000251-60003892</t>
  </si>
  <si>
    <t>57206946658;7004018156</t>
  </si>
  <si>
    <t>Roy, Subhadeep;Duman, Tolga M.</t>
  </si>
  <si>
    <t>Tempe;New York</t>
  </si>
  <si>
    <t>Arizona State University;IEEE</t>
  </si>
  <si>
    <t>60003892;60000251</t>
  </si>
  <si>
    <t>Roy S.</t>
  </si>
  <si>
    <t>Soft input soft output Kalman equalizer for MIMO frequency selective fading channels</t>
  </si>
  <si>
    <t>10.1109/TWC.2007.05175</t>
  </si>
  <si>
    <t>2-s2.0-33847748185</t>
  </si>
  <si>
    <t>['unknown co', 'selection process', 'practical implementation', 'mai ).', 'least squares', 'insure robustness', 'diversity order', 'diagonal loading', 'channel interference']</t>
  </si>
  <si>
    <t>Antenna subset selection | Backward greedy algorithm (BGA) | Least squares (LS) criterion | Multiple input multiple output (MIMO) systems | Spatial multiplexing (SM)</t>
  </si>
  <si>
    <t>In this paper, a novel receive antenna subset selection technique is proposed for Multiple Input Multiple Output Spatial Multiplexing (MIMO-SM) systems with linear Minimum Mean Square Error (MMSE) receivers in the presence of unknown co-channel interference. This antenna selection technique is directly implemented based on training sample sequence by utilizing Backward Greedy Algorithm (BGA) under the Least Squares (LS) criterion. In the case of practical implementation, Diagonal Loading (DL) technique is incorporated into the selection process to insure robustness of antenna selection given limited training sample support. Simulation results show that the proposed antenna selection technique is able to retain the diversity order of a full complexity system in the presence of unknown Multiple Access Interference (MAI). ¬© 2007 IEEE.</t>
  </si>
  <si>
    <t>417-422</t>
  </si>
  <si>
    <t>60000251-60002668;60000251-60078616;60000251-60078616</t>
  </si>
  <si>
    <t>12808722800;7005448154;7003877769</t>
  </si>
  <si>
    <t>Lin, Zhiwei;Premkumar, A. B.;Madhukumar, A. S.</t>
  </si>
  <si>
    <t>Singapore;Singapore;United States</t>
  </si>
  <si>
    <t>Singapore City;Singapore City;New York</t>
  </si>
  <si>
    <t>School of Computer Science and Engineering;A-Star, Institute for Infocomm Research;IEEE</t>
  </si>
  <si>
    <t>60078616;60002668;60000251</t>
  </si>
  <si>
    <t>Lin Z.</t>
  </si>
  <si>
    <t>Receive antenna selection for MIMO-SM systems with linear MMSE receivers in the presence of unknown interference</t>
  </si>
  <si>
    <t>10.1109/TWC.2007.05427</t>
  </si>
  <si>
    <t>2-s2.0-33847749888</t>
  </si>
  <si>
    <t>ECS05-25270</t>
  </si>
  <si>
    <t>['unifying spectral', 'modified green', 'merit compared', 'measured data', 'first principles', 'finite thickness', 'ferroelectric layer', 'experimental results', 'excellent agreement', 'domain approach', 'dielectric layer', 'current crowding', 'charge distributions', 'based design', 'array antennas', 'anisotropic effects', 'also shown']</t>
  </si>
  <si>
    <t>Anisotropic | Coplanar waveguide (CPW) | Ferroelectric | Green's function | Phase shifter | Spectral domain</t>
  </si>
  <si>
    <t>Phase-shifter design based on ferroelectric materials technology has shown promising performance characteristics and the potential for achieving the long standing goal of realizing high performance, low-cost microwave phase shifters, and phased-array antennas. In this paper, we present a unifying spectral-domain approach and a newly derived Green's function that provide a "first principles" method for the design and analysis of ferroelectric material based coplanar waveguide phase shifters. The modified Green's function not only accounts for the finite thickness of the conductors, but also for the "current crowding" phenomena that results from using the very high dielectric constant ferroelectric film. Both isotropic and anisotropic effects were analyzed and the developed theoretical results were in excellent agreement with measured data. It is also shown that the multi-dielectric layer-based design of these phase shifters may provide nearly threefold increase in the figure-of-merit compared with the direct metallization case. A new biasing approach is proposed to achieve effective biasing of the ferroelectric layer and without excessive field concentration in the overlaying low dielectric layer. The formulation, procedure for the calculation of the current and charge distributions, and comparison between simulation and experimental results are described and presented in detail. ¬© 2007 IEEE.</t>
  </si>
  <si>
    <t>402-408</t>
  </si>
  <si>
    <t>60000251-60013791;60000251-60013791;60000251-60027271</t>
  </si>
  <si>
    <t>7405810397;34769915200;7006017795</t>
  </si>
  <si>
    <t>Kim, Wayne;Iskander, Magdy F.;Krowne, Clifford M.</t>
  </si>
  <si>
    <t>Washington, D.C.;Honolulu;New York</t>
  </si>
  <si>
    <t>Naval Research Laboratory;University of Hawai ªi at MƒÅnoa;IEEE</t>
  </si>
  <si>
    <t>60027271;60013791;60000251</t>
  </si>
  <si>
    <t>Kim W.</t>
  </si>
  <si>
    <t>Modified green's function and spectral-domain approach for analyzing anisotropic and multidielectric layer coplanar waveguide ferroelectric phase shifters</t>
  </si>
  <si>
    <t>10.1109/TMTT.2006.889305</t>
  </si>
  <si>
    <t>2-s2.0-33847753947</t>
  </si>
  <si>
    <t>['square unitary', 'small number', 'received signal', 'paper studies', 'orthogonal codes', 'multiplexed training', 'maximum likelihood', 'effective snr', 'derived training', 'decoder taking', 'data symbols', 'coded systems', 'based pep', 'avoids multiplexing', 'antenna selection', 'also show']</t>
  </si>
  <si>
    <t>Antenna selection | Channel estimation | Diversity | Multiple-antenna communications | Multiplexed training | Pairwise error probability (PEP) | Space-time (ST) coding</t>
  </si>
  <si>
    <t>This paper studies the performance of antenna selection (AS) for space-time (ST) coded systems with noisy channel estimates. For coherent AS systems over Rayleigh flat fading channels, we derive the pairwise error probability (PEP) in the presence of imperfect channel estimation, where the channel is estimated using training insertion and minimum mean square error (MMSE) estimation. Multiplexed training is employed, where the antennas are multiplexed to the small number of RF chains available in the AS system. AS is performed only at the receiver, using the maximum estimated channel power selection rule. Both the maximum likelihood (ML) decoder taking into account the channel estimation error, and the minimum distance decoder are considered, and full diversity gain is shown to be preserved for both cases. Based on the derived training-based PEP, the effective SNR and the coding gain loss due to training are quantified for square unitary and orthogonal codes. The optimal power allocation between the training and data symbols is obtained by minimizing the PEP. For AS systems employing orthogonal designs, we further derive the exact PEP expression in closed-form. We also show that when square unitary training is employed, AS using the norm of MMSE channel estimates is equivalent to AS using the norm (power) of the received signal. Exploiting this fact, we propose an alternate training scheme which avoids multiplexing, has higher spectral efficiency, and better performance compared to the multiplexed training scheme. Simulations are shown to validate our analysis. ¬© 2007 IEEE.</t>
  </si>
  <si>
    <t>710-719</t>
  </si>
  <si>
    <t>60003892-60033010;60000251-60003892</t>
  </si>
  <si>
    <t>36843465700;6701659788</t>
  </si>
  <si>
    <t>Ma, Qian;Tepedelenlio«ßlu, Cihan</t>
  </si>
  <si>
    <t>Ma Q.</t>
  </si>
  <si>
    <t>Antenna selection for space-time coded systems with imperfect channel estimation</t>
  </si>
  <si>
    <t>10.1109/TWC.2007.05392</t>
  </si>
  <si>
    <t>2-s2.0-33847758242</t>
  </si>
  <si>
    <t>ANI-0093241</t>
  </si>
  <si>
    <t>['wireless lans', 'transparently access', 'throughput performance', 'synchronization problem', 'significantly improve', 'potential gain', 'overlapping problem', 'longer effective', 'ieee 802', 'carefully address', 'backward compatibility', 'analytical model', 'also consider', '11 terminal', '11 mac']</t>
  </si>
  <si>
    <t>Directional antennas | Medium Access Control (MAC) | Performance analysis | Wireless LANs</t>
  </si>
  <si>
    <t>Wireless LANs with multi-beam directional antennas have received intensive attention lately due to the potential gain in throughput performance. However, when the multibeam directional antennas are introduced in this system, the ever popular contention-based medium access control protocol such as IEEE 802.11 MAC is no longer effective, and many challenging problems, such as beam-synchronization problem, beam-overlapping problem, mobility and receiver blocking problem (deafness problem), need to be resolved. In this paper, we propose a novel MAC protocol to carefully address these problems. In addition to improving communication efficiency, we also consider the backward compatibility in our design, whereby an IEEE 802.11 terminal can transparently access a multi-beam access point. Furthermore, we present an analytical model to evaluate the performance of multi-beam wireless LANs. Extensive simulation studies are used to validate the analytical model and show that our scheme can significantly improve the throughput performance. ¬© 2007 IEEE.</t>
  </si>
  <si>
    <t>60000251-60013959;60000251-60013959;60000251-60013959</t>
  </si>
  <si>
    <t>55742640800;7403457801;12807474900</t>
  </si>
  <si>
    <t>Wang, Jianfeng;Fang, Yuguang;Wu, Dapeng</t>
  </si>
  <si>
    <t>Gainesville;New York</t>
  </si>
  <si>
    <t>University of Florida;IEEE</t>
  </si>
  <si>
    <t>60013959;60000251</t>
  </si>
  <si>
    <t>Wang J.</t>
  </si>
  <si>
    <t>Enhancing the performance of medium access control for WLANs with multi-beam access point</t>
  </si>
  <si>
    <t>10.1109/TWC.2007.05245</t>
  </si>
  <si>
    <t>2-s2.0-33847759063</t>
  </si>
  <si>
    <t>['wave ratio', 'voltage standing', 'strong dependence', 'sige hbt', 'rf performance', 'rf characterization', 'power amplifiers', 'nonoptimal phases', 'nonlinear characteristic', 'load mismatches', 'load mismatch', 'efficiency close', 'distortion mechanisms', '88 ghz', '5 dbm', '3 v', '3 dbm', '1 db']</t>
  </si>
  <si>
    <t>Antenna | Distortion | Linearity | Load | Mismatch | Phase | Power amplifier (PA) | SiGe HBT | Voltage standing-wave ratio (VSWR) | Wireless</t>
  </si>
  <si>
    <t>We present the RF characterization of silicon-germanium heterojunction bipolar transistor (SiGe HBT) power amplifiers (PA) under load mismatched conditions. Experimental results demonstrate a strong dependence of a PA's RF performance on the phase of mismatched antenna loads. For a load mismatch of voltage standing-wave ratio (VSWR) of 10:1, the 1-dB compressed RF output power (P1 dB), transducer gain (GT), output third-order intercept point, and power-added efficiency differ by 7.5 dBm, 8.1 dB, 8.3 dBm, and 15%, respectively, between the optimal and worst phase conditions, for an SiGe HBT PA biased at VCC = 3.3 V, collector current ICE = 400 mA, and frequency of 1.88 GHz. At the optimal phase condition up to VSWR of 10:1, the SiGe HBT PA maintains its linearity, RF output power, gain, and efficiency close to that at a VSWR of 1:1. At all the nonoptimal phases, the deterioration in the RF performance increases with the magnitude of load mismatches. The nonlinear characteristic of a PA under load mismatches is due to amplitude and phase-distortion mechanisms. ¬© 2007 IEEE.</t>
  </si>
  <si>
    <t>207-214</t>
  </si>
  <si>
    <t>60000251-60014439;60000251-60013301</t>
  </si>
  <si>
    <t>15032909900;35547388200</t>
  </si>
  <si>
    <t>Keerti, Arvind;Pham, Anh Vu H.</t>
  </si>
  <si>
    <t>Davis;San Diego;New York</t>
  </si>
  <si>
    <t>University of California, Davis;Qualcomm Incorporated;IEEE</t>
  </si>
  <si>
    <t>60014439;60013301;60000251</t>
  </si>
  <si>
    <t>Keerti A.</t>
  </si>
  <si>
    <t>RF characterization of SiGe HBT power amplifiers under load mismatch</t>
  </si>
  <si>
    <t>10.1109/TMTT.2006.889326</t>
  </si>
  <si>
    <t>2-s2.0-33847763725</t>
  </si>
  <si>
    <t>['¬© nauka', 'theoretical estimates', 'substantially increase', 'singular numbers', 'singular bases', 'signal matrix', 'phase distribution', 'output signal', 'optimal estimation', 'noise ratio', 'iterative procedure', 'interperiodica 2007', 'filtering technique', 'corresponding vectors', 'considered method']</t>
  </si>
  <si>
    <t>A method for processing complex signals in passive array antennas is considered. The method is based on the analysis of the singular numbers and corresponding vectors of singular bases of the signal matrix. This method can substantially increase the output signal-to-noise ratio. An iterative procedure for optimal estimation of both the signal and the amplitude-phase distribution is proposed. Theoretical estimates of the efficiency of the considered method are presented. It is shown that the efficiency of this method is close to that of the matched-filtering technique. The results of statistical modeling confirming theoretical results are presented. ¬© Nauka/Interperiodica 2007.</t>
  </si>
  <si>
    <t>147-152</t>
  </si>
  <si>
    <t>Journal of Communications Technology and Electronics</t>
  </si>
  <si>
    <t>Ivanov, N. M.</t>
  </si>
  <si>
    <t>Ivanov N.</t>
  </si>
  <si>
    <t>Digital processing of complex signals in multielement array antennas</t>
  </si>
  <si>
    <t>10.1134/S1064226907020040</t>
  </si>
  <si>
    <t>2-s2.0-33947101030</t>
  </si>
  <si>
    <t>06-02-16483</t>
  </si>
  <si>
    <t>['¬© nauka', 'various bodies', 'suitable impedance', 'scattering patterns', 'scattering pattern', 'mie series', 'interperiodica 2007', 'general system', 'electromagnetic waves', 'dielectric coating', 'corresponding formulas', 'coefficients involved', 'calculation results']</t>
  </si>
  <si>
    <t>The pattern equation method is generalized to problems of scattering of electromagnetic waves by 3D perfectly conducting bodies covered with a dielectric. The method is implemented in an algorithm for bodies of a rather arbitrary shape. In the case of a sphere, explicit analytic expressions for the coefficients involved in the scattering pattern are obtained from the general system of equations for these coefficients. The expressions obtained coincide with the corresponding formulas in the theory of Mie series. Scattering patterns are calculated for various bodies of revolution. The calculation results for bodies with a coating are compared to similar characteristics obtained via simulation of a dielectric coating with the suitable impedance. ¬© Nauka/Interperiodica 2007.</t>
  </si>
  <si>
    <t>131-139</t>
  </si>
  <si>
    <t>;;</t>
  </si>
  <si>
    <t>7005873528;7004013544;16241866100</t>
  </si>
  <si>
    <t>Kyurkchan, A. G.;Demin, D. B.;Orlova, N. I.</t>
  </si>
  <si>
    <t>Kyurkchan A.G.</t>
  </si>
  <si>
    <t>Use of the pattern equation method for solution of problems of scattering of electromagnetic waves by bodies covered with a dielectric</t>
  </si>
  <si>
    <t>10.1134/S1064226907020027</t>
  </si>
  <si>
    <t>2-s2.0-33947104212</t>
  </si>
  <si>
    <t>['¬© nauka', 'slot cut', 'reradiated field', 'reflection array', 'reciprocity theorem', 'reactive stub', 'radiation pattern', 'primary radiator', 'phase step', 'interperiodica 2007', 'incident signal', 'incident field', 'fields generated', 'electric signal', 'capacitor formed', 'calculation method', 'array elements', 'approximate method']</t>
  </si>
  <si>
    <t>A planar reflection array consisting of a primary radiator and an array of secondary microstrip radiators such that the phases of the fields generated by these radiators are identical in the direction of radiation is considered. This identity is attained by means of a forced phase step of the reradiated field. An approximate method for calculating the phase step of the reflected field relative to the phase of the incident field that arises during reradiation of the incident signal by an element of the reflection array is proposed. The method is based on the theory of dipoles and the reciprocity theorem. Dependences of the phase step on the dimensions of the antenna and the reactive stub, as well as the capacitance of the capacitor formed by the slot cut in the antenna, are studied. The calculation method is extended to the case of a two-stack microstrip antenna. A method is proposed for setting the maximum of the radiation pattern of this reflection array in a specified direction via the use of an electric signal to control the capacitances of the capacitors in the array elements. ¬© Nauka/Interperiodica 2007.</t>
  </si>
  <si>
    <t>Levin, B. M.</t>
  </si>
  <si>
    <t>Levin B.M.</t>
  </si>
  <si>
    <t>A reflection array of loaded microstrip radiators</t>
  </si>
  <si>
    <t>10.1134/S1064226907020015</t>
  </si>
  <si>
    <t>2-s2.0-33947152603</t>
  </si>
  <si>
    <t>ECS-0424414</t>
  </si>
  <si>
    <t>['slab positions', 'placed close', 'phase shifters', 'phase shifter', 'impedance matching', 'expected results', 'dielectric slab', 'developed using', 'coplanar waveguide', '20 ghz']</t>
  </si>
  <si>
    <t>Coplanar waveguide | Phase shifter | Steerable array antenna</t>
  </si>
  <si>
    <t>A simple steerable array antenna is designed and developed using a movable dielectric phase shifter. The change of effective dielectric constant at different dielectric slab positions on a coplanar waveguide is used as the phase shifter. The impedance matching and desired phase shift conditions are satisfied at two slab heights, and the reflection is designed to be minimized at these slab positions. The low-loss dielectric material is used as the dielectric slab and is placed close to a coplanar transmission line with airgap. The 4 √ó 4 steerable array antenna with the phase shifters is designed and fabricated at 20 GHz. The H-plane radiation patterns are measured at different phase shift positions and compared with the expected results. ¬© 2007 IEEE.</t>
  </si>
  <si>
    <t>290-297</t>
  </si>
  <si>
    <t>60015481;60015481;60015481;60015481</t>
  </si>
  <si>
    <t>7202455764;7005071830;7005122046;55870215900</t>
  </si>
  <si>
    <t>Cha, Junho;Kuga, Yasuo;Ishimaru, Akira;Lee, Sangil</t>
  </si>
  <si>
    <t>Seattle</t>
  </si>
  <si>
    <t>University of Washington</t>
  </si>
  <si>
    <t>Cha J.</t>
  </si>
  <si>
    <t>A 20 GHz steerable array antenna using 3-bit dielectric slab phase shifters on a coplanar waveguide</t>
  </si>
  <si>
    <t>10.1109/TAP.2006.889837</t>
  </si>
  <si>
    <t>2-s2.0-33947360791</t>
  </si>
  <si>
    <t>['performance penalties', 'operational bandwidth']</t>
  </si>
  <si>
    <t>Antenna | Front-end | Planar inverted F antenna (PIFA)</t>
  </si>
  <si>
    <t>A dual-fed, self-diplexing planar inverted F antenna and an associated RF front-end are described. It is shown that co-design of the antenna and front-end can be used to double the operational bandwidth, without significant size or performance penalties. Indeed, the use of two feeds allows the antenna to be self-diplexing, which results in improved overall efficiency. ¬© 2007 IEEE.</t>
  </si>
  <si>
    <t>373-382</t>
  </si>
  <si>
    <t>60027905;60027905;60027905;60006288</t>
  </si>
  <si>
    <t>36487487800;16053581000;6602351252;35563466100</t>
  </si>
  <si>
    <t>Boyle, Kevin R.;Udink, Martijn;de Graauw, Anton;Ligthart, Leo P.</t>
  </si>
  <si>
    <t>Eindhoven;Delft</t>
  </si>
  <si>
    <t>NXP Semiconductors;Delft University of Technology</t>
  </si>
  <si>
    <t>60027905;60006288</t>
  </si>
  <si>
    <t>Boyle K.</t>
  </si>
  <si>
    <t>A dual-fed, self-diplexing PIFA and RF front-end</t>
  </si>
  <si>
    <t>10.1109/TAP.2006.889852</t>
  </si>
  <si>
    <t>2-s2.0-33947365604</t>
  </si>
  <si>
    <t>Universit√© de Rennes 1</t>
  </si>
  <si>
    <t>['sidelobe levels', 'reconstructed one', 'primary source', 'minmax norm', 'measurements done', 'highest directivity', 'excellent agreements', 'better know', 'aperture efficiencies', 'also proposed']</t>
  </si>
  <si>
    <t>High directivity | Lens antennas | Luneburg lens | Optimization</t>
  </si>
  <si>
    <t>Guidelines are provided for designing multishell Luneburg lenses (LL) whatever the primary source is. Three different optimization problems that minimize three different norms of the discrepancy between the ideal relative permittivity and the reconstructed one with respect to the thickness and permittivity of each shell are detailed. The performances of the three so-optimized LL are compared by simulations with those of previously proposed approaches. The highest directivity is obtained for the minmax norm. An investigation of the influence of the number of shells on the lens antenna performances, directivity, sidelobe levels and aperture efficiencies for various lens diameters, is also proposed in order to better know how to choose these parameters. Finally, measurements done with a multishell Luneburg lens fed by a waveguide are compared with simulations to show, through excellent agreements between theory and measurements, the validity of this study. ¬© 2007 IEEE.</t>
  </si>
  <si>
    <t>283-289</t>
  </si>
  <si>
    <t>60030553;60030553;60030553;60000221;60030553</t>
  </si>
  <si>
    <t>16024336300;16025007900;6603211799;7801640387;7003723658</t>
  </si>
  <si>
    <t>Fuchs, Benjamin;Le Coq, Laurent;Lafond, Olivier;Rondineau, S√©bastien;Himdi, Mohamed</t>
  </si>
  <si>
    <t>France;United States</t>
  </si>
  <si>
    <t>Rennes;Boulder</t>
  </si>
  <si>
    <t>Universite de Rennes 1;University of Colorado Boulder</t>
  </si>
  <si>
    <t>60030553;60000221</t>
  </si>
  <si>
    <t>Fuchs B.</t>
  </si>
  <si>
    <t>Design optimization of multishell Luneburg lenses</t>
  </si>
  <si>
    <t>10.1109/TAP.2006.889849</t>
  </si>
  <si>
    <t>2-s2.0-33947367467</t>
  </si>
  <si>
    <t>['size matrices', 'numerical method', 'interpolation type', 'incident field', 'horn feeding', 'controlled accuracy', 'beam generated', 'assumed zero']</t>
  </si>
  <si>
    <t>Boundary integral equations | Method of discrete singularities (MDS) | Reflector antennas | Scattering</t>
  </si>
  <si>
    <t>Numerical method for modeling the E-polarized wave scattering by electrically large quasioptical two-dimensional (2-D) reflectors is presented. Reflectors are assumed zero-thickness and perfectly electrically conducting. Efficient numerical solution is obtained from the coupled singular integral equations discretized using new quadrature formulas of interpolation type. It has controlled accuracy and deals with small-size matrices. To simulate a small-horn feeding, the incident field is taken as a beam generated by a complex-source-point (CSP) current. Presented numerical results validate empirical rule of -10 dB edge illumination needed to provide the best electromagnetic performance of reflector. ¬© 2007 IEEE.</t>
  </si>
  <si>
    <t>399-406</t>
  </si>
  <si>
    <t>60027251;60027251</t>
  </si>
  <si>
    <t>55395000700;6602089645</t>
  </si>
  <si>
    <t>Nosich, Andrey A.;Gandel, Yuriy V.</t>
  </si>
  <si>
    <t>V. N. Karazin Kharkiv National University</t>
  </si>
  <si>
    <t>Nosich A.</t>
  </si>
  <si>
    <t>Numerical analysis of quasioptical multireflector antennas in 2-D with the method of discrete singularities: E-wave case</t>
  </si>
  <si>
    <t>10.1109/TAP.2006.889811</t>
  </si>
  <si>
    <t>2-s2.0-33947371316</t>
  </si>
  <si>
    <t>['unidirectional radiation', 'two fold', 'transmission line', 'traditional two', 'spiral antenna', 'radiation pattern', 'proposed 3', 'proper choice', 'outer radius', 'novel 3', 'new design', 'ground plane', 'good agreements', 'feed point', 'external balun', 'directly matched', 'coplanar waveguide', 'compact size', 'coaxial line', 'circular polarization', 'center using', 'center loading', 'axial ratio', 'arm spiral', 'antenna similar', 'also designed', 'advantages offered']</t>
  </si>
  <si>
    <t>Circular polarization | Unbalanced spiral | Wideband antenna</t>
  </si>
  <si>
    <t>A novel 3-arm spiral antenna structure is presented in this paper. This antenna similar to traditional two-arm or four-arm spiral antennas exhibits wideband radiation characteristic and circular polarization. Advantages offered by the new design are two fold. Unlike the traditional spiral antennas the three-arm spiral can be fed by an unbalanced transmission line, such as a coaxial line or coplanar waveguide, and therefore an external balun is not needed at the feed point. Also by proper choice of arms' dimensions the antenna can be directly matched to any practical transmission line characteristic impedance and therefore external matching networks are not required. This is accomplished by feeding the antenna at the outer radius by a coplanar waveguide (CPW) transmission line and tapering it towards the center. The antenna can also be fed from the center using a coaxial or CPW line perpendicular to the plane of the spiral antenna. A full-wave numerical simulation tool is used to optimize the geometry of the proposed 3-arm spiral to achieve a compact size, wide bandwidth operation, and low axial ratio. The antenna is also designed over a ground plane to achieve a unidirectional radiation and center loading is examined that improves the axial ratio. Simulated results like return loss, radiation pattern, gain, and axial ratio are compared with those obtained from measurements and good agreements are shown. Because of its unique feed structure and compact size, application of the proposed 3-arm spiral antenna for wideband array applications is demonstrated. ¬© 2007 IEEE.</t>
  </si>
  <si>
    <t>258-266</t>
  </si>
  <si>
    <t>60029428;60025778</t>
  </si>
  <si>
    <t>25638980800;35585913500</t>
  </si>
  <si>
    <t>M√ºller, Dominikus J.;Sarabandi, Kamal</t>
  </si>
  <si>
    <t>Germany;United States</t>
  </si>
  <si>
    <t>Karlsruhe;Ann Arbor</t>
  </si>
  <si>
    <t>Karlsruhe Institute of Technology, Campus South;University of Michigan, Ann Arbor</t>
  </si>
  <si>
    <t>M√ºller D.</t>
  </si>
  <si>
    <t>Design and analysis of a 3-arm spiral antenna</t>
  </si>
  <si>
    <t>10.1109/TAP.2006.889798</t>
  </si>
  <si>
    <t>2-s2.0-33947371738</t>
  </si>
  <si>
    <t>['wave band', 'wall slots', 'slot spacing', 'rf performance', 'radiation pattern', 'planar antenna', 'measured gain', 'low cost', 'loaded narrow', 'layer alternating', 'free space', 'antenna efficiency', '76 ghz', '2 dbi']</t>
  </si>
  <si>
    <t>Arrays | Millimeter wave antennas | Planar arrays | Power dividers | Slot antennas | Waveguides</t>
  </si>
  <si>
    <t>A high-gain and high-efficiency slotted waveguide planar antenna is developed in the millimeter-wave band. Forty-five degree inclined polarization is required for automotive radar systems. In the design of slotted waveguide array for arbitrarily linear polarization, slot spacing is one guide wavelength which is larger than a wavelength in free space. Consequently, grating lobes appear in the radiation pattern. So, we developed a slotted waveguide planar antenna composed of post-loaded narrow-wall slots and a single-layer alternating-phase feeding circuit. A planar antenna with suppressed grating lobes has been fabricated and its RF performance has been measured. The measured gain is 33.2 dBi and antenna efficiency is 56% at 76 GHz. Grating lobe level is -28.6 dB lower than main lobe level. Since the proposed structure remains simple, the antenna is expected to be manufactured by metal injection molding for low cost. ¬© 2007 IEEE.</t>
  </si>
  <si>
    <t>313-320</t>
  </si>
  <si>
    <t>60024751-60018284;60024751;60024751;60024751</t>
  </si>
  <si>
    <t>16053155500;7103309077;7003894513;7201491109</t>
  </si>
  <si>
    <t>Mizutani, Akiyoshi;Sakakibara, Kunio;Kikuma, Nobuyoshi;Hirayama, Hiroshi</t>
  </si>
  <si>
    <t>Nagoya;Kariya</t>
  </si>
  <si>
    <t>Nagoya Institute of Technology;DENSO Corporation</t>
  </si>
  <si>
    <t>60024751;60018284</t>
  </si>
  <si>
    <t>Mizutani A.</t>
  </si>
  <si>
    <t>Grating lobe suppression of narrow-wall slotted hollow waveguide millimeter-wave planar antenna for arbitrarily linear polarization</t>
  </si>
  <si>
    <t>10.1109/TAP.2006.889815</t>
  </si>
  <si>
    <t>2-s2.0-33947372137</t>
  </si>
  <si>
    <t>['uwb system', 'transfer function', 'small quantity', 'rational modeling', 'maintaining results', 'largely accelerated', 'intrinsic features', 'high accuracy', 'efficient method', 'computation intensity', 'complete representation', 'antenna system', 'antenna design']</t>
  </si>
  <si>
    <t>Model based parameter estimation | Transfer function | Ultrawideband (UWB) antenna system</t>
  </si>
  <si>
    <t>The persisting problem associated with ultrawideband (UWB) antenna design is the lack of an efficient method to characterize the antenna system. In this paper, the characteristics of the antenna system are described by a transfer function. In order to alleviate the computation intensity, a modified model based parameter estimation method is applied to the rational modeling of the transfer function by employing the intrinsic features of the UWB antenna system. With this modified rational modeling method, only a small quantity of samples is needed to give a complete representation of the performance of the UWB antenna system. Therefore, the characterization of the UWB system is largely accelerated while maintaining results with high accuracy. ¬© 2007 IEEE.</t>
  </si>
  <si>
    <t>475-479</t>
  </si>
  <si>
    <t>60005510;60005510</t>
  </si>
  <si>
    <t>55639584600;34868367300</t>
  </si>
  <si>
    <t>Zhang, Zhan;Lee, Y. H.</t>
  </si>
  <si>
    <t>Nanyang Technological University</t>
  </si>
  <si>
    <t>Zhang Z.</t>
  </si>
  <si>
    <t>A modified model-based interpolation method to accelerate the characterization of UWB antenna system</t>
  </si>
  <si>
    <t>10.1109/TAP.2006.889948</t>
  </si>
  <si>
    <t>2-s2.0-33947377131</t>
  </si>
  <si>
    <t>['true far', 'minimum far', 'involves choosing', 'geometric directivity', 'full azimuth', 'finite distances', 'face pyramid', 'derivation assumes', 'best choice', 'analysis shows']</t>
  </si>
  <si>
    <t>Geometric directivity | Hemispherical scan coverage | Maximum scan angle | Multibeam antennas | Pyramidal antenna arrays</t>
  </si>
  <si>
    <t>An approach is presented for optimizing the geometry of pyramidal antenna arrays, given a full azimuth and a full or limited elevation scan requirement. It involves choosing the best face elevation and number of faces of the pyramid, which minimize the maximum scan angle while maximizing the geometric directivity. The analysis shows that the 4-face pyramid is the best choice. The derivation assumes that the distance to the antenna is infinite (the true far-field case). However, when finite distances are considered, the maximum scan angle increases only slightly at the minimum far-field distance used for low sidelobe pattern measurement. ¬© 2007 IEEE.</t>
  </si>
  <si>
    <t>468-471</t>
  </si>
  <si>
    <t>60018491;60018491</t>
  </si>
  <si>
    <t>16052674600;7201481830</t>
  </si>
  <si>
    <t>Khalifa, Inas;Vaughan, Rodney</t>
  </si>
  <si>
    <t>Burnaby</t>
  </si>
  <si>
    <t>Simon Fraser University</t>
  </si>
  <si>
    <t>Khalifa I.</t>
  </si>
  <si>
    <t>Geometric design of pyramidal antenna arrays for hemispherical scan coverage</t>
  </si>
  <si>
    <t>10.1109/TAP.2006.889945</t>
  </si>
  <si>
    <t>2-s2.0-33947388422</t>
  </si>
  <si>
    <t>Fundaci√≥n Marqu√©s de Valdecilla</t>
  </si>
  <si>
    <t>FMV</t>
  </si>
  <si>
    <t>['upgrade reasons', 'mechanical design', 'elements developed', 'electromagnetic performance', 'edge element', 'edge effects', 'disassembling may', 'array element', '18 ghz']</t>
  </si>
  <si>
    <t>Broadband antennas | Edge effects | Phased array antennas</t>
  </si>
  <si>
    <t>A dual polarized broadband phased array antenna designed for the frequency range 6-18 GHz, a 45¬∞ conical grating lobe free scan volume and equipped with BOR-elements developed by Saab is presented. The aim with this array element is to bring about a dual polarized broadband array antenna that is easy to assemble, disassemble and connect to active microwave modules. Disassembling may be important for maintenance and upgrade reasons. Mechanical design and electromagnetic performance in the form of active reflection coefficient, calculated from measured mutual coupling coefficients, and measured active gain element pattern for a central and an edge element is presented. Edge effects in the array, which may be severe in small broadband arrays, are considered in this paper. ¬© 2007 IEEE.</t>
  </si>
  <si>
    <t>305-312</t>
  </si>
  <si>
    <t>Holter, Henrik</t>
  </si>
  <si>
    <t>Saab AB</t>
  </si>
  <si>
    <t>Holter H.</t>
  </si>
  <si>
    <t>Dual-polarized broadband array antenna with BOR-elements, mechanical design and measurements</t>
  </si>
  <si>
    <t>10.1109/TAP.2006.886557</t>
  </si>
  <si>
    <t>2-s2.0-33947388844</t>
  </si>
  <si>
    <t>Xunta de Galicia</t>
  </si>
  <si>
    <t>PGIDIT04TIC206006PR</t>
  </si>
  <si>
    <t>['numerical results', 'new antennas', 'developed procedures']</t>
  </si>
  <si>
    <t>Array of patches | Method of moments (MoM) | Toroidal beam | WLAN</t>
  </si>
  <si>
    <t>The design of a number of new antennas that radiate linearly polarized toroidal beams is described. The developed procedures are based on the use of a method of moments commercial software tool. Several numerical examples, working at WLAN communication frequencies, are derived and analyzed. Two experimental prototypes validate the numerical results. ¬© 2007 IEEE.</t>
  </si>
  <si>
    <t>389-398</t>
  </si>
  <si>
    <t>60028419;60017293-60027550;60031159;60028419</t>
  </si>
  <si>
    <t>6603877226;7006413404;7003941584;7006865572</t>
  </si>
  <si>
    <t>Br√©gains, J. C.;Franceschetti, G.;Roederer, Antoine G.;Ares, F.</t>
  </si>
  <si>
    <t>Netherlands;Spain;United States;Italy</t>
  </si>
  <si>
    <t>Noordwijk aan Zee;Santiago de Compostela;Los Angeles;Naples</t>
  </si>
  <si>
    <t>ESTEC - European Space Research and Technology Centre;Universidad de Santiago de Compostela;University of California, Los Angeles;Universit√† degli Studi di Napoli Federico II</t>
  </si>
  <si>
    <t>60031159;60028419;60027550;60017293</t>
  </si>
  <si>
    <t>Br√©gains J.C.</t>
  </si>
  <si>
    <t>New toroidal beam antennas for WLAN communications</t>
  </si>
  <si>
    <t>10.1109/TAP.2006.889796</t>
  </si>
  <si>
    <t>2-s2.0-33947390041</t>
  </si>
  <si>
    <t>['two modes', 'switched electrically', 'simulated results', 'ring patch', 'radiation pattern', 'proposed antenna', 'pin diodes', 'pattern diversity', 'monopolar plat', 'fixed frequency', 'directly connected', 'broadside radiations', 'antenna structure', 'also shown']</t>
  </si>
  <si>
    <t>Patch antennas | Pattern diversity | Reconfigurable antennas</t>
  </si>
  <si>
    <t>A single-feed reconfigurable square-ring patch antenna with pattern diversity is presented. The antenna structure has four shorting walls placed respectively at each edge of the square-ring patch, in which two shorting walls are directly connected to the patch and the others are connected to the patch via pin diodes. By controlling the states of the pin diodes, the antenna can be operated at two different modes: monopolar plat-patch and normal patch modes; moreover, the 10 dB impedance bandwidths of the two modes are overlapped. Consequently, the proposed antenna allows its radiation pattern to be switched electrically between conical and broadside radiations at a fixed frequency. Detailed design considerations of the proposed antenna are described. Experimental and simulated results are also shown and discussed. ¬© 2007 IEEE.</t>
  </si>
  <si>
    <t>472-475</t>
  </si>
  <si>
    <t>60006834;60006834;60011357</t>
  </si>
  <si>
    <t>12805395200;7004026337;35460663000</t>
  </si>
  <si>
    <t>Chen, Shing Hau;Row, Jeen Sheen;Wong, Kin Lu</t>
  </si>
  <si>
    <t>Reconfigurable square-ring patch antenna with pattern diversity</t>
  </si>
  <si>
    <t>10.1109/TAP.2006.889950</t>
  </si>
  <si>
    <t>2-s2.0-33947392609</t>
  </si>
  <si>
    <t>['user holds', 'paper analyses', 'known problem', 'impedance change', 'band pifa']</t>
  </si>
  <si>
    <t>Antenna | Impedance | Interaction | Planar inverted F antenna (PIFA)</t>
  </si>
  <si>
    <t>The impedance change that occurs when the user holds a mobile phone antenna is a well-known problem. This paper analyses the contributions to this change for a dual-band PIFA. In particular, the contribution of the slot is shown and a method of reducing it is proposed and analyzed. ¬© 2007 IEEE.</t>
  </si>
  <si>
    <t>364-372</t>
  </si>
  <si>
    <t>60027905;60016561;60006288</t>
  </si>
  <si>
    <t>36487487800;55474911000;35563466100</t>
  </si>
  <si>
    <t>Boyle, Kevin R.;Yuan, Yun;Ligthart, Leo P.</t>
  </si>
  <si>
    <t>Netherlands;Netherlands;Netherlands</t>
  </si>
  <si>
    <t>Eindhoven;Eindhoven;Delft</t>
  </si>
  <si>
    <t>NXP Semiconductors;Philips Research;Delft University of Technology</t>
  </si>
  <si>
    <t>Analysis of mobile phone antenna impedance variations with user proximity</t>
  </si>
  <si>
    <t>10.1109/TAP.2006.889834</t>
  </si>
  <si>
    <t>2-s2.0-33947393177</t>
  </si>
  <si>
    <t>['top one', 'space environment', 'radiation characteristics', 'presented detailing', 'optimize top', 'opportunely varying', 'one presented', 'moderate size', 'measured results', 'lower one', 'gain antenna', 'extremely useful', 'extent controllable']</t>
  </si>
  <si>
    <t>Circular polarization | High gain microstrip antenna | Small satellite missions | Stacked parasitic element</t>
  </si>
  <si>
    <t>The development of a circularly-polarized compact high-gain antenna to be used for the European Student Earth Orbiter small satellite mission is described. The antenna is realized stacking two coaxial shorted annular patches and placing the top one at half a wavelength from the lower one. At variance of other similar configurations proposed in the past, the one presented in this paper has several important features which can be extremely useful for application in the space environment. In particular, it can be easily fabricated employing suspended technology and its radiation characteristics are to some extent controllable by opportunely varying the geometry. In the following, a straightforward design procedure will be presented detailing the criteria to optimize top and bottom radiating elements. Both numerical and measured results will show that the proposed design satisfies the specifications and presents characteristics comparable to other larger and heavier solutions usually more difficult to design. Specifically, it will be shown that with this configuration it is possible to obtain gain values higher than 12 dB using ground plane of moderate size and that a further improvement up to 15dB can be obtained employing larger ground planes. ¬© 2007 IEEE.</t>
  </si>
  <si>
    <t>277-282</t>
  </si>
  <si>
    <t>60020261;60020261;60020261;60020261</t>
  </si>
  <si>
    <t>6504700812;6603831762;7005604459;57201738411</t>
  </si>
  <si>
    <t>Arnieri, Emilio;Boccia, Luigi;Amendola, Giandomenico;Di Massa, Giuseppe</t>
  </si>
  <si>
    <t>Rende</t>
  </si>
  <si>
    <t>Universit√† della Calabria</t>
  </si>
  <si>
    <t>Arnieri E.</t>
  </si>
  <si>
    <t>A compact high gain antenna for small satellite applications</t>
  </si>
  <si>
    <t>10.1109/TAP.2006.889831</t>
  </si>
  <si>
    <t>2-s2.0-33947394464</t>
  </si>
  <si>
    <t>Centre National de la Recherche Scientifique</t>
  </si>
  <si>
    <t>CNRS</t>
  </si>
  <si>
    <t>['wireless microrobot', 'two arrays', 'system includes', 'successfully achieved', 'remote powering', 'remote control', 'receiver antenna', 'paper proposes', 'one side', 'micromachined antenna', 'microelectromechanical systems', 'integrated circuit', 'inductive coupling', 'electrostatic microactuators', 'digital transmission', 'carrier amplitude', 'asynchronous operation', '25 %.', '2 nf', '100 v']</t>
  </si>
  <si>
    <t>Distributed micro motion system (DMMS) | Electrostatic actuator | High-voltage IC | Microelectromechanical system (MEMS) | Microrobot | Remote control | Wireless powering</t>
  </si>
  <si>
    <t>This paper proposes a successful asynchronous remote powering and control of electrostatic microactuators, organized in two distributed micro motion systems (DMMS) with the aim of realizing a wireless microrobot. Remote powering of the integrated circuit (IC) and the microelectromechanical systems (MEMS) components is obtained by inductive coupling at 13.56.MHz, and the digital transmission is created by modulating the carrier amplitude by 25%. The system includes a high-voltage controller IC. It provides a link between the power and data on the receiver antenna on one side, and the actuators of the microrobot on the other. The micromachined antenna is designed to optimize the inductive coupling. The main IC building blocks, such as the received signal rectifier/amplifier, the integrated digital processing and the DMMS actuation voltage generation are given in detail. The demonstrator has successfully achieved the remote control and asynchronous operation under 100 V of two arrays of 1700 electrostatic actuators, having a capacity of 2 nF each. ¬© 2007 IEEE.</t>
  </si>
  <si>
    <t>IEEE/ASME Transactions on Mechatronics</t>
  </si>
  <si>
    <t>60008134-100334298;60008134-60083598;60008134;60008134-60025272;60008134</t>
  </si>
  <si>
    <t>7006694693;55503488000;56853284600;7006305834;7004051195</t>
  </si>
  <si>
    <t>Basset, Philippe;Kaiser, Andreas;Legrand, Bernard;Collard, Dominique;Buchaillot, Lionel</t>
  </si>
  <si>
    <t>France;Japan;France;France</t>
  </si>
  <si>
    <t>Lille;Tokyo;Paris;Noisy-le-Grand</t>
  </si>
  <si>
    <t>ISEN Institut Sup√©rieur d'√âlectronique et du Num√©rique;The University of Tokyo;CNRS Centre National de la Recherche Scientifique;Ecole Superieure d'Ingenieurs en</t>
  </si>
  <si>
    <t>60083598;60025272;60008134;100334298</t>
  </si>
  <si>
    <t>Basset P.</t>
  </si>
  <si>
    <t>Complete system for wireless powering and remote control of electrostatic actuators by inductive coupling</t>
  </si>
  <si>
    <t>10.1109/TMECH.2006.886245</t>
  </si>
  <si>
    <t>2-s2.0-33947401487</t>
  </si>
  <si>
    <t>['without degrading', 'transmission lines', 'technique utilizes', 'systematically studied', 'swapped without', 'successfully applied', 'study suggests', 'radiating antenna', 'proposed non', 'novel contact', 'microstrip gap', 'measured results', 'matching performance', 'lower losses', 'feeding method', 'feed dimensions', 'end design', 'either side', 'efficiently coupled', 'antenna designs', 'also included', 'aia ).']</t>
  </si>
  <si>
    <t>Active integrated antenna (AIA) | Contact-less coupling | Differential antenna | Microstrip antenna | Proximity coupling | Push-pull amplifier and differentially fed antenna</t>
  </si>
  <si>
    <t>A novel contact-less, differential feeding technique suitable for integrated active antenna design is demonstrated. This technique utilizes an odd mode signal to generate fringing fields on either side of a microstrip gap under the antenna. This allows electromagnetic energy to be efficiently coupled from the transmission lines to the radiating antenna. In a balanced integrated antenna amplifier configuration, the proposed non-contact feeding method removes the need for any balun or power combining network. Hence in theory, a compact RF front-end design with lower losses can be realized. This feeding method has been successfully applied to the design of simple passive microstrip patch antennas and active integrated antennas (AIA). Simulated and measured results are also included to validate the proposed feeding concept and antenna designs. The performance of the proposed differential feeding technique on a simple microstrip patch antenna has been systematically studied. The study suggests that the proposed proximity method is broadband in nature, allowing antennas operating at different resonant frequencies to be swapped without the need to change the feed dimensions and without degrading the matching performance. ¬© 2007 IEEE.</t>
  </si>
  <si>
    <t>267-276</t>
  </si>
  <si>
    <t>60021366;60019702;60019702;60103092</t>
  </si>
  <si>
    <t>7406965609;16038742700;7201658579;6507176368</t>
  </si>
  <si>
    <t>Lee, Ee;Chan, Kin Meng;Gardner, Peter;Dodgson, Terence E.</t>
  </si>
  <si>
    <t>United Kingdom;United States;United Kingdom</t>
  </si>
  <si>
    <t>Romsey;Lowell;Birmingham</t>
  </si>
  <si>
    <t>Roke Manor Research Limited;M/A-COM (MACOM);University of Birmingham</t>
  </si>
  <si>
    <t>60103092;60021366;60019702</t>
  </si>
  <si>
    <t>Lee E.</t>
  </si>
  <si>
    <t>Active integrated antenna design using a contact-less, proximity coupled, differentially fed technique</t>
  </si>
  <si>
    <t>10.1109/TAP.2006.889828</t>
  </si>
  <si>
    <t>2-s2.0-33947401500</t>
  </si>
  <si>
    <t>['uwb bandwidth', 'significantly suppressed', 'reduced ground', 'proposed antenna', 'plane effect', 'parametric study', 'overall size', 'measurement show', 'impedance performance', 'ground plane', 'greatly reduced', 'etched onto', 'electric parameters', 'electric currents', 'directional radiation', 'dimensional omni', 'design information', 'asymmetrically attached', '6 ghz', '5 mm']</t>
  </si>
  <si>
    <t>Broadband antennas | Miniaturized antennas | Omni-directional antennas | Printed antennas | Small antennas | Ultrawideband (UWB)</t>
  </si>
  <si>
    <t>A small printed antenna is described with a reduced ground-plane effect for ultrawideband (UWB) applications. The radiator and ground plane of the antenna are etched onto a piece of printed circuit board (PCB) with an overall size of 25 mm √ó 25 mm √ó 1.5 mm. A notch is cut from the radiator while a strip is asymmetrically attached to the radiator. The simulation and measurement show that the miniaturized antenna achieves a broad operating bandwidth of 2.9-11.6 GHz for a 10-dB return loss. In particular, the ground-plane effect on impedance performance is greatly reduced by cutting the notch from the radiator because the electric currents on the ground plane are significantly suppressed at the lower edge operating frequencies. The antenna features three-dimensional omni-directional radiation with high radiation efficiency of 79%-95% across the UWB bandwidth. In addition, a parametric study of the geometric and electric parameters of the proposed antenna will be able to provide antenna engineers with more design information. ¬© 2007 IEEE.</t>
  </si>
  <si>
    <t>383-388</t>
  </si>
  <si>
    <t>7409485017;7003719143;7006326283</t>
  </si>
  <si>
    <t>Chen, Zhi Ning;See, Terence S.P.;Qing, Xianming</t>
  </si>
  <si>
    <t>Chen Z.</t>
  </si>
  <si>
    <t>Small printed ultrawideband antenna with reduced ground plane effect</t>
  </si>
  <si>
    <t>10.1109/TAP.2006.889823</t>
  </si>
  <si>
    <t>2-s2.0-33947402326</t>
  </si>
  <si>
    <t>['various distances', 'shell lens', 'shell 6', 'scan angle', 'lenses fed', 'lens antenna', 'good enough', 'ended waveguide', 'computed results', 'compared using', 'axis performances', 'axis displacement', 'axis configurations', 'also shown', '77 ghz', '15 œª0']</t>
  </si>
  <si>
    <t>Automotive radars | Lens antennas | Millimeter-wave antenna | Multiple-beam antennas</t>
  </si>
  <si>
    <t>The off-axis performances at 77 GHz of multilayered half Maxwell fish-eye (HMFE) lenses fed by an open-ended waveguide is describes. When moving the feed with respect to (w.r.t.) the lens, it is shown that at least 40¬∞ of scanning can be achieved. Several off-axis configurations of the lens antenna are investigated and compared using a full-wave electromagnetic software. The directivity, far field pattern and scan angle of the lens antenna are reported for a rectilinear and angular off-axis displacement of the feed and also for various distances between the feed and the lens. It is also shown that a three-shell lens is good enough to achieve a wide scan angle. Finally, off-axis measurements done with a three-shell 6.15 Œª0-diameter HMFE lens antenna are compared to computed results to validate the simulations. ¬© 2006 IEEE.</t>
  </si>
  <si>
    <t>479-482</t>
  </si>
  <si>
    <t>60030553;60030553;60000221;60030553;60030553</t>
  </si>
  <si>
    <t>16024336300;6603211799;7801640387;7003723658;16025007900</t>
  </si>
  <si>
    <t>Fuchs, Benjamin;Lafond, Olivier;Rondineau, S√©bastien;Himdi, Mohamed;Le Coq, Laurent</t>
  </si>
  <si>
    <t>Off-axis performances of half Maxwell fish-eye lens antennas at 77 GHz</t>
  </si>
  <si>
    <t>10.1109/TAP.2006.886576</t>
  </si>
  <si>
    <t>2-s2.0-33947404449</t>
  </si>
  <si>
    <t>['reflector surface', 'recently developed', 'radiated fields', 'physical optics', 'numerical examples', 'generally required', 'gb method', 'gb incidence', 'feed radiation', 'dielectric surfaces', 'conventional approaches']</t>
  </si>
  <si>
    <t>Dielectric reflector antennas | Gaussian beam techniques | Impedance surface | Numerical analysis</t>
  </si>
  <si>
    <t>A highly efficient Gaussian beam (GB) method was recently developed to provide a relatively rapid analysis of large, perfectly conducting reflector antennas. This GB method is very efficient because it represents the feed radiation in terms of a set of very few rotationally symmetric GBs and provides an essentially closed form solution for the reflection and diffraction of each GB incidence on the reflector surface. This method completely avoids the time-consuming numerical integrations in the evaluation of radiated fields over the large reflector surfaces that are generally required in conventional approaches of the physical optics and aperture integration techniques. This paper extends previous works to treat reflector antennas with dielectric surfaces that derive from many practical applications, including, for example, the analysis of the scattering from sub-reflectors having frequency selective surfaces in a dual-reflector antenna system. Numerical examples are used to validate this extended GB approach.</t>
  </si>
  <si>
    <t>87-108</t>
  </si>
  <si>
    <t>60013395;60013395</t>
  </si>
  <si>
    <t>6701398403;7202063846</t>
  </si>
  <si>
    <t>Tuan, Shih Chung;Chou, Hsi Tseng</t>
  </si>
  <si>
    <t>Tuan S.</t>
  </si>
  <si>
    <t>Extension of Gaussian beam techniques for the rapid analysis of electromagnetic radiation/scattering from dielectric reflector antennas</t>
  </si>
  <si>
    <t>10.1080/02726340601166142</t>
  </si>
  <si>
    <t>2-s2.0-33947408150</t>
  </si>
  <si>
    <t>['results obtained', 'radiation pattern', 'po region', 'po approach', 'mom region', 'induced current', 'impedance matrix', 'hybrid mom', 'hybrid method', 'execution time']</t>
  </si>
  <si>
    <t>Method of moments (MoM) | Non-uniform rational B-spline (NURBS) | Physical optics (PO) | Stationary phase method (SPM)</t>
  </si>
  <si>
    <t>The hybrid method of moments and physical-optics (MoM-PO) approach is used to calculate the radiation pattern of antenna around arbitrarily shaped structure. The structure is modeled with Non-uniform rational B-spline (NURBS) surfaces. The hybrid MoM-PO approach is implemented by modifying the impedance matrix of the MoM region with PO. Formula for the scattered PO field is deduced for cases of antenna located around NURBS surface. The stationary phase method (SPM) is applied for the integral of the induced current in the PO region. Results obtained from this method and from MoM-PO approach based on triangle facet model agree well while the former is more efficient in execution time. ¬© 2007 IEEE.</t>
  </si>
  <si>
    <t>407-413</t>
  </si>
  <si>
    <t>55733189200;55904699700;12795135400;7403280923</t>
  </si>
  <si>
    <t>Chen, Ming;Zhang, Yu;Zhao, Xun Wang;Liang, Chang Hong</t>
  </si>
  <si>
    <t>Analysis of antenna around NURBS surface with hybrid MoM-PO technique</t>
  </si>
  <si>
    <t>10.1109/TAP.2006.889814</t>
  </si>
  <si>
    <t>2-s2.0-33947411449</t>
  </si>
  <si>
    <t>IITA-2005-C1090-0502-0012</t>
  </si>
  <si>
    <t>['via holes', 'top surface', 'radio frequency', 'quite different', 'proposed consisting', 'parametric studies', 'paper presents', 'package height', 'modified u', 'internal space', 'integrated packages', 'integrated package', 'implement antenna', 'ieee 802', 'ic components', 'electrical properties', 'dielectric thickness', 'critical factors', 'center frequency', 'bottom layer', 'antenna placed', 'antenna characteristics', '8 ghz', '180 mhz', '11a application']</t>
  </si>
  <si>
    <t>Antenna-integrated package | Compact antenna | Radio frequency (RF) system in package (SIP)</t>
  </si>
  <si>
    <t>This paper presents a compact antenna geometry to realize an radio frequency (RF) system in package (SIP) and discusses an antenna-integrated package for an IEEE 802.11a application. The proposed compact antenna is similar to a modified U-shaped slot antenna; however, its electrical properties are quite different. A fabricated antenna demonstrates bandwidth of 180 MHz at a center frequency of 5.8 GHz, and it may be used to implement antenna-integrated packages. An antenna-integrated package is proposed consisting of the antenna placed on the top surface, internal space for integration of other IC components, a conducting layer placed between the antenna and the internal space, and finally a bottom layer. In addition, from the parametric studies it is found that the size of the package, dielectric thickness of the antenna, package height, and the number as well as the position of via holes, are critical factors of antenna characteristics. ¬© 2007 IEEE.</t>
  </si>
  <si>
    <t>132-141</t>
  </si>
  <si>
    <t>IEEE Transactions on Advanced Packaging</t>
  </si>
  <si>
    <t>60016912;60094206;60073747;60073747;60013866;60001873;60016912</t>
  </si>
  <si>
    <t>7004432039;57191687515;7102653318;50561424500;8668758100;57120757400;55921743900</t>
  </si>
  <si>
    <t>Wi, Sang Hyuk;Kim, Jin Seok;Kang, Nam Kee;Kim, Jun Chul;Yang, Hoon Gee;Kim, Young Soo;Yook, Jong Gwan</t>
  </si>
  <si>
    <t>South Korea;South Korea;South Korea;South Korea;South Korea</t>
  </si>
  <si>
    <t>Seoul;Seongnam;Seoul;Seoul;Seoul</t>
  </si>
  <si>
    <t>LG Electronics, Korea;Korea Electronics Technology Institute;Yonsei University;Kwangwoon University;Kyung Hee University</t>
  </si>
  <si>
    <t>60094206;60073747;60016912;60013866;60001873</t>
  </si>
  <si>
    <t>Wi S.</t>
  </si>
  <si>
    <t>Package-level integrated LTCC antenna for RF package application</t>
  </si>
  <si>
    <t>10.1109/TADVP.2006.890216</t>
  </si>
  <si>
    <t>2-s2.0-33947411453</t>
  </si>
  <si>
    <t>['numerically studied', 'narrow slot', 'feeding network', 'experimentally verified', 'excited sequentially', 'cp bandwidth', 'circularly polarized', 'antenna element', '10 db']</t>
  </si>
  <si>
    <t>Circular polarization (CP) | Dielectric resonator antennas (DRAs) | Wideband antenna arrays</t>
  </si>
  <si>
    <t>Circularly polarized (CP) dielectric resonator antenna (DRA) subarrays have been numerically studied and experimentally verified. Elliptical CP DRA is used as the antenna element, which is excited by either a narrow slot or a probe. The elements are arranged in a 2 by 2 subarray configuration and are excited sequentially. In order to optimize the CP bandwidth, wideband feeding networks have been designed. Three different types of feeding network are studied; they are parallel feeding network, series feeding network and hybrid ring feeding network. For the CP DRA subarray with hybrid ring feeding network, the impedance matching bandwidth (S11 &lt; -10 dB) and 3-dB AR bandwidth achieved are 44% and 26% respectively. ¬© 2007 IEEE.</t>
  </si>
  <si>
    <t>321-333</t>
  </si>
  <si>
    <t>60013983;60010491-101299334;60010491;60010491;60013983</t>
  </si>
  <si>
    <t>8369380200;35569904600;7004922524;7501501369;55510527400</t>
  </si>
  <si>
    <t>Yang, Shing Lung Steven;Chair, Ricky;Kishk, Ahmed A.;Lee, Kai Fong;Luk, Kwai Man</t>
  </si>
  <si>
    <t>Hong Kong;United States;United States</t>
  </si>
  <si>
    <t>Kowloon;University;</t>
  </si>
  <si>
    <t>City University of Hong Kong;University of Mississippi;JAYBEAM Wireless</t>
  </si>
  <si>
    <t>60013983;60010491;101299334</t>
  </si>
  <si>
    <t>Yang S.L.S.</t>
  </si>
  <si>
    <t>Study on sequential feeding networks for subarrays of circularly polarized elliptical dielectric resonator antenna</t>
  </si>
  <si>
    <t>10.1109/TAP.2006.889819</t>
  </si>
  <si>
    <t>2-s2.0-33947417304</t>
  </si>
  <si>
    <t>['trained network', 'superior performance', 'results indicate', 'removed based', 'paper presents', 'normal case', 'nonuniform array', 'noisy environment', 'noise ratio', 'noise levels', 'noise case', 'input data', 'hidden neurons', 'failure conditions', 'failed cases', 'different signal', 'compact network']</t>
  </si>
  <si>
    <t>Array signal processing | Direction of arrival (DoA) estimation | Minimal resource allocation network (MRAN) | Radial basis function (RBF) neural network | Sensor failures</t>
  </si>
  <si>
    <t>This paper presents the use of a minimal resource allocation network (MRAN) for the direction of arrival (DoA) estimation under array sensor failure in a noisy environment. MRAN is a sequential learning algorithm in which the number of hidden neurons are added or removed based on the input data and produces a compact network. The training for MRAN is done under no failure and no noise case and the trained network is then used when there is a failure. Thus, the need for knowing the element and the time of its failure, as required in other methods is eliminated. MRAN's performance is compared with the conventional MUSIC algorithm and also the radial basis function neural network scheme developed by A. H. El Zooghby et al. under normal and failed cases. In normal case, different antenna effects like mutual coupling, nonuniform array and unequal source power have been studied under different signal to noise ratio (SNR) values. Results indicate the superior performance of MRAN based DoA estimation scheme under different antenna effects, failure conditions and noise levels. ¬© 2007 IEEE.</t>
  </si>
  <si>
    <t>334-343</t>
  </si>
  <si>
    <t>60005510;60005510;60005510</t>
  </si>
  <si>
    <t>55199535800;7004407304;7003758367</t>
  </si>
  <si>
    <t>Vigneshwaran, S.;Sundararajan, Narasimhan;Saratchandran, P.</t>
  </si>
  <si>
    <t>Vigneshwaran S.</t>
  </si>
  <si>
    <t>Direction of arrival (DoA) estimation under array sensor failures using a minimal resource allocation neural network</t>
  </si>
  <si>
    <t>10.1109/TAP.2006.889794</t>
  </si>
  <si>
    <t>2-s2.0-33947418135</t>
  </si>
  <si>
    <t>['various applications', 'takes place', 'simulated results', 'radiation mechanism', 'performance capabilities', 'parametric analysis', 'operational principles', 'initial design', 'impedance bandwidth', 'high gain', 'high front', 'high f', 'give insight', 'design parameters', 'constructive interference', 'b ratio', 'around 32', 'achieved around', '7 dbi', '5 ghz', '5 dbi', '2 ghz', '15 db', '10 db']</t>
  </si>
  <si>
    <t>Front-to-back (F/B) ratio | Gain | Microstrip Yagi array | Quasi endfire</t>
  </si>
  <si>
    <t>A new printed microstrip Yagi array antenna is proposed that can achieve a high gain and low backside radiation for various applications up to the millimeter-wave frequency range. The high front-to-back (F/B) ratio (up to 15 dB) is attributed to the constructive interference that takes place between the individual printed Yagi arrays in the design. Through the spacing of the elements, the directivity (between 9-11.5 dBi) and the F/B ratio can be altered to suit the application of interest. The operational principles of this design are discussed to give insight on the radiation mechanism of the antenna. An initial design at around 32.5 GHz is presented to show the performance capabilities of this configuration. An impedance bandwidth of 8.3% can be achieved around this frequency. Then, a parametric analysis is conducted to estimate the significance of the design parameters that affect the antenna's performance. Finally, measured return loss and radiation pattern performance at 5.2 GHz is displayed to validate the principles and simulated results of the design. The measured impedance bandwidth of 10% is achieved. The F/B ratio is 15 dB which is larger than values previously published by 5-10 dB. Additionally, a gain of 10.7 dBi is observed. To the author's knowledge, this is the first microstrip Yagi array antenna presented that has a high gain and a high F/B ratio designed using simple fabrication techniques. ¬© 2007 IEEE.</t>
  </si>
  <si>
    <t>298-304</t>
  </si>
  <si>
    <t>60021032;60021032</t>
  </si>
  <si>
    <t>6602215612;7003916876</t>
  </si>
  <si>
    <t>DeJean, Gerald R.;Tentzeris, Manos M.</t>
  </si>
  <si>
    <t>Atlanta</t>
  </si>
  <si>
    <t>Georgia Institute of Technology</t>
  </si>
  <si>
    <t>DeJean G.</t>
  </si>
  <si>
    <t>A new high-gain microstrip Yagi array antenna with a high front-to-back (F/B) ratio for WLAN and millimeter-wave applications</t>
  </si>
  <si>
    <t>10.1109/TAP.2006.889818</t>
  </si>
  <si>
    <t>2-s2.0-33947434511</t>
  </si>
  <si>
    <t>['transmit antenna', 'test repeatability', 'quality factor', 'nine calibrations', 'measurement data', 'measured carefully', 'key parameters', 'insignificant influence', 'field uniformity', 'evaluated according']</t>
  </si>
  <si>
    <t>Field uniformity | Normalized electric field | Quality factor | Reverberation chamber (RC) | Test repeatability | Transmit antenna</t>
  </si>
  <si>
    <t>The position of the transmit antenna is analyzed and evaluated according to the measurement data in our developed reverberation chamber. Nine calibrations are measured carefully. The key parameters such as field uniformity, quality factor, the average normalized electric field, and the receive antenna calibration factor are analyzed in detail. It is indicated that the position of the transmit antenna has insignificant influence on the test repeatability of calibrations. ¬© 2007 IEEE.</t>
  </si>
  <si>
    <t>86-93</t>
  </si>
  <si>
    <t>IEEE Transactions on Electromagnetic Compatibility</t>
  </si>
  <si>
    <t>55725627000;7404984708;7410255663;36571187500;56172778300</t>
  </si>
  <si>
    <t>Yuan, Zhiyong;He, Jinliang;Chen, Shuiming;Zeng, Rong;Li, Tun</t>
  </si>
  <si>
    <t>Yuan Z.</t>
  </si>
  <si>
    <t>Evaluation of transmit antenna position in reverberation chamber</t>
  </si>
  <si>
    <t>10.1109/TEMC.2006.888186</t>
  </si>
  <si>
    <t>2-s2.0-33947572972</t>
  </si>
  <si>
    <t>IHPC/EMC/02/211</t>
  </si>
  <si>
    <t>['uniformity results', 'transmitting antenna', 'testing complexity', 'statistical property', 'reflected power', 'practical testing', 'measurement results', 'low frequencies', 'engineering application', 'chamber calibration', 'accurate enough']</t>
  </si>
  <si>
    <t>Chi-square validation | High reflection | Reverberation chamber</t>
  </si>
  <si>
    <t>For the reverberation chamber operating at low frequencies, the reflected power at the transmitting antenna's terminal is very large. In this paper, we analyzed the statistical property of this large reflected power. Furthermore, two different normalization methods used for chamber calibration are compared. Through measurement results, it is shown that using net power to do the normalization will give better chi-square and uniformity results than using transmission power to do the normalization. However, from the view of the practical testing, the later one greatly reduces the testing complexity and is accurate enough for the engineering application. ¬© 2007 IEEE.</t>
  </si>
  <si>
    <t>192-194</t>
  </si>
  <si>
    <t>7402117597;7201410151</t>
  </si>
  <si>
    <t>Wei, X. C.;Li, Er Ping</t>
  </si>
  <si>
    <t>Wei X.</t>
  </si>
  <si>
    <t>Transmitting antenna's reflected power and its influence on reverberation chamber calibration</t>
  </si>
  <si>
    <t>10.1109/TEMC.2006.890222</t>
  </si>
  <si>
    <t>2-s2.0-33947578130</t>
  </si>
  <si>
    <t>['wide range', 'upper bound', 'threshold powers', 'threshold power', 'simple expressions', 'sar distributions', 'results presented', 'real products', 'published data', 'peak 1', 'limits specified', 'inherently compliant', 'fundamental limits', 'exposure limits', 'corresponding bandwidth', 'computed using', 'canonical antennas', 'antenna sizes', '3000 mhz']</t>
  </si>
  <si>
    <t>Antennas | Electromagnetic fields | Electromagnetic propagation in absorbing media | Finite difference methods | Moment methods</t>
  </si>
  <si>
    <t>A study of the specific absorption rate (SAR) in an exposed body induced by canonical antennas is presented, with the aim of determining an upper bound for the antenna transmit power that demonstrates that a product is inherently compliant with internationally accepted radio frequency (RF) exposure limits. Starting from the fundamental limits in antenna quality factor (Q) and the corresponding bandwidth, several antenna sizes are selected, and their SAR distributions are computed using the method of moments (MoM) and finite-difference time domain (FDTD) method in the frequency range 300-3000 MHz. The threshold powers are then determined, below which the peak 1-g and 10-g averaged SAR would not exceed the limits specified in international exposure standards. From the data, simple expressions are derived to estimate the threshold power over a wide range of antenna sizes, frequencies, and distances from the body. It is demonstrated that the results presented in this paper are conservative in comparison with the measured SAR data of real products as well as other published data. ¬© 2007 IEEE.</t>
  </si>
  <si>
    <t>143-152</t>
  </si>
  <si>
    <t>60018179;60024590;60018179;60024590;60024590</t>
  </si>
  <si>
    <t>7404486537;7202715935;6504409676;14061738200;24452192400</t>
  </si>
  <si>
    <t>Ali, Mohammod;Douglas, Mark G.;Sayem, Abu T.M.;Faraone, Antonio;Chou, Chung Kwang</t>
  </si>
  <si>
    <t>Schaumburg;Columbia</t>
  </si>
  <si>
    <t>Motorola;University of South Carolina</t>
  </si>
  <si>
    <t>60024590;60018179</t>
  </si>
  <si>
    <t>Threshold power of canonical antennas for inducing SAR at compliance limits in the 300-3000 MHz frequency range</t>
  </si>
  <si>
    <t>10.1109/TEMC.2006.888178</t>
  </si>
  <si>
    <t>2-s2.0-33947591847</t>
  </si>
  <si>
    <t>['two detectors', 'transmit antennas', 'suboptimal detectors', 'similar performances', 'results show', 'receive antennas', 'ostbcs exist', 'optimal symbol', 'optimal detector', 'nonidentically distributed', 'identically distributed', 'identical case', 'gains associated', 'first derive', 'fading processes', 'exact bit', 'error probabilities', 'error performance', 'differential ostbc', 'derive expressions', 'conventional detector', 'chernoff bound', 'channel gains', 'arbitrary number', 'also derived']</t>
  </si>
  <si>
    <t>Differential detector | Independent and nonidentical channels | Rayleigh fading | Space-time block codes (STBC) | Transmit diversity</t>
  </si>
  <si>
    <t>We study the performance of differential orthogonal space-time block codes (OSTBC) over independent and semi-identically distributed block Rayleigh fading channels. In this semi-identical fading model, the channel gains from different transmit antennas to a common receive antenna are identically distributed, but the gains associated with different receive antennas are nonidentically distributed. Arbitrary fluctuation rates of the fading processes from one transmission block to another are considered. We first derive the optimal symbol-by-symbol differential detector, and show that the conventional differential detector is suboptimal. We then derive expressions of exact bit-error probabilities (BEPs) for both the optimal and suboptimal detectors. The results are applicable for any number of receive antennas, and any number of transmit antennas for which OSTBCs exist. For two transmit antennas, explicit and closed-form BEP expressions are obtained. For an arbitrary number of transmit antennas, a Chernoff bound on the BEP for the optimal detector is also derived. Our results show that the semi-identical channel statistics degrade the error performance of differential OSTBC, compared with the identical case. Also, the proposed optimal detector substantially outperforms the conventional detector when the channel fluctuates rapidly. But in near-static fading channels, the two detectors have similar performances. ¬© 2007 IEEE.</t>
  </si>
  <si>
    <t>282-291</t>
  </si>
  <si>
    <t>7103288466;16175201400</t>
  </si>
  <si>
    <t>Tao, Meixia;Kam, Pooi Yuen</t>
  </si>
  <si>
    <t>Tao M.</t>
  </si>
  <si>
    <t>Analysis of differential orthogonal space-time block codes over semi-identical MIMO fading channels</t>
  </si>
  <si>
    <t>10.1109/TCOMM.2006.888548</t>
  </si>
  <si>
    <t>2-s2.0-33947593228</t>
  </si>
  <si>
    <t>['three parameters', 'observed continuously', 'ground acceleration', 'epd ),', 'electrostatic field', 'electrostatic antenna', 'electrical phenomena', 'efa waveforms', 'efa ).', 'akita prefecture']</t>
  </si>
  <si>
    <t>Earth potential difference (EPD) | Earthquake | Electromagnetic observation | Electrostatic field in the atmosphere (EFA) | Ground acceleration (GAC)</t>
  </si>
  <si>
    <t>To clarify the relationship between earthquakes and electrical phenomena, signals of three parameters were observed continuously at Sennan in Akita Prefecture, Japan: ground acceleration (GAC), earth potential difference (EPD), and electrostatic field in the atmosphere (EFA). A large metal plate was used as an electrostatic antenna to observe EFA variation. For this paper, we used the digital natural observation (D-NOB) method as a signal processing technique and found clear EPD and EFA waveforms during seismic wave propagation. Our observation and examination results show that GAC causes EPD variation. Subsequently, the EPD variation induces EFA variation. ¬© 2007 IEEE.</t>
  </si>
  <si>
    <t>163-169</t>
  </si>
  <si>
    <t>60030995;60030995;60030995</t>
  </si>
  <si>
    <t>7202310024;7102156749;7202806087</t>
  </si>
  <si>
    <t>Okubo, Kan;Takayama, Masakazu;Takeuchi, Nobunao</t>
  </si>
  <si>
    <t>Akita</t>
  </si>
  <si>
    <t>Akita Prefectural University</t>
  </si>
  <si>
    <t>Okubo K.</t>
  </si>
  <si>
    <t>Electrostatic field variation in the atmosphere induced by earth potential difference variation during seismic wave propagation</t>
  </si>
  <si>
    <t>10.1109/TEMC.2006.888175</t>
  </si>
  <si>
    <t>2-s2.0-33947596099</t>
  </si>
  <si>
    <t>CityU</t>
  </si>
  <si>
    <t>['rayleigh fading', 'prevailing methodology', 'powerful means', 'optimum combining', 'oc output', 'obtain closed', 'noise ratio', 'mathematical intractability', 'interferers suffer', 'hypergeometric functions', 'good properties', 'form solutions', 'extreme cases', 'current use', 'combatting co', 'characteristic function', 'channel interference', 'awgn ).', 'assumptions made']</t>
  </si>
  <si>
    <t>Characteristic function (CHF) | Optimum combining (OC) | Performance analysis | Signal-to-interference-plus-noise ratio (SINR)</t>
  </si>
  <si>
    <t>Optimum combining (OC) is a powerful means for combatting co-channel interference. Its performance, however, is difficult to analyze. The prevailing methodology in current use is to neglect the influence of additive white Gaussian noise (AWGN). Inclusion of AWGN into the analysis usually leads to mathematical intractability, except for some extreme cases. In this letter, we formulate the problem in the framework of hypergeometric functions, so that their good properties can be exploited to enable the analysis to account for the influence of AWGN and co-channel interference simultaneously. We obtain closed-form solutions to the characteristic function (CHF) of the signal-to-interference-plus-noise ratio at the OC output for three important operational scenarios in Rayleigh fading, although the general solution still needs further effort to simplify. The assumptions made here are that both signal and interferers suffer from Rayleigh fading, and the number of interferers is not less than the number of antennas. The use of resulting CHF formulas is illustrated through their application to the bit-error and outage performance evaluation of OC. ¬© 2007 IEEE.</t>
  </si>
  <si>
    <t>266-270</t>
  </si>
  <si>
    <t>60029322;60013983;60025278</t>
  </si>
  <si>
    <t>15754852700;7406720850;57209994628</t>
  </si>
  <si>
    <t>Yue, Dian Wu;Zhang, Q. T.;Cui, X. W.</t>
  </si>
  <si>
    <t>China;China;Hong Kong</t>
  </si>
  <si>
    <t>Dalian;Beijing;Kowloon</t>
  </si>
  <si>
    <t>Dalian Maritime University;Tsinghua University;City University of Hong Kong</t>
  </si>
  <si>
    <t>60029322;60025278;60013983</t>
  </si>
  <si>
    <t>Yue D.</t>
  </si>
  <si>
    <t>Characteristic Functions for optimum-combining output SINR With AWGN and correlated interference</t>
  </si>
  <si>
    <t>10.1109/TCOMM.2006.888542</t>
  </si>
  <si>
    <t>2-s2.0-33947602900</t>
  </si>
  <si>
    <t>CCF-0429228</t>
  </si>
  <si>
    <t>['several low', 'rank models', 'order statistics', 'novel algorithm', 'key idea', 'interference via', 'interference suppression']</t>
  </si>
  <si>
    <t>Detection | Interference rejection combining | Interference suppression | Multiple antennas</t>
  </si>
  <si>
    <t>We present a novel algorithm for interference suppression when the number of interferers is unknown. The key idea is to parameterize the second-order statistics of the interference via a mixture of several low-rank models. Numerical examples illustrate the performance of the method. ¬© 2007 IEEE.</t>
  </si>
  <si>
    <t>271-274</t>
  </si>
  <si>
    <t>60003088-60002014</t>
  </si>
  <si>
    <t>Larsson, Erik G.</t>
  </si>
  <si>
    <t>United States;Sweden</t>
  </si>
  <si>
    <t>Washington, D.C.;Stockholm</t>
  </si>
  <si>
    <t>The George Washington University;The Royal Institute of Technology (KTH)</t>
  </si>
  <si>
    <t>60003088;60002014</t>
  </si>
  <si>
    <t>Larsson E.</t>
  </si>
  <si>
    <t>Model-averaged interference rejection combining</t>
  </si>
  <si>
    <t>10.1109/TCOMM.2006.888544</t>
  </si>
  <si>
    <t>2-s2.0-33947609208</t>
  </si>
  <si>
    <t>['unequal across', 'unbalanced since', 'temporal correlation', 'single instantiation', 'received signals', 'receive power', 'particular interest', 'fwls ).', 'egc ).', 'diversity receiver', 'diversity array', 'correlation among', 'also include']</t>
  </si>
  <si>
    <t>Equal gain combiner | Fixed wireless links | Spatial diversity | Temporal correlation | Temporal fading</t>
  </si>
  <si>
    <t>Temporal correlation between diversity branches degrades the fade mitigation expected in a multi-antenna diversity receiver.We study the case when the receive power is unequal across the diversity array. We also include the effect of correlation among the received signals. The results are of particular interest when the diversity receiver is stationary because the antennas will be unbalanced since they experience a single instantiation of the spatial fade statistics. We present a simple analytical model applicable to fixed wireless links (FWLs). Experimental results illustrate the improvement in temporal link stability resulting from the use of an equal gain combiner (EGC). ¬© 2007 IEEE.</t>
  </si>
  <si>
    <t>60021378;60013592;60007087;60007087</t>
  </si>
  <si>
    <t>7101611306;12808438500;56209665800;16068452600</t>
  </si>
  <si>
    <t>Valenzuela, Reinaldo A.;Ahumada, Luciano;Feick, Rodolfo;Gysling, Sven</t>
  </si>
  <si>
    <t>United States;Chile;Chile</t>
  </si>
  <si>
    <t>Murray;Santiago;Valpara√≠so</t>
  </si>
  <si>
    <t>Nokia Bell Labs;Universidad Diego Portales;Universidad T√©cnica Federico Santa Mar√≠a</t>
  </si>
  <si>
    <t>60021378;60013592;60007087</t>
  </si>
  <si>
    <t>Valenzuela R.</t>
  </si>
  <si>
    <t>Temporal fade reduction for fixed wireless diversity receivers with unbalanced and correlated branches</t>
  </si>
  <si>
    <t>10.1109/LCOMM.2007.061443</t>
  </si>
  <si>
    <t>2-s2.0-33947673884</t>
  </si>
  <si>
    <t>['traps baited', 'terpinolene caught', 'stressed trees', 'sexes land', 'several compounds', 'results support', 'plant volatiles', 'larval hosts', 'laboratory assays', 'host trees', 'highly sensitive', 'field assays', 'female recognize', 'emerging beetles', 'eag responses', 'control traps', 'contract pheromones', 'beetle catches', 'baited traps', 'attract females', '(+)- 3']</t>
  </si>
  <si>
    <t>Electroantennogram | Mate location | Monochamus alternatus | Plant volatiles | Sexual difference</t>
  </si>
  <si>
    <t>We evaluated the responses of male and female Monochamus alternatus Hope (Coleoptera: Cerambycidae) to various terpenes commonly associated with host trees. Electroantennogram (EAG) tests were conducted with 12 plant volatile compounds and ethanol. Antennae of both sexes were highly sensitive to (R)-(+)-Œ±-pinene, (+)-3-carene, (-)-Œ≤-pinene, and terpinolene. Both sexes of M. alternatus were attracted by traps baited with (+)-Œ±-pinene, (-)-Œ≤-pinene, (+)-3-carene, or terpinolene. Our results support the first of the three-stage hypothesis posed by Ginzel and Hanks that suggests that location of stressed trees by cerambycids involves three stages: (1) both sexes locate larval hosts by using plant volatiles as kairomones; (2) males produces sex pheromones to attract females after both sexes land on the larval hosts; (3) males and female recognize each other by contract pheromones in their epicuticular wax layer. Males and females showed differences in their EAG responses to several compounds, including (R)-(+)-Œ±-pinene, (-)-Œ≤-pinene, myrcene, (+)-3-carene, (R)-(+)-limonene, terpinolene, and trans-caryophyllene. In all cases, males exhibited greater sensitivity than females. In laboratory assays, male M. alternatus showed strong preference for 1% (+)-Œ±-pinene and 1% (-)-Œ≤-pinene over other compounds. In field assays, traps baited with (+)-Œ±-pinene, (-)-Œ≤-pinene, (+)-3-carene, or terpinolene caught more beetles than control traps. We found strong male bias in beetle catches in baited traps and those captured on the stem of stressed trees despite a strong female bias in emerging beetles in 2004. We hypothesize that male M. alternatus are more responsive than females to plant volatiles and that males have more capacity than females in finding mating locations. ¬© 2007 Entomological Society of America.</t>
  </si>
  <si>
    <t>58-63</t>
  </si>
  <si>
    <t>0046225X</t>
  </si>
  <si>
    <t>Environmental Entomology</t>
  </si>
  <si>
    <t>60029608-60073541;60029608;60029608</t>
  </si>
  <si>
    <t>56583071900;7102331911;56171685700</t>
  </si>
  <si>
    <t>Fan, Jianting;Kang, Le;Sun, Jianghua</t>
  </si>
  <si>
    <t>Hangzhou;Haidian</t>
  </si>
  <si>
    <t>Zhejiang Forestry University;Institute of Zoology Chinese Academy of Sciences</t>
  </si>
  <si>
    <t>60073541;60029608</t>
  </si>
  <si>
    <t>Fan J.</t>
  </si>
  <si>
    <t>Role of host volatiles in mate location by the Japanese pine sawyer, Monochamus alternatus hope (Coleoptera: Cerambycidae)</t>
  </si>
  <si>
    <t>10.1603/0046-225X(2007)36[58:ROHVIM]2.0.CO;2</t>
  </si>
  <si>
    <t>2-s2.0-34047114354</t>
  </si>
  <si>
    <t>['¬© 2007', 'two types', 'several limits', 'resonant systems', 'resistively matched', 'reactance free', 'potential realisation', 'matching layers', 'isotropic epsilon', 'eng system', 'electrically small', 'dispersion properties', 'designed eng', 'corresponding centre', 'concentric metamaterial', 'chu limit', 'canonical problem', 'bandwidth substantially', 'bandwidth issues', 'antenna enabling', 'analytical model']</t>
  </si>
  <si>
    <t>The solution to the canonical problem of a radiating infinitesimal electric dipole antenna that is centred in a multilayered, concentric metamaterial-based spherical shell system is presented. It is demonstrated that when this system is electrically small, a specifically designed homogenous and isotropic epsilon-negative (ENG) layer can function as a distributed matching element to the antenna enabling a resonant radiation behaviour. A finite element model of the corresponding centre-fed cylindrical dipole antenna-based resonant system confirms that such designed ENG-based spherical layers can act as a distributed matching element, which can be optimised to produce a reactance free, resistively matched and, hence, efficient radiating system. Several limits on the dispersion properties of the homogenous and isotropic ENG media used in these matching layers are considered and their impact on the bandwidth of these resonant systems is established. Although the dispersionless resonant antenna-ENG system has a bandwidth substantially below the Chu limit, the bandwidths of the corresponding dispersive systems are shown to be at or just slightly below the Chu limit. An analytical model of an idealised gaseous plasma-based ENG layer sandwiched between two glass layers, a potential realisation of these metamaterial-based ENG spherical shell systems, is introduced and its solution is used to study these efficiency and bandwidth issues further. Resonant systems based on active ENG metamaterial layers realised with two types of idealised gain medium models are shown to have bandwidths that approach the idealised dispersionless medium values and, consequently, are substantially below the Chu limit. ¬© 2007 The Institution of Engineering and Technology.</t>
  </si>
  <si>
    <t>116-128</t>
  </si>
  <si>
    <t>60010065;60010065</t>
  </si>
  <si>
    <t>7006392487;6506862068</t>
  </si>
  <si>
    <t>Ziolkowski, R. W.;Erentok, A.</t>
  </si>
  <si>
    <t>Tucson</t>
  </si>
  <si>
    <t>The University of Arizona</t>
  </si>
  <si>
    <t>Ziolkowski R.</t>
  </si>
  <si>
    <t>At and below the Chu limit: Passive and active broad bandwidth metamaterial-based electrically small antennas</t>
  </si>
  <si>
    <t>10.1049/iet-map:20050342</t>
  </si>
  <si>
    <t>2-s2.0-34047195798</t>
  </si>
  <si>
    <t>N00014-04-1-0272</t>
  </si>
  <si>
    <t>['z parameters', 'wideband circulator', 'wideband antenna', 'shown herein', 'search algorithm', 'purely real', 'pmc cavity', 'perfect circulation', 'natural parameters', 'loading impedance', 'large bandwidths', 'isolation performance', 'impedance parameters', 'impedance equation', 'high degree', 'ferrite circulator', 'experimental data', 'conditions relax', 'closed pec', 'arbitrary load']</t>
  </si>
  <si>
    <t>Circulators | Ferrimagnetic materials | Ferrite circulators | Ferrite devices | Nonreciprocal circuits</t>
  </si>
  <si>
    <t>The integration of a ferrite circulator with an arbitrary load - such as a wideband antenna - is considered by examining the conditions for perfect circulation over large bandwidths. These conditions relax the requirements of the loading impedance from being purely real (e.g., 50 ohms) to being complex, per a circulation impedance equation. The impedance equation is couched in terms of open-circuit impedance parameters, which are the natural parameters for describing an embedded microstrip circulator. By means of a rigorous field analysis, the impedance parameters are computed by modeling the microstrip ferrite circuit as a closed PEC/PMC cavity. The justification, features, and limitations of this model are discussed in detail. It is shown herein how the Z parameters can be invoked in some search algorithm to optimize the parameters of the ferrite, to achieve either superb circulator bandwidth or isolation performance. An example of a wideband circulator is given for which both simulation and experimental data are provided. The high degree of correlation between these two data sets corroborates the methodology. ¬© 2007 IEEE.</t>
  </si>
  <si>
    <t>82-91</t>
  </si>
  <si>
    <t>60033389;60033389;60033389;60033389</t>
  </si>
  <si>
    <t>7408526961;16645027400;16178270600;55636318994</t>
  </si>
  <si>
    <t>Young, Jeffrey L.;Ada, Ryan S.;O'Neil, Benton;Johnson, Christopher M.</t>
  </si>
  <si>
    <t>University of Idaho</t>
  </si>
  <si>
    <t>Young J.L.</t>
  </si>
  <si>
    <t>Bandwidth optimization of an integrated microstrip circulator and antenna assembly: Part 2</t>
  </si>
  <si>
    <t>10.1109/MAP.2007.370984</t>
  </si>
  <si>
    <t>2-s2.0-34047204176</t>
  </si>
  <si>
    <t>['town centre', 'telecommunication site', 'singburi province', 'route length', 'risk assessment', 'risk analysis', 'power lines', 'paper describes', 'lighting discharges', 'iec standard', 'decreased significantly', 'damages due', 'case study', 'calculated number', 'annual number', 'analysis shows', 'actual number']</t>
  </si>
  <si>
    <t>Lightning discharges and telecommunication site | Number of damage | Overvoltage | Risk assessment | Surge protective device</t>
  </si>
  <si>
    <t>This paper describes a case study on risk assessment of damages to a telecommunication site with adjacent antenna mast. The site is located in the town centre of Singburi Province. The risk analysis is based on an IEC standard and ITU-T recommendation. The aim of the risk analysis is to study the effect from the ac power supply lines on the annual number of expected damages due to lighting discharges. The analysis shows that by reducing the route length of power lines the number of damage can be decreased significantly. Also, the implementations of SPDs at the entrance of power lines into the telecommunication building contribute to a further decrement of damage. It is observed that, the calculated number of damages and the actual number of damages due to flashes to the incoming telephone lines differs considerably. Discussion on the discrepancy is given.</t>
  </si>
  <si>
    <t>266-272</t>
  </si>
  <si>
    <t>WSEAS Transactions on Circuits and Systems</t>
  </si>
  <si>
    <t>60105229;60021944</t>
  </si>
  <si>
    <t>16308416600;16306271000</t>
  </si>
  <si>
    <t>Unahalekhaka, P.;Asawasripongtorn, S.</t>
  </si>
  <si>
    <t>Thailand;Thailand</t>
  </si>
  <si>
    <t>Bangkok;Bangkok</t>
  </si>
  <si>
    <t>Rajamangala University of Technology Krungthep;Kasetsart University</t>
  </si>
  <si>
    <t>Unahalekhaka P.</t>
  </si>
  <si>
    <t>Risk assessment for an existing telephone exchange installation in a rural area</t>
  </si>
  <si>
    <t>2-s2.0-34248335101</t>
  </si>
  <si>
    <t>['working standard', 'metrological characteristics', 'measurement error', 'hydroacoustic antennas', 'business media', '1st class']</t>
  </si>
  <si>
    <t>Comparison method | Hydroacoustic antenna | Hydrophone | Measuring equipment</t>
  </si>
  <si>
    <t>It is shown that it is necessary to develop specialized equipment for checking (calibrating) the components of hydroacoustic antennas. The construction of such equipment is described, and the components of the measurement error and the metrological characteristics of the equipment are presented. The characteristics of a working standard of the 1st class, designed to check the equipment, are considered. ¬© Springer Science+Business Media, Inc. 2007.</t>
  </si>
  <si>
    <t>201-204</t>
  </si>
  <si>
    <t>Measurement Techniques</t>
  </si>
  <si>
    <t>60011774;60073866;60095465</t>
  </si>
  <si>
    <t>6508286649;7003893211;6602794653</t>
  </si>
  <si>
    <t>Kiyashko, B. V.;Likhachev, S. M.;Suprunyuk, V. V.</t>
  </si>
  <si>
    <t>Russian Federation;Russian Federation;Russian Federation</t>
  </si>
  <si>
    <t>Moscow;Moscow;Nizhny Novgorod</t>
  </si>
  <si>
    <t>Russian Federation Ministry of Defence;All-Union Scientific Research Institute of Physicotechnical and Radiotechnical Measurements;Institute of Applied Physics of the Russian Academy of Sciences</t>
  </si>
  <si>
    <t>60095465;60073866;60011774</t>
  </si>
  <si>
    <t>Kiyashko B.V.</t>
  </si>
  <si>
    <t>Equipment for calibrating the components of hydroacoustic antennas</t>
  </si>
  <si>
    <t>10.1007/s11018-007-0047-x</t>
  </si>
  <si>
    <t>2-s2.0-34249056606</t>
  </si>
  <si>
    <t>['wave circuits', 'signal processing', 'photonic light', 'phase noise', 'performance measurement', 'many applications', 'main targets']</t>
  </si>
  <si>
    <t>This article describes recent advances in the generation of millimeter and terahertz waves based on optical heterodyning techniques. For many applications, the main targets are low-phase noise, wide frequency tunability, and high output power. We present basic component technologies, such as an optical frequency comb generator, photonic light-wave circuits for signal processing, and antenna-integrated photodiode modules, and their applications to high-performance measurement and communications.</t>
  </si>
  <si>
    <t>55-61</t>
  </si>
  <si>
    <t>60025555;60025555-60000251-60097093-100315567;60025555</t>
  </si>
  <si>
    <t>7006744896;7407939846;35601183500</t>
  </si>
  <si>
    <t>Nagatsuma, Tadao;Ito, Hiroshi;Iwatsuki, Katsumi</t>
  </si>
  <si>
    <t>Japan;Japan;United States;Japan</t>
  </si>
  <si>
    <t>Tokyo;Tokyo;New York;</t>
  </si>
  <si>
    <t>Japan Society of Applied Physics;Nippon Telegraph and Telephone Corporation;IEEE;Physical Society of</t>
  </si>
  <si>
    <t>60097093;60025555;60000251;100315567</t>
  </si>
  <si>
    <t>Nagatsuma T.</t>
  </si>
  <si>
    <t>Photonic generation of millimeter/ terahertz waves and its applications</t>
  </si>
  <si>
    <t>2-s2.0-34249893340</t>
  </si>
  <si>
    <t>Natural Science Foundation of Jiangsu Province</t>
  </si>
  <si>
    <t>BK20140551</t>
  </si>
  <si>
    <t>['stress generated', 'starved cells', 'reversible light', 'quench fluorescence', 'protective role', 'plant biologists', 'phycobilisome ocp', 'photoprotective mechanism', 'mechanism different', 'isia converts', 'iron stress', 'iron starvation', 'iron deficiency', 'fluorescence quenching', 'extramembranal antenna', 'essential role', 'cyanobacteria synthesize', 'cyanobacteria grown', 'blue light']</t>
  </si>
  <si>
    <t>In response to iron deficiency, cyanobacteria synthesize the iron stress-induced chlorophyll binding protein IsiA. This protein protects cyanobacterial cells against iron stress. It has been proposed that the protective role of IsiA is related to a blue light-induced nonphotochemical fluorescence quenching (NPQ) mechanism. In iron-replete cyanobacterial cell cultures, strong blue light is known to induce a mechanism that dissipates excess absorbed energy in the phycobilisome, the extramembranal antenna of cyanobacteria. In this photoprotective mechanism, the soluble Orange Carotenoid Protein (OCP) plays an essential role. Here, we demonstrate that in iron-starved cells, blue light is unable to quench fluorescence in the absence of the phycobilisomes or the OCP. By contrast, the absence of IsiA does not affect the induction of fluorescence quenching or its recovery. We conclude that in cyanobacteria grown under iron starvation conditions, the blue light-induced nonphotochemical quenching involves the phycobilisome OCP-related energy dissipation mechanism and not IsiA. IsiA, however, does seem to protect the cells from the stress generated by iron starvation, initially by increasing the size of the photosystem I antenna. Subsequently, the IsiA converts the excess energy absorbed by the phycobilisomes into heat through a mechanism different from the dynamic and reversible light-induced NPQ processes. ¬© 2007 American Society of Plant Biologists.</t>
  </si>
  <si>
    <t>656-672</t>
  </si>
  <si>
    <t>1532298X</t>
  </si>
  <si>
    <t>Plant Cell</t>
  </si>
  <si>
    <t>60008134;60008134;60000762;60005247;60008134</t>
  </si>
  <si>
    <t>14024921300;16549260100;7102614982;6701512374;7004114169</t>
  </si>
  <si>
    <t>Wilson, Adj√©l√©;Boulay, Cl√©mence;Wilde, Annegret;Kerfeld, Cheryl A.;Kirilovsky, Diana</t>
  </si>
  <si>
    <t>France;United States;Germany</t>
  </si>
  <si>
    <t>Paris;Los Angeles;Berlin</t>
  </si>
  <si>
    <t>CNRS Centre National de la Recherche Scientifique;David Geffen School of Medicine at UCLA;Humboldt-Universit√§t zu Berlin</t>
  </si>
  <si>
    <t>60008134;60005247;60000762</t>
  </si>
  <si>
    <t>Wilson A.</t>
  </si>
  <si>
    <t>Light-induced energy dissipation in iron-starved cyanobacteria: Roles of OCP and IsiA proteins</t>
  </si>
  <si>
    <t>10.1105/tpc.106.045351</t>
  </si>
  <si>
    <t>2-s2.0-34250630830</t>
  </si>
  <si>
    <t>['term use', 'recent publication', 'issue difficult', 'easily dismissed']</t>
  </si>
  <si>
    <t>Biological effects of electromagnetic radiation | Cancer | Land mobile radio cellular systems | Public safety | Tumors</t>
  </si>
  <si>
    <t>A recent publication from an INTERPHONE-related epidemiological study reporting a connection between malignant brain tumors and long-term use of a cell phone makes the issue difficult to be ignored or easily dismissed.</t>
  </si>
  <si>
    <t>212-214</t>
  </si>
  <si>
    <t>Lin, James C.</t>
  </si>
  <si>
    <t>Chicago</t>
  </si>
  <si>
    <t>University of Illinois at Chicago</t>
  </si>
  <si>
    <t>Lin J.</t>
  </si>
  <si>
    <t>Malignant brain tumors from cellular mobile telephone radiation - [Telecommunication health &amp; safety]</t>
  </si>
  <si>
    <t>10.1109/MAP.2007.371028</t>
  </si>
  <si>
    <t>2-s2.0-34250803847</t>
  </si>
  <si>
    <t>Ministarstvo Prosvete, Nauke i Tehnolo≈°kog Razvoja</t>
  </si>
  <si>
    <t>MPNTR</t>
  </si>
  <si>
    <t>['three antennas', 'plane beamwidths', 'measured results', 'frequency range', 'different h', 'corner reflector', 'antenna array', 'also suitable', '26 ghz', '180 ¬∞,', '12 %.', '1 db']</t>
  </si>
  <si>
    <t>Antenna radiation patterns | Microstrip antennas | Millimeter wave antenna arrays</t>
  </si>
  <si>
    <t>In this paper, we introduce new millimeter-wave corner antenna arrays (MWCA) with eight axially placed printed dipoles fed by an integrated symphase network. The antenna array is placed between two metal plates that make the corner reflector. The antennas were simulated and realized in the frequency range about 26 GHz, which is popular for microwave communication networks. Three antennas, with different H-plane beamwidths (intended for azimuth) of 55¬∞, 110¬∞, and 180¬∞, were investigated, simulated, and realized. The bandwidths of all of the antennas were wider than 12%. The losses in all of the antennas were less than 1 dB. The agreement between simulated and measured results was very good. Millimeter-wave corner antenna arrays are low in cost and very simple to realize, and are also suitable for integration.</t>
  </si>
  <si>
    <t>113-118</t>
  </si>
  <si>
    <t>100323263;100323263;100323263;100323263;108006355</t>
  </si>
  <si>
    <t>7003325954;15923227800;56214223100;6508011674;7005175005</t>
  </si>
  <si>
    <t>Ne≈°iƒá, Aleksander;Miƒáiƒá, Zoran;Jovanoviƒá, Sini≈°a;Radnoviƒá, Ivana;Ne≈°iƒá, Du≈°an</t>
  </si>
  <si>
    <t>;</t>
  </si>
  <si>
    <t>Belgrade;Belgrade</t>
  </si>
  <si>
    <t>IHTM;IMTEL Institute</t>
  </si>
  <si>
    <t>108006355;100323263</t>
  </si>
  <si>
    <t>Ne≈°iƒá A.</t>
  </si>
  <si>
    <t>Millimeter-wave printed antenna arrays for covering various sector widths - [Antenna designer's notebook]</t>
  </si>
  <si>
    <t>10.1109/MAP.2007.370991</t>
  </si>
  <si>
    <t>2-s2.0-34250877786</t>
  </si>
  <si>
    <t>['work describes', 'using simple', 'smaller antennas', 'radiation characteristics', 'practical results', 'practical method', 'pattern measurements', 'optical frequencies', 'microwave antennas', 'major difference', 'inexpensive near', 'field intensity', 'enable measurements', 'computer simulations']</t>
  </si>
  <si>
    <t>Antenna measurements | Antenna radiation patterns | Holographic recording | Holography | Image reconstruction | Microwave antennas | Microwave holography | Microwave imaging</t>
  </si>
  <si>
    <t>Indirect holographic techniques offer the potential of using simple and inexpensive near-field intensity-pattern measurements for the determination of the radiation characteristics of microwave antennas, and for the reconstruction of complex aperture fields. This work describes a practical method of applying indirect holographic techniques to microwave antennas. It describes how a technique originally developed at optical frequencies can be adapted to enable measurements to be taken on microwave antennas. The major difference is the replacement of a radiated reference signal by an electronically generated reference signal. This has enabled previous practical limitations to be overcome. Computer simulations and practical results are included for a large dish antenna at a sample spacing similar to those employed in direct holographic techniques. This work also describes how reducing the sample spacing significantly below a half wavelength enables the radiation characteristics of smaller antennas to be determined. ¬© 2007 IEEE.</t>
  </si>
  <si>
    <t>54-67</t>
  </si>
  <si>
    <t>60004636;60004636;60004636;101533605</t>
  </si>
  <si>
    <t>57212223941;7201653041;9943121600;9942600400</t>
  </si>
  <si>
    <t>Smith, David;Leach, Mark;Elsdon, Michael;Foti, Stephen J.</t>
  </si>
  <si>
    <t>Newcastle;</t>
  </si>
  <si>
    <t>University of Northumbria;Wingates</t>
  </si>
  <si>
    <t>60004636;101533605</t>
  </si>
  <si>
    <t>Smith D.</t>
  </si>
  <si>
    <t>Indirect holographic techniques for determining antenna radiation characteristics and imaging aperture fields</t>
  </si>
  <si>
    <t>10.1109/MAP.2007.370982</t>
  </si>
  <si>
    <t>2-s2.0-34250896143</t>
  </si>
  <si>
    <t>['totally wrong', 'totally right', 'propagation community', 'isaac asimov', 'interesting examples', 'field pattern', 'example illustrates', 'exact answers', 'asimov provides', 'absolute rights']</t>
  </si>
  <si>
    <t>Ethics | Relative right | Relative wrong</t>
  </si>
  <si>
    <t>According to Isaac Asimov, having exact answers and having absolute rights and wrongs, minimizes the necessity of thinking and that pleases both students and teachers. In his book "The Relative of Wrong" Asimov provides some interesting examples with the curvature of the Earth. For the antennas and propagation community, the best example perhaps is calculating the far-field pattern of an array of dipoles. This example illustrates that the current favorite approach to solving electromagnetics problems may not be totally right, but it is not totally wrong, either.</t>
  </si>
  <si>
    <t>Haupt, Randy</t>
  </si>
  <si>
    <t>University Park</t>
  </si>
  <si>
    <t>Pennsylvania State University</t>
  </si>
  <si>
    <t>Haupt R.</t>
  </si>
  <si>
    <t>The relativity of right and wrong - [Ethically speaking]</t>
  </si>
  <si>
    <t>10.1109/MAP.2007.371025</t>
  </si>
  <si>
    <t>2-s2.0-34250897359</t>
  </si>
  <si>
    <t>['surface current', 'spatial domain', 'resonant frequencies', 'lobe antenna', 'integral equation', 'frequency n', 'finite length', 'field patterns', 'different values', 'dielectric substrate', 'cylindrical shape', 'charged filament', 'business media', 'azimuthal plane', 'approximately modeled']</t>
  </si>
  <si>
    <t>We consider the problem of excitation of a periodic cylindrical microstrip antenna array which consists of N elements placed periodically in the azimuthal plane on the surface of a dielectric substrate. Each element is an array of M patches having the rectangular-cylindrical shape. Each patch is fed by a rod which is approximately modeled by a charged filament of finite length. An integral equation for the surface current on the patches is formulated and solved by the method of moments in the spatial domain. Far-field patterns of the antenna are calculated for different values of N and M at the resonant frequencies. It is shown that a two-frequency N-lobe antenna having two different far-field patterns at two different resonant frequencies can be developed. ¬© Springer Science+Business Media, Inc. 2007.</t>
  </si>
  <si>
    <t>123-134</t>
  </si>
  <si>
    <t>Radiophysics and Quantum Electronics</t>
  </si>
  <si>
    <t>Svezhentsev, A. Ye</t>
  </si>
  <si>
    <t>O. Ya. Usikov Institute for Radiophysics and Electronics of the National Academy of Sciences of Ukraine</t>
  </si>
  <si>
    <t>Svezhentsev A.</t>
  </si>
  <si>
    <t>Excitation of a periodic cylindrical microstrip N-element antenna array</t>
  </si>
  <si>
    <t>10.1007/s11141-007-0011-2</t>
  </si>
  <si>
    <t>2-s2.0-34447109781</t>
  </si>
  <si>
    <t>['¬© science', 'two receive', 'transmit time', 'transmit antennas', 'speed sampling', 'sharing antenna', 'radar signal', 'mathematic principles', 'matched filter', 'low rate', 'key technologies', 'key parameters', 'jamming design', 'important trends', 'high isolation', 'false targets', 'engineering application', 'coherent radars', 'coherent jamming', 'also beneficial']</t>
  </si>
  <si>
    <t>Ambiguity function | Interrupted-sampling | Linear frequency modulated signal | Pulse compression | Repeater jamming</t>
  </si>
  <si>
    <t>Coherent jamming is one of the important trends in modern radar electronic warfare. High-speed sampling of wideband radio frequency (RF) signals and high isolation of two receive-transmit antennas are key technologies for the realization of coherent jamming. However, these technologies present significant challenges to engineering application. In this paper, a novel repeater jamming based on interrupted sampling technique is presented. For a jammer with a receive-transmit time-sharing antenna, a radar signal is sampled with a low rate by the jammer. Then, a train of false targets will be achieved after the jamming signal feed the matched filter of a pulse compression radar. For the case of the linear frequency modulated (LFM) pulse compression radars, mathematic principles of the interrupted-sampling repeater jamming is developed, and then the efficiency of the jamming is described and stated as expressions of key parameters which are also beneficial to the jamming design for other coherent radars. ¬© Science in China Press 2007.</t>
  </si>
  <si>
    <t>113-123</t>
  </si>
  <si>
    <t>Science in China, Series F: Information Sciences</t>
  </si>
  <si>
    <t>60024350;60024350;60024350;60024350;60024350;60024350</t>
  </si>
  <si>
    <t>7501867182;36662520800;57192227723;17434082300;57209331004;17436444700</t>
  </si>
  <si>
    <t>Wang, Xuesong;Liu, Jiancheng;Zhang, Wenming;Fu, Qixiang;Liu, Zhong;Xie, Xiaoxia</t>
  </si>
  <si>
    <t>Mathematic principles of interrupted-sampling repeater jamming (ISRJ)</t>
  </si>
  <si>
    <t>10.1007/s11432-007-2017-y</t>
  </si>
  <si>
    <t>2-s2.0-34547274986</t>
  </si>
  <si>
    <t>['passive rs', 'paper describes', 'new algorithm', 'movable carrier', 'accuracy estimates', '15 min']</t>
  </si>
  <si>
    <t>The paper describes a new algorithm for determination of future (with advance of 10-15 min) coordinates of a moving radiation source, when a passive RS is installed on a movable carrier. The accuracy estimates for this algorithm are obtained. ¬© Allerton Press, Inc. 2007.</t>
  </si>
  <si>
    <t>72-74</t>
  </si>
  <si>
    <t>Shovgun, V. A.</t>
  </si>
  <si>
    <t>Shovgun V.</t>
  </si>
  <si>
    <t>The errors in determining the predicted coordinates of a moving radiation source when a passive radar system is installed on a movable carrier</t>
  </si>
  <si>
    <t>10.3103/S0735272707020045</t>
  </si>
  <si>
    <t>2-s2.0-34547731989</t>
  </si>
  <si>
    <t>['vlf signals', 'using l', 'time variation', 'tectonomagnetic effects', 'several years', 'seismic events', 'mentioned data', 'geomagnetic observatory', 'clear evidence', 'central italy', 'band antennas', 'aquila observatory', 'also report']</t>
  </si>
  <si>
    <t>Central Italy | Seismic activity | Seismomagnetic network | Tectonomagnetism | VLF | Wavelet</t>
  </si>
  <si>
    <t>A network of three absolute magnetometer stations and the geomagnetic observatory of L'Aquila (42¬∞23N, 13¬∞19E) monitors possible seismo- or tectonomagnetic effects in Central Italy, using L'Aquila Observatory as a reference for differentiation. A system of two VLF search coil wide-band antennas, working in two different frequency bands, at the L'Aquila Observatory, monitors possible electromagnetic effects related to seismic events occurring in Central Italy. Absolute magnetic field observations and VLF signals have been collected for several years. In particular the tectono-magnetic network started its operations in 1989. In this paper we report on the time variation of above mentioned data for the most recent years 2002 and 2003, also in connection with older measurements time series; we also report on seismic activity recorded in this area by the national seismic network. In the above mentioned time interval, no strong earthquake activity was recorded, and at the same time no clear evidence for magnetic or electromagnetic signals related to seismic events was found.</t>
  </si>
  <si>
    <t>51-60</t>
  </si>
  <si>
    <t>Annals of Geophysics</t>
  </si>
  <si>
    <t>60000243;60000243;60000243;60000243;60000243</t>
  </si>
  <si>
    <t>55905972700;7003515456;18433640900;7007071072;6602074894</t>
  </si>
  <si>
    <t>Di Mauro, Domenico;Lepidi, Stefania;Di Persio, Manuele;Meloni, Antonio;Palangio, Paolo</t>
  </si>
  <si>
    <t>Istituto Nazionale Di Geofisica E Vulcanologia, Rome</t>
  </si>
  <si>
    <t>Di Mauro D.</t>
  </si>
  <si>
    <t>Update on monitoring of magnetic and electromagnetic tectonic signals in Central Italy</t>
  </si>
  <si>
    <t>2-s2.0-34547754435</t>
  </si>
  <si>
    <t>['relevant device', 'reception point', 'radiation parameters', 'problem consists', 'possible approach', 'paper analyzes', 'operation conditions', 'noise stability', 'engineering systems', 'block diagram', 'adaptive selection']</t>
  </si>
  <si>
    <t>The paper analyzes the operation conditions of radio-engineering systems from the viewpoint of their reliability of measurement of radiation parameters in the event of a priori unknown carrier frequency and signal power level in the reception point. A possible approach to treatment of this problem consists in adaptive selection of the tunned frequency channel. A block diagram of the relevant device, together with estimation of its noise stability, is included. ¬© Allerton Press, Inc. 2007.</t>
  </si>
  <si>
    <t>104-109</t>
  </si>
  <si>
    <t>100333222;100333222;100333222</t>
  </si>
  <si>
    <t>57196829948;14024320500;6506429396</t>
  </si>
  <si>
    <t>Zaitsev, A. A.;Lipatov, V. P.;Priimak, I. A.</t>
  </si>
  <si>
    <t>Zaitsev A.</t>
  </si>
  <si>
    <t>Improvement of reliability of radiation parameter estimates in real time</t>
  </si>
  <si>
    <t>10.3103/S0735272707020100</t>
  </si>
  <si>
    <t>2-s2.0-34547775848</t>
  </si>
  <si>
    <t>['signal reception', 'radiation pattern', 'practical example', 'paper describes', 'new algorithm', 'bearing measurements', 'background lobes']</t>
  </si>
  <si>
    <t>The paper describes a new algorithm for elimination of ambiguities in bearing measurements. The latter arise due to signal reception through background lobes of radiation pattern of the direction finder antenna. Based on a practical example, the estimates of bearing generation probability and of direction finding accuracy are obtained. ¬© Allerton Press, Inc. 2007.</t>
  </si>
  <si>
    <t>67-71</t>
  </si>
  <si>
    <t>18435801700;18438990100;13005418100</t>
  </si>
  <si>
    <t>Bilanovskii, M. N.;Yena, G. A.;Shovgun, V. A.</t>
  </si>
  <si>
    <t>Bilanovskii M.</t>
  </si>
  <si>
    <t>An algorithm for eliminating the ambiguities of bearing measurement by a direction finder in a wide range of target distances</t>
  </si>
  <si>
    <t>10.3103/S0735272707020033</t>
  </si>
  <si>
    <t>2-s2.0-34547775851</t>
  </si>
  <si>
    <t>['resource distribution', 'real time', 'radar systems', 'limited resource', 'imitative model', 'adaptive control']</t>
  </si>
  <si>
    <t>The paper considers principles of construction of algorithms for adaptive control of resource distribution of radar systems with phased antenna array (PAA) in real time. An approach to selection of strategy of distribution of a limited resource of RS in complex operation conditions is proposed. The paper includes results of inquiry in efficiency of the suggested algorithms obtained with the aid of an imitative model. ¬© Allerton Press, Inc. 2007.</t>
  </si>
  <si>
    <t>55-62</t>
  </si>
  <si>
    <t>100333222;100333222;100333222;100333222</t>
  </si>
  <si>
    <t>8420209000;18436025200;14024320500;18436089600</t>
  </si>
  <si>
    <t>Guz, V. I.;Butyrin, A. V.;Lipatov, V. P.;Baringol'ts, T. V.</t>
  </si>
  <si>
    <t>Adaptive control of distribution of the energy and time resource of radar systems with phased antenna array</t>
  </si>
  <si>
    <t>10.3103/S073527270702001X</t>
  </si>
  <si>
    <t>2-s2.0-34547806187</t>
  </si>
  <si>
    <t>National Institute on Deafness and Other Communication Disorders</t>
  </si>
  <si>
    <t>R01DC004292</t>
  </si>
  <si>
    <t>NIDCD</t>
  </si>
  <si>
    <t>['well established', 'uniform distribution', 'training injections', 'synaptic contacts', 'situ labeling', 'situ hybridization', 'optic lobes', 'olfactory learning', 'olfactory conditioning', 'mushroom body', 'mushroom bodies', 'medial lobe', 'group injected', 'genes across', 'first demonstration', 'fc suggesting', 'fc proteins', 'experimental amnesia', 'ephrin signaling', 'ephrin orthologs', 'eph receptor', 'differentially localized', 'developing pupal', 'developing neuropiles', 'brain development', 'apis mellifera', 'antennal lobes', 'amephrin proteins', 'amephr protein', 'also induced', 'also emerging', 'adult brain', 'adult bees', '1 h']</t>
  </si>
  <si>
    <t>Associative learning | Development | Eph receptor | Ephrin | Insect</t>
  </si>
  <si>
    <t>Roles for Eph receptor tyrosine kinase and ephrin signaling in vertebrate brain development are well established. Their involvement in the modulation of mammalian synaptic structure and physiology is also emerging. However, less is known of their effects on brain development and their function in adult invertebrate nervous systems. Here, we report on the characterization of Eph receptor and ephrin orthologs in the honeybee, Apis mellifera (Am), and their role in learning and memory. In situ hybridization for mRNA expression showed a uniform distribution of expression of both genes across the developing pupal and adult brain. However, in situ labeling with Fc fusion proteins indicated that the AmEphR and Amephrin proteins were differentially localized to cell body regions in the mushroom bodies and the developing neuropiles of the antennal and optic lobes. In adults, AmEphR protein was localized to regions of synaptic contacts in optic lobes, in the glomeruli of antennal lobes, and in the medial lobe of the mushroom body. The latter two regions are involved in olfactory learning and memory in the honeybee. Injections of EphR-Fc and ephrin-Fc proteins into the brains of adult bees, 1 h before olfactory conditioning of the proboscis extension reflex, significantly reduced memory 24 h later. Experimental amnesia in the group injected with ephrin-Fc was apparent 1 h post-training. Experimental amnesia was also induced by post-training injections with ephrin-Fc suggesting a role in recall. This is the first demonstration that Eph molecules function to regulate the formation of memory in insects. ¬© 2006 Wiley Periodicals, Inc.</t>
  </si>
  <si>
    <t>233-251</t>
  </si>
  <si>
    <t>1932846X</t>
  </si>
  <si>
    <t>Developmental Neurobiology</t>
  </si>
  <si>
    <t>60159889;60023324;60009512;60159889</t>
  </si>
  <si>
    <t>7004063483;8159756400;6603818794;7005691176</t>
  </si>
  <si>
    <t>Vidovic, Maria;Nighorn, Alan;Koblar, Simon;Maleszka, Ryszard</t>
  </si>
  <si>
    <t>Canberra;Tucson;Adelaide</t>
  </si>
  <si>
    <t>ANU Research School of Biology;Arizona Research Laboratories;The University of Adelaide</t>
  </si>
  <si>
    <t>60159889;60023324;60009512</t>
  </si>
  <si>
    <t>Vidovic M.</t>
  </si>
  <si>
    <t>Eph receptor and ephrin signaling in developing and adult brain of the honeybee (Apis mellifera)</t>
  </si>
  <si>
    <t>10.1002/dneu.20341</t>
  </si>
  <si>
    <t>2-s2.0-34548647920</t>
  </si>
  <si>
    <t>['utc coordinated', 'ten years', 'substantial improvement', 'studied analytically', 'required phase', 'recent measures', 'prior calibration', 'paper elaborates', 'npli ).', 'new receivers', 'international bureau', 'gps network', 'fixed point', 'controlled environment', 'cesium clock']</t>
  </si>
  <si>
    <t>Atomic clock | GPS network | Indian standard time | UTC</t>
  </si>
  <si>
    <t>The National Physical Laboratory (NPL), New Delhi, has been maintaining Universal Coordinated Time (UTC) through GPS network to keep it linked to UTC coordinated by International Bureau of Weights and Measure(BIPM) for more than ten years. Recent measures of housing of cesium clock in a controlled environment, the procurement of new receivers with prior calibration, maintaining the temperature of antenna at a fixed point and the adjustments of required phase and frequency from time to time, have been taken to improve the quality of UTC(NPLI). In view of this, the status of UTC(NPLI) has been studied analytically and exhaustively. The substantial improvement in the performance of the time scale UTC(NPLI) has been observed. This paper elaborates these observations.</t>
  </si>
  <si>
    <t>20-26</t>
  </si>
  <si>
    <t>0975105X</t>
  </si>
  <si>
    <t>Indian Journal of Radio and Space Physics</t>
  </si>
  <si>
    <t>60009615;60009615;60009615;60009615</t>
  </si>
  <si>
    <t>35464438500;22984264600;55434523700;7005408934</t>
  </si>
  <si>
    <t>Banerjee, P.;Chatterjee, Arundhati;Verma, Manish;Suri, A. K.</t>
  </si>
  <si>
    <t>New Delhi</t>
  </si>
  <si>
    <t>National Physical Laboratory India</t>
  </si>
  <si>
    <t>Banerjee P.</t>
  </si>
  <si>
    <t>Improvements of Indian standard time at NPL, New Delhi, maintained through GPS network</t>
  </si>
  <si>
    <t>2-s2.0-36148950926</t>
  </si>
  <si>
    <t>['thereby elucidating', 'structure model', 'potential failure', 'penetrating radar', 'monitoring scour', 'local scale', 'investigate depositional', 'information may', 'gpr tool', 'gpr profiles', 'erosional patterns', 'effective tool', 'echo sounding', 'drainage ditches', 'critically important', 'channel bottom', 'certain instances', 'bridge design', 'bridge deck', 'antennae across', 'acquired two', 'accurate depth']</t>
  </si>
  <si>
    <t>Bridge scour | Channel bottom | Geophysics | Ground-Penetrating Radar (GPR) | Multiple reflections | Peak flow</t>
  </si>
  <si>
    <t>Ground-penetrating radar (GPR) data were acquired across shallow streams and/or drainage ditches at 10 bridge sites in Missouri by maneuvering the antennae across the surface of the water and riverbank from the bridge deck, manually or by boat. The acquired two-dimensional and three-dimensional data sets accurately image the channel bottom, demonstrating that the GPR tool can be used to estimate and/or monitor water depths in shallow fluvial environments. The study results demonstrate that the GPR tool is a safe and effective tool for measuring and/or monitoring scour in proximity to bridges. The technique can be used to safely monitor scour at assigned time intervals during peak flood stages, thereby enabling owners to take preventative action prior to potential failure. The GPR tool can also be used to investigate depositional and erosional patterns over time, thereby elucidating these processes on a local scale. In certain instances, in-filled scour features can also be imaged and mapped. This information may be critically important to those engaged in bridge design. GPR has advantages over other tools commonly employed for monitoring bridge scour (reflection seismic profiling, echo sounding, and electrical conductivity probing). The tool doesn't need to be coupled to the water, can be moved rapidly across (or above) the surface of a stream, and provides an accurate depth-structure model of the channel bottom and subchannel bottom sediments. The GPR profiles can be extended across emerged sand bars or onto the shore.</t>
  </si>
  <si>
    <t>Environmental and Engineering Geoscience</t>
  </si>
  <si>
    <t>60024728;60015096;60024728</t>
  </si>
  <si>
    <t>7402523944;36724727400;8373258000</t>
  </si>
  <si>
    <t>Anderson, Neil L.;Ismael, Ahmed M.;Thitimakorn, Thanop</t>
  </si>
  <si>
    <t>Rolla;Champaign</t>
  </si>
  <si>
    <t>Missouri University of Science and Technology;Illinois State Geological Survey</t>
  </si>
  <si>
    <t>60024728;60015096</t>
  </si>
  <si>
    <t>Anderson N.</t>
  </si>
  <si>
    <t>Ground-penetrating radar: A tool for monitoring bridge scour</t>
  </si>
  <si>
    <t>10.2113/gseegeosci.13.1.1</t>
  </si>
  <si>
    <t>2-s2.0-36148962313</t>
  </si>
  <si>
    <t>['¬© 2007', 'surface waves', 'radiation mechanism', 'radiation characteristics', 'profile pfswa', 'profile configuration', 'pattern shape', 'parametric studies', 'novel patch', 'impedance bandwidth', 'great potential', 'attractive low', 'antenna prototype', '74 ghz']</t>
  </si>
  <si>
    <t>A novel patch-fed surface wave antenna (PFSWA) that realises a monopole-like radiation pattern with an attractive low-profile configuration is presented. The surface wave antenna consists of a thin grounded dielectric slab loaded with periodic square patches, which is designed to support the propagation of surface waves, and a centre-fed circular patch, which is used to excite the surface waves. The diffraction of surface waves at the edge of the ground plane generates a monopole-like radiation pattern (both in pattern shape and polarisation state). The radiation mechanism and performance of the PFSWA are described, and parametric studies are performed to understand the radiation characteristics of the PFSWA. An antenna prototype with only 3 mm thickness (&lt;0.05Œª) is fabricated and tested, which resonates at 4.74 GHz with a 5.6% impedance bandwidth and a 5.6 dBi gain. The low-profile PFSWA has a great potential for modern wireless communications such as vehicle radio system. ¬© 2007 The Institution of Engineering and Technology.</t>
  </si>
  <si>
    <t>261-266</t>
  </si>
  <si>
    <t>60010491;60027550;60010491</t>
  </si>
  <si>
    <t>57198993246;7102110120;7004922524</t>
  </si>
  <si>
    <t>Yang, F.;Rahmat-Samii, Y.;Kishk, A.</t>
  </si>
  <si>
    <t>Los Angeles;University</t>
  </si>
  <si>
    <t>University of California, Los Angeles;University of Mississippi</t>
  </si>
  <si>
    <t>60027550;60010491</t>
  </si>
  <si>
    <t>Yang F.</t>
  </si>
  <si>
    <t>Low-profile patch-fed surface wave antenna with a monopole-like radiation pattern</t>
  </si>
  <si>
    <t>10.1049/iet-map:20050290</t>
  </si>
  <si>
    <t>2-s2.0-37249038392</t>
  </si>
  <si>
    <t>['¬© 2007', 'unloaded version', 'thus creating', 'temperature co', 'significantly less', 'shortened antenna', 'resonant frequency', 'resonant frequencies', 'resonance equivalent', 'radiation pattern', 'polarisation behaviour', 'mode case', 'lower frequency', 'low cross', 'key figures', 'full spectrum', 'field distribution', 'effective wavelength', 'difference time', 'artificially increase', 'area reduction', 'antenna design', '4 ))']</t>
  </si>
  <si>
    <t>A procedure for designing an electrically small microstrip patch antenna (MPA) is developed, wherein the length of a side of the MPA is reduced to significantly less than a half-wavelength. The MPA is loaded with a resonant circuit equivalent to that of a left-handed transmission line to artificially increase the effective wavelength of the device, thus creating a resonance equivalent to, but at a lower frequency than the unloaded {10} mode. The field distribution in the loaded MPA remains relatively unperturbed, unlike the {0} mode case that attempts to decrease the size by introducing a shorting-post; consequently, very low cross-polarisation behaviour is observed. The theory to predict the full spectrum of resonant frequencies of the antenna is developed, with finite-difference time-domain simulations used to finalise the antenna design. Finally, an electrically small ((Œª/6)√ó(Œª/4)) and thin (&lt;Œª/65) antenna is fabricated at 465 MHz using low-temperature co-fired ceramic technology and tested for key figures of merit, including the resonant frequency and radiation pattern. The shortened antenna not only shows performance comparable to a conventional unloaded MPA, but also exhibits good cross-polarisation. The loaded MPA achieved an area reduction of 83% as compared to an unloaded version. ¬© 2007 The Institution of Engineering and Technology.</t>
  </si>
  <si>
    <t>39-44</t>
  </si>
  <si>
    <t>60001439;60001439;60001439</t>
  </si>
  <si>
    <t>6603711813;55197051100;7005320568</t>
  </si>
  <si>
    <t>Rajab, K. Z.;Mittra, R.;Lanagan, M. T.</t>
  </si>
  <si>
    <t>Rajab K.</t>
  </si>
  <si>
    <t>Size reduction of microstrip patch antennas with left-handed transmission line loading</t>
  </si>
  <si>
    <t>10.1049/iet-map:20050334</t>
  </si>
  <si>
    <t>2-s2.0-40049102882</t>
  </si>
  <si>
    <t>['¬© 2007', 'toronto based', 'shifting lines', 'related applications', 'reduced beam', 'radiating phase', 'produce either', 'new antenna', 'negative phase', 'line metamaterials', 'index transmission', 'include non', 'also described']</t>
  </si>
  <si>
    <t>A number of new antenna-related applications that have recently been developed at the University of Toronto based on the concept of negative-refractive-index transmission-line metamaterials are reviewed. These include non-radiating phase-shifting lines that can produce either a positive or a negative phase-shift while exhibiting a broadband linear phase response, as well as compact and broadband series power dividers and associated planar series-fed printed dipole arrays with reduced beam-squinting. Moreover, a fully printed electrically small ring antenna featuring vertical polarisation and good radiation efficiency is also described. ¬© 2007 The Institution of Engineering and Technology.</t>
  </si>
  <si>
    <t>7004469751;6603209463;57187909100</t>
  </si>
  <si>
    <t>Eleftheriades, G. V.;Antoniades, M. A.;Qureshi, F.</t>
  </si>
  <si>
    <t>Eleftheriades G.</t>
  </si>
  <si>
    <t>Antenna applications of negative-refractive-index transmission-line structures</t>
  </si>
  <si>
    <t>10.1049/iet-map:20050345</t>
  </si>
  <si>
    <t>2-s2.0-41649090402</t>
  </si>
  <si>
    <t>['¬© 2007', 'theoretical analysis', 'sufficient conditions', 'substrate permittivity', 'radiative features', 'power density', 'numerical results', 'metamaterial substrate', 'leaky waves', 'high values', 'high directivity', 'form expressions', 'excited along', 'electric permittivity', 'dipole sources', 'broadside direction', 'attenuation constants', 'approximate closed']</t>
  </si>
  <si>
    <t>An investigation of planar metamaterial antennas consisting of grounded metamaterial substrates with low and/or high values of the electric permittivity and/or the magnetic permeability excited by dipole sources is presented. Their performances are characterised in terms of their capability to radiate high levels of power density in the broadside direction and to produce narrow pencil beams pointing at broadside with high directivity. To achieve a high directivity, a pair of weakly attenuated cylindrical leaky waves is excited along the metamaterial substrate; sufficient conditions are established for the existence of such leaky waves in terms of the values of the substrate permittivity and permeability. Approximate closed-form expressions are derived for the phase and attenuation constants of the leaky waves. Numerical results are given in order to illustrate the radiative features of this class of antennas and to validate the theoretical analysis. ¬© 2007 The Institution of Engineering and Technology.</t>
  </si>
  <si>
    <t>177-183</t>
  </si>
  <si>
    <t>60032350;60032350;60002838;60005837</t>
  </si>
  <si>
    <t>6602077126;6701731702;7003509990;7404289310</t>
  </si>
  <si>
    <t>Lovat, G.;Burghignoli, P.;Capolino, F.;Jackson, D. R.</t>
  </si>
  <si>
    <t>Italy;United States;Italy</t>
  </si>
  <si>
    <t>Rome;Houston;Siena</t>
  </si>
  <si>
    <t>Sapienza Universit√† di Roma;University of Houston;Universit√† degli Studi di Siena</t>
  </si>
  <si>
    <t>60032350;60005837;60002838</t>
  </si>
  <si>
    <t>Lovat G.</t>
  </si>
  <si>
    <t>Combinations of low/high permittivity and/or permeability substrates for highly directive planar metamaterial antennas</t>
  </si>
  <si>
    <t>10.1049/iet-map:20050353</t>
  </si>
  <si>
    <t>2-s2.0-44449086819</t>
  </si>
  <si>
    <t>['whole plane', 'solid surface', 'simulation results', 'imaging system', 'high frequency', 'frequency limit', 'focal axis', 'excited signal', 'different depths', 'china press', 'center frequency', 'also built', '400 mhz']</t>
  </si>
  <si>
    <t>Focusing of acoustic beams | Fresnel zoom lens | Ultrasonic imaging</t>
  </si>
  <si>
    <t>The acoustic field distributions and the convergent beams generated by the planar-structure Fresnel zone transducers on solid surface are investigated. Because only 0 and 180 degree phase transducers are used, an imaging system with the Fresnel zoom lens could work at very high frequency, which overcomes the frequency limit of the traditional phased array acoustic imaging system. Simulation results are given to illustrate the acoustic field distributions along the focal axis and the whole plane as well. Based on the principle of scanning of the focus with the change of frequency for the excited signal, an experimental imaging system is also built. Acoustic Fresnel zone transducers are fabricated at center frequency of 400 MHz. Measurements and detections of the known hole flaws at different depths of the fused quartz sample are presented to show that the imaging system with Fresnel zoom lens could move its focus by only changing the frequency of the excited signal. ¬© 2007 Science in China Press.</t>
  </si>
  <si>
    <t>41-52</t>
  </si>
  <si>
    <t>Science in China, Series G: Physics, Mechanics and Astronomy</t>
  </si>
  <si>
    <t>60016724;60016724;60016724</t>
  </si>
  <si>
    <t>7005625686;8405739300;12800440700</t>
  </si>
  <si>
    <t>Qiao, Donghai;Li, Shunzhou;Wang, Chenghao</t>
  </si>
  <si>
    <t>Institute of Acoustics Chinese Academy of Sciences</t>
  </si>
  <si>
    <t>Qiao D.</t>
  </si>
  <si>
    <t>High frequency acoustic microscopy with Fresnel zoom lens</t>
  </si>
  <si>
    <t>10.1007/s11433-007-0002-5</t>
  </si>
  <si>
    <t>2-s2.0-46349086976</t>
  </si>
  <si>
    <t>['¬© 2007', 'work open', 'use srrs', 'ring resonators', 'radiate backwards', 'planar left', 'handed metamaterials', 'experimental backward', 'dispersion diagrams']</t>
  </si>
  <si>
    <t>The ability of planar left-handed metamaterials (LHMs) based on split-ring resonators (SRRs) to radiate backwards in a certain frequency range, as predicted by theory, is demonstrated. A comparison between an LHM and a negative permeability metamaterial in terms of the experimental backward and forward radiation cones (which are related to their dispersion diagrams) is carried out. The results of this work open the possibility to use SRRs as miniaturised and flexible radiating elements for antennas and arrays in wireless communication applications. ¬© 2007 The Institution of Engineering and Technology.</t>
  </si>
  <si>
    <t>60033019;112115285;60033019;60033019;60033019;60033019;60023020;60023020;60023020;112115285;60033284;60033019</t>
  </si>
  <si>
    <t>22033420400;6603295522;57197386896;7003294757;55729108500;24467846500;6603811868;7102375629;7403518693;6505628760;7102046035;56273515600</t>
  </si>
  <si>
    <t>Arnedo, I.;Illescas, J.;Flores, M.;Lopetegi, T.;Laso, M. A.G.;Falcone, F.;Bonache, J.;Garc√≠a-Garc√≠a, J.;Mart√≠n, F.;Marcotegui, J. A.;Marqu√©s, R.;Sorolla, M.</t>
  </si>
  <si>
    <t>Spain;Spain;Spain;Spain</t>
  </si>
  <si>
    <t>Sevilla;Pamplona;Cerdanyola del Valles;</t>
  </si>
  <si>
    <t>Universidad de Sevilla;Universidad P√∫blica de Navarra;Universitat Aut√≤noma de Barcelona;CONATEL</t>
  </si>
  <si>
    <t>60033284;60033019;60023020;112115285</t>
  </si>
  <si>
    <t>Arnedo I.</t>
  </si>
  <si>
    <t>Forward and backward leaky wave radiation in split-ring-resonator-based metamaterials</t>
  </si>
  <si>
    <t>10.1049/iet-map:20050320</t>
  </si>
  <si>
    <t>2-s2.0-47749127817</t>
  </si>
  <si>
    <t>['¬© 2007', 'unit cell', 'two strip', 'two bands', 'simulated ones', 'resonant frequencies', 'quality factors', 'proposed approach', 'novel design', 'metamaterial superstrate', 'dissimilar periodicities', 'dipole arrays', 'different alignments', 'cell simulation', 'antenna composite']</t>
  </si>
  <si>
    <t>A novel design for a thin frequency selective surface (FSS) type of metamaterial superstrate for dual-band directivity enhancement is presented as an alternative to a conventional FSS superstrate which is thicker. In the proposed new design, two strip-dipole arrays with the same periodicity, but with different alignments are placed above and below a thin dielectric layer to overcome the problem of different directivities realised at the two bands, when two FSS arrays with dissimilar periodicities are used. On the basis of unit-cell simulation, several important parameters that characterise the thin FSS superstrate are investigated, and the procedure for designing such a superstrate is described. Resonant frequencies and quality factors of the unit cell are compared with those of three FSS antenna composites with different quality factors and the optimal quality factors for the dual-band directivity enhancement are identified. Additionally, how to choose the optimal FSS array size for which the superstrate enhances directivity most efficiently is discussed. An antenna composite has been fabricated to validate the proposed approach, and the measured results show good agreement with the simulated ones. ¬© 2007 The Institution of Engineering and Technology.</t>
  </si>
  <si>
    <t>248-254</t>
  </si>
  <si>
    <t>60032330;60032330;60001558;60001439;60032330</t>
  </si>
  <si>
    <t>Lee, D. H.;Lee, Y. J.;Yeo, J.;Mittra, R.;Park, W. S.</t>
  </si>
  <si>
    <t>Pohang;Daejeon;University Park</t>
  </si>
  <si>
    <t>Pohang University of Science and Technology;Electronics and Telecommunications Research Institute;Pennsylvania State University</t>
  </si>
  <si>
    <t>60032330;60001558;60001439</t>
  </si>
  <si>
    <t>Design of novel thin frequency selective surface superstrates for dual-band directivity enhancement</t>
  </si>
  <si>
    <t>10.1049/iet-map:20050318</t>
  </si>
  <si>
    <t>2-s2.0-50649115895</t>
  </si>
  <si>
    <t>['¬© 2007', 'wave ),', 'two subarrays', 'two aperture', 'resonant circuit', 'phase advance', 'microstrip line', 'inherent loss', 'handed wave', 'flat gain', 'conventional array', 'considerable bandwidth', 'connected directly', 'also designed', '11 %.']</t>
  </si>
  <si>
    <t>A compensated circuit showing the characteristics of lossless double negative (DNG) materials is proposed and applied to an active integrated antenna array. A properly selected matching circuit produces the phase advance, which is characteristic of a left-handed wave (backward-wave), and the lossy resonant circuit generates the negative group velocity. An amplifier is used to compensate for the inherent loss of the resonant circuit, including its resistor. Then, a series-fed antenna array with a proposed DNG circuit is also designed and fabricated. It consists of two subarrays, each made of two aperture-coupled patch antennas, and the DNG circuit block inserted between the subarrays. In comparison to a conventional array, without the DNG circuit whose two subarrays are connected directly by a microstrip line, the proposed array shows a negligible beam squint and flat gain, over a considerable bandwidth of 11%. ¬© 2007 The Institution of Engineering and Technology.</t>
  </si>
  <si>
    <t>29-38</t>
  </si>
  <si>
    <t>60001558;60009697</t>
  </si>
  <si>
    <t>14066387100;8092251400</t>
  </si>
  <si>
    <t>Oh, S. S.;Shafai, L.</t>
  </si>
  <si>
    <t>Canada;South Korea</t>
  </si>
  <si>
    <t>Winnipeg;Daejeon</t>
  </si>
  <si>
    <t>University of Manitoba;Electronics and Telecommunications Research Institute</t>
  </si>
  <si>
    <t>60009697;60001558</t>
  </si>
  <si>
    <t>Compensated circuit with characteristics of lossless double negative materials and its application to array antennas</t>
  </si>
  <si>
    <t>10.1049/iet-map:20050229</t>
  </si>
  <si>
    <t>2-s2.0-55649116905</t>
  </si>
  <si>
    <t>['¬© 2007', 'wave antennas', 'unit cell', 'surface waves', 'spectral domain', 'spectral determination', 'spatial harmonic', 'spatial domain', 'scalar green', 'reported demonstrating', 'relevant physical', 'proposed approach', 'properly account', 'physical regions', 'leakage effects', 'gap zones', 'gap surfaces', 'electromagnetic band', 'bound modes', 'band regimes', 'arbitrary angles', 'appropriate choice', 'accurate determination']</t>
  </si>
  <si>
    <t>A full-wave numerical approach for the analysis and design of two-dimensional printed periodic structures on a grounded dielectric slab is presented. Electromagnetic band-gap surfaces, metamaterials and leaky-wave antennas are important special cases of structures that can be analysed. The proposed technique permits the analysis of an arbitrary metallisation within the unit cell; it is based on a mixed-potential integral equation solved by the method of moments in the spatial domain. Two-dimensional periodic vector and scalar Green's functions are derived in the spectral domain and an appropriate choice of the spectral determination for each spatial harmonic is performed to properly account for leakage effects. The proposed approach is used to calculate the real propagation wavenumber for surface waves in their pass-band regimes, propagating at arbitrary angles on two-dimensional periodic printed structures. Complex propagation wavenumbers can be derived as well for both bound modes in their stop-band regimes and proper and improper leaky modes in their relevant physical and non-physical regions. Results for a reference uniplanar compact photonic bandgap structure are reported demonstrating how the application of this rigorous technique provides a new detailed picture of the different modal behaviours and a more accurate determination of its band-gap zones. ¬© 2007 The Institution of Engineering and Technology.</t>
  </si>
  <si>
    <t>217-225</t>
  </si>
  <si>
    <t>60032350;60032350;60024590</t>
  </si>
  <si>
    <t>6701466183;6506012830;7003566312</t>
  </si>
  <si>
    <t>Baccarelli, P.;Paulotto, S.;Di Nallo, C.</t>
  </si>
  <si>
    <t>Baccarelli P.</t>
  </si>
  <si>
    <t>Full-wave analysis of bound and leaky modes propagating along 2D periodic printed structures with arbitrary metallisation in the unit cell</t>
  </si>
  <si>
    <t>10.1049/iet-map:20050321</t>
  </si>
  <si>
    <t>2-s2.0-55649119387</t>
  </si>
  <si>
    <t>['¬© 2007', 'theoretical results', 'spatial filter', 'sources leads', 'single source', 'resonator antenna', 'radiation bandwidth', 'prototype designed', 'measured results', 'high gain', 'good agreement', 'electromagnetic bandgap', 'dual resonators', 'dramatic increase', 'classical 1', 'array elements']</t>
  </si>
  <si>
    <t>A one-dimensional (1-D) electromagnetic bandgap (EBG) resonator antenna with both high gain and wide radiation bandwidth is described. The use of dual resonators in combination with an array of sources leads to a dramatic increase in the radiation bandwidth of the antenna. The effect of the dual resonators is to increase the bandwidth over which the EBG material acts as a spatial filter, while the array feed increases both the directivity and radiation bandwidth. Theoretical results for a prototype designed to operate at Ku-band are presented and shown to be in good agreement with measured results. The effect of increasing the number of array elements on directivity and radiation bandwidth is examined, and the improvements of the proposed configuration compared with a classical 1-D EBG resonator antenna with single source is presented. ¬© 2007 The Institution of Engineering and Technology.</t>
  </si>
  <si>
    <t>198-203</t>
  </si>
  <si>
    <t>60019544;60019544;60019544-60001481;60002306-60019544</t>
  </si>
  <si>
    <t>6701696164;35586058800;7202832083;57204202554</t>
  </si>
  <si>
    <t>Weily, A. R.;Esselle, K. P.;Bird, T. S.;Sanders, B. C.</t>
  </si>
  <si>
    <t>Australia;Canada;Australia</t>
  </si>
  <si>
    <t>North Ryde;Calgary;Sydney</t>
  </si>
  <si>
    <t>Macquarie University;University of Calgary;CSIRO Ict Centre</t>
  </si>
  <si>
    <t>60019544;60002306;60001481</t>
  </si>
  <si>
    <t>Weily A.</t>
  </si>
  <si>
    <t>Dual resonator 1-D EBG antenna with slot array feed for improved radiation bandwidth</t>
  </si>
  <si>
    <t>10.1049/iet-map:20050314</t>
  </si>
  <si>
    <t>2-s2.0-57149131869</t>
  </si>
  <si>
    <t>['¬© 2007', 'woodpile structure', 'radiation pattern', 'modification changes', 'input impedance', 'coplanar stripline', 'bars closer']</t>
  </si>
  <si>
    <t>The modification of a woodpile structure which allows to improve the radiation pattern of a printed dipole antenna placed on top of it is presented. By displacing the bars closer to the dipole a more symmetric and directive radiation pattern can be obtained. Simultaneously, this modification changes the input impedance of the dipole, bringing it closer to the impedance levels required to be matched to a coplanar stripline. ¬© 2007 The Institution of Engineering and Technology.</t>
  </si>
  <si>
    <t>226-233</t>
  </si>
  <si>
    <t>60033019;60033019;60033019;60023254;60023254;60023254;60032882;60032882;60031159;60031159</t>
  </si>
  <si>
    <t>6507828348;7003903508;25640131000;8298386500;7006263458;7003532167;6507354266;9846690700;23667857700;7003592642</t>
  </si>
  <si>
    <t>Ederra, I.;Gonzalo, R.;Mart√≠nez, B.;Azcona, L.;Alderman, B.;Huggard, P.;De Hon, B. P.;Van Beurden, M.;Marchand, L.;De Maagt, P.</t>
  </si>
  <si>
    <t>Spain;Netherlands;Netherlands;United Kingdom</t>
  </si>
  <si>
    <t>Pamplona;Eindhoven;Noordwijk aan Zee;Didcot</t>
  </si>
  <si>
    <t>Universidad P√∫blica de Navarra;Technische Universiteit Eindhoven;ESTEC - European Space Research and Technology Centre;Rutherford Appleton Laboratory</t>
  </si>
  <si>
    <t>60033019;60032882;60031159;60023254</t>
  </si>
  <si>
    <t>Ederra I.</t>
  </si>
  <si>
    <t>Modifications of the woodpile structure for the improvement of its performance as substrate for dipole antennas</t>
  </si>
  <si>
    <t>10.1049/iet-map:20050293</t>
  </si>
  <si>
    <t>2-s2.0-58649112873</t>
  </si>
  <si>
    <t>['¬© 2007', 'wave simulations', 'two techniques', 'motivation behind', 'mebg array', 'frequency detuning', 'experimentally demonstrated', 'experimental results', 'antenna efficiency', 'amc miniaturisation']</t>
  </si>
  <si>
    <t>Two miniaturisation schemes for metallodielectric electromagnetic bandgap (MEBG) arrays are presented. Miniaturisation by virtue of the closely coupling technique as well as by employing complex element geometries is demonstrated by means of full-wave simulations and experimental results. A combination of the two techniques is shown to produce a further miniaturisation. An MEBG array with unit cell Œª/35 is experimentally demonstrated. The concepts are expanded for the miniaturisation of artificial magnetic conductor (AMC) surfaces. It is demonstrated that there is a trade-off between AMC miniaturisation and bandwidth. The motivation behind the miniaturisation is demonstrated with a test mobile handset employing a miniaturised conformal MEBG surface. The handset's antenna efficiency and frequency detuning are improved in the presence of the user's hand. ¬© 2007 The Institution of Engineering and Technology.</t>
  </si>
  <si>
    <t>234-239</t>
  </si>
  <si>
    <t>60000891;60000891-60019656;60000891</t>
  </si>
  <si>
    <t>35562114200;52063371600;6602642495</t>
  </si>
  <si>
    <t>Vardaxoglou, J. C.;Gousetis, G.;Feresidis, A. P.</t>
  </si>
  <si>
    <t>Edinburgh;Loughborough</t>
  </si>
  <si>
    <t>Heriot-Watt University;Loughborough University</t>
  </si>
  <si>
    <t>60019656;60000891</t>
  </si>
  <si>
    <t>Vardaxoglou J.</t>
  </si>
  <si>
    <t>Miniaturisation schemes for metallodielectric electromagnetic bandgap structures</t>
  </si>
  <si>
    <t>10.1049/iet-map:20050348</t>
  </si>
  <si>
    <t>2-s2.0-70549089645</t>
  </si>
  <si>
    <t>['¬© 2007', 'resonant band', 'patch antennas', 'patch antenna', 'numerical simulations', 'new structure', 'impedance surfaces', 'especially wide', 'effectively described']</t>
  </si>
  <si>
    <t>Resonant magnetic properties of recently introduced high-impedance surfaces are studied using analytical modelling and numerical simulations (HFSS and IE3D packages). It is found that the new structure can be effectively described as a layer of an artificial magnetic medium (AMM) in two different situations: plane wave reflection and loading of patch antennas. A rather wide frequency band of resonant effective permeability has been demonstrated in both theory and simulations. The resonant band is especially wide when the structure (considered as an AMM) interacts with the field of a patch antenna. ¬© 2007 The Institution of Engineering and Technology.</t>
  </si>
  <si>
    <t>190-197</t>
  </si>
  <si>
    <t>60072485;60098468-60103653;60017103;60103653</t>
  </si>
  <si>
    <t>35572352400;6602415890;6603508280;7005479476</t>
  </si>
  <si>
    <t>Simovski, C. R.;Ermutlu, M. E.;Sochava, A. A.;Tretyakov, S. A.</t>
  </si>
  <si>
    <t>Finland;Finland;Russian Federation;Russian Federation</t>
  </si>
  <si>
    <t>Espoo;Espoo;Saint Petersburg;Saint Petersburg</t>
  </si>
  <si>
    <t>Aalto University;Nokia Networks;Saint Petersburg National Research University of Information Technologies, Mechanics and Optics University ITMO;Peter the Great St. Petersburg Polytechnic University</t>
  </si>
  <si>
    <t>60103653;60098468;60072485;60017103</t>
  </si>
  <si>
    <t>Simovski C.R.</t>
  </si>
  <si>
    <t>Magnetic properties of novel high impedance surfaces</t>
  </si>
  <si>
    <t>10.1049/iet-map:20050257</t>
  </si>
  <si>
    <t>2-s2.0-77952168764</t>
  </si>
  <si>
    <t>['¬© 2007', 'unidirectional beam', 'new antenna', 'method based', 'low profile', 'greatly reduced', 'better compared', 'airborne applications']</t>
  </si>
  <si>
    <t>The development of a low profile, lightweight, broadband spiral antenna for airborne applications is described. The use of an electromagnetic band gap substrate with loads as reflector for an Archimedean spiral antenna is proposed. A method based on a transmission line model is presented to design this loaded electromagnetic band gap substrate. Simulation and measurements results demonstrate the applicability of the concept. A good impedance matching as well as a good circular polarisation are achieved over a 10:1 frequency bandwidth. Finally, thickness and weight of this new antenna are greatly reduced and their performances are better compared with a conventional spiral antenna with unidirectional beam. ¬© 2007 The Institution of Engineering and Technology.</t>
  </si>
  <si>
    <t>212-216</t>
  </si>
  <si>
    <t>60008134-60107881;60008134;60107881;60107881;60107881</t>
  </si>
  <si>
    <t>6506052546;57203908624;6504779345;6504630957;7102054828</t>
  </si>
  <si>
    <t>Schreider, L.;Begaud, X.;Soiron, M.;Perpere, B.;Renard, C.</t>
  </si>
  <si>
    <t>Neuilly-sur-Seine;Paris</t>
  </si>
  <si>
    <t>Thales Aerospace;CNRS Centre National de la Recherche Scientifique</t>
  </si>
  <si>
    <t>60107881;60008134</t>
  </si>
  <si>
    <t>Schreider L.</t>
  </si>
  <si>
    <t>Broadband Archimedean spiral antenna above a loaded electromagnetic band gap substrate</t>
  </si>
  <si>
    <t>10.1049/iet-map:20050323</t>
  </si>
  <si>
    <t>2-s2.0-80052673662</t>
  </si>
  <si>
    <t>['vitro selection', 'unexpected chemistries', 'thymine dimers', 'thymine dimer', 'surprising similarities', 'substrate within', 'substrate complex', 'rights reserved', 'report structural', 'positioned close', 'permit us', 'mechanistic investigations', 'light antenna', 'independent deoxyribozyme', 'guanine quadruplex', 'folded deoxyribozyme', 'electron source', 'dna substrate']</t>
  </si>
  <si>
    <t>DNAzyme | photolyase | ribozyme | thymine dimers</t>
  </si>
  <si>
    <t>Among the unexpected chemistries that can be catalyzed by nucleic acid enzymes is photochemistry. We have reported the in vitro selection of a small, cofactor-independent deoxyribozyme, UV1C, capable of repairing thymine dimers in a DNA substrate, most optimally with light at a wavelength of &gt;300¬†nm. We hypothesized that a guanine quadruplex functioned both as a light antenna and an electron source for the repair of the substrate within the enzyme-substrate complex. Here, we report structural and mechanistic investigations of that hypothesis. Contact-crosslinking and guanosine to inosine mutational studies reveal that the thymine dimer and the guanine quadruplex are positioned close to each other in the deoxyribozyme-substrate complex, and permit us to refine the structure and topology of the folded deoxyribozyme. In exploring the substrate utilization capabilities of UV1C, we find it to be able to repair uracil dimers as well as thymine dimers, as long as they are present in an overall deoxyribonucleotide milieu. Some surprising similarities with bacterial CPD photolyase enzymes are noted. ¬© 2006 Elsevier Ltd. All rights reserved.</t>
  </si>
  <si>
    <t>1326-1336</t>
  </si>
  <si>
    <t>57200008154;7202365161</t>
  </si>
  <si>
    <t>Chinnapen, Daniel J.F.;Sen, Dipankar</t>
  </si>
  <si>
    <t>Chinnapen D.J.F.</t>
  </si>
  <si>
    <t>Towards Elucidation of the Mechanism of UV1C, a Deoxyribozyme with Photolyase Activity</t>
  </si>
  <si>
    <t>S0022283606014422</t>
  </si>
  <si>
    <t>10.1016/j.jmb.2006.10.062</t>
  </si>
  <si>
    <t>2-s2.0-33846023648</t>
  </si>
  <si>
    <t>['rf lens', 'radiation patterns', 'patterns might', 'path signals', 'paper proposes', 'numerical simulations', 'hybrid structure', 'hybrid application', 'experimental measurements', 'cause errors', 'angle estimations', 'angle estimation', 'aircraft structure', 'advantageous characteristics', 'absorbing materials']</t>
  </si>
  <si>
    <t>The broad radiation patterns of the four-arm spiral antenna can potentially cause difficulties in the practical direction finding applications. For example, the patterns might be interfered with multi-path signals, which will cause errors in the angle estimation, when installed in an aircraft structure. This paper proposes a hybrid application of RF lens and absorbing materials to optimize the radiation patterns so that the antennas may retain their advantageous characteristics in the applications of direction finding system. The characteristics of the impact on the angle estimations with this hybrid structure will be examined by numerical simulations and validated by experimental measurements.</t>
  </si>
  <si>
    <t>81-96</t>
  </si>
  <si>
    <t>60013395;60013395;60013395;60013395</t>
  </si>
  <si>
    <t>7202063846;15757742500;17434433300;6701398403</t>
  </si>
  <si>
    <t>Chou, H. T.;Liao, W. J.;Hou, Y. C.;Tuan, S. C.</t>
  </si>
  <si>
    <t>Hybrid applications of rf lens and absorbing material to optimize the radiation patterns of four-arm spiral antennas in the direction finding system</t>
  </si>
  <si>
    <t>10.1163/156939307779391740</t>
  </si>
  <si>
    <t>2-s2.0-33846602710</t>
  </si>
  <si>
    <t>['rights reserved', 'prepared conveniently', 'porphyrin core', 'organic light', 'good candidates', 'emitting diodes', 'efficiently enhance', 'bisindolylmaleimides dyad', 'bisindolylmaleic anhydride']</t>
  </si>
  <si>
    <t>Bisindolylmaleimide | Intramolecular energy transfer | OLEDs | Porphyrin</t>
  </si>
  <si>
    <t>Novel soluble porphyrin-bisindolylmaleimides dyad and pentamer have been prepared conveniently by coupling of amino-porphyrins and bisindolylmaleic anhydride. The bisindolylmaleimide groups function as the antenna to efficiently enhance the intramolecular energy transfer to the porphyrin core. These compounds may serve as good candidates of red-light emitting materials for organic light-emitting diodes. ¬© 2006 Elsevier Ltd. All rights reserved.</t>
  </si>
  <si>
    <t>975-978</t>
  </si>
  <si>
    <t>Tetrahedron Letters</t>
  </si>
  <si>
    <t>60073625;60073625;60073625;60024542;60024542;60073625</t>
  </si>
  <si>
    <t>57214959220;15051702100;9132700500;36453065300;56512773500;35235601300</t>
  </si>
  <si>
    <t>Li, Yang;Cao, Lifeng;Ning, Zhijun;Huang, Zhe;Cao, Yong;Tian, He</t>
  </si>
  <si>
    <t>Shanghai;Guangzhou</t>
  </si>
  <si>
    <t>Institute of Fine Chemicals;South China University of Technology</t>
  </si>
  <si>
    <t>60073625;60024542</t>
  </si>
  <si>
    <t>Soluble porphyrin-bisindolylmaleimides dyad and pentamer as saturated red luminescent materials</t>
  </si>
  <si>
    <t>S0040403906024506</t>
  </si>
  <si>
    <t>10.1016/j.tetlet.2006.12.013</t>
  </si>
  <si>
    <t>2-s2.0-33846061354</t>
  </si>
  <si>
    <t>['technology 2007', 'significantly reduced', 'semidefinite programming', 'performance enhancement', 'haps ).', 'coverage performance', 'cellular communications']</t>
  </si>
  <si>
    <t>Array pattern optimisation based on semidefinite programming is proposed to improve the coverage performance of cellular communications from High Altitude Platforms (HAPs). This optimisation, when applied to a linear vertical array of N omnidirectional antenna elements, allows a coverage performance better than that of an array of N narrowbeam aperture antennas forming hexagonal cells on the ground. In addition to performance enhancement, the HAP antenna payload can be significantly reduced. ¬© The Institution of Engineering and Technology 2007.</t>
  </si>
  <si>
    <t>67-69</t>
  </si>
  <si>
    <t>60016418;60016418;60016418</t>
  </si>
  <si>
    <t>56173455600;7102798070;7403458485</t>
  </si>
  <si>
    <t>Xu, Z.;Zakharov, Y.;White, G.</t>
  </si>
  <si>
    <t>York</t>
  </si>
  <si>
    <t>University of York</t>
  </si>
  <si>
    <t>Xu Z.</t>
  </si>
  <si>
    <t>Antenna array optimisation using semidefinite programming for cellular communications from HAPs</t>
  </si>
  <si>
    <t>10.1049/el:20072947</t>
  </si>
  <si>
    <t>2-s2.0-33846561191</t>
  </si>
  <si>
    <t>['technology 2007', 'necessary parameters']</t>
  </si>
  <si>
    <t>A method for non-uniformly spaced series-fed rectangular microstrip array synthesis is given. By this approach the problem of patch array design turns out to be slot array synthesis. The resulting equivalent configuration gives the necessary parameters for the microstrip array geometry. Applications on Taylor, Bayliss and shaped-beam patterns show the validity of the method. ¬© The Institution of Engineering and Technology 2007.</t>
  </si>
  <si>
    <t>78-80</t>
  </si>
  <si>
    <t>60015331;60015331</t>
  </si>
  <si>
    <t>6506946501;7005683394</t>
  </si>
  <si>
    <t>Babas, D. G.;Sahalos, J. N.</t>
  </si>
  <si>
    <t>Babas D.</t>
  </si>
  <si>
    <t>Synthesis method of series-fed microstrip antenna arrays</t>
  </si>
  <si>
    <t>10.1049/el:20073391</t>
  </si>
  <si>
    <t>2-s2.0-33846563061</t>
  </si>
  <si>
    <t>['technology 2007', 'monostatic configuration', 'monolithically integrated']</t>
  </si>
  <si>
    <t>A terahertz transverse electromagnetic horn antenna (THz-TEMHA) monolithically integrated on a gallium arsenide substrate has been studied by means of subpicosecond pulses generated and measured on a 50Œ© coplanar waveguide. The measured reflection coefficient is below -10dB from 100GHz to about 1THz. A terahertz ranging experiment was carried out in a monostatic configuration. ¬© The Institution of Engineering and Technology 2007.</t>
  </si>
  <si>
    <t>73-75</t>
  </si>
  <si>
    <t>60026113;60026113;60026113;60026113</t>
  </si>
  <si>
    <t>25641871100;6701774197;57204258888;23388389400</t>
  </si>
  <si>
    <t>Peytavit, E.;Lampin, J. F.;Akalin, T.;Desplanque, L.</t>
  </si>
  <si>
    <t>Villeneuve-d'Ascq</t>
  </si>
  <si>
    <t>Institut d'Electronique de Micro√©lectronique et de Nanotechnologie (IEMN)</t>
  </si>
  <si>
    <t>Peytavit E.</t>
  </si>
  <si>
    <t>Integrated terahertz TEM horn antenna</t>
  </si>
  <si>
    <t>10.1049/el:20073679</t>
  </si>
  <si>
    <t>2-s2.0-33846573381</t>
  </si>
  <si>
    <t>['technology 2007', 'switchable pattern', 'shorting walls', 'ring patch', 'results obtained', 'pin diodes', 'microstrip antenna', 'frequency band', 'diversity functions', 'broadside radiation', 'antenna prototype']</t>
  </si>
  <si>
    <t>A microstrip antenna with the functions of switchable pattern and polarisation is presented. The antenna is composed of a square-ring radiating patch and four shorting walls. The shorting walls are connected to each edge of the square-ring patch through one pin diode. By controlling the states of the pin diodes, the square-ring microstrip antenna can radiate two complementary patterns (conical and broadside); moreover, dual orthogonal linear polarisations are provided for the broadside radiation. These diversity functions are operated at the same frequency band. An antenna prototype has been implemented and the results obtained are given. ¬© The Institution of Engineering and Technology 2007.</t>
  </si>
  <si>
    <t>77-78</t>
  </si>
  <si>
    <t>60006834;60006834;60006834;60006834</t>
  </si>
  <si>
    <t>16175239200;8300088000;12805395200;7004026337</t>
  </si>
  <si>
    <t>Liu, W. L.;Chen, T. R.;Chen, S. H.;Row, J. S.</t>
  </si>
  <si>
    <t>National Changhua University of Education</t>
  </si>
  <si>
    <t>Reconfigurable microstrip antenna with pattern and polarisation diversities</t>
  </si>
  <si>
    <t>10.1049/el:20073373</t>
  </si>
  <si>
    <t>2-s2.0-33846577854</t>
  </si>
  <si>
    <t>['various military', 'technology 2007', 'tangent circle', 'simple structure', 'new cpw', 'fed quasi', 'cpw ground', 'compact size']</t>
  </si>
  <si>
    <t>Presented is a new CPW-fed quasi-circular monopole antenna, which is composed of a triangle and its tangent circle. This smooth monopole structure reduces the dimensions and improves impedance bandwidth dramatically. The CPW ground is bevelled to form a 50 to 100Œ© impedance transformer. The measured bandwidth defined by VSWR&lt;2 is from 2.55 to 18.5GHz, i.e. a ratio of about 7.3:1. The proposed monopole exhibits a nearly omnidirectional radiation pattern with very compact size and simple structure, which is suitable for various military and commercial wideband applications. ¬© The Institution of Engineering and Technology 2007.</t>
  </si>
  <si>
    <t>69-70</t>
  </si>
  <si>
    <t>36246795700;7202927995;55192855900;13004533200</t>
  </si>
  <si>
    <t>Wu, Q.;Jin, R.;Geng, J.;Ding, M.</t>
  </si>
  <si>
    <t>Wu Q.</t>
  </si>
  <si>
    <t>Compact CPW-fed quasi-circular monopole with very wide bandwidth</t>
  </si>
  <si>
    <t>10.1049/el:20072304</t>
  </si>
  <si>
    <t>2-s2.0-33846587550</t>
  </si>
  <si>
    <t>['wave effect', 'technology 2007', 'occupied area', 'conventional rat', 'compact slow']</t>
  </si>
  <si>
    <t>A compact slow-wave microstrip rat-race ring coupler is presented. The new structure effectively reduces the occupied area to 8 of the conventional rat-race ring coupler due to the slow-wave effect. The design is validated both by using the full-wave electromagnetic simulator and by measurement. ¬© The Institution of Engineering and Technology 2007.</t>
  </si>
  <si>
    <t>111-113</t>
  </si>
  <si>
    <t>60005465-60002668;60005465;60002668;60002668;60005465</t>
  </si>
  <si>
    <t>16044447700;8945567500;57198926864;8627857400;7402022616</t>
  </si>
  <si>
    <t>Wang, J.;Wang, B. Z.;Guo, Y. X.;Ong, L. C.;Xiao, S.</t>
  </si>
  <si>
    <t>Chengdu;Singapore City</t>
  </si>
  <si>
    <t>University of Electronic Science and Technology of China;A-Star, Institute for Infocomm Research</t>
  </si>
  <si>
    <t>60005465;60002668</t>
  </si>
  <si>
    <t>Compact slow-wave microstrip rat-race ring coupler</t>
  </si>
  <si>
    <t>10.1049/el:20073191</t>
  </si>
  <si>
    <t>2-s2.0-33846589843</t>
  </si>
  <si>
    <t>['two bands', 'thickness 1', 'technology 2007', 'small area', 'slot line', 'modifying one', 'moderate gain', 'lateral strips', 'ground plane', 'good matching', 'compact dual', 'band antenna', 'antenna resonates', 'antenna occupies', '8ghz wlan', '6mm2 including']</t>
  </si>
  <si>
    <t>A compact dual-band uniplanar antenna for operation in the 2.4/5.2/5.8GHz WLAN/HIPERLAN2 communication bands is presented. The dual-band antenna is obtained by modifying one of the lateral strips of a slot line, thereby producing two different current paths. The antenna occupies a very small area of 14.5√ó16.6mm2 including the ground plane on a substrate having dielectric constant 4.4 and thickness 1.6mm at 2.2GHz. The antenna resonates with two bands from 2.2 to 2.52GHz and from 5 to 10GHz with good matching, good radiation characteristics and moderate gain. ¬© The Institution of Engineering and Technology 2007.</t>
  </si>
  <si>
    <t>70-72</t>
  </si>
  <si>
    <t>60031544;60031544;60031544;60031544;60031544;60031544;60031544</t>
  </si>
  <si>
    <t>24337827100;57226366842;15835102500;9239824600;7006249330;7004362848;57218539158</t>
  </si>
  <si>
    <t>Deepu, V.;Rohith, K. R.;Manoj, J.;Suma, M. N.;Vasudevan, K.;Aanandan, C. K.;Mohanan, P.</t>
  </si>
  <si>
    <t>Deepu V.</t>
  </si>
  <si>
    <t>Compact uniplanar antenna for WLAN applications</t>
  </si>
  <si>
    <t>10.1049/el:20073417</t>
  </si>
  <si>
    <t>2-s2.0-33846633771</t>
  </si>
  <si>
    <t>['subwavelength holes', 'strong peaks', 'stack axis', 'rectangular arrays', 'propagation along', 'illuminated area', 'gaussian beams', 'fresnel zone', 'experimental investigation', 'et phenomena', 'dielectric slabs', 'dielectric materials', 'dense periodicity', 'areas required']</t>
  </si>
  <si>
    <t>Metallic plates embedded between dielectric slabs and perforated by rectangular arrays of subwavelength holes with a dense periodicity in one of the directions support extraordinary transmission (ET) phenomena, viz. strong peaks in the transmittance frequency dependence. Stacks of such perforated plates support ET phenomena with propagation along the stack axis that is characterized by the left handed behavior. The incorporation of the dielectric materials and dense periodicity allows significantly reducing the illuminated area of the perforated plate required experimentally to observe the ET phenomena as compared to the areas required in the case of free standing rectangular hole arrays. This facilitates the experimental investigation of ET under excitation in the Fresnel zone of Gaussian beams. ¬© 2007 Optical Society of America.</t>
  </si>
  <si>
    <t>1107-1114</t>
  </si>
  <si>
    <t>60033019;60033019;60033019;60033019;60117337;60121655</t>
  </si>
  <si>
    <t>56238519400;56273515600;22980776600;24467846500;56628578600;35570326300</t>
  </si>
  <si>
    <t>Beruete, Miguel;Sorolla, Mario;Navarro-C√≠a, Miguel;Falcone, Francisco;Campillo, Igor;Lomakin, Vitaliy</t>
  </si>
  <si>
    <t>United States;Spain;Spain</t>
  </si>
  <si>
    <t>San Diego;Donostia-San Sebastian;Pamplona</t>
  </si>
  <si>
    <t>The Electrical and Computer Engineering Department;CIC nanoGUNE;Universidad P√∫blica de Navarra</t>
  </si>
  <si>
    <t>60121655;60117337;60033019</t>
  </si>
  <si>
    <t>Beruete M.</t>
  </si>
  <si>
    <t>Extraordinary transmission and left-handed propagation in miniaturized stacks of doubly periodic subwavelength hole arrays</t>
  </si>
  <si>
    <t>10.1364/OE.15.001107</t>
  </si>
  <si>
    <t>2-s2.0-33846866008</t>
  </si>
  <si>
    <t>['simulated maps', 'relative intensity', 'radiation pattern', 'measurement area', 'lobe pattern', 'light maxima', 'laser beam', 'kept constant', 'incidence angle', 'essentially identical', 'displayed using', 'diameter larger', 'cylindrically symmetric', 'computer simulations', 'antenna length', 'antenna action', 'also observed']</t>
  </si>
  <si>
    <t>The antenna action of a multiwalled carbon nanotube in agreement with conventional radio antenna theory was investigated. The incidence angle was kept constant but the antenna length was varied. The corresponding radiation patterns were displayed using a decreasing line thickness with increasing antenna length. The computer simulations of the detailed antenna response to an external plane wave was performed. The laser beam entered the measurement area through a hole in a screen with a diameter larger than the diameter of the laser beam. It was observed that the experimental and simulated maps were essentially identical, including the relative intensity of the light maxima, and the width of the various lobe lines. It was also observed that the radiation pattern is cylindrically symmetric about axis of symmetry, and is characterized by a multi-lobe pattern.</t>
  </si>
  <si>
    <t>421-426</t>
  </si>
  <si>
    <t>Advanced Materials</t>
  </si>
  <si>
    <t>60031117;60031117;100606962;60026443;60026443;60026443;60026443;102040443;60031117;60031117;60031117</t>
  </si>
  <si>
    <t>35589100100;8362018800;7406223639;16506966700;6506220457;7102533245;57216309142;6603603434;8362019100;6507684669;7402408354</t>
  </si>
  <si>
    <t>Kempa, Krzysztof;Rybczynski, Jakub;Huang, Zhongping;Gregorczyk, Keith;Vidan, Andy;Kimball, Brian;Carlson, Joel;Benham, Glynda;Wang, Yang;Herczynski, Andrzej;Ren, Zhifeng</t>
  </si>
  <si>
    <t>Chestnut Hill;Natick;Shrewsbury;Brighton</t>
  </si>
  <si>
    <t>Boston College;Natick Soldier Systems Center;MegaWave Corporation;NanoLab Inc.</t>
  </si>
  <si>
    <t>60031117;60026443;102040443;100606962</t>
  </si>
  <si>
    <t>Carbon nanotubes as optical antennae</t>
  </si>
  <si>
    <t>10.1002/adma.200601187</t>
  </si>
  <si>
    <t>2-s2.0-34249931837</t>
  </si>
  <si>
    <t>IBN-03 49671</t>
  </si>
  <si>
    <t>['taken together', 'stimuli emanating', 'significant shift', 'sensory systems', 'seasonally reoccurring', 'rights reserved', 'reflect courtship', 'proximity rhythm', 'proximity encounters', 'night inactive', 'many behaviors', 'male olfactory', 'individual males', 'homosexual couples', 'fruit fly', 'external stimuli', 'early morning', 'distinct locomotor', 'day active', 'data show', 'constant exposure', 'clock genes', 'activity rhythm', 'activity recordings', 'activity pattern', '5 ].', '3 ].']</t>
  </si>
  <si>
    <t>SYSNEURO</t>
  </si>
  <si>
    <t>Many behaviors and physiological processes including locomotor activity, feeding, sleep, mating, and migration are dependent on daily or seasonally reoccurring, external stimuli [1-3]. In D. melanogaster, one of the best-studied circadian behaviors is locomotion. The fruit fly is considered a diurnal (day active/night inactive) insect, based on locomotor-activity recordings of single, socially naive flies [4, 5]. We developed a new circadian paradigm that can simultaneously monitor two flies in simple social contexts. We find that heterosexual couples exhibit a drastically different locomotor-activity pattern than individual males, females, or homosexual couples. Specifically, male-female couples exhibit a brief rest phase around dusk but are highly active throughout the night and early morning. This distinct locomotor-activity rhythm is dependent on the clock genes and synchronized with close-proximity encounters, which reflect courtship, between the male and female. The close-proximity rhythm is dependent on the male and not the female and requires circadian oscillators in the brain and the antenna. Taken together, our data show that constant exposure to stimuli emanating from the female and received by the male olfactory and other sensory systems is responsible for the significant shift in intrinsic locomotor output of socially interacting flies. ¬© 2007 Elsevier Ltd. All rights reserved.</t>
  </si>
  <si>
    <t>244-251</t>
  </si>
  <si>
    <t>Current Biology</t>
  </si>
  <si>
    <t>60113147;60020547;60020547;60113147</t>
  </si>
  <si>
    <t>55181193300;15835276600;7005469873;6603928700</t>
  </si>
  <si>
    <t>Fujii, Shinsuke;Krishnan, Parthasarathy;Hardin, Paul;Amrein, Hubert</t>
  </si>
  <si>
    <t>Durham;College Station</t>
  </si>
  <si>
    <t>Duke University Medical Center;Texas A&amp;M University</t>
  </si>
  <si>
    <t>60113147;60020547</t>
  </si>
  <si>
    <t>Fujii S.</t>
  </si>
  <si>
    <t>Nocturnal Male Sex Drive in Drosophila</t>
  </si>
  <si>
    <t>S096098220602567X</t>
  </si>
  <si>
    <t>10.1016/j.cub.2006.11.049</t>
  </si>
  <si>
    <t>2-s2.0-33846600523</t>
  </si>
  <si>
    <t>['volume scattering', 'surface point', 'stochastic realization', 'sediment depth', 'sax99 data', 'sandy seabed', 'point sources', 'maximum value', 'matrix approach', 'major contributor', 'interface scattering', 'ieee trans', 'height profile', 'discrete number', 'density along', 'certain range', 'band matrix', 'backscattered pressure', 'approximately 25', 'antennas propag', 'allows computations', 'additional roughness', '300 khz', '1998 )].']</t>
  </si>
  <si>
    <t>This work concerns modeling of very high frequency (&gt;100 kHz) sonar images obtained from a sandy seabed. The seabed is divided into a discrete number of 1D height profiles. For each height profile the backscattered pressure is computed by an integral equation method for interface scattering between two homogeneous media as formulated by Chan [IEEE Trans. Antennas Propag. 46, 142-149 (1998)]. However, the seabed is inhomogeneous, and volume scattering is a major contributor to backscattering. The SAX99 experiments revealed that the density in the unconsolidated sediment within the first 5 mm exhibits a high spatial variation. For that reason, additional roughness is introduced: For each surface point a stochastic realization of the density along the vertical is generated, and the sediment depth at which the density has its maximum value will constitute the new height field value. The matrix of the full integral equation is reduced to a band matrix as the interaction between the point sources on the seabed is neglected from a certain range; this allows computations on long height profiles with lengths up to approximately 25 m (at 300 kHz). The equivalent roughness approach, combined with the band-matrix approach, agrees with SAX99 data at 300 kHz. ¬© 2007 Acoustical Society of America.</t>
  </si>
  <si>
    <t>814-823</t>
  </si>
  <si>
    <t>60083705-60011373;60011373;60019656</t>
  </si>
  <si>
    <t>12140191700;7102473868;7404445850</t>
  </si>
  <si>
    <t>Wendelboe, Gorm;Jacobsen, Finn;Bell, Judith M.</t>
  </si>
  <si>
    <t>Denmark;United Kingdom;Denmark</t>
  </si>
  <si>
    <t>Copenhagen;Edinburgh;Lyngby</t>
  </si>
  <si>
    <t>Forsvaret;Heriot-Watt University;Danmarks Tekniske Universitet</t>
  </si>
  <si>
    <t>60083705;60019656;60011373</t>
  </si>
  <si>
    <t>Wendelboe G.</t>
  </si>
  <si>
    <t>An equivalent roughness model for seabed backscattering at very high frequencies using a band-matrix approach</t>
  </si>
  <si>
    <t>10.1121/1.2427127</t>
  </si>
  <si>
    <t>2-s2.0-33846682207</t>
  </si>
  <si>
    <t>['¬© 2007', 'thereby increasing', 'supplemental antenna', 'radiative rate', 'photon counting', 'disks coincides', 'disk acts', 'correlated single']</t>
  </si>
  <si>
    <t>We report the enhancement of the radiative decay rate of Eu3+ fluorophores by coupling them to nanoscopic gold disks located on a substrate. When the plasmon resonance frequency of the disks coincides with the fluorophore emission frequency, each disk acts as a supplemental antenna for the fluorophore by converting its nonradiative near field into radiating far field, thereby increasing its radiative decay rate dramatically. The radiative rate is measured by time-correlated single-photon counting for resonant and nonresonant metallic nanodisks. Supplementary theoretical model calculations are found to be in remarkably good agreement with the experiment. ¬© 2007 The American Physical Society.</t>
  </si>
  <si>
    <t>1550235X</t>
  </si>
  <si>
    <t>Physical Review B - Condensed Matter and Materials Physics</t>
  </si>
  <si>
    <t>60022457;60022457;60022457;60022457;60022457;60022457</t>
  </si>
  <si>
    <t>56572209400;6507394999;7004282141;15840807500;26039239600;24799795600</t>
  </si>
  <si>
    <t>Gerber, Sebastian;Reil, Frank;Hohenester, Ulrich;Schlagenhaufen, Thomas;Krenn, Joachim R.;Leitner, Alfred</t>
  </si>
  <si>
    <t>Austria</t>
  </si>
  <si>
    <t>Graz</t>
  </si>
  <si>
    <t>Universitat Graz</t>
  </si>
  <si>
    <t>Gerber S.</t>
  </si>
  <si>
    <t>Tailoring light emission properties of fluorophores by coupling to resonance-tuned metallic nanostructures</t>
  </si>
  <si>
    <t>10.1103/PhysRevB.75.073404</t>
  </si>
  <si>
    <t>2-s2.0-33846837078</t>
  </si>
  <si>
    <t>['wave approximation', 'three devices', 'respective impact', 'polarization purities', 'pda footprint', 'pattern characteristics', 'paper presents', 'mimo performance', 'low correlation', 'indoor ray', 'good match', 'embedded within', 'directional spread', 'different type', 'constructed using', 'channel xpd', 'channel model', 'channel capacity', 'antenna element', 'also discussed', 'also demonstrated']</t>
  </si>
  <si>
    <t>This paper presents an evaluation of the MIMO performance of three candidate antenna array designs, each embedded within a PDA footprint, using indoor wideband channel measurements at 5.2 GHz alongside channel simulations. A channel model which employs the plane-wave approximation was used to combine the embedded antenna radiation patterns of the candidate devices obtained from far-field pattern measurements and multipath component parameters from an indoor ray-tracer. The 4-element candidate arrays were each constructed using a different type of antenna element, and despite the diverse element directivities, pattern characteristics, and polarization purities, all three devices were constructed to fully exploit diversity in polarization, space, and angle. Thus, low correlation and high information theoretic capacity was observed in each case. A good match between the model and the measurements is also demonstrated, especially for 2√ó2MIMO subsets of identically or orthogonally polarized linear slot antennas. The interdependencies between the channel XPD, directional spread and pathloss, and the respective impact on channel capacity are also discussed in this paper.</t>
  </si>
  <si>
    <t>60020650;60020650;60020650;60020650</t>
  </si>
  <si>
    <t>57198590210;55707271400;7102890409;7102568206</t>
  </si>
  <si>
    <t>Pal, Arindam;Williams, Chris;Hilton, Geoff;Beach, Mark</t>
  </si>
  <si>
    <t>Bristol</t>
  </si>
  <si>
    <t>University of Bristol</t>
  </si>
  <si>
    <t>Pal A.</t>
  </si>
  <si>
    <t>Evaluation of diversity antenna designs using ray tracing, measured radiation patterns, and MIMO channel measurements</t>
  </si>
  <si>
    <t>S1687147207587694</t>
  </si>
  <si>
    <t>10.1155/2007/58769</t>
  </si>
  <si>
    <t>2-s2.0-33846820305</t>
  </si>
  <si>
    <t>['use graph', 'theoretic approach', 'special case', 'session scenarios', 'network lifetime', 'multiple multicast', 'distributed manner', 'distributed algorithms', 'directional antennas']</t>
  </si>
  <si>
    <t>We consider the problem of maximizing the network lifetime in WANETs (wireless ad hoc networks) with limited energy resources using omnidirectional or directional antennas. Unlike most solutions that use a centralized multicast algorithm, we use graph-theoretic approach to solve the problem in a distributed manner. After providing a globally optimal solution for the special case of single multicast session using omnidirectional antenna, this approach leads us to a group of distributed algorithms for multiple multicast in WANETs using directional antennas. Experimental results show that our distributed multicast algorithms for directional communications outperform other centralized multicast algorithms significantly in terms of network lifetime for both single-session and multiple-session scenarios.</t>
  </si>
  <si>
    <t>60010365;60028897;60010365</t>
  </si>
  <si>
    <t>7403649953;7006753490;7102336029</t>
  </si>
  <si>
    <t>Guo, Song;Yang, Oliver W.W.;Leung, Victor C.M.</t>
  </si>
  <si>
    <t>Tree-based distributed multicast algorithms for directional communications and lifetime optimization in wireless ad hoc networks</t>
  </si>
  <si>
    <t>S1687147207989380</t>
  </si>
  <si>
    <t>10.1155/2007/98938</t>
  </si>
  <si>
    <t>2-s2.0-33846828675</t>
  </si>
  <si>
    <t>['yellow band', 'various structures', 'structure ito', 'results reported', 'published literature', 'power efficiency', 'pl spectrum', 'photophysical properties', 'maximum brightness', 'great improvement', 'f transition', 'emission spectra', 'el spectrum', 'decay time', 'current efficiency', 'crystal structure', 'central dy3', 'best device', 'appropriate tuning', 'antenna effect', 'also studied', 'absorption spectra', '73 cd', '572 nm', '524 cd', '2 transition', '16 lm']</t>
  </si>
  <si>
    <t>A new dysprosium complex Dy(PM)3(TP)2 [where PM = l-phenyl-3-methyl-4-isobutyryl-5-pyrazolone and TP = triphenyl phosphine oxide] was synthesized, and its single-crystal structure was also studied. Its photophysical properties were studied by absorption spectra, emission spectra, fluorescence quantum efficiency, and decay time of the f-f transition of the Dy3+ ion. In addition, the antenna effect was introduced to discuss the energy transfer mechanism between the ligand and the central Dy3+ ion. Finally, a series of devices with various structures was fabricated to investigate the electroluminescence (EL) performances of Dy(PM) 3(TP)2. The best device with the structure ITO/CuPc 15 nm/Dy complex 70 nm/BCP 20 nm/AlQ 30 nm/LiF 1 nm/Al 100 nm exhibits a maximum brightness of 524 cd/m2, a current efficiency of 0.73 cd/A, and a power efficiency of 0.16 lm/W, which means that a great improvement in the performances of the device was obtained as compared to the results reported in published literature. Being identical to the PL spectrum, the EL spectrum of the complex also shows characteristic emissions of the Dy3+ ion, which consist of a yellow band at 572 nm and a blue emission band at 480 nm corresponding to the 4F9/2-6H13/2 and 4F9/2-6H15/2 transition of the Dy3+ ion, respectively. Consequently, an appropriate tuning of the blue/yellow intensity ratio can be presumed to accomplish a white luminescent emission. ¬© 2007 American Chemical Society.</t>
  </si>
  <si>
    <t>2295-2300</t>
  </si>
  <si>
    <t>Journal of Physical Chemistry C</t>
  </si>
  <si>
    <t>60027363;60027363;60027363;60027363;60027363;60027363;60027363</t>
  </si>
  <si>
    <t>8283699500;56329304000;8582415700;55797896100;7102363960;8283699300;55875906000</t>
  </si>
  <si>
    <t>Li, Zhe Feng;Zhou, Liang;Yu, Jiang Bo;Zhang, Hong Jie;Deng, Rui Ping;Peng, Ze Ping;Guo, Zhi Yong</t>
  </si>
  <si>
    <t>University of Chinese Academy of Sciences</t>
  </si>
  <si>
    <t>Li Z.</t>
  </si>
  <si>
    <t>Synthesis, structure, photoluminescence, and electroluminescence properties of a new dysprosium complex</t>
  </si>
  <si>
    <t>10.1021/jp064749t</t>
  </si>
  <si>
    <t>2-s2.0-33847370254</t>
  </si>
  <si>
    <t>['¬© 2006', 'unique mechanical', 'thermal stability', 'study focuses', 'royal society', 'paper provides', 'oscillatory motion', 'oscillatory behaviour', 'one aspect', 'new element', 'nanomechanical systems', 'micromechanical oscillators', 'low weight', 'jones potential', 'isolated atom', 'interaction force', 'interaction energy', 'high strength', 'gigahertz range', 'gigahertz oscillators', 'enormous impact', 'elementary mechanics', 'electronic properties', 'considerable interest', 'carbon nanotubes', 'carbon nanotube', 'c60 fullerenes', 'c60 fullerene']</t>
  </si>
  <si>
    <t>Carbon nanotubes | Dirac delta functions | Fullerenes C 60 | Gigahertz oscillators | Lennard-Jones potential</t>
  </si>
  <si>
    <t>The discovery of carbon nanotubes and C60 fullerenes has created an enormous impact on possible new nanomechanical devices. Owing to their unique mechanical and electronic properties, such as low weight, high strength, flexibility and thermal stability, carbon nanotubes and C60 fullerenes are of considerable interest to researchers from many scientific areas. One aspect that has attracted much attention is the creation of high-frequency nanoscale oscillators, or the so-called gigahertz oscillators, for applications such as ultrafast optical filters and nano-antennae. While there are difficulties for micromechanical oscillators, or resonators, to reach a frequency in the gigahertz range, it is possible for nanomechanical systems to achieve this. This study focuses on C60-single-walled carbon nanotube oscillators, which generate high frequencies owing to the oscillatory motion of the C60 molecule inside the single-walled carbon nanotube. Using the Lennard-Jones potential, the interaction energy of an offset C 60 molecule inside a carbon nanotube is determined, so as to predict its position with reference to the cross-section of the carbon nanotube. By considering the interaction force between the C60 fullerene and the carbon nanotube, this paper provides a simple mathematical model, involving two Dirac delta functions, which can be used to capture the essential mechanisms underlying such gigahertz oscillators. As a preliminary to the calculation, the oscillatory behaviour of an isolated atom is examined. The new element of this study is the use of elementary mechanics and applied mathematical modelling in a scientific context previously dominated by molecular dynamical simulation. ¬© 2006 The Royal Society.</t>
  </si>
  <si>
    <t>477-494</t>
  </si>
  <si>
    <t>Proceedings of the Royal Society A: Mathematical, Physical and Engineering Sciences</t>
  </si>
  <si>
    <t>60011664;60011664;60011664</t>
  </si>
  <si>
    <t>13104332400;7801574969;7404771725</t>
  </si>
  <si>
    <t>Cox, Barry J.;Thamwattana, Ngamta;Hill, James M.</t>
  </si>
  <si>
    <t>Wollongong</t>
  </si>
  <si>
    <t>University of Wollongong</t>
  </si>
  <si>
    <t>Cox B.</t>
  </si>
  <si>
    <t>Mechanics of atoms and fullerenes in single-walled carbon nanotubes. II. Oscillatory behaviour</t>
  </si>
  <si>
    <t>A18531K3741258H3</t>
  </si>
  <si>
    <t>10.1098/rspa.2006.1772</t>
  </si>
  <si>
    <t>2-s2.0-34250724133</t>
  </si>
  <si>
    <t>['¬© 2006', 'work done', 'unusual properties', 'suction energy', 'royal society', 'potential applications', 'point mass', 'part ii', 'paper investigates', 'open semi', 'open end', 'obtained analytically', 'new model', 'nanoscale oscillators', 'jones potential', 'introduced particle', 'infinite cylinder', 'increased velocity', 'high frequencies', 'good agreement', 'gigahertz range', 'completely sucked', 'carbon nanotubes', 'carbon nanotube', 'carbon nanostructures', 'c60 fullerene', 'acceptance condition']</t>
  </si>
  <si>
    <t>Carbon nanotubes | Fullerenes C 60 | Gigahertz oscillators | Lennard-Jones potential</t>
  </si>
  <si>
    <t>Owing to their unusual properties, carbon nanostructures such as nanotubes and fullerenes have caused many new nanomechanical devices to be proposed. One such application is that of nanoscale oscillators which operate in the gigahertz range, the so-called gigahertz oscillators. Such devices have potential applications as ultrafast optical filters and nano-antennae. While there are difficulties in producing micromechanical oscillators which operate in the gigahertz range, molecular dynamical simulations indicate that nanoscale devices constructed of multi-walled carbon nanotubes or single-walled carbon nanotubes and C60 fullerenes could feasibly operate at these high frequencies. This paper investigates the suction force experienced by either an atom or a C60 fullerene molecule located in the vicinity of an open end of a single-walled carbon nanotube. The atom is modelled as a point mass, the fullerene as an averaged atomic mass distributed over the surface of a sphere. In both cases, the carbon nanotube is modelled as an averaged atomic mass distributed over the surface of an open semi-infinite cylinder. In both cases, the particle being introduced is assumed to be located on the axis of the cylinder. Using the Lennard-Jones potential, the van der Waals interaction force between the atom or C60 fullerene and the carbon nanotube can be obtained analytically. Furthermore, by integrating the force, an explicit analytic expression for the work done by van der Waals forces is determined and used to derive an acceptance condition, that is whether the particle will be completely sucked into the carbon nanotube by virtue of van der Waals interactions alone, and a suction energy which is imparted to the introduced particle in the form of an increased velocity. The results of the acceptance condition and the calculated suction energy are shown to be in good agreement with the published molecular dynamical simulations. In part II of the paper, a new model is proposed to describe the oscillatory motion adopted by atoms and fullerenes that are sucked into carbon nanotubes. ¬© 2006 The Royal Society.</t>
  </si>
  <si>
    <t>461-476</t>
  </si>
  <si>
    <t>Mechanics of atoms and fullerenes in single-walled carbon nanotubes. I. Acceptance and suction energies</t>
  </si>
  <si>
    <t>2442Q4781660582W</t>
  </si>
  <si>
    <t>10.1098/rspa.2006.1771</t>
  </si>
  <si>
    <t>2-s2.0-34250738697</t>
  </si>
  <si>
    <t>['¬© 2007', 'transient response', 'semiconductor substrate', 'schottky contact', 'schottky barrier', 'rectified signal', 'rectification effect', 'photoconductive gap', 'photoconductive emitter', 'one side', 'ohmic contact', 'noise ratio', 'negative bias', 'metal contact', 'japan society', 'applied physics']</t>
  </si>
  <si>
    <t>Continuous wave | Gallium arsenide | Photoconductive antenna | Pulsed wave | Rectification effect | Schottky barrier | Schottky diode | Terahertz | Time domain spectroscopy | Transient conductance</t>
  </si>
  <si>
    <t>We report on the investigation of the transient response of an asymmetric photoconductive antenna that has a Schottky contact on one side and an Ohmic contact on the other side of the photoconductive gap. The Schottky photoconductive detector has shown a rectified signal in response to the pulsed terahertz radiation emitted by a photoconductive emitter. The detected terahertz waveforms for the positive and negative bias in the emitter are different, indicating a rectification of the terahertz photoconductive current. The rectification effect is attributed to the Schottky barrier at the interface of the metal contact and the semiconductor substrate. The relatively low signal to noise ratio (SNR) is attributed to the thermal noise produced by the long-lived photo carriers in the semi-insulating GaAs substrate. ¬© 2007 The Japan Society of Applied Physics.</t>
  </si>
  <si>
    <t>597-600</t>
  </si>
  <si>
    <t>60024322;60031955;60003381;60024322;60024322</t>
  </si>
  <si>
    <t>8278561400;6602908373;36121509800;7202550229;7005397782</t>
  </si>
  <si>
    <t>Que, Christopher T.;Miyamaru, Fumiaki;Tanaka, Shigehisa;Tani, Masahiko;Hangyo, Masanori</t>
  </si>
  <si>
    <t>Matsumoto;Suita;Tokyo</t>
  </si>
  <si>
    <t>Shinshu University;Osaka University;Hitachi, Ltd.</t>
  </si>
  <si>
    <t>60031955;60024322;60003381</t>
  </si>
  <si>
    <t>Que C.</t>
  </si>
  <si>
    <t>Temporal rectification response of an asymmetric photoconductive antenna with schottky contact</t>
  </si>
  <si>
    <t>10.1143/JJAP.46.597</t>
  </si>
  <si>
    <t>2-s2.0-34547881574</t>
  </si>
  <si>
    <t>R01DC005810</t>
  </si>
  <si>
    <t>['yet pns', 'translate input', 'synaptic output', 'synaptic connections', 'stochastic resonance', 'rights reserved', 'output arises', 'order neurons', 'one glomerulus', 'olfactory bulb', 'multiglomerular processes', 'mechanism akin', 'interglomerular excitation', 'insect equivalent', 'describe ¬†', 'broadly tuned', 'apparent complexity', 'antennal lobe']</t>
  </si>
  <si>
    <t>Conflicting views exist of how circuits of the antennal lobe, the insect equivalent of the olfactory bulb, translate input from olfactory receptor neurons (ORNs) into projection-neuron (PN) output. Synaptic connections between ORNs and PNs are one-to-one, yet PNs are more broadly tuned to odors than ORNs. The basis for this difference in receptive range remains unknown. Analyzing a Drosophila mutant lacking ORN input to one glomerulus, we show that some of the apparent complexity in the antennal lobe's output arises from lateral, interglomerular excitation of PNs. We describe¬†a previously unidentified population of cholinergic local neurons (LNs) with multiglomerular processes. These excitatory LNs respond broadly to odors but exhibit little glomerular specificity in their synaptic output, suggesting that PNs are driven by a combination of glomerulus-specific ORN afferents and diffuse LN excitation. Lateral excitation may boost PN signals and enhance their transmission to third-order neurons in a mechanism akin to stochastic resonance. ¬© 2007 Elsevier Inc. All rights reserved.</t>
  </si>
  <si>
    <t>601-612</t>
  </si>
  <si>
    <t>Cell</t>
  </si>
  <si>
    <t>60017994;60017994;60017994;60017994;60017994</t>
  </si>
  <si>
    <t>7101867913;6507038344;15837867600;7004184662;6604040842</t>
  </si>
  <si>
    <t>Shang, Yuhua;Claridge-Chang, Adam;Sjulson, Lucas;Pypaert, Marc;Miesenb√∂ck, Gero</t>
  </si>
  <si>
    <t>New Haven</t>
  </si>
  <si>
    <t>Yale School of Medicine</t>
  </si>
  <si>
    <t>Shang Y.</t>
  </si>
  <si>
    <t>Excitatory Local Circuits and Their Implications for Olfactory Processing in the Fly Antennal Lobe</t>
  </si>
  <si>
    <t>S0092867407000566</t>
  </si>
  <si>
    <t>10.1016/j.cell.2006.12.034</t>
  </si>
  <si>
    <t>2-s2.0-33846686409</t>
  </si>
  <si>
    <t>['winged insects', 'similar role', 'mechanosensory input', 'mechanosensory halteres', 'mechanical input', 'individual units', 'hind wings', 'hawk moths', 'flying insects', 'flight stability', 'flight control', 'flagellum restored', 'crucial role', 'coriolis input', 'antennal vibrations', 'antennal flagellum', 'antennae serves', 'among two', 'aerial maneuvers']</t>
  </si>
  <si>
    <t>Flying insects have evolved sophisticated sensory capabilities to achieve rapid course control during aerial maneuvers. Among two-winged insects such as houseflies and their relatives, the hind wings are modified into club-shaped, mechanosensory halteres, which detect Coriolis forces and thereby mediate flight stability during maneuvers. Here, we show that mechanosensory input from the antennae serves a similar role during flight in hawk moths, which are four-winged insects. The antennae of flying moths vibrate and experience Coriolis forces during aerial maneuvers. The antennal vibrations are transduced by individual units of Johnston's organs at the base of their antennae in a frequency range characteristic of the Coriolis input. Reduction of the mechanical input to Johnston's organs by removing the antennal flagellum of these moths severely disrupted their flight stability, but reattachment of the flagellum restored their flight control. The antennae thus play a crucial role in maintaining flight stability of moths.</t>
  </si>
  <si>
    <t>863-866</t>
  </si>
  <si>
    <t>Science</t>
  </si>
  <si>
    <t>60015481;60015481;60000305;60015481</t>
  </si>
  <si>
    <t>7006805753;15845120800;7102968001;7201677078</t>
  </si>
  <si>
    <t>Sane, Sanjay P.;Dieudonn√©, Alexandre;Willis, Mark A.;Daniel, Thomas L.</t>
  </si>
  <si>
    <t>Seattle;Cleveland</t>
  </si>
  <si>
    <t>University of Washington;Case Western Reserve University</t>
  </si>
  <si>
    <t>60015481;60000305</t>
  </si>
  <si>
    <t>Sane S.</t>
  </si>
  <si>
    <t>Antennal mechanosensors mediate flight control in moths</t>
  </si>
  <si>
    <t>10.1126/science.1133598</t>
  </si>
  <si>
    <t>2-s2.0-33846990855</t>
  </si>
  <si>
    <t>['visible range', 'vectorial study', 'usual tips', 'rights reserved', 'near zone', 'nanoring according', 'metal nanoring', 'magnetic emission', 'image distributions', 'illumination conditions', 'field microscopy', 'fdtd simulation', 'electromagnetic near', 'detection capability', 'chromatic spectra', 'antennas usable', 'alternative solution']</t>
  </si>
  <si>
    <t>Azimuthal polarization | FDTD simulation | Nano-antenna | Near-field | Radial polarization</t>
  </si>
  <si>
    <t>In this paper we investigate, in the visible range, the behavior of the electromagnetic near-field, perturbed by a metal nanoring. The vectorial study which is based on FDTD simulation, consists of comparing in the near zone, the electric and magnetic field distributions while interacting with the metal nanoring, according to the incident polarization state. Both image distributions and chromatic spectra are computed and analyzed. The purpose of this work is the enhancement of either the electric or the magnetic emission/detection capability of nanoring according to illumination conditions. Such nano-objects can be seen as particular selective nanodevices playing the role of nano-antennas usable in near-field microscopy as an alternative solution to usual tips. ¬© 2006 Elsevier B.V. All rights reserved.</t>
  </si>
  <si>
    <t>Optics Communications</t>
  </si>
  <si>
    <t>60029877;60029877;60029877;60029877</t>
  </si>
  <si>
    <t>15726422100;8568314400;6602579322;7003480938</t>
  </si>
  <si>
    <t>Suarez, M. A.;Grosjean, T.;Charraut, D.;Courjon, D.</t>
  </si>
  <si>
    <t>Besancon</t>
  </si>
  <si>
    <t>Femto-St - Sciences et Technologies</t>
  </si>
  <si>
    <t>Suarez M.</t>
  </si>
  <si>
    <t>Nanoring as a magnetic or electric field sensitive nano-antenna for near-field optics applications</t>
  </si>
  <si>
    <t>S0030401806009588</t>
  </si>
  <si>
    <t>10.1016/j.optcom.2006.09.020</t>
  </si>
  <si>
    <t>2-s2.0-33845612748</t>
  </si>
  <si>
    <t>['stochastic factors', 'space optics', 'rights reserved', 'research methods', 'quantum noises', 'quantity estimation', 'numerical examples', 'mechanical vibrations', 'joint influence', 'ground free', 'graphic material', 'atmospheric turbulence']</t>
  </si>
  <si>
    <t>Atmospheric transmittance fluctuations | Atmospheric turbulence | Bit-error rate | Free-space optics | Mechanical vibrations of the transmitting laser antenna</t>
  </si>
  <si>
    <t>Research methods for the formation of BER in the ground-to-ground Free-Space Laser Communication Systems (Free-Space Optics - FSO) with increased analytical effectiveness have been suggested. They correspond to physically rightful approximations with approbated quantity effectiveness. The methods have been used to study the influence of heterogeneous stochastic factors, such as: quantum noises, atmospheric transmittance fluctuations, mechanical vibrations of the transmitting laser antenna, atmospheric turbulence, on BER of FSO. An algorithm for quantity estimation of the joint influence of all stochastic factors has been created. Numerical examples, illustrated by graphic material, have been shown. ¬© 2006 Elsevier B.V. All rights reserved.</t>
  </si>
  <si>
    <t>121-127</t>
  </si>
  <si>
    <t>60016722;60016722;60004554;101533148</t>
  </si>
  <si>
    <t>6602538139;6505574529;15753447900;57217898052</t>
  </si>
  <si>
    <t>Ferdinandov, E.;Pachedjieva, B.;Bonev, B.;Saparev, Sl</t>
  </si>
  <si>
    <t>Bulgaria;Bulgaria;Bulgaria</t>
  </si>
  <si>
    <t>Plovdiv;Sofia;Smolyan</t>
  </si>
  <si>
    <t>Technical University Sofia Branch Plovdiv;Technical University of Sofia;Technical College</t>
  </si>
  <si>
    <t>60016722;60004554;101533148</t>
  </si>
  <si>
    <t>Ferdinandov E.</t>
  </si>
  <si>
    <t>Joint influence of heterogeneous stochastic factors on bit-error rate of ground-to-ground free-space laser communication systems</t>
  </si>
  <si>
    <t>S0030401806009059</t>
  </si>
  <si>
    <t>10.1016/j.optcom.2006.09.006</t>
  </si>
  <si>
    <t>2-s2.0-33845870455</t>
  </si>
  <si>
    <t>FP6-2004-Global-3-018471</t>
  </si>
  <si>
    <t>['vt earthquakes', 'vt cluster', 'volcanic tremor', 'volcanic fluids', 'volcanic edifice', 'thus favoring', 'teide volcano', 'source volume', 'source locations', 'several weeks', 'seismicity observed', 'rights reserved', 'results indicate', 'recording period', 'recorded signals', 'range 1', 'propagation parameters', 'producing lubrication', 'process started', 'period selected', 'p times', 'observed tremor', 'northwest flank', 'nearby villages', 'may 18', 'may 12', 'lp events', 'large enough', 'lag cross', 'july 2004', 'injection produced', 'geophysical studies', 'generally shallower', 'generally associated', 'gases permeated', 'first time', 'existing fractures', 'enhanced supply', 'earthquakes permitted', 'earthquakes clustered', 'early april', 'driving mechanism', 'deep volume', 'continuous tremor', 'constitutes one', 'central frequency', 'band signal', 'apparent slowness', 'analyzed period', 'analyze data', 'also determined', 'also detected']</t>
  </si>
  <si>
    <t>apparent slowness estimates | seismic arrays | Teide volcano | Tenerife Island | volcanic earthquakes | volcanic tremor</t>
  </si>
  <si>
    <t>We analyze data from three seismic antennas deployed in Las Ca√±adas caldera (Tenerife) during May-July 2004. The period selected for the analysis (May 12-31, 2004) constitutes one of the most active seismic episodes reported in the area, except for the precursory seismicity accompanying historical eruptions. Most seismic signals recorded by the antennas were volcano-tectonic (VT) earthquakes. They usually exhibited low magnitudes, although some of them were large enough to be felt at nearby villages. A few long-period (LP) events, generally associated with the presence of volcanic fluids in the medium, were also detected. Furthermore, we detected the appearance of a continuous tremor that started on May 18 and lasted for several weeks, at least until the end of the recording period. It is the first time that volcanic tremor has been reported at Teide volcano. This tremor was a small-amplitude, narrow-band signal with central frequency in the range 1-6¬†Hz. It was detected at the three antennas located in Las Ca√±adas caldera. We applied the zero-lag cross-correlation (ZLCC) method to estimate the propagation parameters (back-azimuth and apparent slowness) of the recorded signals. For VT earthquakes, we also determined the S-P times and source locations. Our results indicate that at the beginning of the analyzed period most earthquakes clustered in a deep volume below the northwest flank of Teide volcano. The similarity of the propagation parameters obtained for LP events and these early VT earthquakes suggests that LP events might also originate within the source volume of the VT cluster. During the last two weeks of May, VT earthquakes were generally shallower, and spread all over Las Ca√±adas caldera. Finally, the analysis of the tremor wavefield points to the presence of multiple, low-energy sources acting simultaneously. We propose a model to explain the pattern of seismicity observed at Teide volcano. The process started in early April with a deep magma injection under the northwest flank of Teide volcano, related to a basaltic magma chamber inferred by geological and geophysical studies. The stress changes associated with the injection produced the deep VT cluster. In turn, the occurrence of earthquakes permitted an enhanced supply of fresh magmatic gases toward the surface. This gas flow induced the generation of LP events. The gases permeated the volcanic edifice, producing lubrication of pre-existing fractures and thus favoring the occurrence of VT earthquakes. On May 18, the flow front reached the shallow aquifer located under Las Ca√±adas caldera. The induced instability constituted the driving mechanism of the observed tremor. ¬© 2006 Elsevier B.V. All rights reserved.</t>
  </si>
  <si>
    <t>285-299</t>
  </si>
  <si>
    <t>Journal of Volcanology and Geothermal Research</t>
  </si>
  <si>
    <t>60027844;60027844;60027844;60027844</t>
  </si>
  <si>
    <t>6701459071;7101992312;7004782304;23989882100</t>
  </si>
  <si>
    <t>Almendros, Javier;Ib√°√±ez, Jes√∫s M.;Carmona, Enrique;Zandomeneghi, Daria</t>
  </si>
  <si>
    <t>Granada</t>
  </si>
  <si>
    <t>Universidad de Granada</t>
  </si>
  <si>
    <t>Almendros J.</t>
  </si>
  <si>
    <t>Array analyses of volcanic earthquakes and tremor recorded at Las Ca√±adas caldera (Tenerife Island, Spain) during the 2004 seismic activation of Teide volcano</t>
  </si>
  <si>
    <t>S0377027306003672</t>
  </si>
  <si>
    <t>10.1016/j.jvolgeores.2006.10.002</t>
  </si>
  <si>
    <t>2-s2.0-33846286529</t>
  </si>
  <si>
    <t>National Institute of General Medical Sciences</t>
  </si>
  <si>
    <t>R01GM032318</t>
  </si>
  <si>
    <t>NIGMS</t>
  </si>
  <si>
    <t>['use enhancer', 'ss may', 'rights reserved', 'required continuously', 'regions devoid', 'proximal limit', 'lies upstream', 'lacz reporters', 'key role', 'key activators', 'hth expression', 'gene encodes', 'elevated levels', 'ectopic antennapedia', 'direct target', 'classical model', 'aristal portion', 'antp ).', 'antennal enhancer']</t>
  </si>
  <si>
    <t>Antenna | Antp | aristapedia | Aryl hydrocarbon receptor | cut | Dioxin receptor | Distal-less | Drosophila | homothorax | spineless</t>
  </si>
  <si>
    <t>The transformation of antenna to leg is a classical model for understanding segmental fate decisions in Drosophila. The spineless (ss) gene encodes a bHLH-PAS transcription factor that plays a key role in specifying the identity of distal antennal segments. In this report, we identify the antennal disc enhancer of ss and then use enhancer-lacZ reporters to work out how ss antennal expression is regulated. The antennal determinants Distal-less (Dll) and homothorax (hth) are key activators of the antennal enhancer. Dll is required continuously and, when present at elevated levels, can activate the enhancer in regions devoid of hth expression. In contrast, homothorax (hth) is required only transiently both for activation of the enhancer and for specification of the aristal portion of the antenna. The antennal enhancer is repressed by cut, which determines its proximal limit of expression, and by ectopic Antennapedia (Antp). Repression by Antp is not mediated by hth, suggesting that ss may be a direct target of Antp. Finally, we show that ss+ is not a purely passive target of its regulators: ss+ partially represses hth in the third antennal segment and lies upstream of Dll in the development of the maxillary palp primordia. ¬© 2006 Elsevier Inc. All rights reserved.</t>
  </si>
  <si>
    <t>412-426</t>
  </si>
  <si>
    <t>60010261;60010261;60010261</t>
  </si>
  <si>
    <t>7005045374;7202575524;57210836402</t>
  </si>
  <si>
    <t>Emmons, Richard B.;Duncan, Dianne;Duncan, Ian</t>
  </si>
  <si>
    <t>St. Louis</t>
  </si>
  <si>
    <t>Washington University in St. Louis</t>
  </si>
  <si>
    <t>Emmons R.</t>
  </si>
  <si>
    <t>Regulation of the Drosophila distal antennal determinant spineless</t>
  </si>
  <si>
    <t>S0012160606012619</t>
  </si>
  <si>
    <t>10.1016/j.ydbio.2006.09.044</t>
  </si>
  <si>
    <t>2-s2.0-33846805797</t>
  </si>
  <si>
    <t>MSM6007665808</t>
  </si>
  <si>
    <t>['unique situation', 'spectroscopic investigations', 'specific light', 'rights reserved', 'reaction center', 'photosynthetic apparatus', 'photosynthetic antennae', 'major pigment', 'intramolecular charge', 'important component', 'harvesting system', 'environmental conditions', 'dynamics depending', 'containing carotenoids', 'antenna systems', 'antenna complexes']</t>
  </si>
  <si>
    <t>Amphidinium carterae | Carbonyl carotenoids | Light-harvesting | Peridinin | peridinin-chlorophyll protein | Photosynthetic antenna | Time-resolved spectroscopy</t>
  </si>
  <si>
    <t>An important component of the photosynthetic apparatus is a light-harvesting system that captures light energy and transfers it efficiently to the reaction center. Depending on environmental conditions, photosynthetic antennae have adopted various strategies for this function. Peridinin-chlorophyll-a protein (PCP) represents a unique situation because, unlike other antenna systems which have a preponderance of chlorophyll, it has the carotenoid, peridinin, as its major pigment. The key structural feature of peridinin is a conjugated carbonyl group. Owing to the presence of this group, an intramolecular charge-transfer excited state is formed in peridinin which exhibits different excited state spectra and dynamics depending on the polarity of the environment. The charge-transfer state also facilitates energy transfer between peridinin and chlorophyll-a in PCP. This review summarizes results of spectroscopic investigations of PCP in the past few years, emphasizing the specific light-harvesting strategy developed by marine photosynthetic organisms utilizing carbonyl-containing carotenoids in their antenna complexes. ¬© 2006 Elsevier Inc. All rights reserved.</t>
  </si>
  <si>
    <t>Archives of Biochemistry and Biophysics</t>
  </si>
  <si>
    <t>60009424-60031135;60019544;60022659</t>
  </si>
  <si>
    <t>7004628948;7005379828;7201842354</t>
  </si>
  <si>
    <t>Pol√≠vka, Tom√°≈°;Hiller, Roger G.;Frank, Harry A.</t>
  </si>
  <si>
    <t>Czech Republic;United States;Australia;Czech Republic</t>
  </si>
  <si>
    <t>Prague;Storrs;North Ryde;Ceske Budejovice</t>
  </si>
  <si>
    <t>Academy of Sciences of the Czech Republic;University of Connecticut;Macquarie University;Jihoƒçesk√° Univerzita v ƒåesk√Ωch Budƒõjovic√≠ch</t>
  </si>
  <si>
    <t>60031135;60022659;60019544;60009424</t>
  </si>
  <si>
    <t>Pol√≠vka T.</t>
  </si>
  <si>
    <t>Spectroscopy of the peridinin-chlorophyll-a protein: Insight into light-harvesting strategy of marine algae</t>
  </si>
  <si>
    <t>S0003986106003936</t>
  </si>
  <si>
    <t>10.1016/j.abb.2006.10.006</t>
  </si>
  <si>
    <t>2-s2.0-33846885226</t>
  </si>
  <si>
    <t>PP/E001025/1</t>
  </si>
  <si>
    <t>['¬© 2007', 'well observation', 'unique relation', 'treat q', 'thirring precession', 'strongly constrain', 'simplified case', 'satellite motions', 'results depend', 'ratio inspirals', 'perihelion precession', 'parameter space', 'orbital plane', 'noise ratio', 'multipole moments', 'modulations due', 'masses 105', 'lisa satellites', 'lisa observations', 'lisa ).', 'kerr value', 'kerr bh', 'inspiral orbit', 'highly relativistic', 'gravitational waves', 'fisher matrix', 'find œî', 'essence check', 'equatorial orbits', 'emri sources', 'emitted waveforms', 'coherent data', 'central object', 'bh mass', 'bh ).', 'basically post', 'arbitrary value', 'approximate manner', 'already estimated', 'additional parameter', '1 yr']</t>
  </si>
  <si>
    <t>Inspirals of stellar-mass compact objects (COs) into ‚àº106M black holes are especially interesting sources of gravitational waves for the planned Laser Interferometer Space Antenna (LISA). The orbits of these extreme-mass-ratio inspirals (EMRIs) are highly relativistic, displaying extreme versions of both perihelion precession and Lense-Thirring precession of the orbital plane. We investigate the question of whether the emitted waveforms can be used to strongly constrain the geometry of the central massive object, and in essence check that it corresponds to a Kerr black hole (BH). For a Kerr BH, all multipole moments of the spacetime have a simple, unique relation to M and S, the BH mass, and spin; in particular, the spacetime's mass quadrupole moment Q is given by Q=-S2/M. Here we treat Q as an additional parameter, independent of S and M, and ask how well observation can constrain its difference from the Kerr value. This was already estimated by Ryan, but for the simplified case of circular, equatorial orbits, and Ryan also neglected the signal modulations arising from the motion of the LISA satellites. We consider generic orbits and include the modulations due to the satellite motions. For this analysis, we use a family of approximate (basically post-Newtonian) waveforms, which represent the full parameter space of EMRI sources, and which exhibit the main qualitative features of true, general relativistic waveforms. We extend this parameter space to include (in an approximate manner) an arbitrary value of Q, and then construct the Fisher information matrix for the extended parameter space. By inverting the Fisher matrix, we estimate how accurately Q could be extracted from LISA observations of EMRIs. For 1 yr of coherent data from the inspiral of a 10M black hole into rotating black holes of masses 105.5M, 106M, or 106.5M, we find Œî(Q/M3)‚àº10-4, 10-3, or 10-2, respectively (assuming total signal-to-noise ratio of 100, typical of the brightest detectable EMRIs). These results depend only weakly on the eccentricity of the inspiral orbit or the spin of the central object. ¬© 2007 The American Physical Society.</t>
  </si>
  <si>
    <t>60025225;60009037</t>
  </si>
  <si>
    <t>6603094603;57203087970</t>
  </si>
  <si>
    <t>Barack, Leor;Cutler, Curt</t>
  </si>
  <si>
    <t>United Kingdom;United States</t>
  </si>
  <si>
    <t>Southampton;Pasadena</t>
  </si>
  <si>
    <t>University of Southampton;Jet Propulsion Laboratory</t>
  </si>
  <si>
    <t>Barack L.</t>
  </si>
  <si>
    <t>Using LISA extreme-mass-ratio inspiral sources to test off-Kerr deviations in the geometry of massive black holes</t>
  </si>
  <si>
    <t>10.1103/PhysRevD.75.042003</t>
  </si>
  <si>
    <t>2-s2.0-33847036387</t>
  </si>
  <si>
    <t>['waveguide using', 'transmission characteristics', 'subsequent metalization', 'one end', 'metallic waveguide', 'low attenuation', 'loss propagation']</t>
  </si>
  <si>
    <t>Transmission characteristics of a metallic waveguide are presented combining negligible dispersion, very low attenuation, and two-dimensional mode confinement. The waveguide is fabricated by sawing a 270 Œºm wide slit through a 40 mm wide and 300 Œºm thick silicon slab and subsequent metalization of all faces. Single-mode terahertz pulses propagating through the slit are excited at one end of the waveguide using a photoconductive antenna array and detected with a freely positionable photoconductive probe tip. Low-loss propagation with negligible group velocity dispersion is observed in the 0.1-1.0 THz frequency range. Compared to former approaches considerably stronger mode confinement is achieved. ¬© 2007 American Institute of Physics.</t>
  </si>
  <si>
    <t>60001097;60001097;60001097</t>
  </si>
  <si>
    <t>10141838900;22944744000;7202054618</t>
  </si>
  <si>
    <t>W√§chter, Markus;Nagel, Michael;Kurz, Heinrich</t>
  </si>
  <si>
    <t>Aachen</t>
  </si>
  <si>
    <t>Uniklinik RWTH Aachen</t>
  </si>
  <si>
    <t>W√§chter M.</t>
  </si>
  <si>
    <t>Metallic slit waveguide for dispersion-free low-loss terahertz signal transmission</t>
  </si>
  <si>
    <t>10.1063/1.2472544</t>
  </si>
  <si>
    <t>2-s2.0-33846975408</t>
  </si>
  <si>
    <t>['time reversal', 'spatial positioning', 'sagittal plans', 'reverberated sound', 'processing model', 'model experiment', 'microphone devices', 'many animals', 'localization works', 'localization based', 'human skull', 'future design', 'conducting information', 'bones act', 'authors anticipate', 'also demonstrated']</t>
  </si>
  <si>
    <t>A processing model of localization based on time reversal of the reverberated sound in a human skull is proposed. The underlying general idea is that bones act as antenna, gathering and conducting information about spatial positioning. Decoding this information is achieved with a time reversal analysis. Tested in a model experiment, the localization works in the azimuthal and sagittal plans, for single or multiple sound sources. Its efficiency is also demonstrated for one sided hearing people. The authors anticipate that this general antennalike concept can be applied to many animals that use sound localization as well as to future design for microphone devices or sonars. ¬© 2007 American Institute of Physics.</t>
  </si>
  <si>
    <t>60105746;60105746;101815130;101815130</t>
  </si>
  <si>
    <t>6701663942;56415754000;56629558800;7005322230</t>
  </si>
  <si>
    <t>Catheline, Stefan;Fink, Mathias;Quieffin, Nicolas;Ing, Ros Kiri</t>
  </si>
  <si>
    <t>Paris;</t>
  </si>
  <si>
    <t>Institut Langevin;Sensitive Object</t>
  </si>
  <si>
    <t>60105746;101815130</t>
  </si>
  <si>
    <t>Catheline S.</t>
  </si>
  <si>
    <t>Acoustic source localization model using in-skull reverberation and time reversal</t>
  </si>
  <si>
    <t>10.1063/1.2431470</t>
  </si>
  <si>
    <t>2-s2.0-33847006217</t>
  </si>
  <si>
    <t>['successfully implanted', 'standard deviations', 'simultaneous pressures', 'respectively ).', 'repeatedly obtained', 'related complications', 'patients receiving', 'patient management', 'observed macroscopically', 'normal reactions', 'miniature device', 'millar catheter', 'later device', 'large antenna', 'intravascular implant', 'histopathologic examinations', 'histologic sections', 'first time', 'cardiology foundation', 'bidirectional operation', '8 pigs', '6 months', '10 patients']</t>
  </si>
  <si>
    <t>Objectives: The purpose of this study was to examine the feasibility of repeated pulmonary artery (PA) pressure determinations using a newly developed acoustic wireless implanted communication system. Background: Congestive heart failure management strategies based on monitored intracardiac hemodynamics in patients receiving the best-available therapy may improve outcome. Although electromagnetic communication requires a large antenna for sufficient energy transfer, acoustic energy readily penetrates deep into the body, uses little energy, and uses small internal transducers for bidirectional operation. Methods: A miniature device was developed and implanted using right heart catheterization. The ability to obtain PA pressure from the implant using wireless acoustic communication was examined in 8 pigs and 10 patients with congestive heart failure. Macroscopic and histopathologic examinations were performed at 6 months after implantation. The accuracy of PA pressure measurement was determined by comparison with simultaneous pressures from a Millar catheter. Results: The device was successfully implanted in the PA using right heart catheterization. There were no implantation or later device-related complications. Pulmonary artery pressure tracings were repeatedly obtained from all implants. Normal reactions to intravascular implant were observed macroscopically and in histologic sections. Standard deviations of the difference between implant and Millar PA diastolic pressure were 1.45 and 1.2 mm Hg (animals and humans, respectively). Data were useful for patient management. Conclusions: This pilot study demonstrates, for the first time, that acoustic wireless communication with a miniature implanted sensor is feasible and provides repeated PA pressure measurement. This feat makes possible multiple novel applications for monitoring and therapeutic interventions based on measurements from deeply implanted devices. ¬© 2007 American College of Cardiology Foundation.</t>
  </si>
  <si>
    <t>Journal of the American College of Cardiology</t>
  </si>
  <si>
    <t>60029655-101658767;60020051;100644432;100644432</t>
  </si>
  <si>
    <t>7007129148;57197465514;57196886786;15843943000</t>
  </si>
  <si>
    <t>Rozenman, Yoseph;Schwartz, Robert S.;Shah, Hetal;Parikh, Keyur H.</t>
  </si>
  <si>
    <t>Israel;United States;Israel;India</t>
  </si>
  <si>
    <t>Tel Aviv-Yafo;Minneapolis;Caesarea;Ahmedabad</t>
  </si>
  <si>
    <t>Edith Wolfson Medical Center Israel;Minneapolis Heart Institute;Remon Medical Technologies;The Heart Care Clinic</t>
  </si>
  <si>
    <t>60029655;60020051;101658767;100644432</t>
  </si>
  <si>
    <t>Rozenman Y.</t>
  </si>
  <si>
    <t>Wireless Acoustic Communication With a Miniature Pressure Sensor in the Pulmonary Artery for Disease Surveillance and Therapy of Patients With Congestive Heart Failure</t>
  </si>
  <si>
    <t>S0735109706029822</t>
  </si>
  <si>
    <t>10.1016/j.jacc.2006.11.021</t>
  </si>
  <si>
    <t>2-s2.0-33846916284</t>
  </si>
  <si>
    <t>['waggle dance', 'temporal information', 'sufficient responses', 'structural characteristics', 'specifically high', 'results suggest', 'poorly understood', 'neural mechanisms', 'mechanical sensitivity', 'mechanical sensitivities', 'linear responses', 'jo neurons', 'inform nestmates', 'important cues', 'ii cilia', 'fruit fly', 'female mosquito', 'detect 250', 'decoding mechanisms', 'dark hive', 'dance messages', 'dance communication', 'best tuned', 'attractive food', 'antennal flagellum', 'aged foragers', 'acoustic stimuli', 'abdominal vibrations', '48 cuticular']</t>
  </si>
  <si>
    <t>Honey bee foragers use a "waggle dance" to inform nestmates about direction and distance to locations of attractive food. The sound and air flows generated by dancer's wing and abdominal vibrations have been implicated as important cues, but the decoding mechanisms for these dance messages are poorly understood. To understand the neural mechanisms of honey bee dance communication, we analyzed the anatomy of antenna and Johnston's organ (JO) in the pedicel of the antenna, as well as the mechanical and neural response characteristics of antenna and JO to acoustic stimuli, respectively. The honey bee JO consists of about 300-320 scolopidia connected with about 48 cuticular "knobs" around the circumference of the pedicel. Each scolopidium contains bipolar sensory neurons with both type I and II cilia. The mechanical sensitivities of the antennal flagellum are specifically high in response to low but not high intensity stimuli of 265-350 Hz frequencies. The structural characteristics of antenna but not JO neurons seem to be responsible for the non-linear responses of the flagellum in contrast to mosquito and fruit fly. The honey bee flagellum is a sensitive movement detector responding to 20 nm tip displacement, which is comparable to female mosquito. Furthermore, the JO neurons have the ability to preserve both frequency and temporal information of acoustic stimuli including the "waggle dance" sound. Intriguingly, the response of JO neurons was found to be age-dependent, demonstrating that the dance communication is only possible between aged foragers. These results suggest that the matured honey bee antennae and JO neurons are best tuned to detect 250-300 Hz sound generated during "waggle dance" from the distance in a dark hive, and that sufficient responses of the JO neurons are obtained by reducing the mechanical sensitivity of the flagellum in a near-field of dancer. This nonlinear effect brings about dynamic range compression in the honey bee auditory system. ¬© 2007 Tsujiuchi et al.</t>
  </si>
  <si>
    <t>e234</t>
  </si>
  <si>
    <t>PLoS ONE</t>
  </si>
  <si>
    <t>60000264;60024324;60024324;60000264;60000264</t>
  </si>
  <si>
    <t>25423077000;6506732846;7004945066;35516496500;7202551325</t>
  </si>
  <si>
    <t>Tsujiuchi, Seiya;Sivan-Loukianova, Elena;Eberl, Daniel F.;Kitagawa, Yasuo;Kadowaki, Tatsuhiko</t>
  </si>
  <si>
    <t>Iowa City;Nagoya</t>
  </si>
  <si>
    <t>University of Iowa;Nagoya University</t>
  </si>
  <si>
    <t>60024324;60000264</t>
  </si>
  <si>
    <t>Tsujiuchi S.</t>
  </si>
  <si>
    <t>Dynamic range compression in the honey bee auditory system toward waggle dance sounds</t>
  </si>
  <si>
    <t>10.1371/journal.pone.0000234</t>
  </si>
  <si>
    <t>2-s2.0-36048931052</t>
  </si>
  <si>
    <t>['¬© 2006', 'ventral palps', 'two pairs', 'trunk appendages', 'tissue preservation', 'three dimensions', 'third long', 'tentacular cirri', 'royal society', 'reduced peristomium', 'prostomium bears', 'preserve evidence', 'postsegmental pygidium', 'may bear', 'lateral antennae', 'hungry hollow', 'falls within', 'arkonips topororum', 'arkona shale']</t>
  </si>
  <si>
    <t>Aciculata | Arkona Shale | Exceptional preservation | Palpata | Pyritization</t>
  </si>
  <si>
    <t>A polychaete from the Middle Devonian Arkona Shale at Hungry Hollow, Arkona, Ontario is preserved in three dimensions in pyrite. The prostomium bears a single median antenna, a pair of lateral antennae and a pair of ventral palps. It is assumed to be fused to a reduced peristomium. The anteriormost three pairs of trunk appendages are modified as tentacular cirri, the third long and biramous. The remainder of the finely annulated trunk bears at least 21 similar biramous parapodia, some of which preserve evidence of chaetae. The postsegmental pygidium is very small and may bear up to two pairs of cirri. The polychaete, Arkonips topororum, falls within the Palpata, Aciculata, among the crown group Phyllodocida. Its remarkable preservation highlights the potential of the Arkona Shale to yield other examples of soft-tissue preservation. ¬© 2006 The Royal Society.</t>
  </si>
  <si>
    <t>499-504</t>
  </si>
  <si>
    <t>Proceedings of the Royal Society B: Biological Sciences</t>
  </si>
  <si>
    <t>60005455;60005455</t>
  </si>
  <si>
    <t>34569592000;57203106346</t>
  </si>
  <si>
    <t>Farrell, √öna C.;Briggs, Derek E.G.</t>
  </si>
  <si>
    <t>Yale University</t>
  </si>
  <si>
    <t>Farrell U.</t>
  </si>
  <si>
    <t>A pyritized polychaete from the Devonian of Ontario</t>
  </si>
  <si>
    <t>10.1098/rspb.2006.0063</t>
  </si>
  <si>
    <t>2-s2.0-34249932795</t>
  </si>
  <si>
    <t>BA985/10</t>
  </si>
  <si>
    <t>['type subfamily', 'structurally related', 'spectroscopic studies', 'several species', 'rights reserved', 'residue crucial', 'repair enzymes', 'repair activity', 'mthf acts', 'light receptors', 'functional antenna', 'driven dna', 'dna photolyases', 'dimeric state', 'cryptochrome 3', 'circadian clock', 'central components']</t>
  </si>
  <si>
    <t>antenna chromophores | cryptochromes | DNA photolyases | FAD | MTHF</t>
  </si>
  <si>
    <t>Cryptochromes are almost ubiquitous blue-light receptors and act in several species as central components of the circadian clock. Despite being evolutionary and structurally related with DNA photolyases, a class of light-driven DNA-repair enzymes, and having similar cofactor compositions, cryptochromes lack DNA-repair activity. Cryptochrome 3 from the plant Arabidopsis thaliana belongs to the DASH-type subfamily. Its crystal structure determined at 1.9¬†√Ö resolution shows cryptochrome 3 in a dimeric state with the antenna cofactor 5,10-methenyltetrahydrofolate (MTHF) bound in a distance of 15.2¬†√Ö to the U-shaped FAD chromophore. Spectroscopic studies on a mutant where a residue crucial for MTHF-binding, E149, was replaced by site-directed mutagenesis demonstrate that MTHF acts in cryptochrome 3 as a functional antenna for the photoreduction of FAD. ¬© 2006 Elsevier Ltd. All rights reserved.</t>
  </si>
  <si>
    <t>954-964</t>
  </si>
  <si>
    <t>13807403200;35243202000;15835325700;55952458200;7003674651</t>
  </si>
  <si>
    <t>Klar, Tobias;Pokorny, Richard;Moldt, Julia;Batschauer, Alfred;Essen, Lars Oliver</t>
  </si>
  <si>
    <t>Klar T.</t>
  </si>
  <si>
    <t>Cryptochrome 3 from Arabidopsis thaliana: Structural and Functional Analysis of its Complex with a Folate Light Antenna</t>
  </si>
  <si>
    <t>S0022283606016251</t>
  </si>
  <si>
    <t>10.1016/j.jmb.2006.11.066</t>
  </si>
  <si>
    <t>2-s2.0-33846596542</t>
  </si>
  <si>
    <t>['¬© 2007', 'unresolved component', 'single source', 'signals overlap', 'science yield', 'resolve tens', 'overlapping sources', 'one another', 'lisa mission', 'lisa band', 'lisa ),', 'individual conversations', 'galactic signals', 'first round', 'end solution', 'crowded room', 'cocktail party', 'algorithm employs']</t>
  </si>
  <si>
    <t>Low frequency gravitational wave detectors, such as the Laser Interferometer Space Antenna (LISA), will have to contend with large foregrounds produced by millions of compact galactic binaries in our galaxy. While these galactic signals are interesting in their own right, the unresolved component can obscure other sources. The science yield for the LISA mission can be improved if the brighter and more isolated foreground sources can be identified and regressed from the data. Since the signals overlap with one another, we are faced with a "cocktail party" problem of picking out individual conversations in a crowded room. Here we present and implement an end-to-end solution to the galactic foreground problem that is able to resolve tens of thousands of sources from across the LISA band. Our algorithm employs a variant of the Markov chain Monte Carlo (MCMC) method, which we call the blocked annealed Metropolis-Hastings (BAM) algorithm. Following a description of the algorithm and its implementation, we give several examples ranging from searches for a single source to searches for hundreds of overlapping sources. Our examples include data sets from the first round of mock LISA data challenges. ¬© 2007 The American Physical Society.</t>
  </si>
  <si>
    <t>60022522-60009037;60022522</t>
  </si>
  <si>
    <t>8133742600;7004362452</t>
  </si>
  <si>
    <t>Crowder, Jeff;Cornish, Neil J.</t>
  </si>
  <si>
    <t>Bozeman;Pasadena</t>
  </si>
  <si>
    <t>Montana State University;Jet Propulsion Laboratory</t>
  </si>
  <si>
    <t>60022522;60009037</t>
  </si>
  <si>
    <t>Crowder J.</t>
  </si>
  <si>
    <t>Solution to the galactic foreground problem for LISA</t>
  </si>
  <si>
    <t>10.1103/PhysRevD.75.043008</t>
  </si>
  <si>
    <t>2-s2.0-33847228722</t>
  </si>
  <si>
    <t>['si substrate', 'rights reserved', 'resonance conditions', 'power compared', 'plasma parameters', 'plasma decreased', 'outlet voltages', 'induced self', 'induced along', 'impurity contents', 'impurity concentrations', 'high self', 'critical capacitance', 'controlling pressure', 'coil inlet', 'coil ends', 'coil end', 'cause sputtering', 'capacitance termination', 'bias voltage']</t>
  </si>
  <si>
    <t>Blocking capacitor | Impurity | Internal ICP | Plasma density</t>
  </si>
  <si>
    <t>During the ICP (inductively coupled plasma) process, a very high self-bias voltage is induced along the coil, which can cause sputtering of dielectric materials covering the coil. This problem can be solved by installing a capacitor between the coil end and ground. The effect of the capacitance termination was investigated by measuring the voltages at both of coil ends, plasma parameters and the impurity contents on the Si substrate after Ar plasma treatment at different ICP powers. The voltages at the coil ends decreased by half and the induced self-bias voltage approached zero under resonance conditions. The capacitance was approximately 200¬†pF, with both coil inlet and outlet voltages the same. In the range of this critical capacitance of 200¬†pF, the harmonics between coil and plasma decreased and the plasma density increased to 120-250% by controlling pressure and power compared to that with the grounded coil end. When the pressure was 1 and 5¬†mTorr, the plasma density doubly increased. Impurity concentrations were also suppressed drastically by the capacitance termination. ¬© 2006 Elsevier B.V. All rights reserved.</t>
  </si>
  <si>
    <t>5442-5445</t>
  </si>
  <si>
    <t>9-11 SPEC. ISS.</t>
  </si>
  <si>
    <t>Surface and Coatings Technology</t>
  </si>
  <si>
    <t>60013682;60013682;60013682;60013682</t>
  </si>
  <si>
    <t>57188950069;57203686317;27169693800;7601454858</t>
  </si>
  <si>
    <t>Kim, J. N.;Lee, H. Y.;Lee, D. K.;Lee, J. J.</t>
  </si>
  <si>
    <t>Kim J.N.</t>
  </si>
  <si>
    <t>The effects of capacitor termination at an internal ICP antenna on the power coupling, plasma parameters and impurity incorporation</t>
  </si>
  <si>
    <t>S0257897206005573</t>
  </si>
  <si>
    <t>10.1016/j.surfcoat.2006.07.019</t>
  </si>
  <si>
    <t>2-s2.0-33846531132</t>
  </si>
  <si>
    <t>['technology 2007', 'simulated results', 'output ports', 'measured data', 'high isolation', 'good agreement', 'flat coupling', 'circuited slotline']</t>
  </si>
  <si>
    <t>Based on the open-circuited slotline to realise capacitive compensation, a microstrip directional coupler with high isolation is investigated. Meanwhile, by adding external matching networks at the input/output ports, bandwidth is enhanced and a flat coupling is obtained. Centred at 2.4GHz, a 3dB directional coupler is designed, fabricated and examined. Both simulated results and measured data are presented, and good agreement between them is observed. ¬© The Institution of Engineering and Technology 2007.</t>
  </si>
  <si>
    <t>228-229</t>
  </si>
  <si>
    <t>55861645200;57203224930;7201986326</t>
  </si>
  <si>
    <t>Li, J. L.;Qu, S. W.;Xue, Q.</t>
  </si>
  <si>
    <t>Microstrip directional coupler with flat coupling and high isolation</t>
  </si>
  <si>
    <t>10.1049/el:20073812</t>
  </si>
  <si>
    <t>2-s2.0-33847094622</t>
  </si>
  <si>
    <t>['two œª', 'transmission chain', 'time coding', 'therefore accounting', 'technology 2007', 'radio link', 'power performance', 'mutual coupling', 'monopole ground', 'indoor scenario', 'common belief', 'changing beampatterns', 'alamouti space', '4qam modulation']</t>
  </si>
  <si>
    <t>It is a common belief that multiple transmit antennas have to be placed far apart in order to avoid undesired effects such as mutual coupling, changing beampatterns, antenna mismatching losses, and correlation. The following radio communication setup is considered: two Œª/4-monopole ground-plane transmit antennas, a single receive antenna, 4QAM modulation, Alamouti space-time coding, uncoded single carrier transmission at 2.4GHz, indoor scenario. By measurements, the impact of very low transmit antenna spacing on the average uncoded BER over transmit-power performance of such a radio link, therefore accounting for all losses in the transmission chain, is examined. The common belief that multiple transmit antennas have to be placed far apart cannot be confirmed. ¬© The Institution of Engineering and Technology 2007.</t>
  </si>
  <si>
    <t>198-199</t>
  </si>
  <si>
    <t>60018163;60018163</t>
  </si>
  <si>
    <t>15921965000;7101861707</t>
  </si>
  <si>
    <t>Caban, S.;Rupp, M.</t>
  </si>
  <si>
    <t>Vienna</t>
  </si>
  <si>
    <t>Technische Universit√§t Wien</t>
  </si>
  <si>
    <t>Caban S.</t>
  </si>
  <si>
    <t>Impact of transmit antenna spacing on 2√ó1 Alamouti radio transmission</t>
  </si>
  <si>
    <t>10.1049/el:20073153</t>
  </si>
  <si>
    <t>2-s2.0-33847102702</t>
  </si>
  <si>
    <t>['¬© 2007', 'water molecules', 'tb 3', 'strongly prevented', 'results indicate', 'ray crystallography', 'polydentate ligands', 'molecular structures', 'metal ions', 'metal center', 'luminescence properties', 'linear ligand', 'lanthanide complexes', 'intense luminescence', 'intense emissions', 'geometrical structures', 'energy transfer', 'cyclic ligand', 'crystal x', 'coordination environments', 'chemical society', 'amine ligands']</t>
  </si>
  <si>
    <t>Lanthanide complexes with linear and cyclic octadentate oligopyridine-amine ligands were synthesized, and their molecular structures were determined by single-crystal X-ray crystallography. All of the complexes had a distorted capped square antiprism (CSAP) geometry, and the coordination environments of lanthanide complexes were more distorted for the complexes with the linear ligand than those with the cyclic ligand. The Eu3+ and Tb 3+ complexes showed intense luminescence due to energy transfer from the ligand to the metal center (antenna effect). The Eu3+ complexes with the linear ligand showed more intense emissions, which were attributed to the 5D0 ‚Üí 7F2transition, than the complex with the cyclic ligand in acetonitrile, which can be attributed to the distortion in the coordination environments. In contrast, the coordination of water molecules to Eu33+and Tb33+ ions was strongly prevented because the metal ions were surrounded by the cyclic ligand, resulting in intense luminescence in water. These results indicate that the coordination environments of lanthanide complexes, and thus the luminescence properties, can be controlled by tuning the geometrical structures of polydentate ligands. ¬© 2007 The Chemical Society of Japan.</t>
  </si>
  <si>
    <t>335-345</t>
  </si>
  <si>
    <t>Bulletin of the Chemical Society of Japan</t>
  </si>
  <si>
    <t>60025272;60025272-60015658;60025272;60015658;60025272;60008441;60025272;60025272</t>
  </si>
  <si>
    <t>55245190700;57218974160;6701898468;6508141732;8620388700;7201605787;35364648000;36042476900</t>
  </si>
  <si>
    <t>Wada, Atsushi;Watanabe, Masayuki;Yamanoi, Yoshinori;Nankawa, Takuya;Namiki, Kosuke;Yamasaki, Mikio;Murata, Masaki;Nishihara, Hiroshi</t>
  </si>
  <si>
    <t>Tokyo;Kashiwa;Tokyo</t>
  </si>
  <si>
    <t>The University of Tokyo;Japan Atomic Energy Agency;Rigaku Corporation</t>
  </si>
  <si>
    <t>60025272;60015658;60008441</t>
  </si>
  <si>
    <t>Wada A.</t>
  </si>
  <si>
    <t>Control of coordination and luminescence properties of lanthanide complexes using octadentate oligopyridine-amine ligands</t>
  </si>
  <si>
    <t>10.1246/bcsj.80.335</t>
  </si>
  <si>
    <t>2-s2.0-33847106004</t>
  </si>
  <si>
    <t>['technology 2007', 'receive signals', 'mounted onto', 'injection moulding', 'element coupling', 'conducting walls', 'balun structures', 'antenna radiators', 'antenna modules']</t>
  </si>
  <si>
    <t>A dual-linear polarised antenna module for frequency-domain duplex base-station antenna arrays is described. Designed for the frequency bands 1.92-1.98 and 2.11-2.17GHz, the antenna radiators are matched to -17dB return loss. The antenna modules have been arranged in a dual-linear polarised array. Inter-element coupling has been reduced by insertion of conducting walls. The module features separate feeds for transmit and receive signals, and realises an isolation of 20dB in the described array arrangement. The balanced-fed radiator elements are surface-mounted onto a printed circuit board, which serves as a groundplane and provides the balun structures. Radiators are made of three-dimensional parts suited for injection moulding. Prototypes built using a stereolithography process verify expected performance by measurements. ¬© The Institution of Engineering and Technology 2007.</t>
  </si>
  <si>
    <t>196-198</t>
  </si>
  <si>
    <t>Hesselbarth, J.</t>
  </si>
  <si>
    <t>Murray</t>
  </si>
  <si>
    <t>Nokia Bell Labs</t>
  </si>
  <si>
    <t>Hesselbarth J.</t>
  </si>
  <si>
    <t>Dual-linear polarised antenna module with enhanced transmit-receive isolation</t>
  </si>
  <si>
    <t>10.1049/el:20073767</t>
  </si>
  <si>
    <t>2-s2.0-33847115303</t>
  </si>
  <si>
    <t>['wlan 802', 'technology 2007', 'service bands', 'reconfigurable macro', 'pin diode', 'frequency tuning', 'frequency switching', '5ghz band', '2ghz band']</t>
  </si>
  <si>
    <t>A small-sized (radiator ‚âÉ10√ó8mm) microstrip monopole antenna for reconfigurable macro-micro frequency tuning is presented. The proposed antenna operates in WiBro (2.3-2.4GHz) and WLAN 802.11a/b (2.4-2.48GHz/5.15-5.35GHz) service bands with a constant antenna gain. Two frequency tuning diodes, a pin diode and a varactor, are incorporated into a meander type radiator. The pin diode is used for frequency switching (macro-tuning) between 2GHz band and 5GHz band. In addition, the varactor is used for frequency tuning (micro-tuning) within wireless service bands (2.3-2.48GHz and 5.15-5.35GHz) to produce constant antenna gain. ¬© The Institution of Engineering and Technology 2007.</t>
  </si>
  <si>
    <t>201-202</t>
  </si>
  <si>
    <t>60010484;60010484;60010484;60007278</t>
  </si>
  <si>
    <t>7402016338;36065720100;7410196900;7003924393</t>
  </si>
  <si>
    <t>Jung, C. W.;Kim, Y. J.;Kim, Y. E.;De Flaviis, F.</t>
  </si>
  <si>
    <t>Suwon;Irvine</t>
  </si>
  <si>
    <t>Samsung Group;University of California, Irvine</t>
  </si>
  <si>
    <t>60010484;60007278</t>
  </si>
  <si>
    <t>Jung C.</t>
  </si>
  <si>
    <t>Macro-micro frequency tuning antenna for reconfigurable wireless communication systems</t>
  </si>
  <si>
    <t>10.1049/el:20073906</t>
  </si>
  <si>
    <t>2-s2.0-33847132742</t>
  </si>
  <si>
    <t>EP/E502865/1</t>
  </si>
  <si>
    <t>['woodpile electro', 'technology 2007', 'measurements results', 'magnetic bandgap', 'good compared', 'fabricated using', 'designed antenna', '14 ¬∞', '10 ¬∞']</t>
  </si>
  <si>
    <t>A high directivity millimetre-wave antenna based on woodpile electro-magnetic bandgap (EBG) material at W-band is presented. The woodpile EBG structure is fabricated using the ceramic extrusion freeforming technique with high purity alumina powder. The designed antenna can achieve a narrow beam without using an array. The measured half power beam widths are 14¬∞ and 10¬∞ for E-plane and H-plane, respectively. Measurements results are good compared with simulations. ¬© The Institution of Engineering and Technology 2007.</t>
  </si>
  <si>
    <t>195-196</t>
  </si>
  <si>
    <t>60022109;60022109;60022109;60022109;60022109;60022109;60022109</t>
  </si>
  <si>
    <t>15033875900;8510557400;7201594095;7406950559;6603517104;7407665158;7005244140</t>
  </si>
  <si>
    <t>Lee, Y.;Lu, X.;Hao, Y.;Yang, S.;Ubic, R.;Evans, J. R.G.;Parini, C. G.</t>
  </si>
  <si>
    <t>Queen Mary University of London</t>
  </si>
  <si>
    <t>Lee Y.</t>
  </si>
  <si>
    <t>Directive millimetre-wave antenna based on freeformed woodpile EBG structure</t>
  </si>
  <si>
    <t>10.1049/el:20073798</t>
  </si>
  <si>
    <t>2-s2.0-33847159225</t>
  </si>
  <si>
    <t>['technology 2007', 'service band', 'proposed antenna', 'novel two', 'mobile wimax', 'korean version', 'handset terminals', 'ground wall', 'connecting line', 'basically composed']</t>
  </si>
  <si>
    <t>A novel two-channel multiple input multiple output (MIMO) antenna for handset terminals is proposed. The antenna is basically composed of two folded monopoles and is designed to operate in WiBro (Wireless Broadband Internet; the Korean version of mobile WiMax) service band, 2.30-2.39GHz. To decrease mutual coupling between the antennas, ground wall and connecting line are added. Good impedance matching and enhanced isolation performances are observed. Radiation patterns clearly show omnidirectional performance of the proposed antenna. ¬© The Institution of Engineering and Technology 2007.</t>
  </si>
  <si>
    <t>60094206;60094206</t>
  </si>
  <si>
    <t>55455644500;56948386000</t>
  </si>
  <si>
    <t>Chung, K.;Yoon, J. H.</t>
  </si>
  <si>
    <t>LG Electronics, Korea</t>
  </si>
  <si>
    <t>Chung K.</t>
  </si>
  <si>
    <t>Integrated MIMO antenna with high isolation characteristic</t>
  </si>
  <si>
    <t>10.1049/el:20070012</t>
  </si>
  <si>
    <t>2-s2.0-33847160755</t>
  </si>
  <si>
    <t>Department for International Development</t>
  </si>
  <si>
    <t>DFID</t>
  </si>
  <si>
    <t>['wheat crop', 'ventral surface', 'varying estimates', 'trial plots', 'treated wheat', 'sunn pest', 'spray decreasing', 'seventy percent', 'recapture studies', 'numerous tillers', 'mycoinsecticide application', 'movement around', 'middle part', 'marked insects', 'maintained insects', 'june 2005', 'june 2004', 'insects exposed', 'including contact', 'highest amount', 'early morning', 'early evening', 'dorsal surface', 'determine aspects', 'conducted solely', 'bassiana spray', 'based formulation', '2005 treatments']</t>
  </si>
  <si>
    <t>Beauveria bassiana | Entomopathogenic fungus | Eurygaster integriceps | Isolate | Oil formulation | Sunn Pest</t>
  </si>
  <si>
    <t>A series of investigations was carried out at ICARDA during April-June 2004 and May-June 2005 to investigate the use of the entomopathogenic fungus Beauveria bassiana to control Eurygaster integriceps and to determine aspects of the insect's biology that could be relevant to control with the fungus. Application in 2004 of an oil-based formulation of B. bassiana showed distribution of the spray decreasing from the top of the wheat to the bottom, although the proportion of tillers with coverage at the base was still 80%. Seventy percent of Sunn Pest had received direct hits, with the highest amount on the dorsal surface, followed by the ventral surface, then the legs and antennae. Mortality of field-treated, then laboratory-maintained insects, ranged from 47.6% for insects exposed only to the B. bassiana spray, 74.2% for unsprayed insects exposed to treated wheat and 86.4% for insects receiving direct spray and being exposed to treated wheat. Some field results demonstrated mortality. Mortality assessments following the 2005 treatments were conducted solely in the field, there was no apparent effect upon Sunn Pest numbers. The majority of studies on Sunn Pest biology were carried out on untreated insects outside the trial plots. Different assessment methods resulted in varying estimates of adults and juveniles in the field. The numbers of Sunn Pest found and the proportion of these at the top of the wheat crop, declined after early morning and increased again in the early evening, suggesting sheltering deeper in the crop or in the soil during the middle part of the day. Mobility and location of marked insects was followed in micro-plots and by mark and recapture studies, demonstrating a range of activities, from movement around the crop for a number of metres, including contact with numerous tillers to almost total immobility; Sunn Pest generally avoided movement on the soil. The potential for Sunn Pest control with a mycoinsecticide and how Sunn Pest behaviour is relevant to a mycoinsecticide application are discussed. ¬© 2007 Taylor &amp; Francis.</t>
  </si>
  <si>
    <t>63-79</t>
  </si>
  <si>
    <t>Biocontrol Science and Technology</t>
  </si>
  <si>
    <t>60024459;60024459;60072772;60072772</t>
  </si>
  <si>
    <t>8686356400;55251371100;6602911251;15926233300</t>
  </si>
  <si>
    <t>Edgington, Steve;Moore, Dave;El Bouhssini, Mustapha;Sayyadi, Ziad</t>
  </si>
  <si>
    <t>Syrian Arab Republic;United Kingdom</t>
  </si>
  <si>
    <t>Aleppo;Wallingford</t>
  </si>
  <si>
    <t>International Center for Agricultural Research in the Dry Areas Syria;CABI, United Kingdom</t>
  </si>
  <si>
    <t>60072772;60024459</t>
  </si>
  <si>
    <t>Edgington S.</t>
  </si>
  <si>
    <t>Beauveria bassiana for the control of Sunn Pest (Eurygaster integriceps) (Hemiptera: Scutelleridae) and aspects of the insect's daily activity relevant to a mycoinsecticide</t>
  </si>
  <si>
    <t>10.1080/09583150600936990</t>
  </si>
  <si>
    <t>2-s2.0-33847211097</t>
  </si>
  <si>
    <t>ANI-0095626</t>
  </si>
  <si>
    <t>['wireless devices', 'transmission power', 'total interference', 'terminal problems', 'significantly improve', 'significant improvement', 'rights reserved', 'protocols suffer', 'protocol allows', 'permitting interference', 'omnidirectional antennas', 'network throughput', 'minor lobes', 'including interference', 'ieee 802', 'g .,', 'energy consumption', 'dynamic adjustment', 'distributed manner', 'directional antennas', 'considerably reduced', 'considerable reduction', 'combined gain', 'appropriate tradeoff']</t>
  </si>
  <si>
    <t>Ad hoc networks | Directional antennas | Interference-limited transmissions | Medium access | Power control</t>
  </si>
  <si>
    <t>Directional antennas have the potential to significantly improve the throughput of a wireless ad hoc network. At the same time, energy consumption can be considerably reduced if the network implements per-packet transmission power control. Typical MAC protocols for ad hoc networks (e.g., the IEEE 802.11 Ad Hoc mode) were designed for wireless devices with omnidirectional antennas. When used with directional antennas, such protocols suffer from several medium access problems, including interference from minor lobes and hidden-terminal problems, which prevent full exploitation of the potential of directional antennas. In this paper, we propose a power-controlled MAC protocol for directional antennas that ameliorates these problems. Our protocol allows for dynamic adjustment of the transmission power for both data and clear-to-send (CTS) packets to optimize energy consumption. It provides a mechanism for permitting interference-limited concurrent transmissions and choosing the appropriate tradeoff between throughput and energy consumption. The protocol enables nodes to implement load control in a distributed manner, whereby the total interference in the neighborhood of a receiver is upper-bounded. Simulation results demonstrate that the combined gain from concurrent transmissions using directional antennas and power control results in significant improvement in network throughput and considerable reduction in energy consumption. ¬© 2005 Elsevier B.V. All rights reserved.</t>
  </si>
  <si>
    <t>145-161</t>
  </si>
  <si>
    <t>Ad Hoc Networks</t>
  </si>
  <si>
    <t>57198054511;15519628000</t>
  </si>
  <si>
    <t>Arora, Aman;Krunz, Marwan</t>
  </si>
  <si>
    <t>Arora A.</t>
  </si>
  <si>
    <t>Power-controlled medium access for ad hoc networks with directional antennas</t>
  </si>
  <si>
    <t>S1570870505000971</t>
  </si>
  <si>
    <t>10.1016/j.adhoc.2005.10.001</t>
  </si>
  <si>
    <t>2-s2.0-33751405963</t>
  </si>
  <si>
    <t>['subsequent three', 'small difference', 'single glomeruli', 'sexual specificity', 'sexual dimorphism', 'rights reserved', 'revealed 61', 'organotopic organization', 'olfactory system', 'observed within', 'individual glomeruli', 'glomerular array', 'dimensional reconstructions', 'different organs', 'antibody labelling', 'anterograde staining', 'antennal lobes', 'antennal lobe', 'anopheles gambiae', 'afferents originating']</t>
  </si>
  <si>
    <t>3D reconstruction | Glomeruli | Olfaction</t>
  </si>
  <si>
    <t>Antibody labelling and subsequent three-dimensional reconstructions of the primary olfactory centres, the antennal lobes, of male and female African malaria mosquitoes, Anopheles gambiae, revealed 61 and 60 glomerular neuropils respectively. In addition to the small difference in number of glomeruli, sexual dimorphism was observed in both the size of the antennal lobe and of individual glomeruli. Furthermore, sexual specificity was observed within the array. Anterograde staining of afferents from peripheral olfactory organs support the reconstruction of the glomerular array. Although anterograde stainings support an organotopic organization of the antennal lobe, convergence of afferents originating from different organs into single glomeruli is observed. This finding, in both A. gambiae and A. aegypti, may shed new light upon the development and function of the olfactory system. ¬© 2006 Elsevier Ltd. All rights reserved.</t>
  </si>
  <si>
    <t>23-39</t>
  </si>
  <si>
    <t>60027152;60027152;60027152</t>
  </si>
  <si>
    <t>9332896400;7103226689;55971855000</t>
  </si>
  <si>
    <t>Ghaninia, Majid;Hansson, Bill S.;Ignell, Rickard</t>
  </si>
  <si>
    <t>Uppsala</t>
  </si>
  <si>
    <t>Sveriges lantbruksuniversitet</t>
  </si>
  <si>
    <t>Ghaninia M.</t>
  </si>
  <si>
    <t>The antennal lobe of the African malaria mosquito, Anopheles gambiae - innervation and three-dimensional reconstruction</t>
  </si>
  <si>
    <t>S146780390600034X</t>
  </si>
  <si>
    <t>10.1016/j.asd.2006.06.004</t>
  </si>
  <si>
    <t>2-s2.0-33845348137</t>
  </si>
  <si>
    <t>['zenith direction', 'vertical plane', 'verified experimentally', 'transmitter case', 'total length', 'radiation characteristics', 'numerically calculated', 'monopole antenna', 'horizontal plane', 'helical diameter', 'ground plane', 'feeding method', 'dipole antenna', 'bandwidth characteristics', 'antenna radiates', 'accomplished even', '56 wavelength', '46 wavelength', '4 wavelength', '4 dbd', '20 wavelength', '2 dbd']</t>
  </si>
  <si>
    <t>Feeding method | Helical antenna | Mobile communications | Small antenna</t>
  </si>
  <si>
    <t>A feeding method is proposed for small helical antennas with diameters of about 1/80 to 1/20 wavelength. The present feeding method consists of excitation of a helix with a total length of about 1/4 wavelength and with its lower edge grounded by an open-ended center conductor oriented coaxially to the helix. In this paper, it is shown that matching with a 50-Œ© feed system can be accomplished even when the helical diameter is varied in the same feeding method. The gain and the bandwidth characteristics of the ground plane versus diameter are discussed. As an example, a gain of -7.2 dBd (with respect to the dipole antenna) on the ground plane is obtained when the helical diameter is 1/46 wavelength and the height is 1/56 wavelength. Like the monopole antenna, the main radiation pattern is omni-directional vertical polarization in the horizontal plane and figure-eight in the vertical plane. When this antenna is installed on a transmitter case, the gain is about -4 dBd. When installed on the transmitter case, the antenna radiates the orthogonal polarization component. The null of the main radiation pattern in the zenith direction can be compensated by this polarization. The radiation characteristics of the antenna are numerically calculated by the method of moments and are verified experimentally. ¬© 2006 Wiley Periodicals, Inc.</t>
  </si>
  <si>
    <t>33-41</t>
  </si>
  <si>
    <t>Hasebe, Nozomu</t>
  </si>
  <si>
    <t>Hasebe N.</t>
  </si>
  <si>
    <t>A feeding method for small helical antennas</t>
  </si>
  <si>
    <t>10.1002/ecja.20324</t>
  </si>
  <si>
    <t>2-s2.0-33845446304</t>
  </si>
  <si>
    <t>['signals generated', 'regional search', 'proposed method', 'observation signals', 'norm method', 'music method', 'minimum eigenvalue', 'key closest', 'extremely fast', 'eigenvector obtained', 'eigenvector corresponding', 'dramatic advances', 'doa estimation', 'computational effort', 'associated value']</t>
  </si>
  <si>
    <t>Array antenna | Database search | Direction-of-arrival estimation | Minimum-norm method | Subspace tracking method</t>
  </si>
  <si>
    <t>With the dramatic advances in mobile communication technologies, the problem of estimating the direction of arrival (DOA) of signals generated by several sources becomes even more important. High-resolution estimation methods based on eigenvalue decomposition include the minimum-norm method and the MUSIC method. Since the peak of the angular spectrum must be scanned over all directions, the computational effort is enormous. In this paper, a DOA estimation method using a database is proposed. In this method, a database is constructed in which the eigenvector corresponding to the minimum eigenvalue is the key and the DOA is the associated value. The DOA is estimated by seeking in the database the data with the key closest to the eigenvector obtained from the observation signals. In the proposed method, DOA estimation can be achieved by only a regional search of the database, and hence the process is extremely fast. Finally, the effectiveness of the proposed method is demonstrated by simulation. ¬© 2006 Wiley Periodicals, Inc.</t>
  </si>
  <si>
    <t>48-56</t>
  </si>
  <si>
    <t>Electronics and Communications in Japan, Part III: Fundamental Electronic Science (English translation of Denshi Tsushin Gakkai Ronbunshi)</t>
  </si>
  <si>
    <t>60024322;60024322</t>
  </si>
  <si>
    <t>8389356300;7004105896</t>
  </si>
  <si>
    <t>Mochida, Eiji;Iiguni, Youji</t>
  </si>
  <si>
    <t>Mochida E.</t>
  </si>
  <si>
    <t>Adaptive DOA estimation using a database of eigenvectors</t>
  </si>
  <si>
    <t>10.1002/ecjc.20251</t>
  </si>
  <si>
    <t>2-s2.0-33845741598</t>
  </si>
  <si>
    <t>Natural Science Foundation of Hebei Province</t>
  </si>
  <si>
    <t>['shown graphically', 'rights reserved', 'plane problem', 'integral transforms', 'including size', 'graded index', 'graded direction', 'geometry criterion', 'electrically impermeable', 'dynamic anti', 'dominant role', 'crack tips', 'crack extension']</t>
  </si>
  <si>
    <t>Dynamic energy release rate | Functionally graded material (FGM) | Impact | Impermeable crack | Integral equation | Magneto-electro-elastic material | Plate</t>
  </si>
  <si>
    <t>In this paper the dynamic anti-plane problem for a functionally graded magneto-electro-elastic plate containing an internal or an edge crack parallel to the graded direction is investigated. The crack is assumed to be magneto-electrically impermeable. Integral transforms and dislocation density functions are employed to reduce the problem to Cauchy singular integral equations. Field intensity factors and energy release rate are derived, analyzed and partially calculated numerically. The effects of material graded index, loading combination parameter (including size and direction) and geometry criterion of the plate on the dynamic energy release rate are shown graphically. Numerical results indicate that increasing the graded index can all retard the crack extension, and that both the applied magnetic field loadings and electric field loadings play a dominant role in the dynamic fracture behaviors of crack tips. ¬© 2006 Elsevier Masson SAS. All rights reserved.</t>
  </si>
  <si>
    <t>363-379</t>
  </si>
  <si>
    <t>European Journal of Mechanics, A/Solids</t>
  </si>
  <si>
    <t>60032274;60006541</t>
  </si>
  <si>
    <t>12752270200;7102627096</t>
  </si>
  <si>
    <t>Feng, Wenjie J.;Su, Raykaileung K.L.</t>
  </si>
  <si>
    <t>Shijiazhuang;Pokfulam</t>
  </si>
  <si>
    <t>Shijiazhuang Tiedao University;The University of Hong Kong</t>
  </si>
  <si>
    <t>Feng W.</t>
  </si>
  <si>
    <t>Dynamic fracture behaviors of cracks in a functionally graded magneto-electro-elastic plate</t>
  </si>
  <si>
    <t>S0997753806000829</t>
  </si>
  <si>
    <t>10.1016/j.euromechsol.2006.07.004</t>
  </si>
  <si>
    <t>2-s2.0-33846199231</t>
  </si>
  <si>
    <t>CCR-0093215</t>
  </si>
  <si>
    <t>['transmit antennas', 'rights reserved', 'proposed scheme', 'isi length', 'computational complexity', 'compares favorably']</t>
  </si>
  <si>
    <t>MIMO channels | Random signal mapping | Space diversity | Turbo equalization | Wireless communications</t>
  </si>
  <si>
    <t>We present a novel turbo equalization scheme for block fading MIMO channels, where diversity is achieved using random signal mapping. We show that the computational complexity of the proposed scheme is not a function of the number of transmit antennas, and compares favorably to the complexity of similar systems based on space-time trellis codes and space-time block codes. Finally, we provide simulation results showing that the proposed scheme achieves full diversity, and investigate its performance in terms of the number of transmit antennas, ISI length and imperfect channel knowledge. ¬© 2006 Elsevier Ltd. All rights reserved.</t>
  </si>
  <si>
    <t>Computers and Electrical Engineering</t>
  </si>
  <si>
    <t>60027294;60023004;60029570</t>
  </si>
  <si>
    <t>7102113656;7004108722;7101855432</t>
  </si>
  <si>
    <t>Souza, Richard Demo;Garcia-Frias, Javier;Rocha Lopes, Renato da</t>
  </si>
  <si>
    <t>Campinas;Curitiba;Newark</t>
  </si>
  <si>
    <t>Universidade Estadual de Campinas;Universidade Tecnol√≥gica Federal do Paran√°;University of Delaware</t>
  </si>
  <si>
    <t>60029570;60027294;60023004</t>
  </si>
  <si>
    <t>Souza R.</t>
  </si>
  <si>
    <t>Turbo equalization for block fading MIMO channels using random signal mapping</t>
  </si>
  <si>
    <t>S0045790606000826</t>
  </si>
  <si>
    <t>10.1016/j.compeleceng.2006.07.001</t>
  </si>
  <si>
    <t>2-s2.0-33846370773</t>
  </si>
  <si>
    <t>['uplink transmission', 'system consists', 'space diversity', 'significant reduction', 'relatively large', 'performance even', 'pbad provides', 'pbad ),', 'moe ).', 'diversity gain', 'cdma system', 'cdma signals', 'bpsk system', 'asynchronous ds', 'antenna elements', 'antenna diversity', '795 ).']</t>
  </si>
  <si>
    <t>Blind adaptive detector | Diversity | Multiuser detection | Nakagami fading</t>
  </si>
  <si>
    <t>In this paper, blind adaptive multiuser detection (MUD) technique is developed for uplink transmission in multiuser space diversity DS-CDMA system to overcome multipath fading effect and multiple access interference. The system consists of a space diversity, a precombining blind adaptive detector (PBAD), and a weight adaptation technique based on the minimization of the mean output energy (MOE). The bit error rate (BER) performance of this receiver for asynchronous DS-CDMA signals with independent and correlated antenna branches under Nakagami fading channel for BPSK system is evaluated. It has been seen that the use of antenna diversity can yield substantial improvement in performance even if the correlation between the antenna elements is relatively large (up to 0.795). However, the large correlation values pose a significant reduction in the diversity gain in comparison with the zero correlation situation. It has also been confirmed by simulations that the PBAD provides a significant receiver performance in comparison with the RAKE receiver employing antenna diversity. ¬© Springer Science+Business Media B.V. 2007.</t>
  </si>
  <si>
    <t>539-555</t>
  </si>
  <si>
    <t>60002575;60002575</t>
  </si>
  <si>
    <t>15835664000;7005492000</t>
  </si>
  <si>
    <t>Saaifan, Khodr A.;Al-Hussaini, Emad K.</t>
  </si>
  <si>
    <t>Cairo University, Faculty of Engineering</t>
  </si>
  <si>
    <t>Saaifan K.</t>
  </si>
  <si>
    <t>Diversity reception of an asynchronous blind adaptive multiuser detector through correlated Nakagami fading channel</t>
  </si>
  <si>
    <t>10.1007/s11277-006-9120-z</t>
  </si>
  <si>
    <t>2-s2.0-33846566701</t>
  </si>
  <si>
    <t>['transmit antennas', 'rate less', 'ostbcs reduces', 'orthogonal property', 'large extent', 'field extensions', 'division algebras', 'division algebra', 'decoding complexity', 'arbitrary number', 'alamouti code']</t>
  </si>
  <si>
    <t>Field extension | Orthogonal codes | Space time block codes</t>
  </si>
  <si>
    <t>Alamouti code is the only known Orthogonal Space Time Block Code (OSTBC) with rate-1. All other known orthogonal codes have rate less than unity. The orthogonal property of OSTBCs reduces the decoding complexity to a large extent. High data rate Space Time Block Codes for arbitrary number of transmit antennas were recently proposed based on Division Algebras. But these STBCs are not orthogonal. Therefore their decoding complexity is very high. In this paper we propose high data rate Alamouti codes from field extensions for two transmit antennas. Our codes have better coding gain than the both high rate codes from division algebra and the rate-1 Alamouti code. ¬© Springer Science+Business Media B.V. 2007.</t>
  </si>
  <si>
    <t>489-494</t>
  </si>
  <si>
    <t>60032730;60032730</t>
  </si>
  <si>
    <t>15836254900;15833947700</t>
  </si>
  <si>
    <t>Vishwanath, R.;Bhatnagar, Manav R.</t>
  </si>
  <si>
    <t>Indian Institute of Technology Delhi</t>
  </si>
  <si>
    <t>Vishwanath R.</t>
  </si>
  <si>
    <t>High data rate alamouti code from field extension</t>
  </si>
  <si>
    <t>10.1007/s11277-006-9116-8</t>
  </si>
  <si>
    <t>2-s2.0-33846633168</t>
  </si>
  <si>
    <t>['upper bound', 'unitary precoders', 'transmit antennas', 'pam ),', 'optimum precoders', 'odd number', 'n r', 'linear precoders', 'even number', 'coding gain', 'arbitrary number', 'also present', '1 symbol']</t>
  </si>
  <si>
    <t>Diversity | Precoding | Rotated constellations | Space time codes | Wireless communications</t>
  </si>
  <si>
    <t>Space Time Constellation Rotating Codes (STCRs) achieve a rate of 1 symbol/s/Hz and enjoy a diversity N tNr for arbitrary number of transmit and receive antennas N t and N r over quasi static fading channels. Optimum Unitary STCRs based on Algebraic design tools, which achieve the upper bound on coding gain for all linear precoders over Quadrature Amplitude Modulation (QAM) and Pulse Amplitude Modulation (PAM), are known only when the number of transmit antennas is power of two. In this paper we design optimum unitary LCPs for even number of transmit antennas. We also present some unitary precoders for odd number of transmit antennas which clearly out-perform the existing unitary non-optimum precoders. Performance results corroborate our analysis. ¬© Springer Science+Business Media B.V. 2007.</t>
  </si>
  <si>
    <t>511-521</t>
  </si>
  <si>
    <t>Optimum linear constellation precoding for space time wireless systems</t>
  </si>
  <si>
    <t>10.1007/s11277-006-9118-6</t>
  </si>
  <si>
    <t>2-s2.0-33846635405</t>
  </si>
  <si>
    <t>National Basic Research Program of China (973 Program)</t>
  </si>
  <si>
    <t>2005DFA30180</t>
  </si>
  <si>
    <t>['wing disks', 'wide analysis', 'tissues including', 'silkworm genome', 'sensory neurons', 'rights reserved', 'results showed', 'pheromone glands', 'mature larvae', 'expressed primarily', 'expressed broadly', 'compound eyes', 'characterized based', 'binding proteins', 'adult moth', '2 pseudogenes']</t>
  </si>
  <si>
    <t>Bombyx mori | Chemical communication | Chemosensory protein | Os-d-like | Sensory appendage protein</t>
  </si>
  <si>
    <t>Insect chemosensory proteins (CSPs) as well as odorant-binding proteins (OBPs) have been supposed to transport hydrophobic chemicals to receptors on sensory neurons. Compared with OBPs, CSPs are expressed more broadly in various insect tissues. We performed a genome-wide analysis of the candidate CSP gene family in the silkworm. A total of 20 candidate CSPs, including 3 gene fragments and 2 pseudogenes, were characterized based on their conserved cysteine residues and their similarity to CSPs in other insects. Some of these genes were clustered in the silkworm genome. The gene expression pattern of these candidates was investigated using RT-PCR and microarray, and the results showed that these genes were expressed primarily in mature larvae and the adult moth, suggesting silkworm CSPs may be involved in development. The majority of silkworm CSP genes are expressed broadly in tissues including the antennae, head, thorax, legs, wings, epithelium, testes, ovaries, pheromone glands, wing disks, and compound eyes. ¬© 2006 Elsevier Ltd. All rights reserved.</t>
  </si>
  <si>
    <t>266-277</t>
  </si>
  <si>
    <t>60122052;60122052;60122052;60122052;60122052;60122052</t>
  </si>
  <si>
    <t>15839770100;15841005500;55273355100;56245393400;7202871507;8205974500</t>
  </si>
  <si>
    <t>Gong, Da Ping;Zhang, Hui jie;Zhao, Ping;Lin, Ying;Xia, Qing You;Xiang, Zhong Huai</t>
  </si>
  <si>
    <t>Chongqing</t>
  </si>
  <si>
    <t>Southwest University</t>
  </si>
  <si>
    <t>Gong D.P.</t>
  </si>
  <si>
    <t>Identification and expression pattern of the chemosensory protein gene family in the silkworm, Bombyx mori</t>
  </si>
  <si>
    <t>S0965174806002505</t>
  </si>
  <si>
    <t>10.1016/j.ibmb.2006.11.012</t>
  </si>
  <si>
    <t>2-s2.0-33846794646</t>
  </si>
  <si>
    <t>University Grants Commission</t>
  </si>
  <si>
    <t>01 (1883)/03/EMR-II</t>
  </si>
  <si>
    <t>UGC</t>
  </si>
  <si>
    <t>['within bhc', 'triad system', 'steady state', 'rights reserved', 'reaction center', 'possible role', 'polar benzonitrile', 'excimer formation', 'emission spectra', 'directly excited', 'cz part', 'cz ).', 'bz acts', 'bhc molecules', 'artificial photosynthetic', 'antenna molecule', 'acn ).', 'accepting behavior']</t>
  </si>
  <si>
    <t>Artificial photosynthesis | Charge separation | Charge transfer band | Electronic energy transfer | Triad system</t>
  </si>
  <si>
    <t>From both steady state and fluorescence lifetime measurements it reveals that due to photoexcitation of benzotriazole (BZ) part of the bichromophore, 9(1-H-benzotriazole-lylmethyl)-9H-carbazole (BHC), singlet-singlet energy transfer takes place to populate the lowest excited singlet of carbazole (CZ). CZ, thus being excited indirectly via energy transfer process, undergoes strong charge transfer (CT) reaction with the surrounding polar medium acetonitrile (ACN). On the other hand, very weak CT band was apparent when CZ part, within BHC, was directly excited. In less polar tetrahydrofuran (THF) and polar benzonitrile (BN) environment, lack of formation of CT band strongly suggests in favor of the electron-accepting behavior of ACN. Moreover, by measuring the emission spectra of BHC in microcrystals and of 30 bilayers mixed LB film at high mole fraction of BHC molecules, the possibility of excimer formation or aggregation has been ruled out. Thus, BHC, when dissolved in ACN, acts as a triad system of BZ-CZ-ACN where BZ acts as an antenna molecule and CZ as a reaction center. The possible role of the bichromophoric system BHC as an artificial photosynthetic or solar energy conversion device has been hinted. ¬© 2006 Elsevier B.V. All rights reserved.</t>
  </si>
  <si>
    <t>534-545</t>
  </si>
  <si>
    <t>Spectrochimica Acta - Part A: Molecular and Biomolecular Spectroscopy</t>
  </si>
  <si>
    <t>60014761;60014761;60014761;60023609;60079966;100467267;60014761</t>
  </si>
  <si>
    <t>15840138200;57225425532;7202403151;7404807070;13807920800;7102079150;55512772700</t>
  </si>
  <si>
    <t>Mandal, Paulami;Misra, Tapas;De, Asish;Ghosh, Sanjib;Chaudhury, Shyamal Roy;Chowdhury, Joydeep;Ganguly, Tapan</t>
  </si>
  <si>
    <t>India;India;India;India</t>
  </si>
  <si>
    <t>Kolkata;Kolkata;Kolkata;Kolkata</t>
  </si>
  <si>
    <t>Dinabandhu Andrews College, Kolkata;Presidency University, Kolkata;Indian Association for the Cultivation of Science;Sammilani Mahavidyalaya</t>
  </si>
  <si>
    <t>60079966;60023609;60014761;100467267</t>
  </si>
  <si>
    <t>Mandal P.</t>
  </si>
  <si>
    <t>Phtophysical processes involved within the bichromophoric system 9-benzotriazole-1-ylmethyl-9H-carbazole and its role as an artificial photosynthetic device</t>
  </si>
  <si>
    <t>S1386142506002150</t>
  </si>
  <si>
    <t>10.1016/j.saa.2006.03.029</t>
  </si>
  <si>
    <t>2-s2.0-33846848109</t>
  </si>
  <si>
    <t>DE-AC03-76SF00098</t>
  </si>
  <si>
    <t>['weight telescope', 'telescope feeds', 'telemetry simplify', 'standard candles', 'snap utilizes', 'second earth', 'rights reserved', 'redshifts covering', 'redshift relation', 'range z', 'quality set', 'precise mapping', 'passive cooling', 'nine passbands', 'limited field', 'lensing study', 'l2 ).', 'hubble diagram', 'focal plane', 'fixed filters', 'fixed antenna', 'ever constructed', 'deep survey', '28th magnitude', '1700 nm']</t>
  </si>
  <si>
    <t>Cosmology | Detectors | Lensing | SNAP | Supernovae | Telescopes</t>
  </si>
  <si>
    <t>The SNAP mission includes two surveys to study dark energy. In the deep survey, we detect more than 2000 matched Type Ia supernovae within a 7.5 deg2 field, with redshifts covering the range z = 0.1 - 1.7. This uniform and high-quality set of "standard candles" will provide the most precise mapping of the expansion of the universe through the magnitude-redshift relation (Hubble diagram) ever constructed. The SNAP wide survey maps 1000 deg2/year in nine passbands to 28th magnitude. A weak-lensing study of the wide survey data traces the growth of structure and provides completely independent constraints on dark energy parameters. SNAP utilizes a 2 m class rigid light-weight telescope with a three-mirror anastigmatic design for a large, diffraction-limited field of view. The telescope feeds an instrumented ‚àº0.7 deg2 focal plane with ‚àº600 million pixels sensitive to wavelengths from 400 to 1700 nm. Full-depletion, high-purity silicon CCDs detect visible wavelengths, and 1700 nm cutoff HgCdTe detector arrays detect the near-IR. Passive cooling of the focal plane, fixed solar panels, fixed filters, and fixed antenna for telemetry simplify the mission. Room temperature operation of the telescope facilitates preflight testing. The satellite is placed in orbit about the second Earth-Sun Lagrange point (L2). ¬© 2006 Elsevier B.V. All rights reserved.</t>
  </si>
  <si>
    <t>521-525</t>
  </si>
  <si>
    <t>1 SPEC. ISS.</t>
  </si>
  <si>
    <t>Levi, Michael E.</t>
  </si>
  <si>
    <t>Lawrence Berkeley National Laboratory</t>
  </si>
  <si>
    <t>Levi M.</t>
  </si>
  <si>
    <t>The research and development program for the SNAP dark energy experiment</t>
  </si>
  <si>
    <t>S0168900206021292</t>
  </si>
  <si>
    <t>10.1016/j.nima.2006.10.380</t>
  </si>
  <si>
    <t>2-s2.0-33846936812</t>
  </si>
  <si>
    <t>['water layer', 'velocity less', 'system using', 'software consisted', 'read range', 'portable system', 'orphan sources', 'notebook computer', 'multiple sources', 'missing sources', 'maintenance functions', 'low temperatures', 'long wave', 'lead containers', 'identification tags', 'id tags', 'general public', 'frequency range', 'exactly identify', 'etc .,', 'controlled area', 'contaminated materials', 'computer monitor', 'completely removed', '9 cm', '6 cm', '250 bytes', '125 khz', '0 cm']</t>
  </si>
  <si>
    <t>Computers | Radiation, nonionizing | Radiofrequency | Radioisotope</t>
  </si>
  <si>
    <t>A portable system for automatically checking radioactive sources stored in lead containers at low temperatures was developed in order to prevent the discharging of orphan sources and contaminated materials from a controlled area to the general public. A radio frequency identification (RFID) system using a long wave in a frequency range of 125 kHz was composed of identification tags, a reader, a notebook computer, and software. ID tags without batteries were devised by using integrated circuits with an electrically erasable programmable read-only memory of 250 bytes and antennas. This software consisted of operating and maintenance functions. The read range of the ID tags was adjusted to around 5 cm in order to avoid accidental contamination and for discriminating the multiple sources. A water layer of 6.9 cm had no influence on communication between the ID tags and the reader. The data of the ID tags stored at +4, -20, and -80¬∞C were precisely read 4 mo later. The influence of lead was completely removed by separating the ID tags more than 1.6 cm from the lead. A reader can exactly identify the data of the ID tags within 6.0 cm at a velocity less than 9.0 cm s. Performance of the software was verified using mock data. Nine lists concerning registered, disposed, and missing sources, etc., were displayed on the computer monitor and printed out. An RFID system using long waves proved to be applicable for routinely checking radioactive sources. ¬©2007Health Physics Society.</t>
  </si>
  <si>
    <t>Health Physics</t>
  </si>
  <si>
    <t>101401239;60000264;60000264;60009852;60000264</t>
  </si>
  <si>
    <t>55470506100;10041110900;7404826355;6602332517;7202521302</t>
  </si>
  <si>
    <t>Mori, K.;Deji, S.;Ito, S.;Saze, T.;Nishizawa, K.</t>
  </si>
  <si>
    <t>Tokushima;Nagoya;Tokyo</t>
  </si>
  <si>
    <t>Tokushima University;Nagoya University;ING Corp.</t>
  </si>
  <si>
    <t>60009852;60000264;101401239</t>
  </si>
  <si>
    <t>Mori K.</t>
  </si>
  <si>
    <t>Development of a portable system for checking radioactive sources using long wave radio frequency identification</t>
  </si>
  <si>
    <t>10.1097/01.HP.0000244844.48142.53</t>
  </si>
  <si>
    <t>2-s2.0-33846946834</t>
  </si>
  <si>
    <t>['¬© 2007', 'withdrawn gradually', 'tv annulus', 'steerable 9', 'pulmonary veins', 'multielectrode catheters', 'microwave energy', 'microwave antenna', 'microwave ablation', 'mean number', 'intracardiac ultrasound', 'heart surgery', 'french catheter', 'cavotricuspid isthmus', 'atrial flutter', 'atrial fibrillation', 'atrial arrhythmias', 'animal models', 'ablation point', '21 w', '120 seconds']</t>
  </si>
  <si>
    <t>Atrial flutter | Microwave ablation | Percutaneous</t>
  </si>
  <si>
    <t>Microwave Ablation of Atrial Flutter. Background: Linear microwave ablation has been shown to be effective for treatment of atrial fibrillation during open-heart surgery by producing transmural lesions in the atrium to isolate the pulmonary veins. However, the safety and efficacy of percutaneous, transcatheter, linear microwave ablation for atrial arrhythmias, while demonstrated in animal models, is unknown in humans. Therefore, we studied the safety and efficacy of linear microwave ablation of the cavotricuspid isthmus (CTI) in humans with typical atrial flutter, utilizing a 2-cm long microwave antenna mounted on a steerable 9-French catheter. Methods and Results: In seven consecutive patients, multielectrode catheters were positioned at the His bundle (quadripolar) and around the TV annulus (duo-decapolar) for pacing and recording atrial activation sequence before and after ablation. The microwave antenna was withdrawn gradually from tricuspid annulus towards inferior vena cava to ablate the CTI. Intracardiac ultrasound was used to ensure adequate endocardial contact of the microwave ablation catheter with the CTI. Microwave energy was applied at a power of 18 to 21 W at each ablation point for 120 seconds. Ablation was repeated until bidirectional CTI block was confirmed by demonstrating a descending activation wavefront in the contralateral atrial wall during pacing from the coronary sinus ostium or low lateral right atrium, respectively. Bidirectional isthmus block was achieved in all patients, after a mean number of 27.4 ¬± 14.7 energy applications per patients. There were no acute procedural complications. Conclusions: Percutaneous, transcatheter microwave ablation of CTI dependent atrial flutter was demonstrated to be safe and effective in this preliminary feasibility study. ¬© 2007 by Futura Publishing Company, Inc.</t>
  </si>
  <si>
    <t>286-289</t>
  </si>
  <si>
    <t>Journal of Cardiovascular Electrophysiology</t>
  </si>
  <si>
    <t>60024787;60024787;60024787;60005247</t>
  </si>
  <si>
    <t>26664291200;12770111900;7404976646;7005074639</t>
  </si>
  <si>
    <t>Chan, Joseph Yat Sun;Wing-Hong Fung, Jeffery;Yu, Cheuk Man;Feld, Gregory K.</t>
  </si>
  <si>
    <t>Hong Kong;United States</t>
  </si>
  <si>
    <t>;Los Angeles</t>
  </si>
  <si>
    <t>Prince of Wales Hospital Hong Kong;David Geffen School of Medicine at UCLA</t>
  </si>
  <si>
    <t>60024787;60005247</t>
  </si>
  <si>
    <t>Chan J.</t>
  </si>
  <si>
    <t>Preliminary results with percutaneous transcatheter microwave ablation of typical atrial flutter</t>
  </si>
  <si>
    <t>10.1111/j.1540-8167.2006.00742.x</t>
  </si>
  <si>
    <t>2-s2.0-33846980069</t>
  </si>
  <si>
    <t>['spiral log', 'since 2005', 'rights reserved', 'periodic antennas', 'new detectors', 'eas ).']</t>
  </si>
  <si>
    <t>Radio detection | Ultra-high-energy cosmic rays</t>
  </si>
  <si>
    <t>The CODALEMA experiment detects the electromagnetic pulses radiated during the development of Extensive Air Showers (EAS). Since 2005, in addition to spiral log-periodic antennas, ultra broad bandwidth active dipoles have been designed to detect the full electric pulse shape of these signals. A few performances of these new detectors are presented. ¬© 2006 Elsevier B.V. All rights reserved.</t>
  </si>
  <si>
    <t>481-482</t>
  </si>
  <si>
    <t>60032006;60032006;60032006;60032006;60028160;60032006;60032006;60032006;60032006;60003674;60032006;60032006;60032006</t>
  </si>
  <si>
    <t>6602580322;9433671800;9435414200;9434909000;57224697446;55960076900;7203034613;9437273400;55933248000;7003423533;8625269200;15064741000;15064708900</t>
  </si>
  <si>
    <t>Ardouin, D.;Bell√©toile, A.;Charrier, D.;Dallier, R.;Denis, L.;Gousset, T.;Haddad, F.;Lamblin, J.;Lautridou, P.;Lecacheux, A.;Ravel, O.;Saugrin, T.;Valcares, S.</t>
  </si>
  <si>
    <t>Nantes;Nancay;Paris</t>
  </si>
  <si>
    <t>Universit√© de Nantes;USN - Station de Radioastronomie de Nancay;L'Observatoire de Paris</t>
  </si>
  <si>
    <t>60032006;60028160;60003674</t>
  </si>
  <si>
    <t>Ardouin D.</t>
  </si>
  <si>
    <t>An active dipole for cosmic ray radiodetection with CODALEMA</t>
  </si>
  <si>
    <t>S0168900206019498</t>
  </si>
  <si>
    <t>10.1016/j.nima.2006.10.237</t>
  </si>
  <si>
    <t>2-s2.0-33846983576</t>
  </si>
  <si>
    <t>['would result', 'wlans operate', 'using wi', 'useful comparison', 'sweden ).', 'rf signals', 'rf fields', 'representative measure', 'public spaces', 'normally characterizes', 'measured wi', 'ieee c95', 'ieee 802', 'higher end', 'health care', 'four countries', 'fi technology', 'educational institutions', 'commercial spaces', 'client cards', 'client card', 'cases far', 'approximately 1', 'additional measurements', 'access points', '55 sites', '356 measurements', '3 ghz', '11 standard', '., france']</t>
  </si>
  <si>
    <t>Computers | Exposure, radiofrequency | Radiofrequency | Safety standards</t>
  </si>
  <si>
    <t>This survey measured radiofrequency (RF) fields from wireless local area networks (WLANs) using Wi-Fi technology against a background of RF fields in the environment over the frequency range 75 MHz-3 GHz. A total of 356 measurements were conducted at 55 sites (including private residences, commercial spaces, health care and educational institutions, and other public spaces) in four countries (U.S., France, Germany, Sweden). Measurements were conducted under conditions that would result in the higher end of exposures from such systems. Where possible, measurements were conducted in public spaces as close as practical to the Wi-Fi access points. Additional measurements were conducted at a distance of approximately 1 m from a laptop while it was uploading and downloading large files to the WLAN. This distance was chosen to allow a useful comparison of fields in the far-field of the antenna in the laptop, and give a representative measure of the exposure that a bystander might receive from the laptop. The exposure to the user, particularly if the antenna of the client card were placed against his or her body, would require different measurement techniques beyond the scope of this study. In all cases, the measured Wi-Fi signal levels were very far below international exposure limits (IEEE C95.1-2005 and ICNIRP) and in nearly all cases far below other RF signals in the same environments. An discusses technical aspects of the IEEE 802.11 standard on which WLANs operate that are relevant to determining the levels of RF energy exposure from WLANs. Important limiting factors are the low operating power of client cards and access points, and the low duty cycle of transmission that normally characterizes their operation. ¬©2007Health Physics Society.</t>
  </si>
  <si>
    <t>280-289</t>
  </si>
  <si>
    <t>Foster, Kenneth R.</t>
  </si>
  <si>
    <t>Philadelphia</t>
  </si>
  <si>
    <t>University of Pennsylvania</t>
  </si>
  <si>
    <t>Foster K.</t>
  </si>
  <si>
    <t>Radiofrequency exposure from wireless lans utilizing Wi-Fi technology</t>
  </si>
  <si>
    <t>10.1097/01.HP.0000248117.74843.34</t>
  </si>
  <si>
    <t>2-s2.0-33846996352</t>
  </si>
  <si>
    <t>['spindle poles', 'reduced fidelity', 'primarily involved', 'physiological activity', 'meckel syndrome', 'including nephronophthisis', 'functional structures', 'directly perform', 'digital syndrome', 'chromosome segregation', 'centrioles bias', 'cellular antennae', 'breadboard onto', 'biedl syndrome', 'becoming clear', 'associated proteins', 'absolutely required']</t>
  </si>
  <si>
    <t>Centrioles | Cilia | Cytokinesis | Mitosis</t>
  </si>
  <si>
    <t>The function of centrioles has been controversial and remains incompletely resolved. This is because centrioles, in and of themselves, do not directly perform any physiological activity. Instead, their role is only to act as a jig or breadboard onto which other functional structures can be built. Centrioles are primarily involved in forming two structures-centrosomes and cilia. Centrioles bias the position of spindle pole formation, but because spindle poles can self-organize, the function of the centriole in mitosis is not obligatory. Consequently, lack of centrioles does not generally prevent mitosis, although recent experiments suggest acentriolar spindles have reduced fidelity of chromosome segregation. In contrast, centrioles are absolutely required for the assembly of cilia, including primary cilia that act as cellular antennae. Consistent with this requirement, it is now becoming clear that many ciliary diseases, including nephronophthisis, Bardet-Biedl syndrome, Meckel Syndrome, and Oral-Facial-Digital syndrome, are caused by defects in centriole-associated proteins. ¬© 2006 Wiley-Liss, Inc.</t>
  </si>
  <si>
    <t>916-922</t>
  </si>
  <si>
    <t>Journal of Cellular Biochemistry</t>
  </si>
  <si>
    <t>Marshall, Wallace F.</t>
  </si>
  <si>
    <t>San Francisco</t>
  </si>
  <si>
    <t>University of California, San Francisco</t>
  </si>
  <si>
    <t>Marshall W.</t>
  </si>
  <si>
    <t>What is the function of centrioles?</t>
  </si>
  <si>
    <t>10.1002/jcb.21117</t>
  </si>
  <si>
    <t>2-s2.0-33847060921</t>
  </si>
  <si>
    <t>['uninfested workers', 'uninfested foragers', 'underlying neural', 'sugar water', 'significant reduction', 'sensory responsiveness', 'returning success', 'per ).', 'molecular processes', 'lower responsiveness', 'lower response', 'infested foragers', 'found differences', 'forager honeybees', 'examined effects', 'different concentrations', 'associative paradigms', 'associative learning', 'associative components', 'apis mellifera', 'although infested', '12 min']</t>
  </si>
  <si>
    <t>Apis mellifera | Habituation | Learning | Sensitization | Varroa destructor</t>
  </si>
  <si>
    <t>The parasitic mite Varroa destructor influences flight behavior, orientation and returning success of forager honeybees (Apis mellifera) infested as adults. As impaired orientation toward the nest entrance might be due to deficiency in recognition and responsiveness to stimuli in the environment, we examined effects of V. destructor on sensory responsiveness, non-associative and associative learning of honey bee foragers by using proboscis extension reaction paradigm (PER). Although infested and uninfested workers were initially equally responsive to different concentrations of sugar water, we found differences in non-associative learning. In habituation, PER to repeated sugar stimulation of the antennae occurred faster in infested foragers compared to uninfested foragers. In sensitization, infested foragers showed a lower response to an odor stimulus following sugar stimulation than non-infested foragers. Differences in non-associative paradigms were more pronounced in bees with lower responsiveness to sucrose. In conditioning learning experiments, a significant reduction in proboscis extension response was found 1 min but not 12 min after a single conditioning trial indicating that V. destructor predominantly affects the non-associative components of learning and its underlying neural and molecular processes. ¬© 2006 Springer-Verlag.</t>
  </si>
  <si>
    <t>363-370</t>
  </si>
  <si>
    <t>60000457-60007762;60108337-60000745;60007762;60108337</t>
  </si>
  <si>
    <t>15081222400;6602893636;7202421440;7004559400</t>
  </si>
  <si>
    <t>Kralj, Jasna;Brockmann, Axel;Fuchs, Stefan;Tautz, J√ºrgen</t>
  </si>
  <si>
    <t>Germany;Germany;United States;Slovenia</t>
  </si>
  <si>
    <t>Wurzburg;Frankfurt am Main;Urbana;Ljubljana</t>
  </si>
  <si>
    <t>Biozentrum der Universit√§t W√ºrzburg;Goethe-Universit√§t Frankfurt am Main;University of Illinois Urbana-Champaign;National Institute of Biology Ljubljana</t>
  </si>
  <si>
    <t>60108337;60007762;60000745;60000457</t>
  </si>
  <si>
    <t>Kralj J.</t>
  </si>
  <si>
    <t>The parasitic mite Varroa destructor affects non-associative learning in honey bee foragers, Apis mellifera L.</t>
  </si>
  <si>
    <t>10.1007/s00359-006-0192-8</t>
  </si>
  <si>
    <t>2-s2.0-33847221505</t>
  </si>
  <si>
    <t>['¬© rsna', 'vivo livers', 'vivo experiments', 'tumor size', 'skin burn', 'significant difference', 'shaft antenna', 'porcine livers', 'one application', 'ninety patients', 'microwaves could', 'microwave energy', 'microwave ablation', 'mean follow', 'mean age', 'major complications', 'ltp rates', 'ltp rate', 'ltp occurred', 'liver cancers', 'four patients', 'ex vivo', 'complete ablation', 'compare differences', 'cm ),', 'cirrhosis groups', 'ca rates', 'animal care', 'age range', '90 w', '9 cm', '82 years', '80 w', '78 men', '53 years', '4 months', '4 cm', '34 ),', '25 minutes', '133 0', '12 women', '03 ).', '0 cm']</t>
  </si>
  <si>
    <t>Purpose: To prospectively investigate whether the ablation zone induced with microwaves could be increased by delivering greater energy with a cooled-shaft antenna. Materials and Methods: All studies were animal care and ethics committee approved. Written informed consent was obtained from all patients. Microwave ablation was performed by using a cooled-shaft antenna in 48 ex vivo and 12 in vivo experiments with porcine livers. The coagulation diameters achieved in different microwave ablation parameter groups (60-90 W for 5-25 minutes) were compared. Ninety patients (78 men, 12 women; mean age, 53 years; age range, 20-82 years) with 133 0.8-8.0-cm (mean, 2.7 cm ¬± 1.5 [standard deviation]) primary or metastatic liver cancers were treated with the same microwave ablation technique. Complete ablation (CA) and local tumor progression (LTP) rates were determined. Generalized estimating equations were used to compare differences in tumor size, ablation zone diameter, and CA and LTP rates between different patient subgroups. Results: In the ex vivo livers, in vivo livers, and liver cancers, one application of microwave energy with 80 W for 25 minutes produced mean coagulation diameters of 5.6 √ó 7.4 cm, 3.5 √ó 5.9 cm, and 3.6 √ó 5.0 cm, respectively. Skin burn was not observed. CA rates in small (‚â§3.0-cm), intermediate (3.1-5.0-cm), and large (5.1-8.0-cm) liver cancers were 94% (81 of 86), 91% (31 of 34), and 92% (12 of 13), respectively. During a mean follow-up period of 17.4 months, LTP occurred in seven (5%) treated cancers. There was a significant difference in LTP rate between the cirrhosis and no-cirrhosis groups (P = .03). Four patients had major complications. Conclusion: Delivery of greater microwave energy with cooled-shaft antennas yielded large ablation zones in ex vivo and in vivo livers and in liver cancers. Effective local tumor control was achieved during one microwave ablation session. ¬© RSNA, 2007.</t>
  </si>
  <si>
    <t>914-924</t>
  </si>
  <si>
    <t>60021182;60021182;60021182;60021182;60021182;60021182;60021182;60021182;60021182</t>
  </si>
  <si>
    <t>6701878608;7402820606;12786458300;35504144600;57220638492;55666196200;7405424955;12753389100;7404540958</t>
  </si>
  <si>
    <t>Kuang, Ming;Lu, Ming D.;Xie, Xiao Y.;Xu, Hui X.;Mo, Li Q.;Liu, Guang J.;Xu, Zuo F.;Zheng, Yan L.;Liang, Jin Y.</t>
  </si>
  <si>
    <t>Guangzhou</t>
  </si>
  <si>
    <t>Sun Yat-Sen University</t>
  </si>
  <si>
    <t>Kuang M.</t>
  </si>
  <si>
    <t>Liver cancer: Increased microwave delivery to ablation zone with cooled-shaft antenna - Experimental and clinical studies</t>
  </si>
  <si>
    <t>10.1148/radiol.2423052028</t>
  </si>
  <si>
    <t>2-s2.0-33847232204</t>
  </si>
  <si>
    <t>['track accuracy', 'therefore formulated', 'stochastic errors', 'space mission', 'sinusoidal errors', 'rse requirements', 'random errors', 'periodic behaviour', 'orbital period', 'orbit reconstruction', 'nadir pointing', 'mpo spacecraft', 'mpo centre', 'mercury around', 'main contribution', 'like spectrum', 'like errors', 'inertial forces', 'gravity gradients', 'gravitational accelerations', 'fundamental importance', 'fuel consumption', 'e .,', 'deterministic errors', 'bepicolombo mission', 'ambitious goals', 'allocated onboard', 'accelerometer measurements']</t>
  </si>
  <si>
    <t>Accelerometers | Artificial satellites | General relativity | Gravimetry | Mercury | Perturbations | Solar system</t>
  </si>
  <si>
    <t>We have estimated a preliminary error budget for the Italian Spring Accelerometer (ISA) that will be allocated onboard the Mercury Planetary Orbiter (MPO) of the European Space Agency (ESA) space mission to Mercury named BepiColombo. The role of the accelerometer is to remove from the list of unknowns the non-gravitational accelerations that perturb the gravitational trajectory followed by the MPO in the strong radiation environment that characterises the orbit of Mercury around the Sun. Such a role is of fundamental importance in the context of the very ambitious goals of the Radio Science Experiments (RSE) of the BepiColombo mission. We have subdivided the errors on the accelerometer measurements into two main families: (i) the pseudo-sinusoidal errors and (ii) the random errors. The former are characterised by a periodic behaviour with the frequency of the satellite mean anomaly and its higher order harmonic components, i.e., they are deterministic errors. The latter are characterised by an unknown frequency distribution and we assumed for them a noise-like spectrum, i.e., they are stochastic errors. Among the pseudo-sinusoidal errors, the main contribution is due to the effects of the gravity gradients and the inertial forces, while among the random-like errors the main disturbing effect is due to the MPO centre-of-mass displacements produced by the onboard High Gain Antenna (HGA) movements and by the fuel consumption and sloshing. Very subtle to be considered are also the random errors produced by the MPO attitude corrections necessary to guarantee the nadir pointing of the spacecraft. We have therefore formulated the ISA error budget and the requirements for the satellite in order to guarantee an orbit reconstruction for the MPO spacecraft with an along-track accuracy of about 1 m over the orbital period of the satellite around Mercury in such a way to satisfy the RSE requirements. ¬© 2007 Springer Science+Business Media B.V.</t>
  </si>
  <si>
    <t>165-187</t>
  </si>
  <si>
    <t>Celestial Mechanics and Dynamical Astronomy</t>
  </si>
  <si>
    <t>60082962;60082962-60085207;60082962;60082962</t>
  </si>
  <si>
    <t>6602162239;7003844091;6602403823;15758233700</t>
  </si>
  <si>
    <t>Iafolla, Valerio;Lucchesi, David M.;Nozzoli, Sergio;Santoli, Francesco</t>
  </si>
  <si>
    <t>Pisa;Rome</t>
  </si>
  <si>
    <t>Istituto di Scienza e Tecnologie dell'Informazione A. Faedo;Istituto di Fisica dello Spazio Interplanetario, Rome</t>
  </si>
  <si>
    <t>60085207;60082962</t>
  </si>
  <si>
    <t>Iafolla V.</t>
  </si>
  <si>
    <t>ISA accelerometer onboard the Mercury Planetary Orbiter: Error budget</t>
  </si>
  <si>
    <t>10.1007/s10569-006-9059-0</t>
  </si>
  <si>
    <t>2-s2.0-33847288311</t>
  </si>
  <si>
    <t>DE-FC36-00GO10536</t>
  </si>
  <si>
    <t>['wild type', 'unknown function', 'truncated light', 'transforming plasmid', 'tla1 phenotype', 'tla1 mutant', 'tla1 gene', 'specifically possess', 'showed homology', 'potential applications', 'photosynthetic apparatus', 'many eukaryotes', 'homo sapiens', 'highly conserved', 'enhanced transcription', 'chl antenna', 'blast search', 'arabidopsis thaliana', '71 %)', '67 %).']</t>
  </si>
  <si>
    <t>Chl-deficient mutant | Chlamydomonas | DNA insertional mutagenesis | Light-harvesting antenna | Photosynthesis | Tla1 gene</t>
  </si>
  <si>
    <t>The Chlamydomonas reinhardtii tla1 (truncated light-harvesting chlorophyll antenna size) mutant was generated upon DNA insertional mutagenesis and shown to specifically possess a smaller than wild type (WT) chlorophyll antenna size in both photosystems. Molecular and genetic analysis revealed that the exogenous plasmid DNA was inserted at the end of the 5‚Ä≤ UTR and just prior to the ATG start codon of a hitherto unknown nuclear gene (termed Tla1), which encodes a protein of 213 amino acids. The Tla1 gene in the mutant is transcribed with a new 5‚Ä≤ UTR sequence, derived from the 3‚Ä≤ end of the transforming plasmid. This replacement of the native 5‚Ä≤ UTR and promoter regions resulted in enhanced transcription of the tla1 gene in the mutant but inhibition in the translation of the respective tla1 mRNA. Transformation of the tla1 mutant with WT Tla1 genomic DNA successfully rescued the mutant. These results are evidence that polymorphism in the 5‚Ä≤ UTR of the Tla1 transcripts resulted in the tla1 phenotype and that expression of the Tla1 gene is a prerequisite for the development/assembly of the Chl antenna in C. reinhardtii. A blast search with the Tla1 deduced amino acid sequence revealed that this protein is highly conserved in many eukaryotes. It showed homology to a protein of unknown function in Arabidopsis thaliana (73%), Oryza sativa (76%), Drosophila melanogaster (71%) and Homo sapiens (67%). The Tla1 gene apparently regulates genes that define the Chl antenna size in the photosynthetic apparatus of C. reinhardtii. Potential applications of the Tla1 gene in photosynthesis and biotechnology are discussed. ¬© 2006 Springer-Verlag.</t>
  </si>
  <si>
    <t>813-829</t>
  </si>
  <si>
    <t>60121355-60014439;60121355;60121355</t>
  </si>
  <si>
    <t>14042608800;16022331400;57203081985</t>
  </si>
  <si>
    <t>Tetali, Sarada D.;Mitra, Mautusi;Melis, Anastasios</t>
  </si>
  <si>
    <t>Berkeley;Davis</t>
  </si>
  <si>
    <t>Department of Plant &amp; Microbial Biology;University of California, Davis</t>
  </si>
  <si>
    <t>60121355;60014439</t>
  </si>
  <si>
    <t>Tetali S.</t>
  </si>
  <si>
    <t>Development of the light-harvesting chlorophyll antenna in the green alga Chlamydomonas reinhardtii is regulated by the novel Tla1 gene</t>
  </si>
  <si>
    <t>10.1007/s00425-006-0392-z</t>
  </si>
  <si>
    <t>2-s2.0-33847289819</t>
  </si>
  <si>
    <t>INRS</t>
  </si>
  <si>
    <t>['walking bioassay', 'unsaturated hydrocarbons', 'two benzoquinones', 'tribolium confusum', 'three hydrocarbons', 'subsequently investigated', 'several beetle', 'results show', 'produced compounds', 'presumed precursors', 'present study', 'mediating aggregation', 'intermediate concentrations', 'flour beetles', 'female beetles', 'female antennae', 'electrophysiological response', 'electrophysiological activity', 'different stereoisomers', 'corresponding hydroquinones', 'considered toxic', 'business media', 'behavioral assay', 'behavioral activity', 'also attractive', 'also attracted', 'alarm substances', 'aggregation pheromone', 'active compounds']</t>
  </si>
  <si>
    <t>Aggregation pheromone | Behavior | Benzoquinones | Chemical communication | Dimethyldecanal | Electroantennography (EAG) | Hydrocarbons | Tenebrionidae | Tribolium confusum</t>
  </si>
  <si>
    <t>Several previous studies have addressed pheromone communication in various flour beetles (Coleoptera: Tenebrionidae), including the confused flour beetle, Tribolium confusum (du Val). Different stereoisomers of 4,8-dimethyldecanal (DMD) were reported as the only components of an aggregation pheromone, but the behavioral activity of DMD is low. In the present study, additional previously reported secondary metabolites (benzoquinones and hydrocarbons) were tested for electrophysiological activity (EAG) with both sexes of T. confusum. Two benzoquinones and three monoenic hydrocarbons elicited significant EAG activity from both male and female antennae. There was an elevated male EAG response (vs. the females) to two out of the three hydrocarbons and for both quinones. The EAG-active compounds were subsequently investigated for behavioral activity in a walking bioassay. Benzoquinones are considered toxic and have been assigned a function as alarm substances in flour beetles, but we found that methyl-1, 4-benzoquinone in intermediate concentrations was attractive to both male and female beetles and could therefore act as an aggregation pheromone component. Males were also attracted to ethyl-1,4-benzoquinone. The corresponding hydroquinones, presumed precursors of the benzoquinones, did not elicit any electrophysiological response and were not tested for behavioral activity. The unsaturated hydrocarbons (1-tetradecene, 1-pentadecene, and 1-hexadecene) elicited significant EAG responses from both male and female antennae and were also attractive in the behavioral assay. Our results show that several beetle-produced compounds, in addition to 4,8-dimethyldecanal, may be part of a complex pheromone system in flour beetles and play a role in mediating aggregation in T. confusum. ¬© 2007 Springer Science+Business Media, LLC.</t>
  </si>
  <si>
    <t>525-539</t>
  </si>
  <si>
    <t>60029170-60000964;60029170;60029170;60029170-60000964;60000964;60106597;60106597;60000964;60029170</t>
  </si>
  <si>
    <t>21234665000;6602770907;7102046416;7006900605;7004056499;35547826200;57225344559;7003479168;7003385545</t>
  </si>
  <si>
    <t>Verheggen, F.;Ryne, C.;Olsson, P. O.C.;Arnaud, L.;Lognay, G.;H√∂gberg, H. E.;Persson, D.;Haubruge, E.;L√∂fstedt, C.</t>
  </si>
  <si>
    <t>Sweden;Sweden;Belgium</t>
  </si>
  <si>
    <t>Sundsvall;Lund;Liege</t>
  </si>
  <si>
    <t>Mid Sweden University, Sundsvall;Lunds Universitet;Universit√© de Li√®ge</t>
  </si>
  <si>
    <t>60106597;60029170;60000964</t>
  </si>
  <si>
    <t>Verheggen F.</t>
  </si>
  <si>
    <t>Electrophysiological and behavioral activity of secondary metabolites in the confused flour beetle, tribolium confusum</t>
  </si>
  <si>
    <t>10.1007/s10886-006-9236-3</t>
  </si>
  <si>
    <t>2-s2.0-33847306041</t>
  </si>
  <si>
    <t>['waveguide transition', 'type antenna', 'thus designed', 'significantly exposed', 'return loss', 'problems encountered', 'physical damage', 'parabolic antennas', 'microwave antennas', 'low cost', 'frequency band', 'feeding structure', 'feed rear', 'extensively used', 'dielectric material', 'communications systems', 'absolute bandwidth']</t>
  </si>
  <si>
    <t>Direct broadcastsatellite | Radial line slot array | Radiation pattern | Return loss</t>
  </si>
  <si>
    <t>Microwave antennas are extensively used in communications systems such as satellite, television and high-speed data transmission due to their wide and absolute bandwidth. Among the variety of microwave antennas, satellite communication commonly adopts an antenna of parabolic dish type, despite some drawbacks. In a primary fed design, there is considerable aperture blockage. An offset parabolic antenna design, which then eliminates the blockage, is susceptible to physical damage as its feed is significantly exposed from the body of reflector. The radial line slot array (RLSA) type antenna is thus designed to cope with the problems encountered in parabolic antennas. RLSA is a planar antenna suitable for direct broadcast satellite (DBS) reception, with advantages including high radiation efficiency (high gain), low profile, low cost and feed rear-mounted. The prototype development started with the selection of the cavity's dielectric material and construction of the feeding structure of coaxial-to-waveguide transition. Within the frequency band of interest, between 10.95 and 11.7GHz, results, is showed a lower than -10dB of return loss. A DBS receiver test-bed had been developed to test the constructed antenna prototypes and it revealed that the prototype has the capability of receiving TV programs from DBS.</t>
  </si>
  <si>
    <t>International Journal of Electronics</t>
  </si>
  <si>
    <t>10939658400;10939151300</t>
  </si>
  <si>
    <t>Lim, T. S.;Tan, K. G.</t>
  </si>
  <si>
    <t>Lim T.</t>
  </si>
  <si>
    <t>The development of radial line slot array antenna for direct broadcast satellite reception</t>
  </si>
  <si>
    <t>10.1080/00207210601108471</t>
  </si>
  <si>
    <t>2-s2.0-33847372044</t>
  </si>
  <si>
    <t>['two pins', 'two frequencies', 'maximum strength', 'matching network', 'linearly polarized', 'directly matched', 'composed via', 'broadside direction', 'antenna operates', '7ghz ).']</t>
  </si>
  <si>
    <t>GPS | Microstrip fractal antennas | Multifrequency antennas</t>
  </si>
  <si>
    <t>The multi-band frequency operation is a property that antennas, utilized in several communication systems, have to exhibit. In this paper, a compact printed antenna for Global Positioning System (GPS) and terrestrial radio services is presented. It is composed via the union of four inverse Koch fractal patches. The antenna operates in three frequency ranges (GPS, Digital Cellular System-DCS1800 and 2.7GHz). It is driven by two feed probes, directly matched to the radiating element without any matching network to be necessary. At GPS, the antenna is capable of generating a circularly polarized field, with maximum strength at the broadside direction. At the other two frequencies, the field is linearly polarized and the maximum of radiation appears apart from the broadside. Two pins, embedded in the structure, are activated at DCS and at 2.7GHz in order to enhance the performance of the antenna.</t>
  </si>
  <si>
    <t>277-283</t>
  </si>
  <si>
    <t>Siakavara, K.</t>
  </si>
  <si>
    <t>Siakavara K.</t>
  </si>
  <si>
    <t>A compact fractal microstrip antenna for GPS and terrestrial radio services</t>
  </si>
  <si>
    <t>10.1080/00207210601114107</t>
  </si>
  <si>
    <t>2-s2.0-33847375102</t>
  </si>
  <si>
    <t>['pattern measurements', 'numerical results', 'measurement results', 'discussed according', '4 aircraft']</t>
  </si>
  <si>
    <t>Aircraft antenna patterns | Antenna pattern measurement | F-4 | MoM</t>
  </si>
  <si>
    <t>In this paper, the radiation pattern analysis of monopole antennas mounted on the aircraft is presented. The method of moments (MoM) is used to calculate the pattern in 30-400MHz frequency range. Numerical results with MoM are performed and the reliability of these methods is discussed according to the measurement results. The pattern measurements were acquired on 1/10 scale model of the F-4 aircraft.</t>
  </si>
  <si>
    <t>293-301</t>
  </si>
  <si>
    <t>60005593;60005593;60005593</t>
  </si>
  <si>
    <t>6603653648;17436158700;17433778300</t>
  </si>
  <si>
    <t>Turetken, B.;Ustuner, F.;Dagdeviren, A.</t>
  </si>
  <si>
    <t>Ankara</t>
  </si>
  <si>
    <t>T√ºrkiye Bilimsel ve Teknolojik Ara≈ütirma Kurumu</t>
  </si>
  <si>
    <t>Turetken B.</t>
  </si>
  <si>
    <t>Numerical and experimental study of F-4 aircraft antenna patterns</t>
  </si>
  <si>
    <t>10.1080/00207210701223378</t>
  </si>
  <si>
    <t>2-s2.0-33847376396</t>
  </si>
  <si>
    <t>['second resonance', 'resonant frequency', 'pin position', 'frequency ratio', 'first resonance', 'dielectric constant', 'antenna provides', 'also observed']</t>
  </si>
  <si>
    <t>Dual-band shorted patch antenna | Microstrip antenna | Quarter-wave patch antenna | Shorted patch antenna | Shorting-pin loaded patch antenna</t>
  </si>
  <si>
    <t>Theoretical and experimental investigations carried out on shorted microstrip patch antenna for dual band operation. The investigations were carried out by varying the shorting-pin position from the edge to the centre of the patch; such an antenna provides a frequency tunability range from 0.88GHz to 1.08GHz for first resonance and from 2.20GHz to 2.59GHz for second resonance. A frequency ratio of about 2.91 to 2.2 for the two operating frequencies is observed. When the shorting-pin position is close to centre or at the centre of the patch, a single resonant frequency is observed. It is also observed that the resonant frequency of the antenna heavily depends upon the thickness of the substrate, dielectric constant of the substrate and radius of the shorting-pin.</t>
  </si>
  <si>
    <t>237-250</t>
  </si>
  <si>
    <t>57199212549;6602733200</t>
  </si>
  <si>
    <t>Singh, A. K.;Meshram, M. K.</t>
  </si>
  <si>
    <t>Singh A.K.</t>
  </si>
  <si>
    <t>Shorting pin loaded dual-band compact rectangular microstrip antenna</t>
  </si>
  <si>
    <t>10.1080/00207210601108166</t>
  </si>
  <si>
    <t>2-s2.0-33847387116</t>
  </si>
  <si>
    <t>['top beams', 'symmetric sector', 'single pre', 'regular shape', 'phase distributions', 'isotropic radiators', 'good agreement', 'fixed cosine']</t>
  </si>
  <si>
    <t>Array antenna | Genetic algorithm | Phased array | Radiation pattern</t>
  </si>
  <si>
    <t>In this paper, the authors present second degree polynomial approximated phase-only synthesis of two different types of symmetric sector or flat-top beams of equally spaced linear antenna arrays of isotropic radiators with single pre-fixed cosine on a pedestal amplitude distributions using real-coded or real-valued genetic algorithm. This gives a regular shape to the phase distributions of the radiators. Regular shape phase distributions result in simpler feed network design compared to irregular shape phase distributions. A good agreement between desired and synthesized pattern using genetic algorithm (GA) is reported.</t>
  </si>
  <si>
    <t>285-291</t>
  </si>
  <si>
    <t>60004750;60004750;122025140</t>
  </si>
  <si>
    <t>Kharagpur;Kharagpur</t>
  </si>
  <si>
    <t>Indian Institute of Technology Kharagpur;Indian Institute of Technology, Kharagpur</t>
  </si>
  <si>
    <t>60004750;122025140</t>
  </si>
  <si>
    <t>Mahanti G.K.</t>
  </si>
  <si>
    <t>Polynomial approximated phase-only multiple sector beam patterns of linear antenna arrays with pre-fixed amplitude distribution using real-valued genetic algorithms</t>
  </si>
  <si>
    <t>10.1080/00207210701219913</t>
  </si>
  <si>
    <t>2-s2.0-33847400561</t>
  </si>
  <si>
    <t>DEB-0136957</t>
  </si>
  <si>
    <t>['younger soil', 'within species', 'whereas chl', 'well related', 'use efficiency', 'transmittance properties', 'suggesting optimization', 'stoichiometric coordination', 'source elevation', 'sla ),', 'seeds collected', 'reaction centers', 'plant phenotypes', 'pigment ratios', 'physiological properties', 'photosystem ii', 'photosynthetic reactions', 'photosynthetic pigments', 'photosynthetic light', 'parallel trends', 'mass basis', 'light harvesting', 'leaf structure', 'leaf reflectance', 'integrated metric', 'increased capacity', 'harvesting antennae', 'genetic component', 'ecotypes indicated', 'coordinated variation', 'coordinated morphological', 'concentrations expressed', 'common garden', 'chl increased', 'car increased', 'based concentrations', 'b declined', 'anthocyanins ),']</t>
  </si>
  <si>
    <t>Leaf mass per area | Leaf optical properties | Light-use efficiency | Nitrogen allocation | Photosynthetic pigments</t>
  </si>
  <si>
    <t>Coordinated variation has been reported for leaf structure, composition and function, across and within species, and theoretically should occur across populations of a species that span an extensive environmental range. We focused on Hawaiian keystone tree species Metrosideros polymorpha, specifically, 13-year old trees grown (2-4 m tall) in a common garden (approximately 1 ha field with 2-3 m between trees) from seeds collected from 14 populations along an altitude-soil age gradient. We determined the genetic component of relationships among specific leaf area (SLA), the concentrations of nitrogen (N) and pigments (chlorophylls, carotenoids, and anthocyanins), and photosynthetic light-use efficiency. These traits showed strong ecotypic variation; SLA declined 35% with increasing source elevation, and area-based concentrations of N, Chl a + b and Car increased by 50, 109 and 96%, respectively. Concentrations expressed on a mass basis were not well related to source elevation. Pigment ratios expressed covariation that suggested an increased capacity for light harvesting at higher source elevation; Chl/N and Car/Chl increased with source elevation, whereas Chl a/b declined; Chl a/b was higher for populations on younger soil, suggesting optimization for low N supply. Parallel trends were found for the photosynthetic reactions; light-saturated quantum yield of photosystem II (Œ¶ PSII) and electron transport rate (ETR) increased with source elevation. Correlations of the concentrations of photosynthetic pigments, pigment ratios, and photosynthetic function across the ecotypes indicated a stoichiometric coordination of the components of the light-harvesting antennae and reaction centers. The constellation of coordinated morphological, biochemical and physiological properties was expressed in the leaf reflectance and transmittance properties in the visible and near-infrared wavelength region (400-950 nm), providing an integrated metric of leaf status among and between plant phenotypes. ¬© 2006 Springer-Verlag.</t>
  </si>
  <si>
    <t>387-400</t>
  </si>
  <si>
    <t>Oecologia</t>
  </si>
  <si>
    <t>60024613;60024613;60013791</t>
  </si>
  <si>
    <t>7501383116;7005140378;6701785976</t>
  </si>
  <si>
    <t>Martin, Roberta E.;Asner, Gregory P.;Sack, Lawren</t>
  </si>
  <si>
    <t>Washington, D.C.;Honolulu</t>
  </si>
  <si>
    <t>Carnegie Institution of Washington;University of Hawai ªi at MƒÅnoa</t>
  </si>
  <si>
    <t>60024613;60013791</t>
  </si>
  <si>
    <t>Martin R.</t>
  </si>
  <si>
    <t>Genetic variation in leaf pigment, optical and photosynthetic function among diverse phenotypes of Metrosideros polymorpha grown in a common garden</t>
  </si>
  <si>
    <t>10.1007/s00442-006-0604-z</t>
  </si>
  <si>
    <t>2-s2.0-33847614872</t>
  </si>
  <si>
    <t>DAAD19-02-2-001</t>
  </si>
  <si>
    <t>ARO</t>
  </si>
  <si>
    <t>['tissue engineering', 'results obtained', 'one form', 'm3d process', 'm3d ).', 'llc 2007', 'ink suspension', 'engineered structures', 'conventional methods', 'business media']</t>
  </si>
  <si>
    <t>Direct Write Technologies are being utilized in antennas, engineered structures, sensors, and tissue engineering. One form of Direct Write Technology is Maskless Mesoscale Material Deposition (M3D). The M3D process is a process that uses aerosol formation, transport and deposition. Inks for the M3D process utilize nano-particles in suspension for deposition. Soft magnetic material was formulated as an ink suspension, deposited and characterized. This paper will report on the results obtained after depositing the soft magnetic material. The results of the permeability are calculated from magnetic structures created with the deposition. These results are compared to conventional methods of soft magnetic material formation and construction. ¬© Springer Science+Business Media, LLC 2007.</t>
  </si>
  <si>
    <t>1828-1832</t>
  </si>
  <si>
    <t>Journal of Materials Science</t>
  </si>
  <si>
    <t>60018394;60018394;60018394;60018394</t>
  </si>
  <si>
    <t>57004285100;16027941100;8383627500;7102357313</t>
  </si>
  <si>
    <t>Carter, Michael;Amundson, Tony;Colvin, Jacob;Sears, James</t>
  </si>
  <si>
    <t>Rapid City</t>
  </si>
  <si>
    <t>South Dakota School of Mines &amp; Technology</t>
  </si>
  <si>
    <t>Carter M.</t>
  </si>
  <si>
    <t>Characterization of soft magnetic nano-material deposited with M &lt;sup&gt;3&lt;/sup&gt;D technology</t>
  </si>
  <si>
    <t>10.1007/s10853-006-0695-2</t>
  </si>
  <si>
    <t>2-s2.0-33847628417</t>
  </si>
  <si>
    <t>['using alignments', 'strongly supported', 'spanning helices', 'reaction center', 'psbb ).', 'phylogenetic techniques', 'photosystem ii', 'oxygenic photosynthesis', 'one hand', 'much later', 'like antennas', 'late development', 'harvesting proteins', 'first hypothesis', 'extrinsic cp43', 'early stage', 'dimensional structure', 'cp43 protein', 'correct phylogeny', 'business media', 'antenna proteins', 'ancestral protein', '11 membrane']</t>
  </si>
  <si>
    <t>Antenna protein | Chlorophyll-binding protein | Phylogenetic analysis | Structural modeling</t>
  </si>
  <si>
    <t>Two hypotheses account for the evolution of the inner antenna light-harvesting proteins of oxygenic photosynthesis in cyanobacteria, algae, and plants: one in which the CP43 protein of photosytem II gave rise to the extrinsic CP43-like antennas of cyanobacteria (i.e. IsiA and Pcb proteins), as a late development, and the other in which CP43 and CP43-like proteins derive from an ancestral protein. In order to determine which of these hypotheses is most likely, we analyzed the family of antenna proteins by a variety of phylogenetic techniques, using alignments of the six common membrane-spanning helices, constructed using information on the antenna proteins' three-dimensional structure, and surveyed for evidence of factors that might confound inference of a correct phylogeny. The first hypothesis was strongly supported. As a consequence, we conclude that the ancestral photosynthetic apparatus, with 11 membrane-spanning helices, split at an early stage during evolution to form, on the one hand, the reaction center of photosystem II and, on the other hand, the ancestor of inner antenna proteins, CP43 (PsbC) and CP47 (PsbB). Only much later in evolution did the CP43 lineage give rise to the CP43' proteins (IsiA and Pcb) of cyanobacteria. ¬© 2007 Springer Science+Business Media, Inc.</t>
  </si>
  <si>
    <t>321-331</t>
  </si>
  <si>
    <t>Journal of Molecular Evolution</t>
  </si>
  <si>
    <t>60025709;60025709;60099659;60025709;60025709</t>
  </si>
  <si>
    <t>57214252770;56167006800;35235959900;6701658149;7003911527</t>
  </si>
  <si>
    <t>Zhang, Yinan;Chen, Min;Zhou, Bing Bing;Jermiin, Lars S.;Larkum, Anthony W.D.</t>
  </si>
  <si>
    <t>Sydney;Sydney</t>
  </si>
  <si>
    <t>School of Computer Science;The University of Sydney</t>
  </si>
  <si>
    <t>60099659;60025709</t>
  </si>
  <si>
    <t>Evolution of the inner light-harvesting antenna protein family of cyanobacteria, algae, and plants</t>
  </si>
  <si>
    <t>10.1007/s00239-006-0058-2</t>
  </si>
  <si>
    <t>2-s2.0-33847634285</t>
  </si>
  <si>
    <t>['significant change', 'proposed device', 'possible candidate', 'parameters based', 'optical tuning', 'microstrip slit', 'infrared lamp', 'good agreement', 'behavior makes']</t>
  </si>
  <si>
    <t>Antennas | Metamaterials | Microstrip resonators | Optical switch | Slitring resonators</t>
  </si>
  <si>
    <t>A microstrip slit-tetragonal resonator gap-loaded with a piece of silicon is proposed as optical tuning element. Change of photoconductivity of silicon, after irradiation of it with an infrared lamp, results a significant change of density (‚àº25 dB) of the first resonant peak (n = 1/2) of resonator. This behavior makes this device a possible candidate for optical tuning of microwave transmission lines at specific operating frequency. Measured S-parameters of the proposed device are in good agreement with simulated ones found from finite difference time domain method. Calculation of S-parameters based on a transmission line model is included for comparison. ¬© 2007 Wiley Periodicals, Inc.</t>
  </si>
  <si>
    <t>699-702</t>
  </si>
  <si>
    <t>60024751;60000508</t>
  </si>
  <si>
    <t>55929901300;16030549300</t>
  </si>
  <si>
    <t>Zouganelis, G.;Budimir, O.</t>
  </si>
  <si>
    <t>Japan;United Kingdom</t>
  </si>
  <si>
    <t>Nagoya;London</t>
  </si>
  <si>
    <t>Nagoya Institute of Technology;University of Westminster</t>
  </si>
  <si>
    <t>Zouganelis G.</t>
  </si>
  <si>
    <t>Silicon gap-loaded microstrip slit-tetragonal resonator under IR-irradiation</t>
  </si>
  <si>
    <t>10.1002/mop.22240</t>
  </si>
  <si>
    <t>2-s2.0-33847693959</t>
  </si>
  <si>
    <t>['uwb applications', 'small dimension', 'slot notched', 'parametric analysis', 'optimal dimensions', 'narrow feeding', 'impedance matching', 'antenna size', '6 ghz']</t>
  </si>
  <si>
    <t>Compact antennas | CPW-fed | UWB antennas</t>
  </si>
  <si>
    <t>A CPW-fed monopole ultra wide band (UWB) antenna, which has small dimension of (15.5 √ó 17 mm2), is proposed. To miniaturize the antenna size, the sunken ground plane and narrow feeding-strip are introduced. A slot notched on the center of radiator is used to fine-tune the impedance matching at high frequency part. The optimal dimensions can be achieved by a parametric analysis. The designed antenna operates over 3.08-10.6 GHz for VSWRf2. The antenna also shows omnidirectional radiation patterns and good gain flatness that is suitable for UWB applications. ¬© 2007 Wiley Periodicals, Inc.</t>
  </si>
  <si>
    <t>564-567</t>
  </si>
  <si>
    <t>60012392;60017991;60012392</t>
  </si>
  <si>
    <t>7403692642;7102142554;16032412900</t>
  </si>
  <si>
    <t>Lin, Ding Bing;Tang, I. Tseng;Tsou, Ming Yu</t>
  </si>
  <si>
    <t>Tainan;Taipei</t>
  </si>
  <si>
    <t>National University of Tainan Taiwan;National Taipei University of Technology</t>
  </si>
  <si>
    <t>60017991;60012392</t>
  </si>
  <si>
    <t>Lin D.</t>
  </si>
  <si>
    <t>A compact UWB antenna with CPW-FED</t>
  </si>
  <si>
    <t>10.1002/mop.22188</t>
  </si>
  <si>
    <t>2-s2.0-33847697377</t>
  </si>
  <si>
    <t>['waveguide approach', 'rigorous description', 'radiating aperture', 'hybrid technique', 'horn aperture', 'horn antennas', 'good performance', 'free space', 'feeding waveguide', 'described based', 'available measurements', 'auxiliary sources']</t>
  </si>
  <si>
    <t>Auxiliary sources | Horn antennas | Horn aperture discontinuity | Love's equivalence principle | Mode matching technique</t>
  </si>
  <si>
    <t>A hybrid technique for the analysis of horn antennas is described based on a rigorous description of the horn aperture-free space discontinuity. The transition from the feeding waveguide to the radiating aperture is analyzed by using the mode matching technique (MMT) employing a stepped-waveguide approach. The discontinuity between the horn aperture and the free space is modeled by combining the method of auxiliary sources with the MMT for the stepped waveguide section. Results for the input standing wave ratio are given and compared with the available measurements, which demonstrate the very good performance of the method ¬© 2007 Wiley Periodicals, Inc.</t>
  </si>
  <si>
    <t>734-739</t>
  </si>
  <si>
    <t>60030988;60030988;60030988;60015331</t>
  </si>
  <si>
    <t>12787044700;6506089670;7003999101;7005683394</t>
  </si>
  <si>
    <t>Diamantis, S. G.;Orfanidis, A. P.;Kyriacou, G. A.;Sahalos, J. N.</t>
  </si>
  <si>
    <t>Komotini;Thessaloniki</t>
  </si>
  <si>
    <t>Democritus University of Thrace;Aristotle University of Thessaloniki</t>
  </si>
  <si>
    <t>60030988;60015331</t>
  </si>
  <si>
    <t>Diamantis S.</t>
  </si>
  <si>
    <t>Hybrid mode matching and auxiliary sources technique for horn antenna analysis</t>
  </si>
  <si>
    <t>10.1002/mop.22233</t>
  </si>
  <si>
    <t>2-s2.0-33847697771</t>
  </si>
  <si>
    <t>['simulation results', 'signal reception', 'proposed antenna', 'pmp equipped', 'pmp casing', 'planar structure', 'digital television', 'design approach', 'chip capacitor', 'also discussed', 'aesthetic appearance', '638 mhz', '340 mhz', '1 vswr']</t>
  </si>
  <si>
    <t>Broadband monopole antennas | DTV antennas | Planar antennas | Portable media players (PMPs)</t>
  </si>
  <si>
    <t>A novel broadband planar shorted monopole antenna suitable for digital television (DTV) signal reception for portable media player (PMP) applications is presented. The proposed shorted monopole antenna uses an internal matching circuit consisting of a chip capacitor and two narrow strips, which leads to a wide operating bandwidth (2.5:1 VSWR) of 340 MHz (about 53% centered at about 638 MHz) for the antenna. This wide bandwidth makes it very suitable for DTV signal reception in the 470-806 MHz band. In addition, owing to its planar structure, the proposed antenna can be firmly attached onto the surface of the PMP casing, when not in operation. This property is attractive for keeping the aesthetic appearance of the PMP equipped with the proposed antenna. Details of the experimental and simulation results are presented and analyzed. The design approach of selecting a proper chip capacitor for the proposed antenna is also discussed. ¬© 2007 Wiley Periodicals, Inc.</t>
  </si>
  <si>
    <t>558-561</t>
  </si>
  <si>
    <t>36068679100;35460663000;7004026337</t>
  </si>
  <si>
    <t>Li, Wei Yu;Wong, Kin Lu;Row, Jeen Sheen</t>
  </si>
  <si>
    <t>Li W.</t>
  </si>
  <si>
    <t>Broadband planar shorted monopole antenna for DTV signal reception in a portable media player</t>
  </si>
  <si>
    <t>10.1002/mop.22189</t>
  </si>
  <si>
    <t>2-s2.0-33847698195</t>
  </si>
  <si>
    <t>['waveguide feed', 'slot array', 'satisfactory results', 'required polarization', 'repetitive response', 'prototype antenna', 'properly generate', 'metallic wall', 'manufacturing process', 'low losses', 'circular waveguide', 'antenna presents', '85 ghz']</t>
  </si>
  <si>
    <t>Circular polarization | Conformal slotted waveguide array | Transversal magnetic mode | Waveguide to coaxial transition</t>
  </si>
  <si>
    <t>A circularly polarized slotted array antenna is presented. The array is fed by a circular waveguide propagating the TM01, to properly generate the required polarization. An omnidirectional azimuth radiation pattern is obtained, as well as a - 10¬∞/+30¬∞ elevation antenna coverage. Low losses are achieved because of the waveguide feed. The slot array is mechanized over the metallic wall of the circular waveguide. Furthermore, the antenna presents a solid and rigid mechanical structure, which guarantees an optimum and repetitive response in a manufacturing process. A prototype antenna has been designed and measured. Satisfactory results have been obtained. The slotted array takes part from a signal detection system centered in 36.85 GHz. ¬© 2007 Wiley Periodicals, Inc.</t>
  </si>
  <si>
    <t>638-642</t>
  </si>
  <si>
    <t>60028442;60028442;60028442;60028442</t>
  </si>
  <si>
    <t>8654979600;36934673200;55883916200;6507097432</t>
  </si>
  <si>
    <t>Masa-Campos, Jos√© Luis;Fern√°ndaz, J. M.;Sierra-P√©rez, M.;Fern√°ndaz-Jambrina, Jos√© Luis</t>
  </si>
  <si>
    <t>Masa-Campos J.L.</t>
  </si>
  <si>
    <t>Omnidirectional circularly polarized slot antenna fed by a cylindrical waveguide in millimeter band</t>
  </si>
  <si>
    <t>10.1002/mop.22207</t>
  </si>
  <si>
    <t>2-s2.0-33847700124</t>
  </si>
  <si>
    <t>['uhf antenna', 'single vco', 'rf ic', 'gsm transceivers', 'digital front', 'continuous mode', 'category b2', 'broadband lna', '9 db', '5 dbm', '2 mm2', '150 mw']</t>
  </si>
  <si>
    <t>Broadband receiver | DVB-H | DVB-T | LNA | Mixer | Silicon tuner | Wide-band PLL | Zero-IF</t>
  </si>
  <si>
    <t>This paper describes fully integrated RF IC sub-system of a DVB-T/H receiver intended for Mobile TV reception. The architecture of the RF IC has been designed to be compliant with the category b2 &amp; c of the MBRAI 1 specification developed for the introduction of TV into existing mobile phone. The coexistence with GSM transceivers has been taken into account to establish the complete link budget from UHF antenna down to the Digital Front-end. A broadband LNA has been designed for an overall IC noise figure of 3.9 dB. The IIP3 is -5 dBm while 25 dBm RF IIP2 has been measured. A 5th order low pass filter has been implemented for adjacent channel suppression. The total power consumption is 150 mW in continuous mode. Thanks to a new broadband synthesizer architecture using a single VCO, the occupied silicon area is 2.2 mm2 in a 0.25 Œºm BiCMOS technology. ¬© 2007 IEEE.</t>
  </si>
  <si>
    <t>434-439</t>
  </si>
  <si>
    <t>IEEE Transactions on Broadcasting</t>
  </si>
  <si>
    <t>60106718;60106718;60106718;60106718;60106718;60106718;60106718;60106718;60106718</t>
  </si>
  <si>
    <t>57204006996;16030708200;16030497000;6504591413;36641216300;21834338900;16031471500;16031485300;16032396000</t>
  </si>
  <si>
    <t>Amiot, Sebastien;Bassement, Gregory;Daubenfeld, Alexandre;Fillatre, Vincent;Maurice, Eric;Mercier, Frederic;Mevel, Thierry;Richard, Yves;Tourret, Jean Robert</t>
  </si>
  <si>
    <t>Colombelles</t>
  </si>
  <si>
    <t>NXP Semiconductors, France</t>
  </si>
  <si>
    <t>Amiot S.</t>
  </si>
  <si>
    <t>A low power DVB-T/H zero-IF tuner IC design in 0.25 Œºm BiCMOS technology for mobile TV reception</t>
  </si>
  <si>
    <t>10.1109/TBC.2007.891698</t>
  </si>
  <si>
    <t>2-s2.0-33847700202</t>
  </si>
  <si>
    <t>['umts band', 'umts applications', 'temperature superconductors', 'special care', 'single laminate', 'line crossovers', 'elliptic couplers', 'conventional photolithography', 'bandwidth specifications']</t>
  </si>
  <si>
    <t>Butler matrix | Directional coupler | Lange coupler | Smart antennas</t>
  </si>
  <si>
    <t>A 4 √ó 4 Butler matrix (BM) optimized for UMTS applications is presented. Special care is taken for the design of the elliptic couplers and the line crossovers. The BM is fabricated by conventional photolithography on a single laminate. No expensive double layer/multi-layer or high permittivity substrates or high-temperature superconductors are used. The design is compact and complies with the bandwidth specifications of the UMTS band. ¬© 2007 Wiley Periodicals, Inc.</t>
  </si>
  <si>
    <t>585-588</t>
  </si>
  <si>
    <t>16031304200;7005683394</t>
  </si>
  <si>
    <t>Kalfas, Theodores N.;Sahalos, John N.</t>
  </si>
  <si>
    <t>Kalfas T.</t>
  </si>
  <si>
    <t>A 4 √ó 4 Butler matrix optimized for umts applications</t>
  </si>
  <si>
    <t>10.1002/mop.22200</t>
  </si>
  <si>
    <t>2-s2.0-33847703745</t>
  </si>
  <si>
    <t>['wideband applications', 'transition region', 'shaped slot', 'rejection operation', 'narrow band', 'measured results', 'feeding line', 'compact size']</t>
  </si>
  <si>
    <t>Band-rejection | Finite-ground coplanar waveguide (FG-CPW) | Slot antenna | Ultra-wideband (UWB)</t>
  </si>
  <si>
    <t>A planar elliptical slot antenna designed for ultra-wideband applications is investigated. With elliptical radiation slots and finite-ground coplanar waveguide feeding structure, the proposed antenna exhibits excellent broadband properties, stable radiation patterns, and compact size. Meanwhile, by introducing a V-shaped slot on the transition region between the feeding line and the slots, a narrow band-rejection operation can be realized. Simulated and measured results are presented and discussed. ¬© 2007 Wiley Periodicals, Inc.</t>
  </si>
  <si>
    <t>662-664</t>
  </si>
  <si>
    <t>Li, Jia Lin;Qu, Shi Wei;Xue, Quan</t>
  </si>
  <si>
    <t>Ultra-wideband planar elliptical slot antenna with finite-ground coplanar waveguide-fed</t>
  </si>
  <si>
    <t>10.1002/mop.22242</t>
  </si>
  <si>
    <t>2-s2.0-33847706528</t>
  </si>
  <si>
    <t>['sidelobes may', 'microwave radiometer', 'main lobe', 'earth contribution', 'different contributions', 'brightness temperature', 'antenna position', 'allows application', 'accurate correction']</t>
  </si>
  <si>
    <t>Altimetry | Environmental satellite (Envisat) | Microwave radiometer | Sidelobe</t>
  </si>
  <si>
    <t>The antenna temperature measured by a microwave radiometer is converted in brightness temperature (TB) by removing the different contributions that do not come from the main lobe of the antenna. Among them, the Earth contribution in the sidelobes may be significant as for the Environmental Satellite mission due to the antenna position on the platform. In such a case, simple corrections commonly applied on previous altimetry missions are inadequate, and a more accurate correction should be determined. We propose in this paper a new method based on global seasonal tables of contamination. This allows application of an accurate sidelobe correction in space and time in the retrieved TB computation. ¬© 2007 IEEE.</t>
  </si>
  <si>
    <t>602-612</t>
  </si>
  <si>
    <t>60111963;60111963;60111963</t>
  </si>
  <si>
    <t>6602430508;7003758326;7102198270</t>
  </si>
  <si>
    <t>Obligis, Estelle;Eymard, Laurence;Tran, Ngan</t>
  </si>
  <si>
    <t>Ramonville</t>
  </si>
  <si>
    <t>Collecte Localisation Satellites</t>
  </si>
  <si>
    <t>Obligis E.</t>
  </si>
  <si>
    <t>A new sidelobe correction algorithm for microwave radiometers: Application to the Envisat instrument</t>
  </si>
  <si>
    <t>10.1109/TGRS.2006.887165</t>
  </si>
  <si>
    <t>2-s2.0-33847714124</t>
  </si>
  <si>
    <t>['wideband characteristics', 'resonant length', 'radiating patch', 'proposed antenna', 'perform simple', 'orthogonally proximity', 'microstrip feedline', 'metallic surfaces', 'good cross']</t>
  </si>
  <si>
    <t>Metal tag | Proximity-couple | RFID tag antenna | Wideband antenna</t>
  </si>
  <si>
    <t>A new wideband rectangular patch antenna for radio frequency identification tags mountable on metallic surfaces is presented. An orthogonally proximity-coupled feed structure, in which the direction of the microstrip feedline is orthogonal to that of the resonant length of the radiating patch, is explored to perform simple and wideband impedance matching between an antenna and a tag chip without any additional matching networks. The proposed antenna has wideband characteristics and good cross-polarization, which are validated by simulations and measurements. ¬© 2007 Wiley Periodicals, Inc.</t>
  </si>
  <si>
    <t>715-717</t>
  </si>
  <si>
    <t>60001558;60001558</t>
  </si>
  <si>
    <t>8908249400;12767145100</t>
  </si>
  <si>
    <t>Son, Hae Won;Choi, Gil Young</t>
  </si>
  <si>
    <t>Son H.</t>
  </si>
  <si>
    <t>Orthogonally proximity-coupled patch antenna for a passive RFID TAG on metallic surfaces</t>
  </si>
  <si>
    <t>10.1002/mop.22222</t>
  </si>
  <si>
    <t>2-s2.0-33847714725</t>
  </si>
  <si>
    <t>['upper surface', 'second fr4', 'rfid operations', 'proposed dual', 'proposed antenna', 'perform dual', 'lower surface', 'lower patches', 'ghz bands', 'first substrate', 'feed dual', 'fed electromagnetically', 'experimentally demonstrated', 'emc structure', 'added behind']</t>
  </si>
  <si>
    <t>Circularly polarized | Dual band | QUAD-EMC</t>
  </si>
  <si>
    <t>In this paper, a method for obtaining a single-feed dual-band circularly polarized (CP) antenna with QUAD-EMC structure is presented. The proposed dual-band CP design was achieved by four small patches displayed on the upper surface of a first substrate, and fed electromagnetically by a large patch etched on the lower surface of the same substrate. A second FR4 and a third air substrate were added behind the first substrate to enhance the gain of the antenna. Then, by tuning the sizes of upper and lower patches and truncating patch corners respectively and properly, the proposed antenna can perform dual-band CP radiation using a single probe feed. Prototypes of the proposed antennas designed for RFID operations in the 915-MHz and 2.45-GHz bands are presented and experimentally demonstrated. ¬© 2007 Wiley Periodicals, Inc.</t>
  </si>
  <si>
    <t>645-647</t>
  </si>
  <si>
    <t>60008504;60008504</t>
  </si>
  <si>
    <t>24281167000;16031885700</t>
  </si>
  <si>
    <t>Chang, The Nan;Ni, Quo Yang</t>
  </si>
  <si>
    <t>Tatung University</t>
  </si>
  <si>
    <t>Chang T.</t>
  </si>
  <si>
    <t>Dual-band circularly polarized antenna with a QUAD-EMC structure</t>
  </si>
  <si>
    <t>10.1002/mop.22231</t>
  </si>
  <si>
    <t>2-s2.0-33847714727</t>
  </si>
  <si>
    <t>['wide bandwidth', 'signal reception', 'shorter edge', 'shapedfeed gap', 'radiation performance', 'proposed end', 'proposed antenna', 'operating band', 'open end', 'novel end', 'much wider', 'end edge', 'digital television', 'dielectric substrate', 'conventional center', 'arm 1', 'antenna comprises', '50 %,', '1 vswr']</t>
  </si>
  <si>
    <t>Antennas: DTV antennas | Broadband antennas | Dipole antennas | Printed antennas</t>
  </si>
  <si>
    <t>A novel end-fed modified planar dipole antenna for digital television (DTV) signal reception in the 470-806 MHz band is presented. The antenna is of a narrow rectangular shape (10 mm wide and 235 mm long) and is printed on a dielectric substrate. The antenna comprises a step-shaped radiating strip (arm 1) and a narrow rectangular radiating strip (arm 2), both separated by an L-shaped feed gap whose one open end located at the shorter edge or end edge of the antenna. Across this open end of the L-shapedfeed gap, the antenna can be excited to provide a wide bandwidth (2.5:1 VSWR) of larger than 50%, which is much wider than that of a corresponding conventional center-fed dipole antenna and allows the proposed antenna easily cover the 470-806 MHz band for DTV signal reception. In addition, over the operating band, the radiation performance of the proposed antenna is similar to that of the conventional center-fed dipole antenna. The proposed end-fed modified planar dipole antenna is studied in detail in this paper. ¬© 2007 Wiley Periodicals, Inc.</t>
  </si>
  <si>
    <t>676-680</t>
  </si>
  <si>
    <t>60011357;60011357;60022847</t>
  </si>
  <si>
    <t>54790495700;35460663000;14034937800</t>
  </si>
  <si>
    <t>Chi, Yun Wen;Wong, Kin Lu;Yah, Shih Huang</t>
  </si>
  <si>
    <t>Industrial Technology Research Institute of Taiwan;National Sun Yat-Sen University</t>
  </si>
  <si>
    <t>60022847;60011357</t>
  </si>
  <si>
    <t>Chi Y.</t>
  </si>
  <si>
    <t>End-fed modified planar dipole antenna for DTV signal reception</t>
  </si>
  <si>
    <t>10.1002/mop.22229</t>
  </si>
  <si>
    <t>2-s2.0-33847715150</t>
  </si>
  <si>
    <t>IST-2005-27423</t>
  </si>
  <si>
    <t>['resource demand', 'resolution systems', 'resolution system', 'radio perspective', 'paper investigates', 'multimedia broadcast', 'multicast service', 'large groups', 'deployment scenarios', 'conventional single']</t>
  </si>
  <si>
    <t>Hierarchical constellations | MBMS | MIMO | Multi-code | Multi-resolution</t>
  </si>
  <si>
    <t>Multimedia Broadcast/Multicast Service (MBMS) supports downlink streaming and download-and-play type services to large groups of users. From the radio perspective, MBMS includes point-to-point (PtP) and point-to-multipoint (PtM) modes. This paper investigates and presents different multi-resolution broadcast systems for Wideband Code Division Multiple Access (WCDMA) cellular mobile networks, namely, multi-code, hierarchical QAM constellations and multi-antenna (MIMO) systems. Each one present performance gains over conventional single-resolution broadcast systems. A comparison is made between the three proposed multi-resolution systems. The use of High Speed Downlink Packet Access (HSDPA) to multicast video streaming as a multi-resolution system, associated or not to MIMO, can be employed by the MBMS PtP mode, but dependently on the deployment scenarios it can yield substantial reduction in resource demand and optimization of the allocated radio resources. ¬© 2007 IEEE.</t>
  </si>
  <si>
    <t>224-233</t>
  </si>
  <si>
    <t>60017375-60027922;60017375;60017375;60027922;60027922;60027922</t>
  </si>
  <si>
    <t>35498158500;57212234994;8872974500;16032245700;16030338100;11440950300</t>
  </si>
  <si>
    <t>Correia, Am√©rico M.C.;Silva, Jo√£o C.M.;Souto, Nuno M.B.;Silva, Lu√≠sa A.C.;Boal, Alexandra B.;Soares, Armando B.</t>
  </si>
  <si>
    <t>Lisbon;Lisboa</t>
  </si>
  <si>
    <t>Associacao para o Desenvolvimento das Telecomunicacoes e Tecnicas de Informatica;Instituto de Telecomunicacoes</t>
  </si>
  <si>
    <t>60027922;60017375</t>
  </si>
  <si>
    <t>Correia A.M.C.</t>
  </si>
  <si>
    <t>Multi-resolution broadcast/multicast systems for MBMS</t>
  </si>
  <si>
    <t>10.1109/TBC.2007.891705</t>
  </si>
  <si>
    <t>2-s2.0-33847717785</t>
  </si>
  <si>
    <t>['two 2', 'synthetic noisy', 'proposed method', 'preprocessed data', 'paper discusses', 'dipole antennas', 'data preprocessing', 'conductivity reconstruction', 'backward time']</t>
  </si>
  <si>
    <t>Antenna transformation | Borehole radar | Dipole antenna | Ideal electric dipole | Waveform inverse scattering</t>
  </si>
  <si>
    <t>This paper discusses the reconstruction of the subsurface from radar data using a time-domain reconstruction method. Before the reconstruction is conducted, data preprocessing is carried out. The preprocessing transforms measured data transmitted and received by 3-D dipole antennas into equivalent data excited and received by 3-D ideal electric dipoles and, then, into equivalent data excited and received by 2-D ideal electric dipoles. Distributions of permittivity, conductivity, and permeability are reconstructed from the preprocessed data by a 2-D forward-backward time-stepping waveform inverse scattering technique. Two 2-D examples of permittivity and conductivity reconstruction from synthetic noisy and field borehole radar data are demonstrated to show the effectiveness of the proposed method. ¬© 2007 IEEE.</t>
  </si>
  <si>
    <t>689-696</t>
  </si>
  <si>
    <t>60011846-60022422;60000251-60008435;60000251-60011846;60016087</t>
  </si>
  <si>
    <t>57213228374;7405726997;7201940314;55713416600</t>
  </si>
  <si>
    <t>Zhou, Hui;Sato, Motoyuki;Takenaka, Takashi;Li, Guofa</t>
  </si>
  <si>
    <t>China;China;Japan;Japan;United States</t>
  </si>
  <si>
    <t>Qingdao;Beijing;Nagasaki;Sendai;New York</t>
  </si>
  <si>
    <t>Ocean University of China;China University of Petroleum-Beijing;Nagasaki University;Tohoku University;IEEE</t>
  </si>
  <si>
    <t>60022422;60016087;60011846;60008435;60000251</t>
  </si>
  <si>
    <t>Reconstruction from antenna-transformed radar data using a time-domain reconstruction method</t>
  </si>
  <si>
    <t>10.1109/TGRS.2006.888140</t>
  </si>
  <si>
    <t>2-s2.0-33847719477</t>
  </si>
  <si>
    <t>['viable method', 'plain two', 'investigate experimentally', 'even symmetry', 'crystal structure', 'bloch modes', 'antenna applications']</t>
  </si>
  <si>
    <t>Directional radiation | Negative refraction | Photonic crystal</t>
  </si>
  <si>
    <t>We investigate experimentally the generation of highly directional radiation from a plain two-dimensional photonic crystal structure where an embedded source couples to a photonic crystal band having Bloch modes of even symmetry and negative group velocity. No modification is made to the crystal structure. By virtue of recent studies employing corrugated surface modes, this may be a viable method for generating directional radiation for antenna applications. ¬© IOP Publishing Ltd.</t>
  </si>
  <si>
    <t>239-242</t>
  </si>
  <si>
    <t>Journal of Optics A: Pure and Applied Optics</t>
  </si>
  <si>
    <t>60014808;60014808</t>
  </si>
  <si>
    <t>7006341111;7005956635</t>
  </si>
  <si>
    <t>Guven, K.;Ozbay, E.</t>
  </si>
  <si>
    <t>Bilkent √úniversitesi</t>
  </si>
  <si>
    <t>Guven K.</t>
  </si>
  <si>
    <t>A plain photonic crystal for generating directional radiation from embedded sources</t>
  </si>
  <si>
    <t>S1464425807242436</t>
  </si>
  <si>
    <t>10.1088/1464-4258/9/3/005</t>
  </si>
  <si>
    <t>2-s2.0-33847720329</t>
  </si>
  <si>
    <t>['occupational exposure', 'incident polarization', 'homogeneous phantoms', 'correction factor']</t>
  </si>
  <si>
    <t>Base station antenna | Correction factor | Electromagnetic radiation | Occupational exposure | Specific absorption rate</t>
  </si>
  <si>
    <t>A correction factor dependent upon frequency, type of phantom, and incident polarization, which should be applied to the mea sured specific absorption rate is proposed for homogeneous phantoms. It is shown for an application of occupational exposure in the neighborhood of a base station antenna that this correction factor not underestimates realistic exposure of workers. ¬© 2007 Wiley Periodicals, Inc.</t>
  </si>
  <si>
    <t>652-655</t>
  </si>
  <si>
    <t>60033316;60033316;60033316</t>
  </si>
  <si>
    <t>22985227300;23974082200;7103396069</t>
  </si>
  <si>
    <t>Joseph, Wout;Vermeeren, G√ºnter;Martens, Luc</t>
  </si>
  <si>
    <t>Ghent</t>
  </si>
  <si>
    <t>Universiteit Gent</t>
  </si>
  <si>
    <t>Joseph W.</t>
  </si>
  <si>
    <t>Correction factor to be applied to the SAR in phantom models for occupational electromagnetic exposure</t>
  </si>
  <si>
    <t>10.1002/mop.22249</t>
  </si>
  <si>
    <t>2-s2.0-33847721055</t>
  </si>
  <si>
    <t>['polarization isolation', 'polarization component', 'measured bandwidth', 'main lobe', 'broadband dual', 'band application', '45 db', '37 db']</t>
  </si>
  <si>
    <t>Bandwidth | Dual-polarized | Isolation | Microstrip arrays</t>
  </si>
  <si>
    <t>The design and development of a broadband dual-polarized 16 √ó 16 element microstrip antenna array for X-band application is introduced. The measured bandwidth is about 17.8% for voltage standing wave ratios &lt;1.5. The polarization isolation is better than 45 dB. The cross-polarization component is at the level of -37 dB below the main lobe. ¬© 2007 Wiley Periodicals, Inc.</t>
  </si>
  <si>
    <t>649-652</t>
  </si>
  <si>
    <t>60080657;60023813;60080657;60023813;60088583</t>
  </si>
  <si>
    <t>8356085900;26643246000;55739927900;7202152603;55712474800</t>
  </si>
  <si>
    <t>Wang, Wei;Liang, Xian Ling;Zhang, Yu Mei;Zhong, Shun Shi;Guo, Yan</t>
  </si>
  <si>
    <t>Nanjing;Hefei;Shanghai</t>
  </si>
  <si>
    <t>PLA University of Science and Technology;East China Research Institute of Electronic Engineering;Shanghai University</t>
  </si>
  <si>
    <t>60088583;60080657;60023813</t>
  </si>
  <si>
    <t>Wang W.</t>
  </si>
  <si>
    <t>Experimental characterization of a broadband dual-polarized microstrip antenna for X-band SAR applications</t>
  </si>
  <si>
    <t>10.1002/mop.22225</t>
  </si>
  <si>
    <t>2-s2.0-33847721056</t>
  </si>
  <si>
    <t>['flaring angle', 'compact configuration']</t>
  </si>
  <si>
    <t>Modified triangular monopole | Orthogonal triangular monopole | Planar monopole antenna | Triangular monopole</t>
  </si>
  <si>
    <t>Various new configurations of planar triangular monopole antennas have been investigated. Effect of flaring angle of planar triangular monopole antennas on the bandwidth has been studied. A compact configuration of vertex chopped equilateral triangular monopole antenna has been proposed for ultra wide bandwidth ratio of 9.2:1. Orthogonal vertex chopped equilateral triangular monopole antenna is proposed for obtaining the improved azimuthal omnidirectional radiation pattern. ¬© 2007 Wiley Periodicals, Inc.</t>
  </si>
  <si>
    <t>628-632</t>
  </si>
  <si>
    <t>60014153;60014153;60014153</t>
  </si>
  <si>
    <t>56003150900;7202418704;6507248008</t>
  </si>
  <si>
    <t>Ray, K. P.;Kumar, G.;Anob, P. V.</t>
  </si>
  <si>
    <t>Ray K.</t>
  </si>
  <si>
    <t>Wide band planar modified triangular monopole antennas</t>
  </si>
  <si>
    <t>10.1002/mop.22214</t>
  </si>
  <si>
    <t>2-s2.0-33847723417</t>
  </si>
  <si>
    <t>['various arrays', 'unity magnitude', 'thus leading', 'tarc ).', 'spatial properties', 'simulation results', 'scattering matrix', 'riband antenna', 'results reveal', 'random phase', 'radiation efficiency', 'pifa ),', 'multipath channels', 'multiband antennas', 'mobile terminals', 'mimo system', 'mimo applications', 'limited volume', 'input multiple', 'input impedance', 'excitation signal', 'different combinations', 'diagonal elements', 'communication capacity', 'channel capacity', 'article presents', 'antenna element', '5 ghz', '45 ghz', '35 ghz']</t>
  </si>
  <si>
    <t>Channel capacity | MIMO | Multi-band antenna | Printed inverted "f" antenna | Scattering matrix</t>
  </si>
  <si>
    <t>Multiband antennas are vital in meeting the modern telecommunication demands of mobile terminals. Using the spatial properties of multipath channels, multiple-input multiple-output (MIMO) communication systems employ antenna arrays to increase their communication capacity. This article presents a novel printed inverted "F" antenna (PIFA), which has been used to design a miniaturised triband antenna. In turn, the (riband antenna has been used as an element in various arrays of MIMO applications. Specifically, the antenna element has been constructed and applied, in arrays of two and four, in a laptop PCMCIA wireless LAN card. The size of the four element MIMO antenna array is 50 mm √ó 13 mm √ó 8 mm, which translates to 0.4Œª √ó 0.1Œª √ó 0.06Œª at 2.45 GHz. The input impedance of the single element antenna has been measured at UCLA. The antenna has a return loss lower than -10 dB within the 2.4-2.5 GHz, 5.15-5.35 GHz, and 5.7-5.85 GHz bands. The measured scattering matrices of two and four element arrays have been used to calculate the total active reflection coefficient (TARC). TARC has been calculated for different combinations of excitation signals applied at each port. Each excitation signal has a unity magnitude and a random phase, thus leading to innumerable signal combinations. Our results reveal that "off" diagonal elements of the scattering matrix (couplings between elements) are as important as diagonal elements in calculating the TARC and the radiation efficiency of arrays. Furthermore, increasing the number of elements in a MIMO system with a limited volume will increase the channel capacity but lower the radiation efficiency. The experimental and simulation results have been in agreement. ¬© 2007 Wiley Periodicals, Inc.</t>
  </si>
  <si>
    <t>724-731</t>
  </si>
  <si>
    <t>6602969939;7102110120</t>
  </si>
  <si>
    <t>Manteghi, Majid;Rahmat-Samii, Yahya</t>
  </si>
  <si>
    <t>Manteghi M.</t>
  </si>
  <si>
    <t>A novel miniaturized triband pifa for MIMO applications</t>
  </si>
  <si>
    <t>10.1002/mop.22239</t>
  </si>
  <si>
    <t>2-s2.0-33847725136</t>
  </si>
  <si>
    <t>['reflection loss', 'operation bandwidth', 'microstrip structures', 'line technology', 'isolation better', 'fabricated model', 'circulator arrangement', 'circulator allowed', 'basic steps', '5 db', '19 ghz', '10 db']</t>
  </si>
  <si>
    <t>Circulator | FCL | Ferrite coupled slot-line</t>
  </si>
  <si>
    <t>This paper describes investigations of the longitudinally ferrite circulator realized in slot-line technology. The proposed planar structure of circulator allowed to achieve small dimensions of the device. Also, the insertion losses comparable to ones actually published for microstrip structures were obtained. The basic steps of design procedure using scattering matrix of the circulator arrangement were presented. The S-parameters of circulator were simulated and next verified via experiment. The operation bandwidth from 12 to 19 GHz with reflection loss and isolation better than 10 dB and average insertion loss 2.5 dB were measured for fabricated model of circulator. ¬© 2007 Wiley Periodicals, Inc.</t>
  </si>
  <si>
    <t>692-696</t>
  </si>
  <si>
    <t>60027012;60027012;60027012-60082125</t>
  </si>
  <si>
    <t>16030954900;57069021700;35619187000</t>
  </si>
  <si>
    <t>Kuslek, A.;Marynowski, M.;Mazur, J.</t>
  </si>
  <si>
    <t>Gdansk;Gdansk</t>
  </si>
  <si>
    <t>Przemys≈Çowy Instytut Telekomunikacji S.A., Gdansk;Gda≈Ñsk University of Technology</t>
  </si>
  <si>
    <t>60082125;60027012</t>
  </si>
  <si>
    <t>Kuslek A.</t>
  </si>
  <si>
    <t>Investigations of the circulation effects in the structure using ferrite coupled slot-line section</t>
  </si>
  <si>
    <t>10.1002/mop.22246</t>
  </si>
  <si>
    <t>2-s2.0-33847727492</t>
  </si>
  <si>
    <t>['slot antenna', 'new design', 'measured results', '20 ghz']</t>
  </si>
  <si>
    <t>CPW-fed | Slot | Tapered | Ultra-wideband</t>
  </si>
  <si>
    <t>A new design of slot antenna by CPW-fed is proposed for ultra-wideband (UWB) applications. The proposed antenna consists of a CPW-fed and a pair of symmetry curved radiating slot. The designed tapered slot antenna covers the bandwidth from 3 to 20 GHz. Simulated and measured results of the new design CPW-fed UWB slot antenna show fairly good performance. ¬© 2007 Wiley Periodicals, Inc.</t>
  </si>
  <si>
    <t>561-564</t>
  </si>
  <si>
    <t>60012392;60012392;60012392</t>
  </si>
  <si>
    <t>7410368148;36455105100;16031665200</t>
  </si>
  <si>
    <t>Sun, Jwo Shiun;Lee, Yi Chleh;Lin, Syuan Cl</t>
  </si>
  <si>
    <t>Sun J.S.</t>
  </si>
  <si>
    <t>New design of a CPW-FED ultrawideband slot antenna</t>
  </si>
  <si>
    <t>10.1002/mop.22197</t>
  </si>
  <si>
    <t>2-s2.0-33847727505</t>
  </si>
  <si>
    <t>['studies imply', 'respective slits', 'predicted results', 'patch center', 'optimally designed', 'mode filter', 'improved dual', 'gradual decrease', 'fully rejected', 'fractional bandwidth', 'filter design', 'feed lines', 'deeply inserted', 'circuited stubs', '60 ghz']</t>
  </si>
  <si>
    <t>Harmonic suppression | Microstrip dual-mode filter | Patch resonator | Size miniaturization</t>
  </si>
  <si>
    <t>A rectangular patch resonator with four equal slits etched on sides is presented to make up a stopband-improved dual-mode filter. By stretching these four side slits towards the patch center, the first resonant frequency gets a gradual decrease while its second one keeps almost unchanged. This feature is attractive in widening upper stopband while miniaturizing overall size in filter design. To realize a relatively wide passband with DC-blocking, the narrowed feed lines are deeply inserted into their respective slits, resulting in the enhanced capacitive coupling degree. Our studies imply that the spacing between the first two resonant frequencies of this resonator itself is increased by about 50% while the first spurious resonant frequency is fully rejected by introducing a pair of open-circuited stubs in the feed lines. In final, a dual-mode filter is optimally designed with a fractional bandwidth of 4.5% at 1.60 GHz and predicted results are confirmed by experiment. ¬© 2007 Wiley Periodicals, Inc.</t>
  </si>
  <si>
    <t>717-720</t>
  </si>
  <si>
    <t>16031869400;7404201926</t>
  </si>
  <si>
    <t>Li, Rul;Zhu, Lei</t>
  </si>
  <si>
    <t>Li R.</t>
  </si>
  <si>
    <t>Stopband-improved dual-mode bandpass filter using side-slit patch resonator</t>
  </si>
  <si>
    <t>10.1002/mop.22221</t>
  </si>
  <si>
    <t>2-s2.0-33847733116</t>
  </si>
  <si>
    <t>['valuable insight', 'upper bound', 'uncorrelated channel', 'theoretical analysis', 'spatial correlation', 'scattering effect', 'perform well', 'mobile receiver', 'h systems', 'diversity gain', 'channel correlation', 'certain amount', 'cdd scheme', 'cdd ability']</t>
  </si>
  <si>
    <t>Cyclic delay diversity (CDD) | DVB-H | Pairwise error probability (PEP) | Spatial correlation | Transmit diversity</t>
  </si>
  <si>
    <t>The objective of this work is to research and analyse the performance of Cyclic Delay Diversity (CDD) with two transmit antenna on DVB-H systems operating in spatially correlated channel. It is shown in this paper that CDD can achieve desirable transmit diversity gain over uncorrelated channel with or without receiver diversity. However, in reality, the respective signal paths between spatially separated antennas and the mobile receiver is likely to be correlated because of insufficient antenna separation at the transmitter and the lack of scattering effect of the channel. Under this spatially correlated channel, it is apparent that CDD cannot achieve the same diversity gain as obtained under the uncorrelated channel. In this paper, a new upper bound on the pairwise error probability (PEP) of the CDD with spatial correlation of two transmit antennas is derived. The upper bound is used to study the CDD theoretical error performance and diversity gain losses over a generalized spatially correlated Rayleigh channel. This theoretical analysis is validated by the simulation of DVB-H systems with two transmit antennas and the CDD scheme. Both the theoretical and simulated results give the valuable insight that the CDD ability to perform well with a certain amount of channel correlation. ¬© 2007 IEEE.</t>
  </si>
  <si>
    <t>247-254</t>
  </si>
  <si>
    <t>60020623;60020623;60020623;100847002;60020623</t>
  </si>
  <si>
    <t>55894832400;7003481262;8567739300;16030721100;57213212566</t>
  </si>
  <si>
    <t>Zhang, Y.;Cosmas, J.;Loo, K. K.;Bard, M.;Bari, R. D.</t>
  </si>
  <si>
    <t>Uxbridge;Bampton</t>
  </si>
  <si>
    <t>Brunel University London;Broadreach Systems</t>
  </si>
  <si>
    <t>60020623;100847002</t>
  </si>
  <si>
    <t>Analysis of cyclic delay diversity on DVB-H systems over spatially correlated channel</t>
  </si>
  <si>
    <t>10.1109/TBC.2007.891702</t>
  </si>
  <si>
    <t>2-s2.0-33847742893</t>
  </si>
  <si>
    <t>['suitably modified', 'reduce error', 'propagation constant', 'normalized results', 'form formulas', 'excellent agreement', 'curve fitting']</t>
  </si>
  <si>
    <t>Dielectric waveguide | Leaky-wave antenna | Marcatili | Propagation constant</t>
  </si>
  <si>
    <t>Closed-form formulas for estimating the single-mode frequency range and propagation constant of open rectangular dielectric waveguides are presented. The formulas are based on curve fitting to normalized results by the popular Marcatili method, suitably modified to reduce error. Excellent agreement with independent experimental data is reported. ¬© 2007 Wiley Periodicals, Inc.</t>
  </si>
  <si>
    <t>503-505</t>
  </si>
  <si>
    <t>60022020;60022020;60022020</t>
  </si>
  <si>
    <t>37099784200;55876690000;7006572210</t>
  </si>
  <si>
    <t>Hamilton, Dean P.;Green, Roger J.;Leeson, Mark S.</t>
  </si>
  <si>
    <t>Hamilton D.</t>
  </si>
  <si>
    <t>Simple estimation formulas for rectangular dielectric waveguide single-mode range and propagation constant</t>
  </si>
  <si>
    <t>10.1002/mop.22187</t>
  </si>
  <si>
    <t>2-s2.0-33847744279</t>
  </si>
  <si>
    <t>['work describes', 'one solution', 'detailed study', 'bandwidth requirements']</t>
  </si>
  <si>
    <t>Circular slot | Microstrip | Photonic bandgap filter | Planar antennas | Wireless communications</t>
  </si>
  <si>
    <t>A planar circular slot antenna, integrated with a band-stop photonic bandgap filter is presented here. The complete realized prototype is suitable to cover the bandwidth requirements of many wireless communication standards in one solution. The work describes the detailed study of both the antenna and the PBG filter properties. ¬© 2007 Wiley Periodicals, Inc.</t>
  </si>
  <si>
    <t>551-555</t>
  </si>
  <si>
    <t>60010146-60104406;60010146;60010146;60010146;60010146</t>
  </si>
  <si>
    <t>16030538400;57205698353;16031059400;23037249800;24451842500</t>
  </si>
  <si>
    <t>Consoll, Fabrizlo;Catalano, Rocco;Laudani, Roberto;Tumino, Livia;Barbarino, Sebastiano</t>
  </si>
  <si>
    <t>Catania;Catania</t>
  </si>
  <si>
    <t>INFN - Laboratori Nazionali del Sud;Universit√† degli Studi di Catania</t>
  </si>
  <si>
    <t>60104406;60010146</t>
  </si>
  <si>
    <t>Consoll F.</t>
  </si>
  <si>
    <t>Planar slot antenna with PBG filter for wireless communications</t>
  </si>
  <si>
    <t>10.1002/mop.22191</t>
  </si>
  <si>
    <t>2-s2.0-33847745435</t>
  </si>
  <si>
    <t>['vsb systems', 'vsb system', 'test vehicle', 'test points', 'system proposed', 'successful reception', 'paper presents', 'noise margin', 'indoor reception', 'conventional 8', 'backward compatibility', 'also presented']</t>
  </si>
  <si>
    <t>8-VSB | ATSC | DTV | Enhanced-VSB | Field test</t>
  </si>
  <si>
    <t>This paper presents and analyses field test results of the Enhanced-VSB (E-VSB) system proposed by Zenith/ATI and adopted as an Advanced Television Standard Committee (ATSC) standard. The possibility of successful reception at outdoor and indoor test points according to types of antennas, noise margin, and ease of reception are measured to analyse performance improvement of the E-VSB system. Verification of backward compatibility between the E-VSB and conventional 8-VSB systems, selection of test points, and configurations of the transmitter and the test vehicle are also presented. The field test results show that the E-VSB system does not only outperform the 8-VSB system at severe multipath environment such as indoor reception, but also is fully backward compatible with it. ¬© 2007 IEEE.</t>
  </si>
  <si>
    <t>14-21</t>
  </si>
  <si>
    <t>60001558;60000251-60001558;60001558;60000251-60001558;60001558</t>
  </si>
  <si>
    <t>56377353200;8372407300;56670548300;8372407600;16679133700</t>
  </si>
  <si>
    <t>Park, Sung Ik;Lee, Yong Tae;Lee, Jae Young;Kim, Seung Won;Lee, Soo In</t>
  </si>
  <si>
    <t>Daejeon;New York</t>
  </si>
  <si>
    <t>Electronics and Telecommunications Research Institute;IEEE</t>
  </si>
  <si>
    <t>60001558;60000251</t>
  </si>
  <si>
    <t>Park S.I.</t>
  </si>
  <si>
    <t>Field test results of the E-VSB system in Korea</t>
  </si>
  <si>
    <t>10.1109/TBC.2006.885877</t>
  </si>
  <si>
    <t>2-s2.0-33847746129</t>
  </si>
  <si>
    <t>['original design', 'optimized design', 'impedance bandwidth']</t>
  </si>
  <si>
    <t>Evolutionary algorithm | Optimization | Patch antenna</t>
  </si>
  <si>
    <t>A newly developed evolutionary computing algorithm, Jumping Genes Evolutionary Algorithm is applied to optimize the dimensions of a folded patch antenna with double shorting walls. In the optimized design, an impedance bandwidth (VSWR ‚â§2) of 101% is recorded, which shows an improvement by 29% comparing with its original design. ¬© 2007 Wiley Periodicals, Inc.</t>
  </si>
  <si>
    <t>706-709</t>
  </si>
  <si>
    <t>60013983;60013983;60013983;60013983;60013983</t>
  </si>
  <si>
    <t>7102767679;15835010100;7401619237;7101754058;55511318500</t>
  </si>
  <si>
    <t>Yeung, S. H.;Luk, W. T.;Ng, H. K.;Man, K. F.;Chan, C. H.</t>
  </si>
  <si>
    <t>Yeung S.</t>
  </si>
  <si>
    <t>A jumping genes paradigm for the design of wide-band patch antenna with double shorting wall</t>
  </si>
  <si>
    <t>10.1002/mop.22234</t>
  </si>
  <si>
    <t>2-s2.0-33847747431</t>
  </si>
  <si>
    <t>9140A07020106JW0103</t>
  </si>
  <si>
    <t>['transmitted waveforms', 'stationary clutter', 'sar system', 'sar algorithm', 'passive receivers', 'numerical experiments', 'geostationary satellite', 'effective bla', 'different spacings', 'also proposed', 'also locations', 'accurately estimated']</t>
  </si>
  <si>
    <t>Bistatic synthetic aperture radar (SAR) | Chinese remainder theorem (CRT) | Moving target</t>
  </si>
  <si>
    <t>In this paper, we propose a bistatic linear array synthetic aperture radar (BLA-SAR) system for moving target detection, location, and imaging. In the BLA-SAR system, a geostationary satellite is used as a transmitter, and two airborne linear array radars are used as passive receivers, where the transmitted waveforms from the geostationary satellite may have two different carrier frequencies, two linear array antennas on two different airplanes may be equipped with different spacings, or two airplanes may fly with two different velocities. It is shown that, using the BLA-SAR, not only the stationary clutter can be suppressed but also locations of both slow and fast moving targets can be accurately estimated. Furthermore, an effective BLA-SAR algorithm of moving target imaging is also proposed. Lastly, some numerical experiments are given to demonstrate the effectiveness of the BLA-SAR. ¬© 2007 IEEE.</t>
  </si>
  <si>
    <t>554-565</t>
  </si>
  <si>
    <t>60000251-60025278;60000251-60025278-60082186;60000251-60025278;60000251-60023004</t>
  </si>
  <si>
    <t>55547117794;7407001267;7403419366;15078274500</t>
  </si>
  <si>
    <t>Li, Gang;Xu, Jia;Peng, Ying Ning;Xia, Ng Gen</t>
  </si>
  <si>
    <t>China;China;United States;United States</t>
  </si>
  <si>
    <t>Wuhan;Beijing;Newark;New York</t>
  </si>
  <si>
    <t>Air Force Radar Academy;Tsinghua University;University of Delaware;IEEE</t>
  </si>
  <si>
    <t>60082186;60025278;60023004;60000251</t>
  </si>
  <si>
    <t>Li G.</t>
  </si>
  <si>
    <t>Bistatic linear antenna array SAR for moving target detection, location, and imaging with two passive airborne radars</t>
  </si>
  <si>
    <t>10.1109/TGRS.2006.888145</t>
  </si>
  <si>
    <t>2-s2.0-33847749891</t>
  </si>
  <si>
    <t>['wave applications', 'symmetrical slotline', 'satisfactory operation', 'requirements resulting', 'operating principle', 'novel version', 'modeling procedure', 'loss low', 'layered low', 'frequency range', 'external dimensions', 'circuit manufactured', 'balun application', 'antenna feeder', '35 ghz']</t>
  </si>
  <si>
    <t>Baluns | Millimeter-wave circuits | Passive devices</t>
  </si>
  <si>
    <t>In this paper, operating principle and modeling procedure of a new, compact, planar balun aimed at microwave and millimeter-wave applications have been described. The structure of balun involves microstrip line-symmetrical slotline-bilateral slotline transitions with a novel version of multibranch broadband slotline stub. The designed experimental balun circuit covering the C- to K-band frequency range clearly demonstrates the advantages of the design. Requirements resulting from balun application to doubly balanced circuits or as antenna feeder have been taken into account. In both cases, very satisfactory operation of the device in the frequency range of 5-35 GHz has been obtained in circuit manufactured on a layered low-loss low-permittivity dielectric substrate, with external dimensions of 7 √ó 8 mm2. ¬© 2007 Wiley Periodicals, Inc.</t>
  </si>
  <si>
    <t>622-625</t>
  </si>
  <si>
    <t>60033057;60027012;60027012</t>
  </si>
  <si>
    <t>6602145503;6701733695;7004640447</t>
  </si>
  <si>
    <t>Chramiec, Jerzy;Janiczak, Bogdan J.;Kitli≈Ñski, Marek</t>
  </si>
  <si>
    <t>Gdynia;Gdansk</t>
  </si>
  <si>
    <t>Akademia Morska w Gdyni;Gda≈Ñsk University of Technology</t>
  </si>
  <si>
    <t>60033057;60027012</t>
  </si>
  <si>
    <t>Chramiec J.</t>
  </si>
  <si>
    <t>A novel compact broadband 5-35 GHz balun</t>
  </si>
  <si>
    <t>10.1002/mop.22218</t>
  </si>
  <si>
    <t>2-s2.0-33847751503</t>
  </si>
  <si>
    <t>['typically used', 'study includes', 'radiation performance', 'panel gaps', 'large dual', 'blockage effects', 'antenna system']</t>
  </si>
  <si>
    <t>Body of revolution | Cassegrain antenna | Finite difference time domain</t>
  </si>
  <si>
    <t>In this paper we investigate a large dual-reflector (Cassegrain) antenna system, typically used as a ground station antenna in the space communication link. The study includes the blockage effects of the subreflector and the struts on the radiation performance of the antenna, as well as the estimation of the combination to the pattern degradation due to the panel gaps. ¬© 2007 Wiley Periodicals, Inc.</t>
  </si>
  <si>
    <t>597-602</t>
  </si>
  <si>
    <t>60071523;60001439;60071523;60071523</t>
  </si>
  <si>
    <t>6603758204;55197051100;9337224800;57198660091</t>
  </si>
  <si>
    <t>Farahat, Nader;Mittra, Raj;Carri√≥n, Jos√©;Sanchez, Jesus</t>
  </si>
  <si>
    <t>Puerto Rico;United States</t>
  </si>
  <si>
    <t>San Juan;University Park</t>
  </si>
  <si>
    <t>Polytechnic University of Puerto Rico;Pennsylvania State University</t>
  </si>
  <si>
    <t>60071523;60001439</t>
  </si>
  <si>
    <t>Farahat N.</t>
  </si>
  <si>
    <t>Numerical analysis of large reflector system used as a ground station antenna</t>
  </si>
  <si>
    <t>10.1002/mop.22215</t>
  </si>
  <si>
    <t>2-s2.0-33847751504</t>
  </si>
  <si>
    <t>['widely used', 'small size', 'small n', 'section resonators', 'portable devices', 'mutual coupling', 'high isolation', 'ground plane', 'band inverted', 'band antennas', '2484 mhz']</t>
  </si>
  <si>
    <t>Antenna diversity | High isolation | MIMO antenna</t>
  </si>
  <si>
    <t>The high isolated dual-band inverted-F diversity systems for portable devices, operating in 2.4 GHz band (2400-2484 MHz) and 5.2 GHz band (5150-5350 MHz), are presented. To reduce the mutual coupling and get high isolation between two internal dual-band antennas, we proposed the small N-section resonators in the form of slots on the ground plane. The optimized small size resonators for high isolation, antenna radiation efficiency, and high effective diversity are analyzed. Because of their small size, N-section resonators can be widely used in small diversity systems that require high isolation between antennas. ¬© 2007 Wiley Periodicals, Inc.</t>
  </si>
  <si>
    <t>731-734</t>
  </si>
  <si>
    <t>60073747;60073747</t>
  </si>
  <si>
    <t>8873061300;24821598700</t>
  </si>
  <si>
    <t>Kim, Ki Jin;Ahn, Kwang Ho</t>
  </si>
  <si>
    <t>Seongnam</t>
  </si>
  <si>
    <t>Korea Electronics Technology Institute</t>
  </si>
  <si>
    <t>Kim K.</t>
  </si>
  <si>
    <t>The high isolation dual-band inverted F antenna diversity system with the small N-section resonators on the ground plane</t>
  </si>
  <si>
    <t>10.1002/mop.22238</t>
  </si>
  <si>
    <t>2-s2.0-33847753500</t>
  </si>
  <si>
    <t>['substrate material', 'sector two', 'pair slots', 'operating frequency', 'obtained performances', 'ground plane', 'easily increase', 'cp performance', 'conventional microstrip', 'asymmetric ring', 'antenna gain', 'antenna design', '8 dbi', '2 dbi']</t>
  </si>
  <si>
    <t>Antennas | Circularly polarized antenna | Gain enhancement technique</t>
  </si>
  <si>
    <t>A single-feed circularly polarized (CP) microstrip antenna using asymmetric ring-sector two-pair slots embedded on the ground plane is proposed. Asymmetric ring-sector two-pair slots on the ground plane can easily increase the antenna gain 2.8 dBi (5.0 dBi versus 2.2 dBi) higher than that of the same substrate material, operating frequency, and radiating patch shape of a conventional microstrip with slotted ring segment on the patch. Antenna gain and CP performance can be adjusted the ring-sector slot size. Details of the antenna design are described, and obtained performances are presented and analyzed. ¬© 2007 Wiley Periodicals, Inc.</t>
  </si>
  <si>
    <t>602-604</t>
  </si>
  <si>
    <t>60005273;60005273;60005273</t>
  </si>
  <si>
    <t>13105601200;16031053600;55699604800</t>
  </si>
  <si>
    <t>Baik, Jungwoo;Kim, Sangjoong;Kim, Youngsik</t>
  </si>
  <si>
    <t>Korea University</t>
  </si>
  <si>
    <t>Baik J.</t>
  </si>
  <si>
    <t>Circularly polarized microstrip antenna using asymmetric ring-sector slots embedded on the ground plane</t>
  </si>
  <si>
    <t>10.1002/mop.22210</t>
  </si>
  <si>
    <t>2-s2.0-33847753912</t>
  </si>
  <si>
    <t>Technische Universiteit Delft</t>
  </si>
  <si>
    <t>TU Delft</t>
  </si>
  <si>
    <t>['wave inversion', 'surface reflection', 'simulated green', 'shift migration', 'sandy soil', 'radar signal', 'penetrating radar', 'particularly hindered', 'particularly beneficial', 'novel approach', 'measurement taken', 'local landmine', 'laboratory conditions', 'ground phase', 'geometrical properties', 'function accounting', 'free area', 'contrast conditions', 'better differentiation', 'antenna reflections']</t>
  </si>
  <si>
    <t>Clutter reduction | Ground-penetrating radar (GPR) | Inverse modeling | Landmine detection | Phase-shift migration</t>
  </si>
  <si>
    <t>The detection of antipersonnel landmines using ground-penetrating radar (GPR) is particularly hindered by the predominant soil surface and antenna reflections. In this paper, we propose a novel approach to filter out these effects from 2-D off-ground monostatic GPR data by adapting and combining the radar antenna subsurface model of Lambot et al. with phase-shift migration. First, the antenna multiple reflections originating from the antenna itself and from the interaction between the antenna and the ground are removed using linear transfer functions. Second, a simulated Green's function accounting for the surface reflection is subtracted. The Green's function is derived from the estimated soil surface dielectric permittivity using full-wave inversion of the radar signal for a measurement taken in a local landmine-free area. Third, off-ground phase-shift migration is performed on the 2-D data to filter the effect of the antenna radiation pattern. We validate the approach in laboratory conditions for four differently detectable landmines embedded in a sandy soil. Compared to traditional background subtraction, this new filtering method permits a better differentiation of the landmine and estimation of its depth and geometrical properties. This is particularly beneficial for the detection of landmines in low-contrast conditions. ¬© 2007 IEEE.</t>
  </si>
  <si>
    <t>707-717</t>
  </si>
  <si>
    <t>60004280-60052106-60000874;60006288;60004280;60007774-60000874</t>
  </si>
  <si>
    <t>15842114000;6602473359;6602342684;6602626321</t>
  </si>
  <si>
    <t>Lopera, Olga;Slob, Evert C.;Milisavljeviƒá, Nada;Lambot, S√©bastien</t>
  </si>
  <si>
    <t>Colombia;Germany;Netherlands;Belgium;Belgium</t>
  </si>
  <si>
    <t>Bogota;J√ºlich;Delft;Brussels;Louvain-la-Neuve</t>
  </si>
  <si>
    <t>Universidad de Los Andes, Colombia;Forschungszentrum J√ºlich (FZJ);Delft University of Technology;Koninklijke Militaire School - Ecole Royale Militaire;Universit√© Catholique de Louvain</t>
  </si>
  <si>
    <t>60052106;60007774;60006288;60004280;60000874</t>
  </si>
  <si>
    <t>Filtering soil surface and antenna effects from GPR data to enhance landmine detection</t>
  </si>
  <si>
    <t>10.1109/TGRS.2006.888136</t>
  </si>
  <si>
    <t>2-s2.0-33847754662</t>
  </si>
  <si>
    <t>['wideband operation', 'radiation patterns', 'proposed antenna', 'operating band', 'observed across', 'measured data', 'ieee 802', 'g standards', 'experimental results', '9 ghz', '4 ghz', '11 b']</t>
  </si>
  <si>
    <t>IEEE 802.11 b/g | Printed monopole antenna</t>
  </si>
  <si>
    <t>A simple printed monopole antenna with wideband operation is presented. The proposed antenna has excellent impedance bandwidth coving the range from 1.926 to 4.9 GHz. The obtained impedance bandwidth reaches ‚àº123.9% (10-dB return loss) for 2.4 GHz, which meets the required bandwidth specifications of IEEE 802.11 b/g standards. The simulated return loss shows good agreement with the measured data. Good antenna gain and radiation patterns of the proposed antenna have also been observed across the operating band. Details of the proposed antenna design and experimental results are presented and discussed. ¬© 2007 Wiley Periodicals, Inc.</t>
  </si>
  <si>
    <t>696-699</t>
  </si>
  <si>
    <t>Planar monopole antenna with wideband operation</t>
  </si>
  <si>
    <t>10.1002/mop.22241</t>
  </si>
  <si>
    <t>2-s2.0-33847754705</t>
  </si>
  <si>
    <t>['specified arbitrarily', 'shaping applications', 'shaped ilas', 'satisfactory agreement', 'radiation specification', 'principal radii', 'previously implemented', 'physical optics', 'particularities associated', 'new closed', 'nearly axissymmetric', 'millimeter waves', 'interpolation procedures', 'geometrical optics', 'generic 3', 'form expressions', 'experimental results', 'discussed numerically', 'curved interface', 'amplitude template', '5 ghz']</t>
  </si>
  <si>
    <t>Curved surfaces | Dielectric lens antennas | Optimization | Shaped integrated lens antennas</t>
  </si>
  <si>
    <t>Shaped integrated lens antennas (ILAs) are attractive for beam-shaping applications at millimeter waves and specific synthesis methodologies have been proposed for their design. The purpose of this paper is two-fold. First, we focus on the particularities associated with the geometrical optics/physical optics (GO/PO) analysis of numerically-specified arbitrarily-shaped ILAs, namely (i) the interpolation procedures of generic 3-D ILAs and (ii) the computation of their surface curvature parameters. In particular, new closed-form expressions of the principal radii of curvature of a curved interface are established. Second, two synthesis procedures, previously implemented for nearly axissymmetric and arbitrarily-shaped ILAs, are compared and discussed numerically and experimentally. To this end, two ILAs made from Teflon are designed and fabricated, starting from the same radiation specification at 58.5 GHz (the amplitude template is a circularly-symmetric pencil beam). Both prototypes are fed by a 2 √ó 2 elements microstrip antenna array. The experimental results are in satisfactory agreement with the simulations. ¬© 2007 Wiley Periodicals, Inc.</t>
  </si>
  <si>
    <t>615-622</t>
  </si>
  <si>
    <t>23973241400;12795368500</t>
  </si>
  <si>
    <t>Sauleau, Ronan;Bar√®s, Barbara</t>
  </si>
  <si>
    <t>Assessment of design procedures of nearly axis-symmetric shaped lens antennas: A comparative study between 2-D and 3-D formulations</t>
  </si>
  <si>
    <t>10.1002/mop.22198</t>
  </si>
  <si>
    <t>2-s2.0-33847755124</t>
  </si>
  <si>
    <t>['wideband bandwidth', 'simulated ones', 'simple structure', 'measured results', 'low band', 'loop antenna', 'fed half', '6 ghz']</t>
  </si>
  <si>
    <t>CPW-fed | Half-loop | Tapered | Ultra-wideband</t>
  </si>
  <si>
    <t>A novel and simple structure for a CPW-fed half-loop antenna is presented. The proposed antenna covered the ultra-wideband bandwidth (3.1-10.6 GHz) to even higher band (‚àº20 GHz) for VSWR &lt;2. Tapered slot structure and half-loop antenna exhibited high band and low band, respectively. The measured results are in fairly good agreements with those of simulated ones. ¬© 2007 Wiley Periodicals, Inc.</t>
  </si>
  <si>
    <t>684-686</t>
  </si>
  <si>
    <t>7410368148;16030927900;16032238700</t>
  </si>
  <si>
    <t>Sun, Jwo Shlun;Lea, Yi Chteh;Wang, Chuan Jyun</t>
  </si>
  <si>
    <t>Sun J.</t>
  </si>
  <si>
    <t>A new CPW-FED half-loop antenna</t>
  </si>
  <si>
    <t>10.1002/mop.22223</t>
  </si>
  <si>
    <t>2-s2.0-33847755917</t>
  </si>
  <si>
    <t>['shaped patch', 'mobile applications', 'maximum gains', 'main patch', 'dmb services', 'article presents', '95 dbi', '2630 mhz']</t>
  </si>
  <si>
    <t>Internal antenna | Multiband antenna | Planar inverted-F antenna | Wideband antenna</t>
  </si>
  <si>
    <t>This article presents a novel design method for a wide-band planar inverted F-antenna that simultaneously covers GSM900, GPS, DCS1800, IMT2000, WLAN, and DMB services. The proposed antenna consisted of a main patch with stubs, an 1-shaped patch, and a modified shorting strip. It had dimensions of 16 √ó 36 √ó 6 mm3. The dual band characteristic could be achieved by changing the length of a main patch. A very wide impedance bandwidth characteristic was obtained by optimizing the length of stubs, an I-shaped patch, and a modified shorting strip, Commercial electromagnetic software, CST Microwave Studio, was used to design the structure. The maximum gains at the frequencies of 915, 1576, 1785, 2170, 2400, and 2630 MHz were 1.0, 2.7, 5.4, 4.56, 1.52, and 2.95 dBi, respectively. The overall radiation pattern was suitable for mobile applications. ¬© 2007 Wiley Periodicals, Inc.</t>
  </si>
  <si>
    <t>513-515</t>
  </si>
  <si>
    <t>56175628900;56301391700;57212622786;56535582400</t>
  </si>
  <si>
    <t>Park, Hoon;Jung, Heekyung;Hong, Sukjln;Choi, Jaehoon</t>
  </si>
  <si>
    <t>An enhanced bandwidth planar inverted-f antenna with a modified shorting strip</t>
  </si>
  <si>
    <t>10.1002/mop.22179</t>
  </si>
  <si>
    <t>2-s2.0-33847755947</t>
  </si>
  <si>
    <t>['two slits', 'small volume', 'proposed antenna', 'profile metal', 'frequency band', 'compact size', 'antenna consists', '850 mhz', '10 db']</t>
  </si>
  <si>
    <t>DTV | Internal antenna | Metal-plate monopole antenna</t>
  </si>
  <si>
    <t>A low-profile metal-plate monopole antenna for mobile handset operating over Digital-TV (DTV; 470-850 MHz) frequency band is proposed. The antenna consists of a folded rectangular patch and two slits, and has a small volume of 65 √ó 25 √ó 5 mm3. The measured return loss for the proposed antenna at DTV frequency band is better than 10 dB. The antenna has omni-directional or monopole-like radiation patterns, with good antenna gain even for such a compact size. ¬© 2007 Wiley Periodicals, Inc.</t>
  </si>
  <si>
    <t>593-595</t>
  </si>
  <si>
    <t>60024872;60024872;60024872;60024872;60024872</t>
  </si>
  <si>
    <t>13006413000;16031200000;56175628900;55418091500;56535582400</t>
  </si>
  <si>
    <t>Yu, Yeon Sik;Jaon, Saung Gil;Park, Hoon;Seo, Dong Hyun;Choi, Jae Hoon</t>
  </si>
  <si>
    <t>Internal low-profile metal-plate monopole antenna for DTV portable multimedia player applications</t>
  </si>
  <si>
    <t>10.1002/mop.22219</t>
  </si>
  <si>
    <t>2-s2.0-33847757880</t>
  </si>
  <si>
    <t>['wideband operation', 'top region', 'system ground', 'shaped metal', 'radiation characteristics', 'proposed antenna', 'plane length', 'operating bandwidth', 'omnidirectional radiation', 'matching portion', 'host dongle', 'frequencies across', 'design example', 'concealed antenna', 'also analyzed']</t>
  </si>
  <si>
    <t>Antennas | Metal-plate monopole antennas | Wideband omni-directional antennas | Wireless personal area network (WPAN) antennas | Wireless universal serial bus (USB) dongle antennas</t>
  </si>
  <si>
    <t>A new omnidirectional monopole antenna well suited to application in a wireless universal serial bus dongle for wideband operation is presented. The antenna is an L-shaped metal-plate monopole antenna consisting of a rectangular monopole element and a matching portion. The antenna is suitable to be mounted at the top region of a host dongle as a concealed antenna and can provide a very wide operating bandwidth of larger than 6.8 GHz (‚àº3.4-10.2 GHz). In addition, omnidirectional radiation is obtained for frequencies across the operating bandwidth. Effects of the system ground-plane length on the antenna's impedance and radiation characteristics are also analyzed. Details of the proposed antenna are described, and a prototype of the design example is constructed and studied. ¬© 2007 Wiley Periodicals, Inc.</t>
  </si>
  <si>
    <t>625-628</t>
  </si>
  <si>
    <t>60095839;60095839;60002069</t>
  </si>
  <si>
    <t>7402029960;24824006900;7410218666</t>
  </si>
  <si>
    <t>Su, Saou Wen;Chen, Austin;Liu, Yung Tao</t>
  </si>
  <si>
    <t>Taipei;Feng Shan</t>
  </si>
  <si>
    <t>Lite-On Technology Corporation;Chinese Military Academy Taiwan</t>
  </si>
  <si>
    <t>60095839;60002069</t>
  </si>
  <si>
    <t>Su S.</t>
  </si>
  <si>
    <t>Wideband omnidirectional L-shaped monopole antenna for a wireless USB dongle</t>
  </si>
  <si>
    <t>10.1002/mop.22217</t>
  </si>
  <si>
    <t>2-s2.0-33847761097</t>
  </si>
  <si>
    <t>['transmitter sends', 'time system', 'time codes', 'proposed system', 'one antenna', 'low complexity', 'kalman filtering', 'information depending', 'heterogeneous receivers', 'experimental results', 'embedded space', 'differential detection', 'differential design', 'different space', 'different amount', 'also investigated', 'also investigate']</t>
  </si>
  <si>
    <t>Broadcast channel | Differential design | Space-time codes (STC)</t>
  </si>
  <si>
    <t>An embedded space-time coding method is proposed for wireless multimedia broadcast with heterogeneous receivers. In the proposed system, a transmitter sends out multi-layer source signals by encoding different layers with different space-time codes. Then, a receiver can retrieve a different amount of information depending on the number of its antennas. The receiver with only one antenna can decode only the base layer information with a low complexity while the receiver with more antennas can retrieve more layers of information. We also investigate a differential design of the embedded space-time system, which is used when the channel state information (CSI) is unknown to the receiver. Both analytic and experimental results are provided to demonstrate the performance of the proposed system. Differential detection with Kalman filtering is also investigated to help improve performance. ¬© 2006 IEEE.</t>
  </si>
  <si>
    <t>48-58</t>
  </si>
  <si>
    <t>60014982;60029311</t>
  </si>
  <si>
    <t>12762153200;55533887300</t>
  </si>
  <si>
    <t>Kuo, Chih Hung;Kuo, C. C.Jay</t>
  </si>
  <si>
    <t>Los Angeles;Tainan</t>
  </si>
  <si>
    <t>University of Southern California;National Cheng Kung University</t>
  </si>
  <si>
    <t>60029311;60014982</t>
  </si>
  <si>
    <t>Kuo C.</t>
  </si>
  <si>
    <t>An embedded Space-Time Coding (STC) scheme for broadcasting</t>
  </si>
  <si>
    <t>10.1109/TBC.2006.885914</t>
  </si>
  <si>
    <t>2-s2.0-33847764086</t>
  </si>
  <si>
    <t>['proposed antenna', 'polarizer radome', 'polarizer converts', 'millimeter band', 'low cost', 'conventional materials', 'circular polarization', 'antenna prototype']</t>
  </si>
  <si>
    <t>Arrival signal direction detection system | Circular polarization | Millimeter antenna | Omnidirectional antenna</t>
  </si>
  <si>
    <t>A circularly polarized omnidirectional millimeter wave monopole with parasitic strip elements for a system of arrival signal direction detection in millimeter band is presented. As a consequence of the radiation pattern requirements, the proposed antenna consists of a conical skirt monopole with a polarizer radome. The polarizer converts a wave from linear to circular polarization. The proposed antenna has the advantage to be robust, low cost, and easy to fabricate with conventional materials and printed circuit technology. The study presents simulation and experimental results obtained with an antenna prototype that validate the design. ¬© 2007 Wiley Periodicals, Inc.</t>
  </si>
  <si>
    <t>664-668</t>
  </si>
  <si>
    <t>36934673200;8654979600;55883916200</t>
  </si>
  <si>
    <t>Fern√°ndez, J. M.;Masa-Campos, J. L.;Sierra-P√©rez, M.</t>
  </si>
  <si>
    <t>Fern√°ndez J.M.</t>
  </si>
  <si>
    <t>Circularly polarized omnidirectional millimeter wave monopole with parasitic strip elements</t>
  </si>
  <si>
    <t>10.1002/mop.22237</t>
  </si>
  <si>
    <t>2-s2.0-33847765416</t>
  </si>
  <si>
    <t>['work reveals', 'study investigates', 'spatial coverage', 'single parameter', 'radiation pattern', 'potential impact', 'planar fixed', 'model laptop', 'experimental data', 'diversity gain']</t>
  </si>
  <si>
    <t>Diversity gain | Reconfigurable antenna | Spatial coverage</t>
  </si>
  <si>
    <t>This study investigates the performance of planar fixed and/or pattern reconfigurable antennas on a model laptop in terms of diversity gain and spatial coverage. The reconfigurable antenna used in this work has the ability to change its radiation pattern from endfire to broadside while operating over a common impedance bandwidth. The research combines diversity gain and spatial coverage into a single parameter that takes into account the effects of both simultaneously. Experimental data, including the resulting diversity gain and spatial coverage calculations, are presented. This work reveals the possibilities and importance of using reconfigurable radiation antennas and weighs their potential impact on high performance wireless systems. ¬© 2007 Wiley Periodicals, Inc.</t>
  </si>
  <si>
    <t>535-539</t>
  </si>
  <si>
    <t>60000745;60000745;60000745</t>
  </si>
  <si>
    <t>16031677400;7005239216;7101803680</t>
  </si>
  <si>
    <t>Roach, T. L.;Huff, G. H.;Bernhard, J. T.</t>
  </si>
  <si>
    <t>Urbana</t>
  </si>
  <si>
    <t>University of Illinois Urbana-Champaign</t>
  </si>
  <si>
    <t>Roach T.</t>
  </si>
  <si>
    <t>A comparative study of diversity gain and spatial coverage: Fixed versus reconfigurable antennas for portable devices</t>
  </si>
  <si>
    <t>10.1002/mop.22181</t>
  </si>
  <si>
    <t>2-s2.0-33847765851</t>
  </si>
  <si>
    <t>Ministry of Internal Affairs and Communications</t>
  </si>
  <si>
    <t>['whole body', 'temperature elevation', 'small coaxial', 'rabbit eye', 'lens temperature', 'intensity exposure', 'input power', 'exposure system', 'exposed eye', 'e .,', 'domain method', 'difference time', 'bioheat equation', 'averaged sar', 'average sar', 'approximately 108', 'also evaluated', 'achieve high', '8 w', '300 mw', '15 mw', '100 w', '1 w']</t>
  </si>
  <si>
    <t>Cataract | Eye | Microwave | Ocular effect | Specific absorption rate (SAR) | Temperature</t>
  </si>
  <si>
    <t>We developed a new exposure system to irradiate microwaves locally on a rabbit eye using a small coaxial-to-waveguide adapter filled with low-loss dielectric material as an antenna. A numerical rabbit model was also developed using X-ray computer tomography images, and the specific absorption rates (SARs) in the rabbit, especially in the eye, were analyzed with the finite-difference time-domain method. The temperature elevation in the exposed eye was also evaluated by solving a bioheat equation. Our exposure system can generate incident power density of 15 mW/cm2 at the surface of a rabbit eye with input power of 1 W. When the incident power density on the rabbit eye is 300 mW/cm2, average SAR over the exposed eye and the whole body were approximately 108 and 1.8 W/kg, respectively. The exposure system can realize localized exposure to the eye with the ratio of exposed-eye averaged SAR to the whole-body averaged SAR was 60. The developed exposure system can achieve high-intensity exposure such as the threshold of cataracts, i.e., the eye-averaged SAR over 100 W/kg or the lens temperature over 41¬∞C with the incident power density of 300mW/cm2 without significant whole-body thermal stresses. ¬© 2007 IEEE.</t>
  </si>
  <si>
    <t>588-595</t>
  </si>
  <si>
    <t>60000251-60032325;60004853;60000251-60032325;60000251-60005038;60000251-60010742;60032325;60000251-60004853;60008727;60008727;60008727</t>
  </si>
  <si>
    <t>7006003189;53872705100;7407902134;55311650400;35465078200;7203038166;7201851714;56426748200;7003818203;7404487749</t>
  </si>
  <si>
    <t>Wake, Kanako;Hongo, Hiroyuki;Watanabe, Soichi;Taki, Masao;Kamimura, Yoshitsugu;Yamanaka, Yukio;Uno, Toru;Kojima, Masami;Hata, Ikuho;Sasaki, Kazuyuki</t>
  </si>
  <si>
    <t>Japan;Japan;Japan;Japan;Japan;United States</t>
  </si>
  <si>
    <t>Koganei;Utsunomiya;Kahoku District;Hachioji;Fuchu;New York</t>
  </si>
  <si>
    <t>Japan National Institute of Information and Communications Technology;Utsunomiya University;Kanazawa Medical University;Tokyo Metropolitan University;Tokyo University of Agriculture and Technology;IEEE</t>
  </si>
  <si>
    <t>60032325;60010742;60008727;60005038;60004853;60000251</t>
  </si>
  <si>
    <t>Wake K.</t>
  </si>
  <si>
    <t>Development of a 2.45-GHz local exposure system for in vivo study on ocular effects</t>
  </si>
  <si>
    <t>10.1109/TMTT.2006.890531</t>
  </si>
  <si>
    <t>2-s2.0-33847770785</t>
  </si>
  <si>
    <t>['simulation results', 'proposed antenna', 'novel open', 'low cost', 'loop antenna', 'line gap', 'laptop display', 'internal antenna', 'embedded within', 'easily printed', 'dielectric substrate', 'design considerations', 'dcs dual', 'constructed prototype', 'compact size', 'band operation', 'also analyzed', '900 mhz', '9 mm', '70 mm', '1800 mhz']</t>
  </si>
  <si>
    <t>Antennas | GSM/DCS dual-band antennas | Internal antennas | Internal laptop antennas | Loop antennas</t>
  </si>
  <si>
    <t>A novel open-loop antenna with a coupled-line gap for application as an internal laptop antenna for CSM/DCS dual-band operation is presented. Owing to the use of the coupled-line gap, the proposed antenna can operate both as a half-wavelength loop structure at 900 MHz and a one-wavelength loop structure at 1800 MHz. The antenna is easily printed on a dielectric substrate with a low cost and is then integrated to the supporting metal frame of the laptop display to achieve a compact size of 9 mm in height and 70 mm in length, making it very promising to be embedded within the casing of the laptop as an internal antenna. Design considerations of the proposed antenna are described, and experimental and simulation results of the constructed prototype are presented. Effects of the coupled-line gap on the dual-band operation of the proposed antenna are also analyzed. ¬© 2007 Wiley Periodicals, Inc.</t>
  </si>
  <si>
    <t>680-684</t>
  </si>
  <si>
    <t>60011357;60011357;60002069</t>
  </si>
  <si>
    <t>57225808781;35460663000;7403648871</t>
  </si>
  <si>
    <t>Kuo, Cheng Hao;Wong, Kin Lu;Chang, Fa Shlan</t>
  </si>
  <si>
    <t>Kaohsiung;Feng Shan</t>
  </si>
  <si>
    <t>National Sun Yat-Sen University;Chinese Military Academy Taiwan</t>
  </si>
  <si>
    <t>60011357;60002069</t>
  </si>
  <si>
    <t>Kuo C.H.</t>
  </si>
  <si>
    <t>Internal GSM/DCS dual-band open-loop antenna for laptop application</t>
  </si>
  <si>
    <t>10.1002/mop.22224</t>
  </si>
  <si>
    <t>2-s2.0-33847770927</t>
  </si>
  <si>
    <t>['waveguide transitions', 'waveguide size', 'waveguide radius', 'waveguide polarizers', 'two degrees', 'spurious higher', 'space wavelength', 'shift deviation', 'several values', 'ratio r', 'profile irises', 'phase error', 'operative bandwidth', 'mode coupling', 'low deviation', 'frequency behavior', 'circular waveguide', 'central frequency', 'better control', 'band polarizer', 'average value', '90 ¬∞', '9 ¬∞', '55 db']</t>
  </si>
  <si>
    <t>Antenna feed systems | Dual polarization | Waveguide components | Waveguide discontinuities | Waveguide polarizers</t>
  </si>
  <si>
    <t>Novel profiled irises for the design of waveguide polarizers are presented. The two degrees of freedom of their piecewise-circular profile allow one to better control the frequency behavior of the differential phase shift. Thanks to this feature, an optimum iris set can be found by selecting the discontinuities for which the differential-phase-shift deviation from the average value is minimum in the operative bandwidth. This optimum iris set can be identified for several values of the ratio r/Œª0, where r is the waveguide radius and Œª0 is the free-space wavelength at the central frequency. Hence, even if both the waveguide size and central frequency are assigned in the specifications, polarizers with a very low deviation from 90¬∞ of the total differential phase shift can be designed. In this way, the number of waveguide transitions in the antenna feed system can be reduced and the effect of spurious higher-order-mode coupling can be minimized. A Ka-band polarizer in circular waveguide with piecewise-circular-profile irises is described, showing a return loss better than 55 dB and a phase error of about 0.9¬∞ in a 10% bandwidth. ¬© 2007 IEEE.</t>
  </si>
  <si>
    <t>202-204</t>
  </si>
  <si>
    <t>60012162;60000251-60012162;60012162;60000251-60012162</t>
  </si>
  <si>
    <t>6602502957;7004085807;6701819657;7003971368</t>
  </si>
  <si>
    <t>Virone, Giuseppe;Tascone, Riccardo;Peverini, Oscar Antonio;Orta, Renato</t>
  </si>
  <si>
    <t>Turin;New York</t>
  </si>
  <si>
    <t>Politecnico di Torino;IEEE</t>
  </si>
  <si>
    <t>60012162;60000251</t>
  </si>
  <si>
    <t>Virone G.</t>
  </si>
  <si>
    <t>Optimum-iris-set concept for waveguide polarizers</t>
  </si>
  <si>
    <t>10.1109/LMWC.2006.890474</t>
  </si>
  <si>
    <t>2-s2.0-33847784025</t>
  </si>
  <si>
    <t>['œºm wavelength', 'temperature co', 'silicon motherboard', 'rf front', 'paper describes', 'optical transceiver', 'optical interface', 'optical backbone', 'ltcc technology', 'ieee 802', 'hiperlan2 requiring', 'ghz band', 'fired ceramic', 'end operates', 'end module', 'end including', 'direct link', 'attractive solution']</t>
  </si>
  <si>
    <t>Low-temperature co-fired ceramic (LTCC) | Optically fed antennas | Opto-electronics | Radio-over-fiber | Transceiver | Wireless local area network (WLAN)</t>
  </si>
  <si>
    <t>This paper describes the realization of a low-temperature co-fired ceramic (LTCC)-based wireless transceiver with optical interface for radio-over-fiber applications involving several standards. The RF front-end including an antenna is fabricated in LTCC technology, while the optical transceiver with a single-mode optical interface is built on a silicon motherboard. The front-end operates in the 5-6-GHz band, while the modulated optical carrier is transmitted at 1.55-Œºm wavelength. The front-end module is an attractive solution for wireless local area network applications such as IEEE 802.11a or HIPERLAN2 requiring a direct link to an optical backbone. ¬© 2007 IEEE.</t>
  </si>
  <si>
    <t>579-587</t>
  </si>
  <si>
    <t>60025858;60000251-60014264;60000251-60014264;60000251-60025858</t>
  </si>
  <si>
    <t>8372965200;6504269538;7005584951;23006685900</t>
  </si>
  <si>
    <t>Pergola, Luca;Gindera, Ralf;J√§ger, Dieter;Vahldieck, R√ºdiger</t>
  </si>
  <si>
    <t>Switzerland;Germany;United States</t>
  </si>
  <si>
    <t>Zurich ZH,;Duisburg;New York</t>
  </si>
  <si>
    <t>ETH Zurich;Universit√§t Duisburg-Essen;IEEE</t>
  </si>
  <si>
    <t>60025858;60014264;60000251</t>
  </si>
  <si>
    <t>Pergola L.</t>
  </si>
  <si>
    <t>An LTCC-based wireless transceiver for radio-over-fiber applications</t>
  </si>
  <si>
    <t>10.1109/TMTT.2006.890527</t>
  </si>
  <si>
    <t>2-s2.0-33847787631</t>
  </si>
  <si>
    <t>['time coding', 'stc ).', 'simulation results', 'simplified versions', 'required performance', 'reception antennas', 'posteriori probability', 'performance algorithms', 'paper presents', 'limited channels', 'iterations compared', 'intersymbol interference', 'general approach', 'fewer number', 'estimation technique', 'different probabilities', 'delays incurred', 'conventional techniques', 'combined analysis', 'coefficient values', 'channel parameters', 'channel estimation']</t>
  </si>
  <si>
    <t>This paper presents a channel estimation technique amenable to space-time coding (STC). An array of transmission antennas operates in band-limited channels with intersymbol interference. The effectiveness of STC schemes requires the development of practical and high-performance algorithms for channel estimation. The channel parameters, to be estimated at the reception antennas, are the attenuations and delays incurred by the signals transversal along the different propagation paths. The estimation technique is based on an iterative procedure derived through the maximum a posteriori probability (MAP) approach. Unlike classic estimation techniques, we iterate on the different probabilities of different coefficients rather than the coefficient values themselves. Two practical approaches are proposed, which are simplified versions of the general approach to implement the derived expressions required to estimate the actual channel coefficients. The performance of the two proposed algorithms has been assessed by simulation. Combined analysis/simulation results are presented and compared against those of conventional channel estimation techniques. Simulation results show that the required performance can be achieved with fewer number of iterations compared to conventional techniques. Copyright ¬© 2006 AEIT.</t>
  </si>
  <si>
    <t>179-192</t>
  </si>
  <si>
    <t>60033154;60033154;60033154</t>
  </si>
  <si>
    <t>16039230200;6701538889;7005602153</t>
  </si>
  <si>
    <t>Hoteit, Wajih;Shayan, Yousef R.;Elhakeem, Ahmed K.</t>
  </si>
  <si>
    <t>Concordia University</t>
  </si>
  <si>
    <t>Hoteit W.</t>
  </si>
  <si>
    <t>A new MAP-based channel estimation technique for multiple input multiple output diversity schemes</t>
  </si>
  <si>
    <t>10.1002/ett.1114</t>
  </si>
  <si>
    <t>2-s2.0-33947103090</t>
  </si>
  <si>
    <t>['quadratic one', 'performance index', 'optimality conditions', 'making use', 'integral form', 'dirichlet problem', 'control problems', 'acta univ', '196 ),']</t>
  </si>
  <si>
    <t>Conical approximations | Cooperative parabolic systems | Dubovitskii-Milyutin theorem | Existence of solution | Optimal control | Optimality conditions | Schr√∂dinger operator | Weierstrass theorem</t>
  </si>
  <si>
    <t>A distributed control problem for cooperative parabolic systems governed by Schr√∂dinger operator is considered. The performance index is more general than the quadratic one and has an integral form. Constraints on controls are imposed. Making use of the Dubovitskii-Milyutin theorem given by Walczak (1984, One some control problems. Acta Univ. Lod. Folia Math., 1, 187-196), the optimality conditions are derived for the Dirichlet problem. ¬© 2007 Oxford University Press.</t>
  </si>
  <si>
    <t>IMA Journal of Mathematical Control and Information</t>
  </si>
  <si>
    <t>Bahaa, G. M.</t>
  </si>
  <si>
    <t>Beni Suef</t>
  </si>
  <si>
    <t>Beni-Suef University</t>
  </si>
  <si>
    <t>Bahaa G.</t>
  </si>
  <si>
    <t>Optimal control for cooperative parabolic systems governed by Schr√∂dinger operator with control constraints</t>
  </si>
  <si>
    <t>10.1093/imamci/dnl001</t>
  </si>
  <si>
    <t>2-s2.0-33947157718</t>
  </si>
  <si>
    <t>['wireless systems', 'well cmos', 'switching states', 'switch architectures', 'series connection', 'rf transmit', 'receive switch', 'pole quad', 'paper presents', 'mimo systems', 'input multiple', 'handling capability', 'frequency range', 'floating techniques', 'db isolation', 'comparatively studied', 'circuit implementation', 'circuit design', 'acceptable performance', 'abridged quad', '8 ghz', '25 dbm', '19 mm2', '10 ghz']</t>
  </si>
  <si>
    <t>CMOS | Multiple-input multiple-output (MIMO) | Transmit/receive (T/R) switch | Wireless communications</t>
  </si>
  <si>
    <t>This paper presents the design and analysis of an RF transmit/receive switch in CMOS for multiple-input multiple-output (MIMO) wireless systems. First, both full-range and abridged quad-pole quad-throw (4P4T) switch architectures for MIMO systems with four antenna elements are comparatively studied. The full-range 4P4T switch is selected for circuit implementation because of its more switching states and lower insertion loss. The series connection and body-floating techniques are then employed in the circuit design to achieve an acceptable performance. Fabricated in 0.l2-Œº,m triple-well CMOS with an effective die area 0.35 √ó 0.19 mm2, the 4P4T switch exhibits less than 2.7-dB insertion loss and higher than 20-dB isolation over the frequency range from 2 to 10 GHz. It also attains measured power-handling capability more than 25 dBm at 2.4 and 5.8 GHz. ¬© 2007 IEEE.</t>
  </si>
  <si>
    <t>458-466</t>
  </si>
  <si>
    <t>60005510-60032754;60005510</t>
  </si>
  <si>
    <t>7102228887;33167854700</t>
  </si>
  <si>
    <t>Poh, Andrew;Zhang, Yue Ping</t>
  </si>
  <si>
    <t>Singapore;Singapore</t>
  </si>
  <si>
    <t>Singapore City;Singapore City</t>
  </si>
  <si>
    <t>A-Star, Institute of Microelectronics;Nanyang Technological University</t>
  </si>
  <si>
    <t>60032754;60005510</t>
  </si>
  <si>
    <t>Poh A.</t>
  </si>
  <si>
    <t>Design and analysis of transmit/receive switch in triple-well CMOS for MIMO wireless systems</t>
  </si>
  <si>
    <t>10.1109/TMTT.2006.890510</t>
  </si>
  <si>
    <t>2-s2.0-33947175202</t>
  </si>
  <si>
    <t>['two data', 'spatial signature', 'spatial beamformer', 'smart antennas', 'rejection capability', 'receiving sensor', 'rake receiver', 'proposed scheme', 'proposed adaptive', 'pilot sequence', 'phase responses', 'output signal', 'one data', 'noise ratio', 'latter two', 'group containing', 'eigenvector maximises', 'detector uses', 'correlation matrices', 'arrival directions', 'actual array']</t>
  </si>
  <si>
    <t>Among the open-literature on pulse-position-modulation (PPM) radiowave wireless communications, this work is first to advance a semi-'blind'/'blind' spatial-rake receiver with interference-rejection capability. This proposed adaptive 'smart antennas' detector uses the signal-of-interest's (SOI) earlier decoded information-symbols to segment earlier collected data into two data-groups: one data-group with the SOI and co-channel-interference and noise, with the other data-group containing only the latter two. These two data-groups' spatial-correlation matrices' generalised-eigenvector maximises the 'blind' spatial beamformer's output signal-to-interference-and-noise ratio (SINR) without prior knowledge of (1) the multi-access user interferers' (MAUI) arrival directions, delays nor powers, (2) the signal-of-interest's (SOI) spatial signature at the receiving sensor-array‚Ä°, and (3) the mobile's receiving-antennas' nominal/actual array-geometry and gain/phase responses. This proposed scheme is semi-'blind' because it needs a pilot sequence from the SOI. Copyright ¬© 2006 AEIT.</t>
  </si>
  <si>
    <t>193-197</t>
  </si>
  <si>
    <t>Wong, Kainam Thomas</t>
  </si>
  <si>
    <t>Narrowband PPM semi-'blind' spatial-rake receiver &amp; co-channel interference suppression</t>
  </si>
  <si>
    <t>10.1002/ett.1147</t>
  </si>
  <si>
    <t>2-s2.0-33947176597</t>
  </si>
  <si>
    <t>['thermal emission', 'seds ),', 'sampled sources', 'optical spectra', 'optical observations', 'optical measurements', 'observing epochs', 'observing bands', 'monthly multi', 'june 2006', 'future high', 'frequency variability', 'extragalactic jets', 'energy satellites', 'crucial information', 'correlated multi', 'contemporaneous radio', 'contemporaneous near', '5500 near', '35 blazars']</t>
  </si>
  <si>
    <t>Galaxies: active | Galaxies: BL lacertae objects: general | Galaxies: jets | Galaxies: quasars: general</t>
  </si>
  <si>
    <t>Context. Being dominated by non-thermal emission from aligned relativistic jets, blazars allow us to elucidate the physics of extragalactic jets, and, ultimately, how the energy is extracted from the central black hole in radio-loud active galactic nuclei. Aims. Crucial information is provided by broad-band spectral energy distributions (SEDs), their trends with luminosity and correlated multi-frequency variability. With this study we plan to obtain a database of contemporaneous radio-to-optical spectra of a sample of blazars, which are and will be observed by current and future high-energy satellites. Methods. Since December 2004 we are performing a monthly multi-frequency radio monitoring of a sample of 35 blazars at the antennas in Medicina and Noto. Contemporaneous near-IR and optical observations for all our observing epochs are organised. Results. Until June 2006 about 4000 radio measurements and 5500 near-IR and optical measurements were obtained. Most of the sources show significant variability in all observing bands. Here we present the multi-frequency data acquired during the first eighteen months of the project, and construct the SEDs for the best-sampled sources. ¬© ESO 2007.</t>
  </si>
  <si>
    <t>175-186</t>
  </si>
  <si>
    <t>60005702-60001754;60005702;60005702;60005702-60003003-60001754;60051252;60031888;60030106;60070886;100968532;60024986;60073817;60031888-60070886;100968532;60071647;60031888;60031888;60031888;60005702;60071907;108059794;60071907;108059794;100968532;60003003;60051252;60051252</t>
  </si>
  <si>
    <t>8356678200;7004065323;56223389000;10338830300;6508087029;7102750168;7801591900;57209921351;9239510100;56229311100;7004909856;7005798085;24774300400;6602803944;6603686482;14042090500;22934756600;6603413321;6603419764;7004409727;6603120973;6506694018;35278418600;7006316690;6602820693;6701342347</t>
  </si>
  <si>
    <t>Bach, U.;Raiteri, C. M.;Villata, M.;Fuhrmann, L.;Buemi, C. S.;Larionov, V. M.;Leto, P.;Arkharov, G. A.A.;Coloma, J. M.;Di Paola, A.;Dolci, M.;Efimova, N.;Forn√©, E.;Ibrahimov, M. A.;Hagen-Thorn, V.;Konstantinova, T.;Kopatskaya, E.;Lanteri, L.;Kurtanidze, O. M.;Maccaferri, G.;Nikolashvili, M. G.;Orlati, A.;Ros, J. A.;Tosti, G.;Trigilio, C.;Umana, G.</t>
  </si>
  <si>
    <t>Italy;Georgia;Uzbekistan;Russian Federation;Italy;Russian Federation;Italy;Italy;Italy;Italy;Germany;Italy;Spain</t>
  </si>
  <si>
    <t>Teramo;Abastumani;Tashkent;Saint Petersburg (ex Leningrad);Catania;Saint Petersburg (ex Leningrad);Rome;Monte Porzio Catone;Pino Torinese;Perugia;Bonn;Villafontana (BO);Sabadell</t>
  </si>
  <si>
    <t>Osservatorio Astronomico di Collurania Vincenzo Cerulli;Abastumani Astrophysical Observatory;Ulugh Beg Astronomical Institute Uzbekistan Academy of Sciences;Pulkovo Observatory of the Russian Academy of Sciences;Osservatorio Astrofisico di Catania;Saint Petersburg State University;Istituto Nazionale Di Astrofisica, Rome;Osservatorio Astronomico di Roma;Osservatorio Astronomico di Torino;Universit√† degli Studi di Perugia;Max Planck Institute for Radio Astronomy;INAF Istituto di Radioastronomia;Agrupaci√≥n Astron√≥mica de Sabadell</t>
  </si>
  <si>
    <t>60073817;60071907;60071647;60070886;60051252;60031888;60030106;60024986;60005702;60003003;60001754;108059794;100968532</t>
  </si>
  <si>
    <t>Bach U.</t>
  </si>
  <si>
    <t>Multi-frequency monitoring of Œ≥-ray loud blazars I. Light curves and spectral energy distributions</t>
  </si>
  <si>
    <t>10.1051/0004-6361:20066561</t>
  </si>
  <si>
    <t>2-s2.0-33947186164</t>
  </si>
  <si>
    <t>2005 CCA04100</t>
  </si>
  <si>
    <t>['measured results', 'llc 2007', 'impedance bandwidth', 'good agreements', 'feeding structure', 'business media', 'bandwidth enhancement']</t>
  </si>
  <si>
    <t>Broadband antenna | Patch antenna | Planar antenna</t>
  </si>
  <si>
    <t>A suspended planar antenna with a novel feeding structure is proposed for bandwidth enhancement. This feeding structure can provide extra degrees of freedom to tune the antenna for compensating for the large inductance induced by the long feeding probe. An impedance bandwidth of 56% for VSWR&lt;2 is obtained. Simulated and measured results are compared and good agreements are observed. ¬© Springer Science+Business Media, LLC 2007.</t>
  </si>
  <si>
    <t>223-227</t>
  </si>
  <si>
    <t>60024542;60024542;60024542</t>
  </si>
  <si>
    <t>37092279800;7401936935;7402045302</t>
  </si>
  <si>
    <t>Zhang, Xiu Yin;Xie, Sheng Li;Hu, Bin Jie</t>
  </si>
  <si>
    <t>South China University of Technology</t>
  </si>
  <si>
    <t>Zhang X.</t>
  </si>
  <si>
    <t>A novel feeding scheme for bandwidth enhancement of suspended planar antenna</t>
  </si>
  <si>
    <t>10.1007/s10762-007-9201-4</t>
  </si>
  <si>
    <t>2-s2.0-33947242067</t>
  </si>
  <si>
    <t>Citrus Research and Development Foundation</t>
  </si>
  <si>
    <t>CRDF</t>
  </si>
  <si>
    <t>['¬© 2006', 'whiskers rope', 'weak attenuation', 'ultrasonic pulsers', 'standing vibrations', 'sic nanowhiskers', 'raman spectra', 'piezoelectroacoustical transducer', 'piezoelectric properties', 'nanotube diameter', 'like arrays', 'innovative idea', 'hypersound generator', 'hypersonic antenna', 'high frequency', 'films used', 'extremely high', 'cvd techniques', 'cvd technique', 'acoustic spectrum', '800 nm', '31g calculations', '1 thz']</t>
  </si>
  <si>
    <t>Array | BN nanotube | Detector | Electroacoustic | Generator | Gigahertz | Hypersound | Microwave | Piezoelectric transducer | Rope | SiC whisker | Sonar | Terahertz | Ultrasonic | Whispering mode</t>
  </si>
  <si>
    <t>Innovative idea of piezoelectric electroacoustic transducer in extremely high-frequency terahertz range on the basis of BN-tube/SiC-whiskers rope is suggested and substantiated. Unlike an acoustic spectrum of solid rectangular pins and films used so far in ultrasonic pulsers and receivers, in the acoustic spectrum of circular hollow nanotubes, the peculiar squash E2g and the subsequent Eng modes of starlike chain belonging to a gallery of whispering acoustic modes was shown by ab initio RHF/6-31G calculations to exist in the Raman spectra. Inherent important feature of these standing vibrations is their weak attenuation and high frequency, which, as depended on the nanotube diameter, fall in the range of about ‚àº1 GHz-1 THz. Hypersound was suggested to be excited by resonant microwaves using the piezoelectric properties of BN heteropolar nanotubes and then to transmit it into a sample by high modulus encapsulated SiC-whiskers. Such BN-tube/SiC-whiskers of 100-800 nm in diameter and with ‚àº20 aspect ratio were synthesized by carbothermal and CVD techniques. Cactus-like arrays of SiC nanowhiskers were synthesized by CVD technique. A sketch of the hypersound generator/detector, with the piezoelectroacoustical transducer on the basis of the BN-tube/SiC-whisker assembly serving as hypersonic antenna, was advanced. ¬© 2006.</t>
  </si>
  <si>
    <t>283-286</t>
  </si>
  <si>
    <t>Physica E: Low-Dimensional Systems and Nanostructures</t>
  </si>
  <si>
    <t>60068500-60068856;60068500;60068856;60068856;60068500;60068500;60026227;60068500</t>
  </si>
  <si>
    <t>6604062363;6602560409;7004261639;55407445700;16042550000;16043962600;6701872506;6602884567</t>
  </si>
  <si>
    <t>Pokropivny, V.;Pokropivny, A.;Lohmus, A.;Lohmus, R.;Kovrygin, S.;Sylenko, P.;Partch, R.;Prilutskii, E.</t>
  </si>
  <si>
    <t>Estonia;Ukraine;United States</t>
  </si>
  <si>
    <t>Tartu;Kiev;Potsdam</t>
  </si>
  <si>
    <t>Tartu √úlikool;Institute for Problems of Materials Science National Academy of Sciences in Ukraine;Clarkson University</t>
  </si>
  <si>
    <t>60068856;60068500;60026227</t>
  </si>
  <si>
    <t>Pokropivny V.</t>
  </si>
  <si>
    <t>Extremely high-frequency piezoelectroacoustic transducer based on BN-tube/SiC-whiskers rope</t>
  </si>
  <si>
    <t>S1386947706005182</t>
  </si>
  <si>
    <t>10.1016/j.physe.2006.09.011</t>
  </si>
  <si>
    <t>2-s2.0-33947244453</t>
  </si>
  <si>
    <t>Cornell University</t>
  </si>
  <si>
    <t>CU</t>
  </si>
  <si>
    <t>['tribe hydrophilini', 'tobochares sulcatus', 'subtribe acidocerina', 'small size', 'segmented antennae', 'amazonas state']</t>
  </si>
  <si>
    <t>Coleoptera | Hydrophilidae | New species | Venezuela</t>
  </si>
  <si>
    <t>A remarkable new genus and species of water scavenger beetle, Tobochares sulcatus, is described and illustrated from the rock formation known as El Tobogan de la Selva, in Amazonas State, Venezuela. It is placed in the subtribe Acidocerina of the tribe Hydrophilini. It is characterised by its small size, eight-segmented antennae, nearly glabrous hind femora, and sulcate elytral striae. It is associated with flat, wet rock faces and small rock pools that are covered with or contain fallen leaves. ¬© 2007 Taylor &amp; Francis.</t>
  </si>
  <si>
    <t>Aquatic Insects</t>
  </si>
  <si>
    <t>60007776;60031579</t>
  </si>
  <si>
    <t>14013314100;24334840400</t>
  </si>
  <si>
    <t>Short, Andrew Edward Z.;Garc√≠a, Mauricio M.</t>
  </si>
  <si>
    <t>Venezuela;United States</t>
  </si>
  <si>
    <t>Maracaibo;Ithaca</t>
  </si>
  <si>
    <t>Universidad Del Zulia;Cornell University</t>
  </si>
  <si>
    <t>60031579;60007776</t>
  </si>
  <si>
    <t>Short A.E.Z.</t>
  </si>
  <si>
    <t>Tobochares sulcatus, a new genus and species of water scavenger beetle from Amazonas State, Venezuela (Coleoptera: Hydrophilidae: Hydrophilini)</t>
  </si>
  <si>
    <t>10.1080/01650420701247869</t>
  </si>
  <si>
    <t>2-s2.0-33947256513</t>
  </si>
  <si>
    <t>['ultrawideband antennas', 'taking advantage', 'supergain effects', 'strong interest', 'periodic structures', 'occur around', 'novel miniature', 'new composites', 'mpcs exhibit', 'modified materials', 'interesting phenomena', 'impedance matching', 'high sensitivity', 'gain reduction', 'free space', 'examples showing', 'engineered materials', 'electromagnetic bandgap', 'dielectric design', 'band diagram', 'array configurations', 'also introduced']</t>
  </si>
  <si>
    <t>Engineered materials, such as new composites, electromagnetic bandgap and periodic structures have been of strong interest in recent years due to their extraordinary and unique electromagnetic behaviors. This paper will address how modified materials, inductive/capacitive lumped loads and low loss magnetic materials/crystals are impacting antenna design with the goal of overcoming miniaturization challenges (viz. bandwidth and gain reduction, multi-functionality etc.). Dielectric design and texturing for impedance matching has, for example, led to significant size reduction and higher bandwidth low frequency antennas. Examples showing a factor of 2 or more reduction in ultrawideband antennas will be shown and operating down to nearly 100MHz using a 6" aperture. A recently introduced new class of magnetic photonic crystals (MPCs) and Degenerate Band Edge (DBE), displaying spectral nonreciprocity are also introduced. Studies of these crystals have demonstrated that MPCs exhibit the interesting phenomena of (a) drastic incoming wave slow down, coupled with (b) significant amplitude growth while (c) maintaining minimal reflection at the interface with free space. The phenomena are associated with diverging frozen modes that occur around the stationary inflection points within the band diagram. Taking advantage of the frozen mode phenomena, we demonstrate that individual antenna elements and linear or volumetric arrays embedded within the MPC and DBE structures allow for supergain effects that can lead to novel miniature (high sensitivity and high gain antennas and sensors) array configurations. ¬© 2007 ACES.</t>
  </si>
  <si>
    <t>22-29</t>
  </si>
  <si>
    <t>Applied Computational Electromagnetics Society Journal</t>
  </si>
  <si>
    <t>7102576479;6603827791;7501961026</t>
  </si>
  <si>
    <t>Volakis, John L.;Sertel, Kubilay;Chen, Chi Chih</t>
  </si>
  <si>
    <t>Volakis J.</t>
  </si>
  <si>
    <t>Miniature antennas and arrays embedded within magnetic photonic crystals and other novel materials</t>
  </si>
  <si>
    <t>2-s2.0-33947378753</t>
  </si>
  <si>
    <t>['verification demonstrating', 'modeled results', 'material dispersion', 'infrared frequencies', 'increasing need', 'improve fulll', 'exposed limitations', 'device fabrication']</t>
  </si>
  <si>
    <t>Frequency selective surfaces | Nanoscale device modeling</t>
  </si>
  <si>
    <t>With the emergence of frequency selective surfaces (FSS) and other passive planar antenna devices at infrared frequencies, the increasing need for accurate characterization using numerical modeling prior to device fabrication has exposed limitations in the traditional modeling procedures used for lower frequency FSS designs. To improve fulll-wave FSS models at IR, a procedure to measure and integrate dispersive material properties in modeling is described. Measured and modeled results are provided as verification demonstrating the need to account for material dispersion in infrared FSS design. ¬© 2007 ACES.</t>
  </si>
  <si>
    <t>60022144;60010339;60022144;60022144;60022144;60022144</t>
  </si>
  <si>
    <t>14832697300;15124334200;57213704473;14833508000;6507126827;7006366203</t>
  </si>
  <si>
    <t>Ginn, James;Lail, Brian;Shelton, David;Tharp, Jeffrey;Folks, William;Boreman, Glenn</t>
  </si>
  <si>
    <t>Orlando;Melbourne</t>
  </si>
  <si>
    <t>University of Central Florida;Florida Institute of Technology</t>
  </si>
  <si>
    <t>60022144;60010339</t>
  </si>
  <si>
    <t>Ginn J.</t>
  </si>
  <si>
    <t>Characterizing infrared frequency selective surfaces on dispersive media</t>
  </si>
  <si>
    <t>2-s2.0-33947379616</t>
  </si>
  <si>
    <t>003658-0380-2003</t>
  </si>
  <si>
    <t>['user multiple', 'upper bound', 'uncoded ser', 'transmit antennas', 'spatial degrees', 'noise ratio', 'mutual information', 'minimum required', 'interference mitigation', 'input multiple', 'generally come', 'dramatic improvement', 'diversity gain', 'approach taken', '10 db']</t>
  </si>
  <si>
    <t>Diversity methods | Multiple-input multiple-output (MIMO) systems | Precoding</t>
  </si>
  <si>
    <t>Multiuser spatial multiplexing is a downlink transmission technique that uses linear transmit precoding to multiplex multiple users and precancel interuser interference. In such a system, the spatial degrees of freedom are used for interference mitigation and generally come at the expense of diversity gain. This paper proposes two precoding methods that use extra transmit antennas, beyond the minimum required, to provide additional degrees of diversity. The approach taken is to solve for a unitary transmit precoder, under a zero interuser interference constraint, that minimizes an upper bound on the symbol error rate (SER) for each user. Solutions where all transmit antennas are employed, as well as subsets of antennas (to reduce analog components), are described. Numerical results confirm a dramatic improvement in terms of SER and mutual information over single-user multiple-input multiple-output (MIMO) methods and static allocation methods. For example, the proposed techniques achieve a signal-to-noise ratio (SNR) improvement of 6-10 dB at an uncoded SER of 10-3, with only one extra transmit antenna. ¬© 2007 IEEE.</t>
  </si>
  <si>
    <t>1159-1171</t>
  </si>
  <si>
    <t>60013372-60015272;60013372;60013372</t>
  </si>
  <si>
    <t>8398292400;55934670700;55627508700</t>
  </si>
  <si>
    <t>Chen, Runhua;Heath, Robert W.;Andrews, Jeffrey G.</t>
  </si>
  <si>
    <t>Dallas;Austin</t>
  </si>
  <si>
    <t>Texas Instruments;The University of Texas at Austin</t>
  </si>
  <si>
    <t>60015272;60013372</t>
  </si>
  <si>
    <t>Chen R.</t>
  </si>
  <si>
    <t>Transmit selection diversity for unitary precoded multiuser spatial multiplexing systems with linear receivers</t>
  </si>
  <si>
    <t>10.1109/TSP.2006.887147</t>
  </si>
  <si>
    <t>2-s2.0-33947380186</t>
  </si>
  <si>
    <t>['vectorial sum', 'vectorial nature', 'spiral antenna', 'rotated according', 'radiation characteristic', 'radiated field', 'memory consuming', 'inflatable structure', 'full modeling', 'conformal array', 'approximated method']</t>
  </si>
  <si>
    <t>Conformal antennas | Coupling | Spiral antenna | Wideband array</t>
  </si>
  <si>
    <t>Full modeling of large conformal array can be time and memory consuming. An approximated method that takes into account the vectorial nature of the radiated field is presented. The radiation characteristic of the array is obtained by means of the vectorial sum of each element radiation characteristic, rotated according to the orientation of the element. The coupling between elements will be evaluated in the case of interest: a conformal array on an inflatable structure. In the approximated method, coupling will be neglected in such a case. To illustrate the approach, a spiral antenna will be chosen and modeled with MoM. Finally, array radiation patterns obtained by the approximated method will be compared with a full wave MoM to validate our method, in the case of a simplified ID circular array. ¬© 2007 ACES.</t>
  </si>
  <si>
    <t>105-111</t>
  </si>
  <si>
    <t>60006662;60006662;60001422</t>
  </si>
  <si>
    <t>16052044700;14060222700;6602311799</t>
  </si>
  <si>
    <t>Chauvet, Fran√ßois;Guinvarc'H, R√©gis;H√©lier, Marc</t>
  </si>
  <si>
    <t>Gif-sur-Yvette;Paris</t>
  </si>
  <si>
    <t>SUPELEC Campus de Gif;Sorbonne Universite</t>
  </si>
  <si>
    <t>60006662;60001422</t>
  </si>
  <si>
    <t>Chauvet F.</t>
  </si>
  <si>
    <t>Approximated method neglecting coupling for conformal array</t>
  </si>
  <si>
    <t>2-s2.0-33947380990</t>
  </si>
  <si>
    <t>['wider breadth', 'recent support', 'rapid simulation', 'powerful tool', 'minimizes non', 'including h', 'including antennas', 'gaussian beams', 'extending objects', 'defined sources', 'current sources', 'also discuss', 'absorbing boundary']</t>
  </si>
  <si>
    <t>Electromagnetic analysis | Finite difference methods | FPGA | Hardware acceleration | Simulation</t>
  </si>
  <si>
    <t>In this paper we present several architectural enhancements to our previously published hardware-based FDTD acceleration platform. This includes the addition of several new sources, including H-polarized point sources, voltage and current sources, Gaussian beams, and user-defined sources, such as waveguide mode profiles. We also discuss the recent support for extending objects into the absorbing boundary, which minimizes non-physical back reflections. With the addition of these features, the FDTD acceleration hardware has become a more robust and powerful tool, enabling the rapid simulation of a wider breadth of applications, including antennas, waveguides, and optics. ¬© 2007 ACES.</t>
  </si>
  <si>
    <t>60031697;60031697;60023004;60023004;60020444</t>
  </si>
  <si>
    <t>8223697200;6505784947;57201916542;7402200735;7003863537</t>
  </si>
  <si>
    <t>Curt, Petersen F.;Durbano, James P.;Bodnar, Michael R.;Shi, Shouyuan;Mirotznik, Mark S.</t>
  </si>
  <si>
    <t>Newark;Newark;Washington, D.C.</t>
  </si>
  <si>
    <t>EM Photonics, Inc.;University of Delaware;Catholic University of America</t>
  </si>
  <si>
    <t>60031697;60023004;60020444</t>
  </si>
  <si>
    <t>Curt P.</t>
  </si>
  <si>
    <t>Enhanced functionality for hardware-based FDTD accelerators</t>
  </si>
  <si>
    <t>2-s2.0-33947389651</t>
  </si>
  <si>
    <t>['transmitted signals', 'transmit antennas', 'structural properties', 'received signals', 'proposed algorithm', 'order statistics', 'ofdm systems', 'multiple output', 'multiple input', 'left shifted', 'j samples', 'intersymbol interference', 'existing ones', 'existing algorithms', 'equalizer output', 'cyclic prefix', 'channel length', 'applicable irrespective']</t>
  </si>
  <si>
    <t>Multiple input-multiple output (MIMO) | Orthogonal frequency division multiplexing (OFDM) | Second-order statistics (SOS) | Signal detection</t>
  </si>
  <si>
    <t>In this paper, a time-domain signal detection algorithm based on second-order statistics (SOS) is proposed for multiple input-multiple output (MIMO)-orthogonal frequency division multiplexing (OFDM) systems over frequency selective fading channels. A new system model in which the ith received OFDM block is left shifted by J samples is introduced. Based on some structural properties of the new system model, an equalizer is designed using SOS of the received signals to cancel most of the intersymbol interference. The transmitted signals are then detected from the equalizer output. In the proposed algorithm, only 2P(P is the number of transmit antennas/users in MIMO-OFDM systems) columns of the channel matrix need to be estimated, and channel length estimation is unnecessary, which is an advantage over existing algorithms. In addition, the proposed algorithm is applicable irrespective of whether the channel length is shorter than, equal to or longer than the cyclic prefix (CP) length. Simulation results verify the effectiveness of the proposed algorithm, and show that it outperforms the existing ones in all cases. ¬© 2007 IEEE.</t>
  </si>
  <si>
    <t>1150-1158</t>
  </si>
  <si>
    <t>8553949000;7402229975</t>
  </si>
  <si>
    <t>Ma, Shaodan;Ng, Tung Sang</t>
  </si>
  <si>
    <t>Ma S.</t>
  </si>
  <si>
    <t>Time-domain signal detection based on second-order statistics for MIMO-OFDM systems</t>
  </si>
  <si>
    <t>10.1109/TSP.2006.888063</t>
  </si>
  <si>
    <t>2-s2.0-33947391740</t>
  </si>
  <si>
    <t>['side panels', 'radiated power', 'po ).', 'parameter may', 'new parameter', 'method estimates', 'main advantage', 'k band', 'field hypothesis', 'complex structures', 'case study', 'blockage effects', 'beam efficiency', 'alternative definition', 'also defined', 'absorbed power']</t>
  </si>
  <si>
    <t>Blockage effect | FFT | Hybrid methods | Near field | Physical Optics | Reflector antennas</t>
  </si>
  <si>
    <t>A hybrid (PO/NF-FF) method is presented in this paper for estimating the blockage effects of complex structures on the performance of the spacecraft mounted reflector antennas. The method estimates the blockage effect based on null-field hypothesis. The main advantage of this method is its ease of implementation for different obstacle geometries. The accuracy and functionality of the method is demonstrated by comparing the results of this method with other methods such as Method of Moments (MoM) and Direct (PO). An alternative definition of beam efficiency is adopted when the radiated power is available only in the forward radiation region. As a case study, the method is used to evaluate the effects of side panels on the performance of a reflector antenna operating at K band. A new parameter is also defined to represent the effects of absorbed power by panels. This parameter may be used to estimate the contribution of absorbed power in increasing system noise temperature. ¬© 2007 ACES.</t>
  </si>
  <si>
    <t>31-37</t>
  </si>
  <si>
    <t>6603591002;7102110120</t>
  </si>
  <si>
    <t>Bahadori, Keyvan;Rahmat-Samii, Yahya</t>
  </si>
  <si>
    <t>Bahadori K.</t>
  </si>
  <si>
    <t>Estimation of blockage effects of complex structures on the performance of the spacecraft reflector antennas by a hybrid PO/NF-FF method</t>
  </si>
  <si>
    <t>2-s2.0-33947397987</t>
  </si>
  <si>
    <t>['waveguide radiator', 'theoretically investigated', 'subsequently assessed', 'shorted region', 'radiation patterns', 'microstrip antenna', 'investigated using', 'hybrid element', 'element bandwidth', 'cp dual', 'cp ).', 'computer simulations', 'band element']</t>
  </si>
  <si>
    <t>A dual-band hybrid antenna element comprising of microstrip and waveguide radiating elements is theoretically investigated through computer simulations. The low band radiator is a Shorted Annular Ring (SAR) microstrip antenna and the high band antenna is an open ended circular waveguide. First, the characteristics of a SAR patch antenna are presented and reviewed. Then the dual-band antenna configuration is described, which is realized by forming a waveguide radiator in the shorted region of the SAR microstrip antenna. Modeling and analysis of the SAR patch antenna and the hybrid element are investigated using the method-of-moment-based software package FEKO. The analysis includes return loss computations showing the element bandwidth at different frequency bands and the radiation patterns in the E- and H- planes. Feeding the element in phase quadrature produces circular polarizations (CP). The radiation patterns of the CP dual-band element are also analyzed using FEKO and the axial ratio performance is subsequently assessed. ¬© 2007 ACES.</t>
  </si>
  <si>
    <t>60027090;100425124;60027090</t>
  </si>
  <si>
    <t>7007059212;6507961729;36988092800</t>
  </si>
  <si>
    <t>Zaghloul, Amir I.;Ravipati, C. Babu;Kawser, M. T.</t>
  </si>
  <si>
    <t>Blacksburg;Hampton</t>
  </si>
  <si>
    <t>Virginia Polytechnic Institute and State University;Applied EM Inc.</t>
  </si>
  <si>
    <t>60027090;100425124</t>
  </si>
  <si>
    <t>Zaghloul A.I.</t>
  </si>
  <si>
    <t>Modeling and analysis of a dual-band dual-polarization radiator using FEKO</t>
  </si>
  <si>
    <t>2-s2.0-33947410804</t>
  </si>
  <si>
    <t>['wiener filter', 'wf approximation', 'wf ),', 'turbo receiver', 'suboptimal low', 'square error', 'proposed algorithms', 'paper covers', 'originally derived', 'order statistics', 'nonlinear trellis', 'multiple antennas', 'mswf ),', 'invariant averages', 'input multiple', 'even one', 'enormous capability', 'e .,', 'drastically reduced', 'based detection', 'analysis based']</t>
  </si>
  <si>
    <t>Decoding | Equalizers | Intersymbol interference (ISI) | Iterative methods | Multistage Wiener filter</t>
  </si>
  <si>
    <t>This paper covers the consideration of an iterative or turbo receiver where the nonlinear trellis-based detection of the interleaved and coded data bits is replaced by linear detection using the Wiener filter (WF), i.e., the optimal linear filter based on the mean-square error (MSE) criterion. The equalization of channels with multiple antennas at the receiver as well as frequency-selective transfer functions requires high-dimensional observation vectors which involve computationally intense detectors. We extend an optimal but computationally efficient algorithm, originally derived for single receive antenna systems, to single-input multiple-output (SIMO) channels. To further reduce computational complexity, we apply the suboptimal low-rank multistage WF (MSWF), i.e., the WF approximation in the low-dimensional Krylov subspace, and replace additionally second-order statistics of nonstationary random processes by their time-invariant averages. Complexity investigations reveal the enormous capability of the proposed algorithms to decrease computational effort. Moreover, the analysis based on extrinsic information transfer (EXIT) charts as well as Monte Carlo simulations show that compared with reduced-rank detection methods based on eigensubspaces, the reduced-rank MSWF behaves near optimum although the rank is drastically reduced to two or even one. ¬© 2007 IEEE.</t>
  </si>
  <si>
    <t>1035-1046</t>
  </si>
  <si>
    <t>7005744041;6701497651</t>
  </si>
  <si>
    <t>Dietl, Guido;Utschick, Wolfgang</t>
  </si>
  <si>
    <t>Dietl G.</t>
  </si>
  <si>
    <t>Complexity reduction of iterative receivers using low-rank equalization</t>
  </si>
  <si>
    <t>10.1109/TSP.2006.885698</t>
  </si>
  <si>
    <t>2-s2.0-33947416628</t>
  </si>
  <si>
    <t>['volume time', 'slot modes', 'significantly improved', 'radiation patterns', 'performed concerning', 'partial independence', 'paper discusses', 'overall performance', 'microstrip line', 'low cross', 'dras ),', 'different frequencies', 'dielectric resonator', 'dielectric cylinder']</t>
  </si>
  <si>
    <t>Bowtie slots | Dielectric resonator antenna | FVTD | Gap | Slot-coupling | Wideband antennas</t>
  </si>
  <si>
    <t>This paper discusses the concept and the realization of novel wideband dielectric resonator antennas (DRAs), in which a dielectric cylinder or parallelepiped are fed from a microstrip line through two parallel bowtie-slots. The concept of partial independence of the slot modes from the dielectric resonator mode is exploited in such a way that the resonances of the slot modes and of the DRA are designed to occur at different frequencies. As a result, the bandwidth of the DRA is significantly improved, while stability in the radiation patterns and low cross-polarization are maintained. Finally, a study is performed concerning the influence of the gap between the dielectric resonator and the ground plane upon the overall performance of the DRA. Comparison of the results from a commercial software tool (HFSS¬Æ) and from the Finite-Volume Time-Domain (FVTD) method is made. ¬© 2007 ACES.</t>
  </si>
  <si>
    <t>97-104</t>
  </si>
  <si>
    <t>60025858;60025858;60025858</t>
  </si>
  <si>
    <t>16052140100;6603761497;23006685900</t>
  </si>
  <si>
    <t>Almpanis, G.;Fumeaux, C.;Vahldieck, R.</t>
  </si>
  <si>
    <t>Almpanis G.</t>
  </si>
  <si>
    <t>Novel broadband dielectric resonator antennas fed through double-bowtie-slot excitation scheme</t>
  </si>
  <si>
    <t>2-s2.0-33947422468</t>
  </si>
  <si>
    <t>['results regarding', 'order 0', 'main advantage', 'illustrative example', 'computational complexity', 'boundary integral', 'axial ratio']</t>
  </si>
  <si>
    <t>Mixed order tangential vector finite elements (TVFEs) of order 0.5, 1.5, and 2.5 for tetrahedra are presented and used in conjunction with an exact Finite Element-Boundary Integral (FE-BI) formulation. The main advantage of using mixed order elements is to reduce the computational complexity when solving large problems. As an illustrative example, a wide band antenna is designed and placed on an automobile. Results regarding the antenna return loss, far field pattern, axial ratio, and gain are presented. ¬© 2007 ACES.</t>
  </si>
  <si>
    <t>117-124</t>
  </si>
  <si>
    <t>60001526;60001526</t>
  </si>
  <si>
    <t>15843333700;6701565590</t>
  </si>
  <si>
    <t>Karacolak, Tutku;Topsakal, Erdem</t>
  </si>
  <si>
    <t>Mississippi State</t>
  </si>
  <si>
    <t>Mississippi State University</t>
  </si>
  <si>
    <t>Karacolak T.</t>
  </si>
  <si>
    <t>Mixed order Tangential Vector Finite Elements (TVFEs) for tetrahedra and applications to multi-functional automotive antenna design</t>
  </si>
  <si>
    <t>2-s2.0-33947427916</t>
  </si>
  <si>
    <t>['two elements', 'quarter wavelengths', 'numerical analysis', 'dipole antennas', 'design frequency', 'calculated result', 'back ratio', '45 ghz', '3 db']</t>
  </si>
  <si>
    <t>Two element array of dipole antennas with 90 degree phase difference feed is proposed for directional antenna applications. In the numerical analysis, the electromagnetic simulator WIPL-D based on the method of moment is used. At first, the distance between the two elements is fixed to be a quarter wavelengths at the design frequency of 2.45 GHz. The front-to-back ratio is calculated. Then, by adjusting the length of the two elements and the distance between the two elements, a front-to-back ratio of 15.3 dB is obtained. The relation between the front-to-back ratio of this antenna and the feed point currents is discussed. The measured input impedance with 90 degree hybrid phase shifter agrees with the calculated result. ¬© 2007 ACES.</t>
  </si>
  <si>
    <t>112-116</t>
  </si>
  <si>
    <t>60011846;60017386;60011846</t>
  </si>
  <si>
    <t>7202459692;16052289400;55741538100</t>
  </si>
  <si>
    <t>Taguchi, Mitsuo;Era, Kotaro;Tanaka, Kazumasa</t>
  </si>
  <si>
    <t>Nagaokakyo;Nagasaki</t>
  </si>
  <si>
    <t>Murata Manufacturing Co., Ltd.;Nagasaki University</t>
  </si>
  <si>
    <t>60017386;60011846</t>
  </si>
  <si>
    <t>Taguchi M.</t>
  </si>
  <si>
    <t>Two element phased array dipole antenna</t>
  </si>
  <si>
    <t>2-s2.0-33947429199</t>
  </si>
  <si>
    <t>['vertical plane', 'system capacity', 'radio environment', 'numerical results', 'large number', 'interference signals', 'improved performance', 'generated especially', 'arrival estimation', 'array elements', 'array aperture']</t>
  </si>
  <si>
    <t>Adaptive array processing | Adaptive beamforming | Direction-of-arrival estimation | Smart antennas</t>
  </si>
  <si>
    <t>In this paper we propose a new sensor array configuration for improved smart antenna design. The new configuration involves two parallely-displaced sensor arrays in the vertical plane. The proposed sensor array configuration avoids the problem of spatial aliasing encountered in largely spaced sensor arrays and reduces the effects of inter-element mutual coupling for closely spaced arrays. Moreover, the proposed sensor array configuration allows for doubling the number of array elements and, hence, increasing the system capacity, without significantly increasing the array aperture. This allows for a more accurate beam pattern to be generated especially in a radio environment with a large number of interference signals. Numerical results are presented to demonstrate the improved performance of direction-of-arrival estimation and adaptive beamforming algorithms when the proposed array configuration is used. ¬© 2007 ACES.</t>
  </si>
  <si>
    <t>83-87</t>
  </si>
  <si>
    <t>Shubair, Raed M.</t>
  </si>
  <si>
    <t>Improved smart antenna design using displaced sensor array configuration</t>
  </si>
  <si>
    <t>2-s2.0-33947432028</t>
  </si>
  <si>
    <t>['two dual', 'simulated results', 'shaped probe', 'production costs', 'paper presents', 'new class', 'modified version', 'meandering strip', 'general designs', 'gain enhancement', 'feeding method', 'dual polarization', 'also introduced', 'also described']</t>
  </si>
  <si>
    <t>The patch antenna fed by an L-shaped probe was proposed in 1998. This feeding method, and its modified version, the meandering strip, has led to the development of a new class of wideband patch antennas which can be operated in linear, circular or dual polarization with excellent performance characteristics. L-probe coupled patch antennas are simple in structure and low in material and production costs. Moreover, it can be designed with dual wideband performance which is very attractive for modern mobile communications. This paper presents a review of the general designs for linearly and circularly polarized L-probe patch antennas. Comparisons between measured and simulated results are presented. Methods for gain enhancement and cross polarization suppression are also introduced. The designs and performances of two dual-band wideband L-probe fed patch antennas are also described. ¬© 2007 ACES.</t>
  </si>
  <si>
    <t>88-95</t>
  </si>
  <si>
    <t>60013983;60010491;60013983</t>
  </si>
  <si>
    <t>55510527400;7501501369;13205722300</t>
  </si>
  <si>
    <t>Luk, Kwai Man;Lee, Kai Fong;Lai, Hau Wah</t>
  </si>
  <si>
    <t>Kowloon;University</t>
  </si>
  <si>
    <t>City University of Hong Kong;University of Mississippi</t>
  </si>
  <si>
    <t>60013983;60010491</t>
  </si>
  <si>
    <t>Luk K.M.</t>
  </si>
  <si>
    <t>Development of wideband L-probe coupled patch antenna</t>
  </si>
  <si>
    <t>2-s2.0-33947434025</t>
  </si>
  <si>
    <t>['‚ àº2', '¬© 2007', 'stars observed', 'significant spin', 'rights reserved', 'proper motions', 'pie town', 'phase referencing', 'obtain proper', 'motion estimates', 'measured positions', 'mean epoch', 'large array', 'icrf directly', 'icrf ).', 'found consistency', 'data set', 'average uncertainties', '46 stars', '1 around']</t>
  </si>
  <si>
    <t>Astrometry | Binaries: close | Radio continuum: stars | Techniques: interferometric</t>
  </si>
  <si>
    <t>We have used the Very Large Array, linked with the Pie Town Very Long Baseline Array antenna, to determine astrometric positions of 46 radio stars in the International Celestial Reference Frame (ICRF). Positions were obtained in the ICRF directly through phase referencing of the stars to nearby ICRF quasars whose positions are accurate at the 0.25 mas level. Radio star positions are estimated to be accurate at the 10 mas level, with position errors approaching a few milliarcseconds for some of the stars observed. Our measured positions were combined with previous measurements taken from as early as 1978 to obtain proper-motion estimates for all 46 stars with average uncertainties of ‚âà 1.7 mas yr-1. We compared our radio star positions and proper motions with the Hipparcos Catalogue data and found consistency in the reference frames produced by each data set on the 1 œÉ level, with errors of ‚àº2.7 mas per axis for the reference frame orientation angles at our mean epoch of 2003.78. No significant spin is found between our radio data frame and the Hipparcos Celestial Reference Frame, with the largest rotation rates of +0.55 and -0.41 mas yr-1 around the x- and z-axes, respectively, with 1 œÉ errors of 0.36 mas yr-1. Thus, our results are consistent with a non-rotating Hipparcos frame with respect to the ICRF. ¬© 2007, The American Astronomical Society. All rights reserved.</t>
  </si>
  <si>
    <t>906-916</t>
  </si>
  <si>
    <t>Astronomical Journal</t>
  </si>
  <si>
    <t>60019200;60019200;60019200;60019200;60021907;60019200;60019200</t>
  </si>
  <si>
    <t>6602677795;7003840741;16064268000;7003986254;7007051706;7202814532;7004940348</t>
  </si>
  <si>
    <t>Boboltz, D. A.;Fey, A. L.;Puatua, W. K.;Zacharias, N.;Claussen, M. J.;Johnston, K. J.;Gaume, R. A.</t>
  </si>
  <si>
    <t>Socorro;Washington, D.C.</t>
  </si>
  <si>
    <t>National Radio Astronomy Observatory Socorro;US Naval Observatory</t>
  </si>
  <si>
    <t>60021907;60019200</t>
  </si>
  <si>
    <t>Boboltz D.</t>
  </si>
  <si>
    <t>Very large array plus Pie Town astrometry of 46 radio stars</t>
  </si>
  <si>
    <t>10.1086/510154</t>
  </si>
  <si>
    <t>2-s2.0-33947513532</t>
  </si>
  <si>
    <t>['¬© 2007', 'young clusters', 'wide variety', 'toy model', 'total number', 'statistical size', 'simple model', 'scale factor', 'rights reserved', 'previous studies', 'preferentially removing', 'older ages', 'observed correlation', 'observational data', 'model confirms', 'milky way', 'mass end', 'mass ),', 'many respects', 'lada sample', 'infant mortality', 'incompleteness near', 'important component', 'field population', 'disruption process', 'common artifacts', 'cluster comparison', 'break point', 'body relaxation', 'antennae galaxies', 'ages less', 'age range', 'active mergers']</t>
  </si>
  <si>
    <t>Galaxies: individual (NGC 4038/4039) | Galaxies: interactions | Galaxies: star clusters</t>
  </si>
  <si>
    <t>We present a framework for understanding the demographics of star cluster systems and develop a toy model that incorporates a universal initial power-law mass function, selected formation histories, selected disruption laws, and a convolution with common artifacts and selection effects found in observational data. A wide variety of observations can be explained by this simple model, including the observed correlation between the brightest young cluster in a galaxy and the total number of young clusters. The model confirms that this can be understood as a statistical size-of-sample effect rather than a difference in the physical process responsible for the formation of the clusters, suggesting that active mergers have the brightest clusters simply because they have the most clusters. A comparison is made of different cluster disruption laws, and it is shown that the break in the dN/dœÑ diagram used to determine the parameters in the Boutloukos &amp; Lamers model may be produced by incompleteness near the break point. A model of the Antennae galaxies is developed and compared with the observational data; this extends the mass-age range for cluster comparison over previous studies. An important component of our model is the use of a "two-stage" disruption process, with a very high "infant mortality" rate for the clusters with ages less than ‚àº108 yr (i.e., roughly 80%- 90% are lost each factor of 10 in time, œÑ, independent of mass), and two-body relaxation, which becomes the dominant disruption mechanism at older ages, preferentially removing the lower mass clusters. Hence, in our model, stars from the dissolved clusters form the field population. We note that a 90% infant mortality rate for each factor of 10 in r (i.e., dN/dœÑ ‚àù œÑ-1) is consistent with all measured young cluster populations, including those in the Antennae, the Small Magellanic Cloud, and the Milky Way. In fact, the population of clusters in the Antennae can be viewed as a scaled-up version of the Milky Way in many respects, with a scale factor of roughly 1000 times the Lada &amp; Lada sample of embedded star clusters in the local Milky Way. We find no evidence for a truncation of the Antennae cluster mass function at the high-mass end. ¬© 2007. The American Astronomical Society. All rights reserved.</t>
  </si>
  <si>
    <t>1067-1084</t>
  </si>
  <si>
    <t>60008158;60077530-60002312;60008158</t>
  </si>
  <si>
    <t>7003581599;6603042990;55664416300</t>
  </si>
  <si>
    <t>Whitmore, Bradley C.;Chandar, Rupali;Fall, S. Michael</t>
  </si>
  <si>
    <t>Baltimore;Baltimore;Pasadena</t>
  </si>
  <si>
    <t>Johns Hopkins University Krieger School of Arts and Sciences;Space Telescope Science Institute;Carnegie Observatories</t>
  </si>
  <si>
    <t>60077530;60008158;60002312</t>
  </si>
  <si>
    <t>Whitmore B.C.</t>
  </si>
  <si>
    <t>Star cluster demographics. I. A General framework and application to the Antennae galaxies</t>
  </si>
  <si>
    <t>10.1086/510288</t>
  </si>
  <si>
    <t>2-s2.0-33947517838</t>
  </si>
  <si>
    <t>['turbo coding', 'time speeds', 'sequence code', 'receiver performance', 'rate 1', 'practical bit', 'multiuser counterpart', 'mean square', 'latter outperforms', 'interference suppression', 'gain achieved', 'error rates', 'employs space', 'division multiple', 'convergence rate', 'complicated multiuser', 'channel coding', 'capacity gain', 'ber ).', 'based receiver', 'approximately 200', 'adaptive receiver', 'adaptive case']</t>
  </si>
  <si>
    <t>Convolutional codes | MMSE adaptive detection | Rayleigh fading | Smart antennas | Spread-spectrum communication | Turbo codes</t>
  </si>
  <si>
    <t>In this paper, we study the use of channel coding in a direct-sequence code-division multiple-access (DS-CDMA) system that employs space-time adaptive minimum-mean square-error (MMSE) interference suppression over Rayleigh fading channels. It is shown that the employment of adaptive antenna arrays at the receiver can assist in attenuating multiuser interference and at the same time speeds-up the convergence rate of the adaptive receiver. In this work, we assess the accuracy of the theoretical results developed for the uncoded and convolutionally coded space-time multiuser detector when applied to the adaptive case. It is found that the use of antenna arrays brings the receiver performance very close to its multiuser counterpart. Using performance error bounds, we show that a user-capacity gain of approximately 200% can easily be achieved for the space-time adaptive detector when used with a rate 1/2 convolutional code (CC) and a practical channel interleaver. This capacity gain is only 10% less than the gain achieved for the more complicated multiuser-based receiver. Finally, we perform a comparison between convolutional and turbo coding where we find that the latter outperforms the former at all practical bit-error rates (BER). Copyright ¬© 2006 John Wiley &amp; Sons, Ltd.</t>
  </si>
  <si>
    <t>341-353</t>
  </si>
  <si>
    <t>60033154;60016005</t>
  </si>
  <si>
    <t>6603788371;7005692610</t>
  </si>
  <si>
    <t>Hamouda, Walaa;McLane, Peter</t>
  </si>
  <si>
    <t>Montreal;Kingston</t>
  </si>
  <si>
    <t>Concordia University;Queen‚Äôs University</t>
  </si>
  <si>
    <t>Hamouda W.</t>
  </si>
  <si>
    <t>Performance analysis of coded space-time adaptive detection in DS/CDMA systems over Rayleigh fading channels</t>
  </si>
  <si>
    <t>10.1002/wcm.346</t>
  </si>
  <si>
    <t>2-s2.0-33947520265</t>
  </si>
  <si>
    <t>['recently received', 'qpsk constellations', 'proposed mapping', 'paper introduces', 'iterative decoding', 'id systems', 'good multi', 'explicit algorithm', 'error performance', 'employing multi', 'dimensional mappings', 'dimensional constellation', 'computer search', 'best conventional', 'asymptotic performance', 'antenna systems']</t>
  </si>
  <si>
    <t>8-PSK | Bit-interleaved coded modulation | Error performance | Iterative decoding | Multi-dimensional mapping | Signal constellation</t>
  </si>
  <si>
    <t>Employing multi-dimensional constellation and mapping to improve the error performance of the bit-interleaved coded modulation with iterative decoding (BICM-ID) has recently received a lot of attention, both in single-antenna and multiple-antenna systems. To date, except for the cases of BPSK and QPSK constellations, good multi-dimensional mappings have only been found by computer searching techniques. This paper introduces an explicit algorithm to construct a good multidimensional mapping of 8-PSK for improving the asymptotic performance of BICM-ID systems. By comparing the performance of the proposed mapping with an unachievable lower bound, it is conjectured that the proposed mapping is the global optimal mapping. The superiority of the proposed mapping over the best conventional (two-dimensional) mapping and the multidimensional mapping found previously by computer search is also thoroughly demonstrated. ¬© 2007 IEEE.</t>
  </si>
  <si>
    <t>1133-1142</t>
  </si>
  <si>
    <t>60089889-60015186;60089889-60015186</t>
  </si>
  <si>
    <t>8359796800;7403322108</t>
  </si>
  <si>
    <t>Tran, Nghi H.;Nguyen, Ha H.</t>
  </si>
  <si>
    <t>Dundas;Saskatoon</t>
  </si>
  <si>
    <t>IEEE Canada;University of Saskatchewan</t>
  </si>
  <si>
    <t>60089889;60015186</t>
  </si>
  <si>
    <t>Tran N.</t>
  </si>
  <si>
    <t>A novel multi-dimensional mapping of 8-PSK for BICM-ID</t>
  </si>
  <si>
    <t>10.1109/TWC.2007.05454</t>
  </si>
  <si>
    <t>2-s2.0-33947574140</t>
  </si>
  <si>
    <t>HKUST 6149/03E</t>
  </si>
  <si>
    <t>['tight approximations', 'input multiple', 'estimation error', 'effective technique', 'capacity without', 'additional spectrum']</t>
  </si>
  <si>
    <t>Channel estimation error | MIMO | MIMO ZF receiver</t>
  </si>
  <si>
    <t>By employing spatial multiplexing, Multiple-Input Multiple-Output (MIMO) wireless antenna systems provide increases in capacity without the need for additional spectrum or power. Zero-Forcing (ZF) detection is a simple and effective technique for retrieving multiple transmitted data streams at the receiver. However the detection requires knowledge of the channel state information (CSI) and in practice accurate CSI may not be available. In this letter, we investigate the effect of channel estimation error on the performance of MIMO ZF receivers in uncorrelated Rayleigh flat fading channels. By modeling the estimation error as independent complex Gaussian random variables, tight approximations for both the post-processing SNR distribution and bit error rate (BER) for MIMO ZF receivers with M-QAM and M-PSK modulated signals are derived in closed-form. Numerical results demonstrate the tightness of our analysis. ¬© 2007 IEEE.</t>
  </si>
  <si>
    <t>805-810</t>
  </si>
  <si>
    <t>60000251-60008592;60000251-60008592;60000251-60008592;60000251-60008592;60000251-60008592;60000251-60008592</t>
  </si>
  <si>
    <t>57192595606;7004234050;7006019510;7003783480;55363234500;7005811464</t>
  </si>
  <si>
    <t>Wang, Cheng;Au, Edward K.S.;Murch, Ross D.;Mow, Wai Ho;Cheng, Roger S.;Lau, Vincent</t>
  </si>
  <si>
    <t>Hong Kong;New York</t>
  </si>
  <si>
    <t>Hong Kong University of Science and Technology;IEEE</t>
  </si>
  <si>
    <t>60008592;60000251</t>
  </si>
  <si>
    <t>On the performance of the MIMO zero-forcing receiver in the presence of channel estimation error</t>
  </si>
  <si>
    <t>10.1109/TWC.2007.05384</t>
  </si>
  <si>
    <t>2-s2.0-33947576428</t>
  </si>
  <si>
    <t>ECS03-29766</t>
  </si>
  <si>
    <t>['stringent constraints', 'receive antennas', 'first show', 'decision demodulation', 'complexity scheme', 'benefits promised', 'asymptotic analyses']</t>
  </si>
  <si>
    <t>Fading | Low SNR | Multi-antenna | Non-coherent | On-off keying (OOK) | Spatial correlation | Wideband</t>
  </si>
  <si>
    <t>For fading channels without channel state information (CSI) at the transmitter or the receiver, fundamental challenges arise for realizing efficient communication, especially under stringent constraints on average and peak input powers. To mitigate these challenges, in this paper we investigate the benefits of spatial correlation among multiple transmit and receive antennas. Based upon asymptotic analyses, we first show that spatially correlated antennas lead to both multiplicative rate gain as well as peak power reduction, at no cost of additional transmit power. Then we turn to a simple communication scheme employing on-off signaling with hard-decision demodulation. For this low-complexity scheme, we demonstrate that most of the benefits promised by the asymptotic analyses are realizable. ¬© 2007 IEEE.</t>
  </si>
  <si>
    <t>887-896</t>
  </si>
  <si>
    <t>60000251-60021508-60029311;60000251-60021508</t>
  </si>
  <si>
    <t>7409433906;6701655070</t>
  </si>
  <si>
    <t>Zhang, Wenyi;Laneman, J. Nicholas</t>
  </si>
  <si>
    <t>Los Angeles;Notre Dame;New York</t>
  </si>
  <si>
    <t>University of Southern California;University of Notre Dame;IEEE</t>
  </si>
  <si>
    <t>60029311;60021508;60000251</t>
  </si>
  <si>
    <t>Benefits of spatial correlation for multi-antenna non-coherent communication over fading channels at low SNR</t>
  </si>
  <si>
    <t>10.1109/TWC.2007.04634</t>
  </si>
  <si>
    <t>2-s2.0-33947586397</t>
  </si>
  <si>
    <t>['transmit antennas', 'squared error', 'spatial multiplexing', 'receiver using', 'receive antennas', 'rayleigh frequency', 'proposed scheme', 'performance comparisons', 'particularly useful', 'new closed', 'multiplexing gain', 'minimum mean', 'maximum likelihood', 'lower ber', 'loop mimo', 'known schemes', 'input multiple', 'extensive monte', 'downlink communication', 'diversity gain', 'carlo simulation', 'cancellation decoding', 'base station', 'also presented']</t>
  </si>
  <si>
    <t>Beamforming | Nulling and ordered-cancellation decoding | Spatial multiplexing</t>
  </si>
  <si>
    <t>We propose a new closed-loop MIMO (Multiple-Input Multiple-Output) signal processing scheme that combines transmit beamforming and spatial multiplexing in Rayleigh frequency-flat fading channel environment. Diversity gain is achieved by beamforming, and multiplexing gain by spatial multiplexing. The proposed scheme is particularly useful for downlink communication, where the number of transmit antennas at the base station is greater than the number of receive antennas at the mobile. Beamforming weight vectors are computed at the receiver using the estimated channel matrix and are sent to the transmitter. The computation is based on the mutual information maximization criterion which reduces to a symmetric eigenvalue problem. The BER (Bit Error Rate) performance comparisons with other known schemes are also presented for the cases of the ML (Maximum Likelihood) decoding and the MMSE (Minimum Mean-Squared Error) nulling and ordered-cancellation decoding, through extensive Monte-Carlo simulation. The simulation results show that the proposed scheme has lower BER than the other schemes. ¬© 2007 IEEE.</t>
  </si>
  <si>
    <t>775-779</t>
  </si>
  <si>
    <t>60009254;60032144;60032144</t>
  </si>
  <si>
    <t>57049715600;57196250261;7202588575</t>
  </si>
  <si>
    <t>Kim, Il Han;Lee, Kyungchun;Chun, Joohwan</t>
  </si>
  <si>
    <t>Daejeon;West Lafayette</t>
  </si>
  <si>
    <t>Korea Advanced Institute of Science and Technology;Purdue University</t>
  </si>
  <si>
    <t>60032144;60009254</t>
  </si>
  <si>
    <t>Kim I.H.</t>
  </si>
  <si>
    <t>A MIMO antenna structure that combines transmit beamforming and spatial multiplexing</t>
  </si>
  <si>
    <t>10.1109/TWC.2007.04829</t>
  </si>
  <si>
    <t>2-s2.0-33947587042</t>
  </si>
  <si>
    <t>['yields efficient', 'spatial correlation', 'snr loss', 'modulation parameters', 'mimo bit', 'forcing receivers', 'error probability', 'diversity order', 'antenna configuration', 'analytical results', 'accurate expressions']</t>
  </si>
  <si>
    <t>BICM | MIMO | Spatial correlation | Zero-forcing</t>
  </si>
  <si>
    <t>In this letter we derive tight analytical expressions for the coded bit error rate of MIMO bit-interleaved coded modulation (BICM) in spatially-correlated Rayleigh fading channels. We consider the case where low complexity zero-forcing receivers are employed. The analysis is simpler and more direct than the standard BICM error event expurgation technique, and yields efficient, accurate expressions for the error probability. Based on the analytical results, we obtain the diversity order and show that it is independent of the spatial correlation. Moreover, we show that the presence of spatial correlation induces an SNR loss with respect to i.i.d. channels. We quantify this loss, and show that it is a function of the antenna configuration and the eigenvalues of the spatial correlation matrices, and is independent of the coding and modulation parameters. ¬© 2007 IEEE.</t>
  </si>
  <si>
    <t>787-792</t>
  </si>
  <si>
    <t>60000251-60090755-60001481;60000251-60001481</t>
  </si>
  <si>
    <t>8915674500;7004110518</t>
  </si>
  <si>
    <t>McKay, Matthew R.;Collings, Iain B.</t>
  </si>
  <si>
    <t>Australia;Australia;United States</t>
  </si>
  <si>
    <t>Sydney;Sydney;New York</t>
  </si>
  <si>
    <t>Faculty of Engineering;CSIRO Ict Centre;IEEE</t>
  </si>
  <si>
    <t>60090755;60001481;60000251</t>
  </si>
  <si>
    <t>McKay M.R.</t>
  </si>
  <si>
    <t>Error performance of MIMO-BICM with zero-forcing receivers in spatially-correlated Rayleigh channels</t>
  </si>
  <si>
    <t>10.1109/TWC.2006.05259</t>
  </si>
  <si>
    <t>2-s2.0-33947587685</t>
  </si>
  <si>
    <t>ANI-0137091</t>
  </si>
  <si>
    <t>['uwb channel', 'parameters associated', 'nominal location', 'multipath estimation', 'methods based', 'localized around', 'less parametric', 'laboratory environments', 'exploit properties', 'different strategies', 'conventional methods', 'communications systems', 'clustering occurs', 'cluster estimation', 'cluster around', 'channel estimation']</t>
  </si>
  <si>
    <t>Channel estimation | Clustered channels | Multiple antenna receivers | UWB communications</t>
  </si>
  <si>
    <t>Due to their extremely large transmission bandwidth, ultrawideband (UWB) communications systems have the potential for significant multipath capture. However, such capture can be dependent on the accuracy of channel estimation, which is the problem considered herein. Strategies that exploit properties of the UWB channel can offer performance improvement over schemes which are less parametric. To this end, recent UWB propagation studies and associated channel modelling suggest that clustering occurs in both space and time for indoor wireless office/laboratory environments. Motivated by this study, a two-stage channel estimation scheme is proposed. First, coarse channel estimation is conducted which estimates the location and dispersion of a cluster around this location. Then, channel estimation efforts are localized around the nominal location to reduce the dimensionality of the estimation of the parameters associated with the different multipath components. For cluster estimation, methods based on maximum-likelihood and correlation matrix fitting are considered. Different strategies are presented for multipath estimation, based on the expectation maximization algorithm and correlator output maximization. The bit error rate of a Rake type receiver is simulated with the estimated channel parameters for a multipath scenario based on clusters. Simulation results indicate that the clustered approach offers solid performance gains over conventional methods. ¬© 2007 IEEE.</t>
  </si>
  <si>
    <t>970-981</t>
  </si>
  <si>
    <t>60000251-60029311-60030823;60000251-60029311</t>
  </si>
  <si>
    <t>56376383900;7005731089</t>
  </si>
  <si>
    <t>Carbonelli, Cecilia;Mitra, Urbashi</t>
  </si>
  <si>
    <t>Germany;United States;United States</t>
  </si>
  <si>
    <t>Neubiberg;Los Angeles;New York</t>
  </si>
  <si>
    <t>Infineon Technologies AG;University of Southern California;IEEE</t>
  </si>
  <si>
    <t>60030823;60029311;60000251</t>
  </si>
  <si>
    <t>Carbonelli C.</t>
  </si>
  <si>
    <t>Clustered channel estimation for UWB multiple antenna systems</t>
  </si>
  <si>
    <t>10.1109/TWC.2007.05275</t>
  </si>
  <si>
    <t>2-s2.0-33947589491</t>
  </si>
  <si>
    <t>Samsung</t>
  </si>
  <si>
    <t>['receiver adaptation', 'ratio eigen', 'ratio combining', 'previous work', 'numerical evaluations', 'mpsk signals', 'known channels', 'interesting alternative', 'generalize bf', 'called maximal', 'based mrec', 'based analysis']</t>
  </si>
  <si>
    <t>Array signal processing | Diversity methods | Eigen-combining | Fading channels</t>
  </si>
  <si>
    <t>In typical mobile wireless scenarios, signals are received with power azimuth angle spectrum (p.a.s.) of variable azimuth angle spread (AS). Therefore, conventional maximum average signal-to-noise ratio beamforming (BF) or maximal-ratio combining (MRC) may not necessarily be effective in terms of performance or signal processing complexity. A newer, more flexible, approach, called maximal-ratio eigen-combining (MREC) is analyzed and found to generalize BF and MRC. For imperfectly-known channels we study both suboptimal and optimal eigen-/combining. MREC-based analysis is shown to simplify MRC performance investigations for correlated channel gains. For MPSK signals, we present average error probability (AEP) expressions for MREC, BF, and MRC, that are new or generalizations of our previous work. Furthermore, we propose a performance-complexity tradeoff criterion (PCTC) for MREC-receiver adaptation to changing AS. Numerical evaluations for typical urban scenarios with realistic Laplacian p.a.s. of random AS demonstrate that PCTC-based MREC is an interesting alternative to BF and MRC, for smart antenna arrays. ¬© 2007 IEEE.</t>
  </si>
  <si>
    <t>917-925</t>
  </si>
  <si>
    <t>60016005-60024872;60089889-60016005</t>
  </si>
  <si>
    <t>56010196200;7003837470</t>
  </si>
  <si>
    <t>Siriteanu, Constantin;Blostein, Steven D.</t>
  </si>
  <si>
    <t>Canada;South Korea;Canada</t>
  </si>
  <si>
    <t>Dundas;Seoul;Kingston</t>
  </si>
  <si>
    <t>IEEE Canada;Hanyang University;Queen‚Äôs University</t>
  </si>
  <si>
    <t>60089889;60024872;60016005</t>
  </si>
  <si>
    <t>Siriteanu C.</t>
  </si>
  <si>
    <t>Maximal-ratio eigen-combining for smarter antenna arrays</t>
  </si>
  <si>
    <t>10.1109/TWC.2007.04883</t>
  </si>
  <si>
    <t>2-s2.0-33947591342</t>
  </si>
  <si>
    <t>HKUST7160-04E</t>
  </si>
  <si>
    <t>['significantly reduced', 'sensitive applications', 'resource allocation', 'quite large', 'performance gain', 'insensitive applications', 'fairness constraint', 'downlink multiple']</t>
  </si>
  <si>
    <t>Adaptive resource allocation | Cross-layer design | Fairness | MC-CDMA | MIMO | Multiuser capacity | Multiuser diversity | OFDMA</t>
  </si>
  <si>
    <t>In this paper, we examine and compare the potential maximum sum capacity of downlink multiple-input-multiple-output orthogonal frequency division multiple access (MIMO-OFDMA) and multiple-input-multiple-output multicarrier code division multiple access (MIMO-MC-CDMA) in a single-cell multiuser environment with channel side information at the transmitter, with and without a fairness constraint. The resource allocation is formulated as a cross-layer optimization framework and optimal power allocation and user selection algorithms are proposed for both scenarios. We find that for delay-sensitive applications, where fairness is imposed, the performance gain of OFDMA over MC-CDMA is quite large at moderate path loss exponents and number of antennas. However, for delay-insensitive applications, the benefits of OFDMA over MC-CDMA are significantly reduced when the path loss exponent or the number of antennas is large. ¬© 2007 IEEE.</t>
  </si>
  <si>
    <t>1083-1092</t>
  </si>
  <si>
    <t>60000251-60008592;60008592-60103941;60000251-60008592;60000251-60008592;60000251-60008592;60000251-60008592;60000251-60008592</t>
  </si>
  <si>
    <t>8113251100;57191918307;7005811464;55363234500;55666697100;7006019510;7003783480</t>
  </si>
  <si>
    <t>Lo, Ernest S.;Chan, Peter W.C.;Lau, Vincent K.N.;Cheng, Roger S.;Letaief, K. B.;Murch, Ross D.;Mow, Wai Ho</t>
  </si>
  <si>
    <t>China;Hong Kong;United States</t>
  </si>
  <si>
    <t>Hong Kong;Hong Kong;New York</t>
  </si>
  <si>
    <t>Hong Kong Applied Science and Technology Research Institute;Hong Kong University of Science and Technology;IEEE</t>
  </si>
  <si>
    <t>60103941;60008592;60000251</t>
  </si>
  <si>
    <t>Lo E.</t>
  </si>
  <si>
    <t>Adaptive resource allocation and capacity comparison of downlink multiuser MIMO-MC-CDMA and MIMO-OFDMA</t>
  </si>
  <si>
    <t>10.1109/TWC.2007.05510</t>
  </si>
  <si>
    <t>2-s2.0-33947591536</t>
  </si>
  <si>
    <t>STPGP 322208</t>
  </si>
  <si>
    <t>['wireless networks', 'time filtering', 'suboptimum equalization', 'special case', 'sfv optimization', 'nonselective channels', 'located antennas', 'ideal effects', 'grassmannian frames', 'future sensor', 'extend dstf', 'diversity gain', 'distributed space', 'closely related', 'ad hoc']</t>
  </si>
  <si>
    <t>Ad hoc and sensor networks | Cooperative diversity | Distributed space-time filtering | Fading channels | Relaying | Wireless networks</t>
  </si>
  <si>
    <t>Distributed space-time filtering (DSTF) facilitates node cooperation and achieves a diversity gain while not requiring node coordination, i.e., cooperating nodes do not have to be aware of their partners. This makes DSTF attractive for application in future sensor, ad hoc, and wireless networks. In this paper, we derive a novel cost function and related practical algorithms for optimization of the signature filter vectors (SFVs) used in DSTF. We extend DSTF to frequency-selective fading channels and compare its performance with that of delay diversity transmission with co-located antennas. For the special case of frequency-nonselective channels we show that SFV optimization is closely related to the signature sequence design for code-division multiple access (CDMA) systems and the design of Grassmannian frames. Numerical and simulation results show that the novel SFV designs perform significantly better than previously proposed designs even if non-ideal effects such as suboptimum equalization, imperfect channel estimation, and imperfect timing synchronization are taken into account. ¬© 2007 IEEE.</t>
  </si>
  <si>
    <t>982-992</t>
  </si>
  <si>
    <t>60089889-60010365;60089889-60010365</t>
  </si>
  <si>
    <t>14049501300;7004473639</t>
  </si>
  <si>
    <t>Yiu, Simon;Schober, Robert</t>
  </si>
  <si>
    <t>Yiu S.</t>
  </si>
  <si>
    <t>Optimized distributed space-time filtering</t>
  </si>
  <si>
    <t>10.1109/TWC.2007.05279</t>
  </si>
  <si>
    <t>2-s2.0-33947594009</t>
  </si>
  <si>
    <t>['system performance', 'symbol level', 'stage beamforming', 'significantly improved', 'recently proposed', 'reasonable complexity', 'performance close', 'one antenna', 'msb scheme', 'many dft', 'jointly optimize', 'iterative algorithm', 'inverse dft', 'idft processing', 'good performance', 'first obtain', 'distinct paths', 'complexity induced', 'channel conditions', 'approach results', 'achieved using']</t>
  </si>
  <si>
    <t>Beamforming | Multiple-Input and Multiple-Output (MIMO) | OFDM</t>
  </si>
  <si>
    <t>Conventionally, subcarrier based beamforming was used in an OFDM (Orthogonal Frequency Division Multi-plexing) system under MIMO (Multiple-Input and Multiple-Output) channels to achieve optimal performance, where many DFT/IDFT (Discrete Fourier Transform/Inverse DFT) blocks, each corresponding to one antenna, are required. To reduce the complexity induced by the DFT/IDFT processing, symbol based beamforming was recently proposed with only one IDFT block at the transmitter and one DFT block at the receiver. However, this approach results in a significant performance loss especially when the number of distinct paths in the channel is large. In this paper, we propose a multi-stage beamforming (MSB) scheme for MIMO-OFDM systems employing both the principles of subcarrier level beamforming and symbol level beamforming to effectively tradeoff system performance and complexity. Using the proposed MSB scheme and with a little complexity increase compared with the symbol based beamforming, system performance can be significantly improved. Under some channel conditions, the proposed MSB scheme can achieve a performance close to the optimal subcarrier based beamforming scheme but with much lower complexity. For the MSB scheme, we propose an iterative algorithm to jointly optimize the symbol level and subcarrier level weighting coefficients. To reduce the complexity of the joint weighting coefficients calculation algorithm, we propose a reduced complexity algorithm to first obtain the symbol level weighting coefficients and then the subcarrier level weighting coefficients. Simulation results show that good performance can be achieved using the proposed weighting coefficients calculation algorithms with reasonable complexity. ¬© 2007 IEEE.</t>
  </si>
  <si>
    <t>959-968</t>
  </si>
  <si>
    <t>60025278;60000251-60031806;60000251-60008592;60025278</t>
  </si>
  <si>
    <t>57022571100;7403891430;55666697100;12776341400</t>
  </si>
  <si>
    <t>Li, Shaohua;Huang, Defeng;Letaief, K. B.;Zhou, Zucheng</t>
  </si>
  <si>
    <t>Australia;China;Hong Kong;United States</t>
  </si>
  <si>
    <t>Perth;Beijing;Hong Kong;New York</t>
  </si>
  <si>
    <t>The University of Western Australia;Tsinghua University;Hong Kong University of Science and Technology;IEEE</t>
  </si>
  <si>
    <t>60031806;60025278;60008592;60000251</t>
  </si>
  <si>
    <t>Multi-stage beamforming for coded OFDM with multiple transmit and multiple receive antennas</t>
  </si>
  <si>
    <t>10.1109/TWC.2007.05251</t>
  </si>
  <si>
    <t>2-s2.0-33947599967</t>
  </si>
  <si>
    <t>['stbc designs', 'sosttc ).', 'schemes based', 'rank criteria', 'particular context', 'orthogonal stbc', 'orthogonal designs', 'diversity advantage', 'coding gain']</t>
  </si>
  <si>
    <t>Diversity and coding gain | Set partitioning | Space time block code | Space time trellis code | Space-time codes</t>
  </si>
  <si>
    <t>This paper introduces new studies on the codes named Super Orthogonal Space Time Trellis Codes (SOSTTC). Using set partitioning rules combined with a set of orthogonal designs, SOSTTC's are able to combine the coding gain of STTC's together with diversity advantage of orthogonal STBC's. We propose new application fields of these codes in the particular context of three transmit antenna systems. We introduce new STTC's built on STBC designs that outperform some STTC's schemes based on the determinant and rank criteria. Furthermore, we demonstrate by simulation that the use of these codes in a turbo parallel concatenated scheme permits working very close to the channel outage probability. ¬© 2007 IEEE.</t>
  </si>
  <si>
    <t>827-832</t>
  </si>
  <si>
    <t>60008447;60000251-60008447;60000251-60008447;60008447</t>
  </si>
  <si>
    <t>9634780900;6603191305;9635926100;8138728700</t>
  </si>
  <si>
    <t>Ferr√©, Guillaume;Cances, Jean Pierre;Meghdadi, Vahid;Dumas, Jean Michel</t>
  </si>
  <si>
    <t>Limoges;New York</t>
  </si>
  <si>
    <t>Universite de Limoges;IEEE</t>
  </si>
  <si>
    <t>60008447;60000251</t>
  </si>
  <si>
    <t>Ferr√© G.</t>
  </si>
  <si>
    <t>STBC-based (Turbo) STTC codes built by set partitioning for three transmit antennas: Construction and performances</t>
  </si>
  <si>
    <t>10.1109/TWC.2007.05488</t>
  </si>
  <si>
    <t>2-s2.0-33947600806</t>
  </si>
  <si>
    <t>['resolved completely', 'propose pmac', 'pmac incorporates', 'perform analysis', 'neighbor discovery', 'mobile scenarios', 'mac protocol', 'layer protocols', 'integrated way', 'incorporate mechanisms', 'fully exploit', 'exclusive usage', 'efficiently discover', 'efficient mechanism', 'directional antennas']</t>
  </si>
  <si>
    <t>Directional antennas</t>
  </si>
  <si>
    <t>Many MAC sub-layer protocols for supporting the usage of directional antennas in ad hoc networks have been proposed in literature. However, there remain two open issues that are yet to be resolved completely. First, in order to fully exploit the spatial diversity gains possible due to the use of directional antennas, it is essential to shift to the exclusive usage of directional antennas for the transmission and reception of all the MAC layer frames. This would facilitate maximal spatial reuse and will efface the phenomena of asymmetry in gain. Second, in the presence of mobility the MAC protocol should incorporate mechanisms by which a node can efficiently discover and track its neighbors. In this paper we propose PMAC, a new MAC protocol that addresses both the issues in an integrated way. PMAC incorporates an efficient mechanism for neighbor discovery, and a scheduling based medium sharing that allows for exclusive directional transmissions and receptions. We perform analysis and simulations to understand the performance of our scheme. We find that each node, on average, can achieve a per node utilization of about 80% in static and about 45% in mobile scenarios. In terms of throughput, our protocol is seen to outperform both the traditional IEEE 802.11 and previously proposed MAC protocols for use with directional antennas in ad hoc networks. ¬© 2007 IEEE.</t>
  </si>
  <si>
    <t>1114-1124</t>
  </si>
  <si>
    <t>16031075700;57192196994;7202383543</t>
  </si>
  <si>
    <t>Jakllari, Gentian;Wenjie, Luo;Krishnamurthy, Srikanth V.</t>
  </si>
  <si>
    <t>An integrated neighbor discovery and MAC protocol for ad hoc networks using directional antennas</t>
  </si>
  <si>
    <t>10.1109/TWC.2007.05471</t>
  </si>
  <si>
    <t>2-s2.0-33947602238</t>
  </si>
  <si>
    <t>['user systems', 'transmit antennas', 'several types', 'sent simultaneously', 'requirements must', 'qos requirement', 'proposed scheme', 'present work', 'practical situations', 'multimedia applications', 'mobile terminal', 'linear pre', 'harashima pre', 'filtering algorithm', 'fair treatment', 'existing methods', 'existing alternatives', 'efficient non', 'different subchannels', 'different quality', 'based pre', 'antenna multi', 'active users', 'active user']</t>
  </si>
  <si>
    <t>Multiple-antennas multi-user systems | Tomlinson-Harashima pre-coding | Zero-forcing pre-filtering</t>
  </si>
  <si>
    <t>An efficient non-linear pre-filtering technique based on Tomlinson-Harashima pre-coding (THP) has recently been proposed by Liu and Krzymien in the context of multiple-antenna multi-user systems. The algorithm is based on the Zero-Forcing (ZF) criterion and is derived under the assumption that the number of users is equal to the number of transmit antennas. In contrast to other existing methods, it ensures the same signal-to-noise-ratio (SNR) at each mobile terminal so as to guarantee a fair treatment of all active users. In multimedia applications, however, several types of information with different quality-of-service (QoS) requirements must be sent simultaneously on different subchannels. Motivated by the above problem, in the present work we design a THP-based pre-filtering algorithm for multiple-antenna multi-user systems in which the base station allocates the transmit power according to the QoS requirement of each active user. Compared to existing alternatives, the proposed scheme is simpler to implement and suited for practical situations where the number of active users may be less than the number of transmit antennas. ¬© 2007 IEEE.</t>
  </si>
  <si>
    <t>852-856</t>
  </si>
  <si>
    <t>60000251-60028868;60000251-60028868</t>
  </si>
  <si>
    <t>6602643889;7103166494</t>
  </si>
  <si>
    <t>Sanguinetti, Luca;Morelli, Michele</t>
  </si>
  <si>
    <t>Pisa;New York</t>
  </si>
  <si>
    <t>Universit√† di Pisa;IEEE</t>
  </si>
  <si>
    <t>60028868;60000251</t>
  </si>
  <si>
    <t>Sanguinetti L.</t>
  </si>
  <si>
    <t>Non-linear pre-coding for multiple-antenna multi-user downlink transmissions with different QoS requirements</t>
  </si>
  <si>
    <t>10.1109/TWC.2007.05588</t>
  </si>
  <si>
    <t>2-s2.0-33947604605</t>
  </si>
  <si>
    <t>['worthwhile since', 'upper bound', 'smart antennas', 'smart antenna', 'sinr performance', 'simultaneously resolve', 'reverse channel', 'retransmission probability', 'random access', 'proposed protocol', 'one user', 'help expedite', 'flat fading', 'expected delay', 'dynamically adjusting', 'difficult task', 'best case', 'also show', '2 ],']</t>
  </si>
  <si>
    <t>Collision resolution algorithm | Random access | Smart antenna</t>
  </si>
  <si>
    <t>A smart antenna's ability to simultaneously resolve more than one user on the same channel is exploited to help expedite the process of random access, especially for the reverse channel. However, use of a smart antenna requires frequent array adaptation, a difficult task in a random access environment. In papers[1] and [2], we proposed and studied the SINR performance of a media access protocol intended for use with smart antennas. In this paper, we study the random access performance of the proposed protocol when a fast collision resolution algorithm is used. Found are the maximum achievable throughput and an upper bound on the expected delay. The impact of the number of antennas on the performance with both flat fading and frequency selective fading is studied. Typical results show significant improvement in throughput for systems with smart antennas. For example, when the fading is flat, the gain in maximum achievable throughput can be as large as 232% and 550% with four and eight antenna elements respectively. Even when severe frequency selective fading is present, there is a gain of 40% and 145% with four and eight antenna elements, respectively. We also show that dynamically adjusting the retransmission probability in the collision resolution process is not worthwhile since this extra complexity produces a gain of only about 6.2% in the best case. ¬© 2007 IEEE.</t>
  </si>
  <si>
    <t>1143-1150</t>
  </si>
  <si>
    <t>60030612;60030612</t>
  </si>
  <si>
    <t>8397106400;7006070875</t>
  </si>
  <si>
    <t>Jin, Haipeng;Acampora, Anthony</t>
  </si>
  <si>
    <t>University of California, San Diego</t>
  </si>
  <si>
    <t>Jin H.</t>
  </si>
  <si>
    <t>Performance of a tree-based collision resolution algorithm in cellular systems with smart antennas</t>
  </si>
  <si>
    <t>10.1109/TWC.2007.05719</t>
  </si>
  <si>
    <t>2-s2.0-33947605225</t>
  </si>
  <si>
    <t>Microsoft</t>
  </si>
  <si>
    <t>2003AA12331004</t>
  </si>
  <si>
    <t>['transmitter selects', 'transmit antennas', 'transmit antenna', 'receive antennas', 'ratio combining', 'outage probability', 'optimal antenna', 'multiuser diversity', 'mud system', 'mud gain', 'letter develops', 'input multiple', 'great impact', 'form expression', 'diversity equal']</t>
  </si>
  <si>
    <t>Antenna selection | Multiple-input multiple-output (MIMO) | Multiuser diversity (MUD) | Outage probability</t>
  </si>
  <si>
    <t>This letter develops a framework to analyze the multiuser diversity (MUD) gain in multiple-input multiple-output (MIMO) transmit antenna selection with a maximal-ratio combining (TAS/MRC) system, through which the transmitter selects the optimal antenna out of the total transmit antennas based on the channel state information (CSI) feedbacks. Over a flat-fading Rayleigh channel, a tight analytical closed-form expression of the MUD gain in terms of outage probability is derived. The analytical results show that 1) the MUD system can achieve an order of diversity equal to the product of the number of users, number of transmit antenna, and number of receive antennas; 2) users can be viewed as equivalent "virtual"transmit antennas, and the number of users has a great impact on the system outage probability. ¬© 2007 IEEE.</t>
  </si>
  <si>
    <t>161-164</t>
  </si>
  <si>
    <t>60016930;60016930;60016930</t>
  </si>
  <si>
    <t>55827359800;55619290112;7501758911</t>
  </si>
  <si>
    <t>Zhang, Xing;Chen, Feng;Wang, Wenbo</t>
  </si>
  <si>
    <t>Beijing University of Posts and Telecommunications</t>
  </si>
  <si>
    <t>Outage probability study of multiuser diversity in MIMO transmit antenna selection systems</t>
  </si>
  <si>
    <t>10.1109/LSP.2006.884037</t>
  </si>
  <si>
    <t>2-s2.0-33947611172</t>
  </si>
  <si>
    <t>['optical telescopes', 'new radiotelescopes', 'near future', 'current status', 'challenges informs']</t>
  </si>
  <si>
    <t>Antenna mechanical factors | Antenna transient analysis | Antennas | Control engineering | Control systems | Linear-quadratic-Gaussian control | Tracking</t>
  </si>
  <si>
    <t>Extremely large telescopes will be constructed in the near future, and new radiotelescopes will operate at considerably higher radio frequencies; both features create significantly increased pointing accuracy requirements that have to be addressed by control system engineers. This paper presents control and pointing problems encountered during design, testing, and the operation of antennas, radiotelescopes, and optical telescopes. This collection of challenges informs of their current status, helps to evaluate their importance, and is a basis for discussion on the ways of improvement of antenna pointing accuracy. ¬© 2007 IEEE.</t>
  </si>
  <si>
    <t>276-289</t>
  </si>
  <si>
    <t>IEEE Transactions on Control Systems Technology</t>
  </si>
  <si>
    <t>Gawronski, Wodek</t>
  </si>
  <si>
    <t>Gawronski W.</t>
  </si>
  <si>
    <t>Control and pointing challenges of large antennas and telescopes</t>
  </si>
  <si>
    <t>10.1109/TCST.2006.886434</t>
  </si>
  <si>
    <t>2-s2.0-33947611183</t>
  </si>
  <si>
    <t>Army Research Laboratory</t>
  </si>
  <si>
    <t>DAAD19-01-2-0011</t>
  </si>
  <si>
    <t>ARL</t>
  </si>
  <si>
    <t>['{‚ åät', 'wireless links', 'well known', 'ustm symbols', 'time modulation', 'small fraction', 'recovers part', 'receiver design', 'receiver complexity', 'practical designs', 'noncoherent communications', 'new training', 'n receive', 'high signal', 'fading channel', 'conventional training', 'coherent communication', 'carry information', 'based schemes', 'based approaches']</t>
  </si>
  <si>
    <t>Capacity | Channel estimation | Coherent detection | Multiple antennas | Noncoherent detection | Unitary space-time modulation</t>
  </si>
  <si>
    <t>In this correspondence, we deal with noncoherent communications over multiple-input-multiple-output (MIMO) wireless links. For a Rayleigh flat block-fading channel with M transmit- and N receive-antennas and a channel coherence interval of length T, it is well known that for T ‚â´ M, or, at high signal-to-noise-ratio (SNR) p ‚â´ 1 and M ‚â§ min {N, {‚åäT/2cg‚åã}, unitary space-time modulation (USTM) is capacity-achieving, but incurs exponential demodulation complexity in T. On the other hand, conventional training-based schemes that rely on known pilot symbols for channel estimation simplify the receiver design, but they induce certain SNR loss. To achieve desirable tradeoffs between performance and complexity, we propose a novel training approach where USTM symbols over a short length TT (&lt; T) are used as pilots which carry information to the receiver, and coherent communication is used for the remainder of the block. This new approach considerably reduces the receiver complexity when T is a small fraction of T, and recovers part of the SNR loss experienced by the conventional training-based schemes. When p ‚Üí ‚àû and T ‚â• TT ‚â• 2M = 2N ‚Üí ‚àû, but the ratios Œ± = M/T, Œ±1 = TT/T are fixed, we obtain analytical expressions of the asymptotic SNR loss for both the conventional and new training-based approaches, serving as a guideline for practical designs. ¬© 2007 IEEE.</t>
  </si>
  <si>
    <t>1160-1168</t>
  </si>
  <si>
    <t>60029445;60029445;60029445</t>
  </si>
  <si>
    <t>57206250897;36049280600;8417882000</t>
  </si>
  <si>
    <t>Yu, Yingqu;Giannakis, Georgios B.;Jindal, Nihar</t>
  </si>
  <si>
    <t>Minneapolis</t>
  </si>
  <si>
    <t>University of Minnesota Twin Cities</t>
  </si>
  <si>
    <t>Information-bearing noncoherently modulated pilots for MIMO training</t>
  </si>
  <si>
    <t>10.1109/TIT.2006.890693</t>
  </si>
  <si>
    <t>2-s2.0-33947631380</t>
  </si>
  <si>
    <t>['tight approximation', 'static multiple', 'sphere center', 'mimo channel', 'input multiple', 'exhaustive evaluation', 'direct application', 'constellation facets', 'antenna channels', 'accurately predict', 'accurate approximation']</t>
  </si>
  <si>
    <t>Adaptive modulation | Lattice constellations | Multiple-input multiple-output (MIMO) antenna channels | Sphere decoding</t>
  </si>
  <si>
    <t>An accurate approximation for the conditional error probability on quasi-static multiple-input multiple-output (MIMO) antenna channels is proposed. For a fixed channel matrix, it is possible to accurately predict the performance of quadrature amplitude modulations (QAM) transmitted over the MIMO channel in presence of additive white Gaussian noise. The tight approximation is based on a simple Union bound for the point error probability in the n-dimensional real space. Instead of making an exhaustive evaluation of all pairwise error probabilities (intractable in many cases), a Pohst or a Schnorr-Euchner lattice enumeration is used to limit the local theta series inside a finite radius sphere. The local theta series is derived from the original lattice theta series and the point position within the finite multidimensional QAM constellation. In particular, we take into account the number of constellation facets (hyperplanes) that are crossing the sphere center. As a direct application to the accurate approximation for the conditional error probability, we describe a new adaptive QAM modulation for quasi-static multiple antenna channels. ¬© 2007 IEEE.</t>
  </si>
  <si>
    <t>1151-1160</t>
  </si>
  <si>
    <t>60024590;60024590;60029116</t>
  </si>
  <si>
    <t>8853314600;8853314700;7004185623</t>
  </si>
  <si>
    <t>Kharrat-Kammoun, Fatma;Fontenelle, Sandrine;Boutros, Joseph J.</t>
  </si>
  <si>
    <t>Palaiseau;Schaumburg</t>
  </si>
  <si>
    <t>T√©l√©com Paris;Motorola</t>
  </si>
  <si>
    <t>60029116;60024590</t>
  </si>
  <si>
    <t>Kharrat-Kammoun F.</t>
  </si>
  <si>
    <t>Accurate approximation of QAM error probability on quasi-static MIMO channels and its application to adaptive modulation</t>
  </si>
  <si>
    <t>10.1109/TIT.2006.890731</t>
  </si>
  <si>
    <t>2-s2.0-33947697727</t>
  </si>
  <si>
    <t>['weak assumptions', 'users transmit', 'sufficient conditions', 'square matrix', 'size equal', 'sinr ).', 'sight components', 'rigorous proof', 'receiving antennas', 'noise ratio', 'multiuser efficiencies', 'large system', 'fully characterized', 'fixed ratio', 'fading may', 'division multiple', 'diversity scenario', 'correspondence analyzes', 'contain line', 'cdma systems', 'antenna arrays', 'also show']</t>
  </si>
  <si>
    <t>Antenna array | Code-division multiple access (CDMA) | Correlated channels | Large system analysis | Line-of-sight components | Multiuser detection | Random spreading | Resource pooling | Spatial diversity</t>
  </si>
  <si>
    <t>This correspondence analyzes the behavior of code-division multiple-access (CDMA) systems with correlated spatial diversity. The users transmit to one or more antenna arrays. The centralized receiver employs a linear multiuser detector. We derive the performance of a large system with random spreading sequences and weak assumptions on the flat-fading channel gains - the fading may be correlated and contain line-of-sight components. We show that, as the number of users and the spreading factor grow large with fixed ratio, the performance of the system is fully characterized by a square matrix with size equal to the number of receiving antennas and multiuser efficiencies are not identical for all users. Our general result includes the analysis of CDMA systems with spatial diversity discussed by Hanly and Tse ('01) for independent channel gains in case of both micro-diversity and macro-diversity and provides a rigorous proof for the macro-diversity case missing in their work. We also show that to any scenario with correlated Rayleigh fading, there exists a macro-diversity scenario with independent Rayleigh fading which is characterized by the same signal-to-interference-and-noise ratio (SINR). Furthermore, sufficient conditions are given which force the multiuser efficiencies of all users to become identical also in case of statistically dependent channel gains. ¬© 2007 IEEE.</t>
  </si>
  <si>
    <t>1116-1136</t>
  </si>
  <si>
    <t>60099252-60009854-60029859;60009854-60013141</t>
  </si>
  <si>
    <t>6602211855;7404245964</t>
  </si>
  <si>
    <t>Cottatellucci, Laura;M√ºller, Ralf R.</t>
  </si>
  <si>
    <t>Australia;France;Norway;Austria</t>
  </si>
  <si>
    <t>Adelaide;Sophia Antipolis;Trondheim;Vienna</t>
  </si>
  <si>
    <t>University of South Australia, Institute for Telecommunications Research;EURECOM Ecole d'Ing√©nieur et Centre de Recherche en Sciences du Num√©rique;Norges Teknisk-Naturvitenskapelige Universitet;Forschungszentrum Telekommunikation Wien</t>
  </si>
  <si>
    <t>60099252;60029859;60013141;60009854</t>
  </si>
  <si>
    <t>Cottatellucci L.</t>
  </si>
  <si>
    <t>CDMA systems with correlated spatial diversity: A generalized resource pooling result</t>
  </si>
  <si>
    <t>10.1109/TIT.2006.890784</t>
  </si>
  <si>
    <t>2-s2.0-33947705681</t>
  </si>
  <si>
    <t>['tip plasmons', 'physical origin', 'numerical approaches', 'nanostar result', 'nanoscale antenna', 'dramatically increasing', 'domain method', 'difference time', 'analysis demonstrates']</t>
  </si>
  <si>
    <t>Using the finite-difference time-domain method, we show that the plasmons of a nanostar result from hybridization of plasmons of the core and tips of the nanoparticle. The nanostar core serves as a nanoscale antenna, dramatically increasing the excitation cross section and the electromagnetic field enhancements of the tip plasmons. Our analysis demonstrates that the plasmon hybridization picture can be combined with numerical approaches to interpret the physical origin of the plasmons of highly complex nanostructures. ¬© 2007 American Chemical Society.</t>
  </si>
  <si>
    <t>729-732</t>
  </si>
  <si>
    <t>60005286;60005286;60005286;60005286</t>
  </si>
  <si>
    <t>16174875500;6508307120;57216596504;7005155043</t>
  </si>
  <si>
    <t>Hao, Feng;Nehl, Colleen L.;Hafner, Jason H.;Nordlander, Peter</t>
  </si>
  <si>
    <t>Houston</t>
  </si>
  <si>
    <t>Rice University</t>
  </si>
  <si>
    <t>Hao F.</t>
  </si>
  <si>
    <t>Plasmon resonances of a gold nanostar</t>
  </si>
  <si>
    <t>10.1021/nl062969c</t>
  </si>
  <si>
    <t>2-s2.0-34047141267</t>
  </si>
  <si>
    <t>['used instead', 'shape resonances', 'second harmonic', 'quantitative explanation', 'pump polarization', 'photon luminescence', 'metal film', 'gap direction', 'field enhancements', 'entire structure', 'directed across', 'cusps formed', 'cusp region', 'broadband emission', 'au indicates', 'also present']</t>
  </si>
  <si>
    <t>Optical nonlinear properties of cusps formed at the junction between two circular apertures in a metal film have been studied by scanning confocal microscopy. For gold, both second harmonic and broadband emission are enhanced when the pump polarization is directed across the gap between cusps, similar to the behavior of the recently studied bowtie antennas and apertures. However, field enhancements are also present when the polarization is perpendicular to the gap direction. A quantitative explanation of the observed relative signal intensities requires considering both field concentration near cusps and shape resonances of the entire structure. The occurrence of broadband emission from the cusp region when Al is used instead of Au indicates that broadband emission is the result of additional mechanisms besides pure two-photon luminescence. ¬© 2007 American Chemical Society.</t>
  </si>
  <si>
    <t>557-564</t>
  </si>
  <si>
    <t>60021121;60021121;60021121;60021121;60021121</t>
  </si>
  <si>
    <t>6506703771;9938985800;15834509200;7004285903;55915196900</t>
  </si>
  <si>
    <t>Onuta, Tiberiu Dan;Waegele, Matthias;DuFort, Christopher C.;Schaich, William L.;Dragnea, Bogdan</t>
  </si>
  <si>
    <t>Bloomington</t>
  </si>
  <si>
    <t>Indiana University Bloomington</t>
  </si>
  <si>
    <t>Onuta T.D.</t>
  </si>
  <si>
    <t>Optical field enhancement at cusps between adjacent nanoapertures</t>
  </si>
  <si>
    <t>10.1021/nl0621600</t>
  </si>
  <si>
    <t>2-s2.0-34047146673</t>
  </si>
  <si>
    <t>['vitrified clay', 'vermeer introduced', 'vactor manufacturing', 'utility pipes', 'trenchless techniques', 'tight fit', 'steel pipe', 'seektech sr', 'replacement pipes', 'renewal system', 'proprietary software', 'pr95 pipe', 'polymer concrete', 'perform non', 'noteworthy companies', 'inrock unveiled', 'hdd rigs', 'frequency bandwidths', 'extraction methods', 'ductile iron', 'ditch witch', 'directional antennas', 'diameter pipe', 'destructive digging', 'circular profile', 'bursting system', 'boring process', 'bore sector', 'actual pilot', 'active trace', '2007 showcased']</t>
  </si>
  <si>
    <t>The Underground Construction Technology (UCT) 2007 showcased the HDD and small-bore sector. The show is almost exclusively centered around HDD, pipe-jacking, pipe-bursting and ramming, CIPP and other trenchless techniques. Here are some noteworthy companies. Inrock unveiled its DrillData electronic data recording tool, which allows remote monitoring and recording of HDD rigs. DrillData correlates planned drilling performance to actual pilot-hole drilling data and subsequent reaming passes using a proprietary software. TT Technologies recently launched Tight-In-Pipe (TIP) small-diameter pipe-renewal system. The technique can restore the pipe's circular profile by ironing out small-to-medium-sized deformations resulting in a very tight fit. Ditch Witch's PR95 pipe-bursting system can fracture existing water, sewer or utility pipes. Benefits include durability and simplicity. Vactor Manufacturing's HXX Prodigy vehicle uses vacuum-extraction methods to perform non-destructive digging. The Tenbusch Insertion Method is an innovative trenchless method that can replace existing water and sewer infrastructure using various rigid pipe products. Vitrified clay, polymer concrete, ductile iron and steel pipe can all be used as replacement pipes. Vermeer introduced a CD tutorial called Bore Pilot, designed to help in planning HDD projects which provides an introduction to HDD and the boring process by giving a detailed project process map helping contractors plan their bores. Ridgid's SeekTech SR-20 is a new tool designed to locate utility line which has multi-directional antennas, active trace and low-frequency bandwidths. Other notable manufacturers include Digitrak and Armadrillco.</t>
  </si>
  <si>
    <t>41-44</t>
  </si>
  <si>
    <t>Tunnelling and Trenchless Construction</t>
  </si>
  <si>
    <t>Demetri, George</t>
  </si>
  <si>
    <t>Demetri G.</t>
  </si>
  <si>
    <t>UCT returns to its roots</t>
  </si>
  <si>
    <t>2-s2.0-34047177997</t>
  </si>
  <si>
    <t>['slot antennas', 'described herein', 'conventional patch', 'band u', 'antenna bending']</t>
  </si>
  <si>
    <t>How the performance of wearable textile antennas is affected on the antenna bending is described herein. We will focus on the resonance frequency fluctuation and input-match bandwidth variation due to the antenna bending. The results are given for three different antennas, namely, a conventional patch, EBG, and dual-band U-slot antennas. ¬© 2007 IEEE.</t>
  </si>
  <si>
    <t>60102943;60027550</t>
  </si>
  <si>
    <t>7003765787;7102110120</t>
  </si>
  <si>
    <t>Salonen, Pekka;Rahmat-Samii, Yahya</t>
  </si>
  <si>
    <t>Finland;United States</t>
  </si>
  <si>
    <t>Helsinki;Los Angeles</t>
  </si>
  <si>
    <t>Patria Oyj;University of California, Los Angeles</t>
  </si>
  <si>
    <t>Salonen P.</t>
  </si>
  <si>
    <t>Textile antennas: Effects of antenna bending on input matching and impedance bandwidth</t>
  </si>
  <si>
    <t>10.1109/MAES.2007.340501</t>
  </si>
  <si>
    <t>2-s2.0-34047191882</t>
  </si>
  <si>
    <t>NIST</t>
  </si>
  <si>
    <t>['total power', 'simple boundaries', 'results show', 'receiver location', 'optimized directivity', 'optimized configuration', 'optimization technique', 'median values', 'known matrix', 'important step', 'free space', 'complex environment', 'communication link', 'building floors', 'array performance']</t>
  </si>
  <si>
    <t>Ad hoc array | Arbitrary array optimization | Emergency responder communications | Random array</t>
  </si>
  <si>
    <t>We investigate the potential of using arbitrarily placed wireless transceivers to increase the probability of maintaining a communication link in an electrically harsh environment. Specifically, we adapt a well-known matrix-based array optimization technique to the case when the transmitting elements exist in a complex environment and the receiver is not in the far-field of the array. Study of array performance in a non-ideal setting represents an important step in determining the feasibility of using this optimization technique for ad hoc wireless arrays within a building. Measures of array performance consist of median values for the directivity or gain, the total power at the receiver location, and the power per transmitter. The simulation results include array performance in the presence of a lossy dielectric corner to study the effects of building floors and walls. Our results show the median of the optimized directivity or gain for the frequencies of interest with simple boundaries is within 3 dB of that for the optimized configuration in free space. ¬© 2007 IEEE.</t>
  </si>
  <si>
    <t>698-706</t>
  </si>
  <si>
    <t>60023053-60007843;60000221;60023053</t>
  </si>
  <si>
    <t>35792688700;35588296300;7101643443</t>
  </si>
  <si>
    <t>Young, William F.;Kuester, Edward F.;Holloway, Christopher L.</t>
  </si>
  <si>
    <t>Gaithersburg;Albuquerque;Boulder</t>
  </si>
  <si>
    <t>National Institute of Standards and Technology;Sandia National Laboratories, New Mexico;University of Colorado Boulder</t>
  </si>
  <si>
    <t>60023053;60007843;60000221</t>
  </si>
  <si>
    <t>Young W.</t>
  </si>
  <si>
    <t>Optimizing arrays of randomly placed wireless transmitters for receivers located within the array volume</t>
  </si>
  <si>
    <t>10.1109/TAP.2007.891555</t>
  </si>
  <si>
    <t>2-s2.0-34047192459</t>
  </si>
  <si>
    <t>HR0011-05-C-0068</t>
  </si>
  <si>
    <t>['specifically applied', 'optimized using', 'eng materials', 'dispersion properties', 'developed analytically', 'cold plasma', 'bandwidth characteristics', 'analytical results', 'analytical models', 'analytical model', 'also used', 'also included']</t>
  </si>
  <si>
    <t>Electrically small antennas | Genetic algorithm (GA) | Metamaterials | Optimization methods</t>
  </si>
  <si>
    <t>A model of an idealized radiating system composed of an electrically small electric dipole antenna enclosed in an electrically small multilayered metamaterial shell system is developed analytically. The far-field radiation characteristics of this system are optimized using a GA-MATLAB based hybrid optimization model. The optimized-analytical model is specifically applied to a spherical glass shell filled with a "cold plasma"epsilon-negative (ENG) medium. These analytical results are confirmed using ANSOFT HFSS and COMSOL Multiphysics simulations; these numerical results include input impedance and overall efficiency values not available with the analytical model. The optimized-analytical model is also used to achieve electrically small nonradiating metamaterial-based multilayered spherical shell designs. The optimized shell properties are exploited to obtain multiband radiating and nonradiating response characteristics. Dispersion properties of the ENG materials are also included in all the analytical models; the bandwidth characteristics of these systems are discussed. ¬© 2007 IEEE.</t>
  </si>
  <si>
    <t>731-741</t>
  </si>
  <si>
    <t>6506862068;7006392487</t>
  </si>
  <si>
    <t>Erentok, Aycan;Ziolkowski, Richard W.</t>
  </si>
  <si>
    <t>Erentok A.</t>
  </si>
  <si>
    <t>A hybrid optimization method to analyze metamaterial-based electrically small antennas</t>
  </si>
  <si>
    <t>10.1109/TAP.2007.891553</t>
  </si>
  <si>
    <t>2-s2.0-34047193153</t>
  </si>
  <si>
    <t>['simplified model', 'significant effect', 'scanning radar', 'relative humidity', 'radio waves', 'radio wave', 'operational measurements', 'knmi ),', 'datasets based', 'data recorded', 'data collected', 'azimuth biases', 'atmospheric refraction', 'atmospheric attenuation', 'adopted models']</t>
  </si>
  <si>
    <t>A method to determine the elevation and azimuth biases of the radar antenna using solar signals observed by a scanning radar is presented. Data recorded at low elevation angles where the atmospheric refraction has a significant effect on the propagation of the radio wave are used, and a method to take the effect of the refraction into account in the analysis is presented. A set of equations is given by which the refraction of the radio waves as a function of the relative humidity can easily be calculated. Also, a simplified model for the calculation of the atmospheric attenuation is presented. The consistency of the adopted models for the atmospheric refraction and atmospheric attenuation is confirmed by data collected at a single elevation pointing, but over a long observing time. Finally, the method is applied to datasets based on operational measurements at the Finnish Meteorological Institute (FMI) and Royal Netherlands Meteorological Institute (KNMI), and elevation and azimuth biases of the radars are shown. ¬© 2007 American Meteorological Society.</t>
  </si>
  <si>
    <t>476-483</t>
  </si>
  <si>
    <t>Journal of Atmospheric and Oceanic Technology</t>
  </si>
  <si>
    <t>60033178;60000203</t>
  </si>
  <si>
    <t>6701843750;6701762952</t>
  </si>
  <si>
    <t>Huuskonen, Asko;Holleman, Iwan</t>
  </si>
  <si>
    <t>Finland;Netherlands</t>
  </si>
  <si>
    <t>Helsinki;De Bilt</t>
  </si>
  <si>
    <t>Finnish Meteorological Institute;Royal Netherlands Meteorological Institute</t>
  </si>
  <si>
    <t>Huuskonen A.</t>
  </si>
  <si>
    <t>Determining weather radar antenna pointing using signals detected from the sun at low antenna elevations</t>
  </si>
  <si>
    <t>10.1175/JTECH1978.1</t>
  </si>
  <si>
    <t>2-s2.0-34047193250</t>
  </si>
  <si>
    <t>Sixth Framework Programme</t>
  </si>
  <si>
    <t>NMP3-CT-2005-500252</t>
  </si>
  <si>
    <t>FP6</t>
  </si>
  <si>
    <t>['wave radiators', 'wave operation', 'similar findings', 'setups employing', 'realistic setups', 'radiation properties', 'properly exploited', 'potential use', 'possible limitations', 'planar layers', 'physical insights', 'notable guidance', 'microwave regime', 'microwave components', 'grounded pair', 'complementary pairings', 'compact resonance', 'choosing materials', 'bilayered structures', 'anomalous phenomenon']</t>
  </si>
  <si>
    <t>Leaky wave antennas | Leaky waves | Metamaterials | Subwavelength structures</t>
  </si>
  <si>
    <t>The potential use of metamaterial planar bilayers for synthesizing compact subwavelength leaky-wave radiators in the microwave regime is analyzed in detail. In particular, the possibility of pairing "complementary" metamaterials in order to reduce the dimensions of microwave components is explored for the leaky-wave operation of an open waveguide consisting of a grounded pair of planar layers. In connection with our similar findings in other setups employing such complementary pairings, here we show how the compact resonance at the interface between "negative" and "positive" materials may also be properly exploited in this context. Choosing materials with low constitutive parameters, moreover, shows to be effective for enhancing the directivity of these components. We explore in detail the notable guidance and radiation properties of the anomalous natural modes supported by these bilayered structures, giving some physical insights into the anomalous phenomenon and considering the possible limitations in some realistic setups. ¬© 2007 IEEE.</t>
  </si>
  <si>
    <t>882-891</t>
  </si>
  <si>
    <t>3 II</t>
  </si>
  <si>
    <t>Subwavelength planar leaky-wave components with metamaterial bilayers</t>
  </si>
  <si>
    <t>10.1109/TAP.2007.891844</t>
  </si>
  <si>
    <t>2-s2.0-34047195247</t>
  </si>
  <si>
    <t>['unique aspect', 'time required', 'thereby allowing', 'successful development', 'small set', 'similar structures', 'relatively fast', 'radiation patterns', 'power beamwidth', 'polyfractal arrays', 'paper introduces', 'optimization technique', 'optimization converges', 'new autopolyploidy', 'n arrays', 'later epochs', 'large number', 'initial stage', 'independent parameters', 'first epoch', 'electromagnetic evaluation', 'effectively utilizing', 'considerable reduction', 'computation times', 'complicated descriptions', 'calculations needed']</t>
  </si>
  <si>
    <t>Autopolyploidy | Fractal arrays | Fractal-random arrays | Genetic algorithms (GAs) | Large-N arrays | Polyfractal arrays | Polyploidy</t>
  </si>
  <si>
    <t>There has been considerable recent interest in techniques for the optimization of large-N antenna arrays. Unfortunately, the successful development of such techniques has been hindered by the large number of independent parameters that must be optimized and the complexity of the calculations needed for the electromagnetic evaluation of large-N arrays. One promising new design methodology for large-N arrays which has recently been introduced is based on properties of a subset of fractal-random arrays called polyfractal arrays. Polyfractal arrays have many embedded self-similar structures, thereby allowing very large and seemingly complex array layouts to be described with only a small set of independent parameters. In addition, by effectively utilizing the self-similarity of polyfractal arrays, a considerable reduction can be achieved in the amount of time required to evaluate the radiation patterns of large-N arrays. This paper introduces a type of nature-based design process that applies a specially formulated genetic algorithm (GA) technique to evolve optimal polyfractal array layouts. The most unique aspect of this optimization technique is a new autopolyploidy-based chromosome expansion that maximizes the efficiency of the GAs. Simple polyfractal geometries are used in the initial stage or first epoch of the optimization because the number of independent parameters is small and the computation times are relatively fast. After the optimization converges for the first epoch, more complicated descriptions of these polyfractal arrays are introduced to provide additional independent parameters for the optimizer as it progresses through later epochs of evolution. This process has been shown to be very effective in creating optimized large-N arrays, the largest example considered here being a 1616-element linear array with a -24.30-dB sidelobe level and a 0.056¬∞ half-power beamwidth. ¬© 2007 IEEE.</t>
  </si>
  <si>
    <t>583-593</t>
  </si>
  <si>
    <t>60001439;60001439</t>
  </si>
  <si>
    <t>7801486259;55925714300</t>
  </si>
  <si>
    <t>Petko, Joshua S.;Werner, Douglas H.</t>
  </si>
  <si>
    <t>Petko J.</t>
  </si>
  <si>
    <t>An autopolyploidy-based genetic algorithm for enhanced evolution of linear polyfractal arrays</t>
  </si>
  <si>
    <t>10.1109/TAP.2007.891507</t>
  </si>
  <si>
    <t>2-s2.0-34047196043</t>
  </si>
  <si>
    <t>['thinned arrays', 'thinned array', 'swarm behavior', 'rpso ).', 'pso engine', 'periodic arrays', 'peak sll', 'number pso', 'nonuniform arrays', 'nonuniform array', 'nondominated designs', 'multiobjective optimizations', 'multiobjective cases', 'design factors', 'bpso ).', 'binary pso', 'antenna designs', 'antenna arrays', 'also expanded']</t>
  </si>
  <si>
    <t>Aperiodic antenna array | Binary optimization | Multiobjective | Optimization methods | Particle swarm optimization (PSO) | Real-number optimization | Single-objective</t>
  </si>
  <si>
    <t>The particle swarm optimization (PSO) is a recently developed evolutionary algorithm (EA) based on the swarm behavior in the nature. This paper presents recent advances in applying a versatile PSO engine to real-number, binary, single-objective and multiobjective optimizations for antenna designs, with a randomized Newtonian mechanics model developed to describe the swarm behavior. The design of aperiodic (nonuniform and thinned) antenna arrays is presented as an example for the application of the PSO engine. In particular, in order to achieve an improved peak sidelobe level (SLL), element positions in a nonuniform array are optimized by real-number PSO (RPSO). On the other hand, in a thinned array, the on/off state of each element is determined by binary PSO (BPSO). Optimizations for both nonuniform arrays and thinned arrays are also expanded to multiobjective cases. As a result, nondominated designs on the Pareto front enable one to achieve other design factors than the peak SLL. Optimized antenna arrays are compared with periodic arrays and previously presented aperiodic arrays. Selected designs fabricated and measured to validate the effectiveness of PSO in practical electromagnetic problems. ¬© 2007 IEEE.</t>
  </si>
  <si>
    <t>556-567</t>
  </si>
  <si>
    <t>7004882147;7102110120</t>
  </si>
  <si>
    <t>Jin, Nanbo;Rahmat-Samii, Yahya</t>
  </si>
  <si>
    <t>Jin N.</t>
  </si>
  <si>
    <t>Advances in particle swarm optimization for antenna designs: Real-number, binary, single-objective and multiobjective implementations</t>
  </si>
  <si>
    <t>10.1109/TAP.2007.891552</t>
  </si>
  <si>
    <t>2-s2.0-34047196327</t>
  </si>
  <si>
    <t>OGP0007239</t>
  </si>
  <si>
    <t>['three iterations', 'space mapping', 'proposed techniques', 'mesh method', 'impedance using', 'first time', 'efficiently solved', 'design specification', 'coarse model', 'avoids inconsistencies', 'antenna design', 'also discussed']</t>
  </si>
  <si>
    <t>Antenna design | CAD | EM optimization | Method of moments (MoM) | Space mapping (SM)</t>
  </si>
  <si>
    <t>We apply space mapping to antenna design for the first time. We exploit a coarse-mesh method of moments (MoM) solver as the coarse model and align it with the fine-mesh MoM solution through space mapping. We employ two plans: (I) implicit and output space mapping, and (II) input and output space mapping. We propose a local meshing method which avoids inconsistencies in the coarse model. The proposed techniques are implemented through our user-friendly space mapping framework (SMF) system. In a double annular ring antenna example, the S-parameter is optimized. The finite ground size effect for the MoM is efficiently solved by space mapping plan I and the design specification is satisfied after only three iterations. In a patch antenna example, we optimize the impedance using both plans in separate optimization processes. Comparisons are made. Coarseness in the coarse model and its effect on the space mapping performance are also discussed. ¬© 2007 IEEE.</t>
  </si>
  <si>
    <t>651-658</t>
  </si>
  <si>
    <t>60031828;60031828-100333128;60031828;60031828</t>
  </si>
  <si>
    <t>55704587800;7102230876;7003928690;57204542925</t>
  </si>
  <si>
    <t>Zhu, Jiang;Bandler, John W.;Nikolova, Natalia K.;Koziel, Slawomir</t>
  </si>
  <si>
    <t>Hamilton;</t>
  </si>
  <si>
    <t>McMaster University;Bandler Corporation</t>
  </si>
  <si>
    <t>60031828;100333128</t>
  </si>
  <si>
    <t>Zhu J.</t>
  </si>
  <si>
    <t>Antenna optimization through space mapping</t>
  </si>
  <si>
    <t>10.1109/TAP.2007.891544</t>
  </si>
  <si>
    <t>2-s2.0-34047196576</t>
  </si>
  <si>
    <t>['uniform convergence', 'space spanned', 'orthogonal projection', 'numerical results', 'necessary amendments', 'method relies', 'general guideline', 'general array', 'extended beyond', 'employed successfully', 'desired far', 'coverage region', 'beam synthesis', 'array elements', 'advantages discussed']</t>
  </si>
  <si>
    <t>Array | Beam synthesis | Projection matrix | Shaped reflector</t>
  </si>
  <si>
    <t>We present the projection matrix method for shaped beam synthesis in a general array of different size elements. The method relies on orthogonal projection of the desired far-field intensity vector onto the space spanned by the far-field intensity vectors of the array elements. It is found that for a uniform convergence of the solution, the far-field sample space must be extended beyond the coverage region; otherwise the projection matrix becomes ill conditioned. A general guideline for the far-field sample space is provided. The method, with necessary amendments, is then employed successfully for a reflector surface synthesis. The method is found to be several times faster than the gradient search method commonly used for beam synthesis. Numerical results for array and shaped reflector syntheses are shown and the advantages discussed. ¬© 2007 IEEE.</t>
  </si>
  <si>
    <t>675-683</t>
  </si>
  <si>
    <t>Bhattacharyya, Arun K.</t>
  </si>
  <si>
    <t>Northrop Grumman corporation</t>
  </si>
  <si>
    <t>Bhattacharyya A.</t>
  </si>
  <si>
    <t>Projection matrix method for shaped beam synthesis in phased arrays and reflectors</t>
  </si>
  <si>
    <t>10.1109/TAP.2007.891570</t>
  </si>
  <si>
    <t>2-s2.0-34047196840</t>
  </si>
  <si>
    <t>['wideband characterization', 'well approximated', 'urban environment', 'typical semi', 'street canyon', 'specific location', 'significant components', 'short running', 'secondary ray', 'rooftop level', 'ratio reflects', 'materials within', 'leading term', 'high accuracy', 'geometric progressions', 'experimentally verified', 'electromagnetic properties', 'deterministic approaches', 'detailed information', 'antenna placed']</t>
  </si>
  <si>
    <t>Diffraction | Propagation modeling | Radiocoverage | Ray tracing | Uniform theory of diffraction (UTD) | Urban areas</t>
  </si>
  <si>
    <t>A new propagation prediction model, suitable for an antenna placed below rooftop level in an urban environment is presented. It is shown that the contribution of various arriving rays at a specific location can be well approximated by a set of geometric progressions. Each progression is associated with a source. Then, estimation is delivered as soon as the leading term and the ratio have been computed. The ratio reflects the significance of secondary ray-paths. It depends on the geometry and the electromagnetic properties of the materials within the "street canyon."In contrast to typical semi-deterministic approaches, detailed information on the power, the time of arrival and the angle of arrival of all significant components is delivered. Consequently, wideband characterization of the environment is accomplished at short running-time. High accuracy is experimentally verified in a typical urban configuration. ¬© 2007 IEEE.</t>
  </si>
  <si>
    <t>969-977</t>
  </si>
  <si>
    <t>8647010600;6602801919</t>
  </si>
  <si>
    <t>Dimitriou, Antonis G.;Sergiadis, George D.</t>
  </si>
  <si>
    <t>Dimitriou A.</t>
  </si>
  <si>
    <t>Microcellular propagation prediction model based on a geometric progression approximation-process</t>
  </si>
  <si>
    <t>10.1109/TAP.2007.891813</t>
  </si>
  <si>
    <t>2-s2.0-34047196851</t>
  </si>
  <si>
    <t>['linear array', 'genetic algorithms', 'gas ).', 'electromagnetic structures', 'electromagnetic application', 'effectively adapt', 'effective way', 'algorithm effectiveness']</t>
  </si>
  <si>
    <t>Array synthesis | Evolutionary algorithms | Hybridization strategies | Optimization techniques</t>
  </si>
  <si>
    <t>A new effective optimization algorithm suitably developed for electromagnetic applications called genetical swarm optimization (GSO) is presented. This is a hybrid algorithm developed in order to combine in the most effective way the properties of two of the most popular evolutionary optimization approaches now in use for the optimization of electromagnetic structures, the particle swarm optimization (PSO) and genetic algorithms (GAs). The algorithm effectiveness has been tested here with respect to both its "ancestors,"GA and PSO, dealing with an electromagnetic application, the optimization of a linear array. The here proposed method shows itself as a general purpose tool able to effectively adapt itself to different electromagnetic optimization problems. ¬© 2007 IEEE.</t>
  </si>
  <si>
    <t>781-785</t>
  </si>
  <si>
    <t>60023256;60023256;60023256</t>
  </si>
  <si>
    <t>55938896600;57201889588;7003795629</t>
  </si>
  <si>
    <t>Grimaccia, Francesco;Mussetta, Marco;Zich, Riccardo E.</t>
  </si>
  <si>
    <t>Milan</t>
  </si>
  <si>
    <t>Politecnico di Milano</t>
  </si>
  <si>
    <t>Grimaccia F.</t>
  </si>
  <si>
    <t>Genetical swarm optimization: Self-adaptive hybrid evolutionary algorithm for electromagnetics</t>
  </si>
  <si>
    <t>10.1109/TAP.2007.891561</t>
  </si>
  <si>
    <t>2-s2.0-34047199048</t>
  </si>
  <si>
    <t>['written also', 'synthesis examples', 'predefined amplitudes', 'phase synthesis', 'optimum fit', 'modified least', 'large three', 'iterative weight', 'fast iteration', 'dimensional elliptical', 'correction technique', 'constrained least']</t>
  </si>
  <si>
    <t>Antenna arrays | Conformal antennas | Least squares methods | Optimization</t>
  </si>
  <si>
    <t>The least mean square error of the constrained least-squares optimization method is studied. The phases of non-zero goal values and the phases of non-zero constraint values can be selected by a fast iteration for optimum fit to the goal function amplitude. This kind of modified least-squares optimization method opens up a fast and robust synthesis method for large conformal antenna arrays. Constraints can be written also for the element excitation amplitudes and a phase synthesis with predefined amplitudes can be done. Iterative weight-correction technique is used for accurate sidelobe control. Synthesis examples of two-dimensional elliptical and large three-dimensional conformal antenna arrays are presented. ¬© 2007 IEEE.</t>
  </si>
  <si>
    <t>859-867</t>
  </si>
  <si>
    <t>Vaskelainen, Leo I.</t>
  </si>
  <si>
    <t>VTT Technical Research Centre of Finland</t>
  </si>
  <si>
    <t>Vaskelainen L.</t>
  </si>
  <si>
    <t>Constrained least-squares optimization in conformal array antenna synthesis</t>
  </si>
  <si>
    <t>10.1109/TAP.2007.891860</t>
  </si>
  <si>
    <t>2-s2.0-34047200421</t>
  </si>
  <si>
    <t>['real time', 'mutual coupling', 'much greater', 'ideally suited', 'good procedure', 'field scatterers', 'estimation problem', 'entire computation', 'electromagnetic optimization', 'doa estimation', 'determined problem', 'computational complexity', 'complex environment', 'based methodology', 'automatically taken', 'array elements', 'amplitudes due']</t>
  </si>
  <si>
    <t>Direction-of-arrival (DOA) estimation | Discrete Fourier transform (DFT) | Nonconventional least squares optimization</t>
  </si>
  <si>
    <t>An optimization technique based on the nonconventional least squares approximation to the direction-of-arrival (DOA) estimation problem is presented. In contrast to the conventional least squares problem, where the number of equations is greater than the number of unknowns, in this nonconventional optimization procedure, the number of unknowns is much greater than the number of equations and hence it is a very under determined problem. The proposed method utilizes signal steering vector as a function of azimuth angles similar to the discrete Fourier transform (DFT) concept. Various electromagnetic effects, such as mutual coupling between array elements, antenna element failure, the use of dissimilar antenna elements, the use of nonplanar and nonuniformly spaced array elements, and coupling from near-field scatterers can be automatically taken into account in the preprocessing. After carrying out the electromagnetic optimization through a preprocessing, the DOA estimation reduces to a simple matrix multiplication, which reduces the computational complexity in the estimation. Hence, this procedure is ideally suited for deployment in a complex environment and the entire computation can be done in real time. Sample numerical results are presented to demonstrate the performance and accuracy of this procedure. This is a good procedure for the DOA estimation but not very accurate in estimation of the amplitudes due to the classical picket fence effect produced by a DFT-based methodology. ¬© 2007 IEEE.</t>
  </si>
  <si>
    <t>707-714</t>
  </si>
  <si>
    <t>60030551;60030551;60030551;60001741</t>
  </si>
  <si>
    <t>16177117600;55650323300;55904699700;56277552400</t>
  </si>
  <si>
    <t>Burintramart, Santana;Sarkar, Tapan K.;Zhang, Yu;Salazar-Palma, Magdalena</t>
  </si>
  <si>
    <t>Syracuse;Madrid</t>
  </si>
  <si>
    <t>Syracuse University;Universidad Carlos III de Madrid</t>
  </si>
  <si>
    <t>60030551;60001741</t>
  </si>
  <si>
    <t>Burintramart S.</t>
  </si>
  <si>
    <t>Nonconventional least squares optimization for DOA estimation</t>
  </si>
  <si>
    <t>10.1109/TAP.2007.891549</t>
  </si>
  <si>
    <t>2-s2.0-34047201218</t>
  </si>
  <si>
    <t>['proposed antenna', 'output systems', 'input multiple', 'feeding network']</t>
  </si>
  <si>
    <t>Aperture-coupled patch antenna | Dual-polarization | Pin-diode | Polarization-diversity | Quadri-polarization | Reconfigurable antenna</t>
  </si>
  <si>
    <t>We present a novel reconfigurable quadri-polarization diversity aperture-coupled patch antenna which can provide four polarization states. By controlling the dc bias voltage of the pin-diodes on the feeding network, we can reconfigure the proposed antenna to provide a pair of orthogonal linear polarizations and a pair of orthogonal circular polarizations. Numerical and experimental results validate our design. This novel antenna provides potential polarization diversity features for wireless local area networks and multiple-input multiple-output systems. ¬© 2007 IEEE.</t>
  </si>
  <si>
    <t>1009-1012</t>
  </si>
  <si>
    <t>60012370;60012370;60012370;60012370</t>
  </si>
  <si>
    <t>56093346500;55713070000;15834990000;15833854100</t>
  </si>
  <si>
    <t>Wu, Yi Fan;Wu, Chun Hsien;Lai, Don Yen;Chen, Fu Chiarng</t>
  </si>
  <si>
    <t>Wu Y.</t>
  </si>
  <si>
    <t>A reconfigurable quadri-polarization diversity aperture-coupled patch antenna</t>
  </si>
  <si>
    <t>10.1109/TAP.2006.889947</t>
  </si>
  <si>
    <t>2-s2.0-34047203297</t>
  </si>
  <si>
    <t>Ministerio de Educaci√≥n, Cultura y Deporte</t>
  </si>
  <si>
    <t>TEC2005-07477-C02-01</t>
  </si>
  <si>
    <t>MECD</t>
  </si>
  <si>
    <t>['whose components', 'simulated annealing', 'several schemes', 'pso ),', 'planar near', 'local topologies', 'hybrid versions', 'ga ),', 'field data', 'classical real', 'canonical problem', 'binary encoding', 'asynchronous updates', 'antenna far', 'also included', 'algorithm using']</t>
  </si>
  <si>
    <t>Genetic algorithms (GAs) | Near-field to far-field (NF-FF) transformation | Particle swarm optimization (PSO) | Simulated annealing (SA)</t>
  </si>
  <si>
    <t>A comparison between different modern heuristic optimization methods applied to antenna far-field radiation pattern reconstruction from planar near-field data is presented in this paper. The antenna under test is represented by means of equivalent magnetic currents (EMC) whose components are optimized using several heuristic algorithms such as simulated annealing (SA), genetic algorithms (GA), and particle swarm optimization (PSO), as well as a traditional local optimization method, the Nelder Mead downhill simplex algorithm. Several schemes for GA (classical real-valued and binary encoding, and their hybrid versions) and PSO (global or local topologies with synchronous or asynchronous updates of the swarm) have been considered in the analysis and the pros and cons of each one are reported and discussed. A study of the performance and limitations of each algorithm using as a canonical problem a small size antenna aperture, along with results of near-field to far-field (NF-FF) transformation are also included. ¬© 2007 IEEE.</t>
  </si>
  <si>
    <t>549-555</t>
  </si>
  <si>
    <t>60015179;60015179</t>
  </si>
  <si>
    <t>57188693918;6602421784</t>
  </si>
  <si>
    <t>P√©rez, Jes√∫s Ram√≥n;Basterrechea, Jos√©</t>
  </si>
  <si>
    <t>Santander</t>
  </si>
  <si>
    <t>P√©rez J.</t>
  </si>
  <si>
    <t>Comparison of different heuristic optimization methods for near-field antenna measurements</t>
  </si>
  <si>
    <t>10.1109/TAP.2007.891508</t>
  </si>
  <si>
    <t>2-s2.0-34047203560</t>
  </si>
  <si>
    <t>['triangular msas', 'resonant frequencies', 'regular geometries', 'good agreement', 'calculate simultaneously', 'backpropagation algorithm']</t>
  </si>
  <si>
    <t>Fuzzy inference system | Microstrip antenna (MSA) | Neural network | Resonant frequency</t>
  </si>
  <si>
    <t>A hybrid method based on a combination of artificial neural network (ANN) and fuzzy inference system (FIS) is presented to calculate simultaneously the resonant frequencies of various microstrip antennas (MSAs) of regular geometries. The ANN is trained with the Bayesian regulation algorithm. An algorithm that integrates least square method and backpropagation algorithm is used to identify the parameters of FIS. The resonant frequency results of the proposed hybrid method for the rectangular, circular, and triangular MSAs are in very good agreement with the experimental results available in the literature. ¬© 2007 IEEE.</t>
  </si>
  <si>
    <t>659-668</t>
  </si>
  <si>
    <t>7005087231;6507855610</t>
  </si>
  <si>
    <t>Guney, Kerim;Sarikaya, Nurcan</t>
  </si>
  <si>
    <t>A hybrid method based on combining artificial neural network and fuzzy inference system for simultaneous computation of resonant frequencies of rectangular, circular, and triangular microstrip antennas</t>
  </si>
  <si>
    <t>10.1109/TAP.2007.891566</t>
  </si>
  <si>
    <t>2-s2.0-34047204302</t>
  </si>
  <si>
    <t>['variable types', 'paper describes', 'genetic algorithm', 'finite number', 'continuous values', 'binary values']</t>
  </si>
  <si>
    <t>Antenna arrays | Genetic algorithms (GAs) | Microstrip antennas | Optimization methods | Phased arrays</t>
  </si>
  <si>
    <t>Antenna design variables, such as size, have continuous values while others, such as permittivity, have a finite number of values. Having both variable types in one problem requires a mixed integer optimization algorithm. This paper describes a genetic algorithm (GA) that works with real and/or binary values in the same chromosome. The algorithm is demonstrated on designing low side-lobe phase tapers, circularly polarized patch antennas, and identically thinned subarrays. ¬© 2007 IEEE.</t>
  </si>
  <si>
    <t>577-582</t>
  </si>
  <si>
    <t>Haupt, Randy L.</t>
  </si>
  <si>
    <t>Antenna design with a mixed integer genetic algorithm</t>
  </si>
  <si>
    <t>10.1109/TAP.2007.891510</t>
  </si>
  <si>
    <t>2-s2.0-34047205452</t>
  </si>
  <si>
    <t>['various gain', 'small antennas', 'multiobjective optimization', 'material substrates', 'increased bandwidth', 'important tool', 'higher gain', 'higher functionality', 'growing interest', 'first time', 'final designs', 'enhancing speed', 'developed algorithm', 'design goals', 'best antennas', 'bandwidth using', 'bandwidth requirements', 'approach employs', 'addressed simultaneously']</t>
  </si>
  <si>
    <t>Pareto surface font | Printed conformal antennas | Size shape and material optimization</t>
  </si>
  <si>
    <t>There is growing interest for small antennas that concurrently have higher functionality and operability. Multiobjective optimization is an important tool in the design of such antennas since conflicting goals such as higher gain, increased bandwidth, and size reduction must be addressed simultaneously. In this paper, we present a novel optimization algorithm which permits full volumetric antenna design by combining genetic algorithms with a fast hybrid finite element-boundary integral method. To our knowledge, this is the first time that a full three dimensional antenna design is pursued using concurrent shape, size, metallization as well as dielectric and magnetic material volume optimization. In comparison to previous optimization pursuits, our approach employs a wide-frequency sweep using a single geometry model, thus, enhancing speed, along with several discrete material choices for realizable optimized designs. The developed algorithm can be interpreted as a three dimensional Pareto optimization scheme and provides the designer with several choices among the best antennas, according to design goals and constraints. The final designs are associated with very thin ‚àº0.01Œª) material substrates and yield as much as 15% bandwidth using a 0.1Œª-0.4Œª aperture subject to various gain and bandwidth requirements. ¬© 2007 IEEE.</t>
  </si>
  <si>
    <t>594-603</t>
  </si>
  <si>
    <t>15842329000;6506648219;7102576479</t>
  </si>
  <si>
    <t>Koulouridis, Stavros;Psychoudakis, Dimitris;Volakis, John L.</t>
  </si>
  <si>
    <t>Koulouridis S.</t>
  </si>
  <si>
    <t>Multiobjective optimal antenna design based on volumetric material optimization</t>
  </si>
  <si>
    <t>10.1109/TAP.2007.891551</t>
  </si>
  <si>
    <t>2-s2.0-34047207619</t>
  </si>
  <si>
    <t>['volume lower', 'valentine antenna', 'project required', 'peak voltage', 'paper describes', 'novel ultrawideband', 'low dispersion', 'low cross', 'high gain', 'four antennas', 'axial direction', 'array must', 'antenna must', '3 ghz', '1 m3']</t>
  </si>
  <si>
    <t>Antenna | Radar | Transient | Ultrawideband (UWB)</t>
  </si>
  <si>
    <t>We propose a novel ultrawideband (UWB) antenna designed specially for transient UWB radar applications. This work is a part of a new project concerning an optoelectronic UWB radar demonstrator with an array of four antennas. This project required the development of a new UWB antenna: the Valentine antenna. This antenna must be lighter and more compact in H-plane to allow the assembly of the array. This array must have a volume lower than 1 m3. This antenna, which is composed of curved metallic strips, radiates ultrashort pulses in the frequency band 300 MHz -3 GHz with very low dispersion, a high gain and a low cross-polarization in the axial direction. The Valentine antenna must support 10 kV of peak voltage. This paper describes the Valentine antenna and its main radiation characteristics. ¬© 2007 IEEE.</t>
  </si>
  <si>
    <t>987-990</t>
  </si>
  <si>
    <t>60027892;60027892;60027892;60027892;60027892;60008447;60103238;60103238;100551713</t>
  </si>
  <si>
    <t>16021309700;6507651226;56262865200;7101954807;7004702109;7006402070;56284458200;6507551033;16021308500</t>
  </si>
  <si>
    <t>Diot, J. C.;Delmote, P.;Andrieu, J.;Lalande, M.;Bertrand, V.;Jecko, B.;Colson, Sylvia;Guillerey, R.;Brishoual, Morgan</t>
  </si>
  <si>
    <t>Bordeaux Armees;Limoges;Limoges;Saint-Cloud</t>
  </si>
  <si>
    <t>D√©l√©gation G√©n√©rale pour l'Armement;XLIM Institut de Recherche;Universite de Limoges;DGA/SPART</t>
  </si>
  <si>
    <t>60103238;60027892;60008447;100551713</t>
  </si>
  <si>
    <t>Diot J.</t>
  </si>
  <si>
    <t>A novel antenna for transient applications in the frequency band 300 MHz - 3 GHz: The Valentine antenna</t>
  </si>
  <si>
    <t>10.1109/TAP.2007.891867</t>
  </si>
  <si>
    <t>2-s2.0-34047208855</t>
  </si>
  <si>
    <t>1786/03/NL/LVH/bj</t>
  </si>
  <si>
    <t>['wavelet expansion', 'used without', 'main scope', 'geographic coverage', 'far field', 'beam antennas', 'application examples', 'antenna design']</t>
  </si>
  <si>
    <t>Array-fed reflector antennas | Contoured-beam antennas | Genetic algorithms | Multiresolution | Wavelets</t>
  </si>
  <si>
    <t>In the design of contoured-beam antennas, several synthesis methods have been developed, but usually little importance has been given to the issue of finding an "efficient"representation of the antenna far field: this is the main scope of this paper. A wavelet expansion of the far field is developed and applied to the synthesis of array-fed reflector antennas for geographic coverage (e.g., Europe coverage). Two different synthesis techniques are considered as application examples of the devised pattern representation: a field-synthesis projection method and a power synthesis optimization based on a genetic algorithm specifically adapted for antenna design. As a byproduct, this paper also presents a way to construct a locally orthogonal beam basis that can be used without the present wavelet scheme. ¬© 2007 IEEE.</t>
  </si>
  <si>
    <t>684-697</t>
  </si>
  <si>
    <t>60012162;60012162;60031159</t>
  </si>
  <si>
    <t>6602290062;24766561500;56248884500</t>
  </si>
  <si>
    <t>Vipiana, Francesca;Vecchi, Giuseppe;Sabbadini, Marco</t>
  </si>
  <si>
    <t>Netherlands;Italy</t>
  </si>
  <si>
    <t>Noordwijk aan Zee;Turin</t>
  </si>
  <si>
    <t>ESTEC - European Space Research and Technology Centre;Politecnico di Torino</t>
  </si>
  <si>
    <t>60031159;60012162</t>
  </si>
  <si>
    <t>Vipiana F.</t>
  </si>
  <si>
    <t>A multiresolution approach to contoured-beam antennas</t>
  </si>
  <si>
    <t>10.1109/TAP.2007.891567</t>
  </si>
  <si>
    <t>2-s2.0-34047209351</t>
  </si>
  <si>
    <t>['vary considerably', 'two groups', 'tested based', 'solution space', 'simulation results', 'search inside', 'relocated inside', 'optimization procedure', 'global optimum', 'favorable characteristics', 'errant particles', 'enforce particles', 'currently used', 'comparisons show', 'boundary conditions']</t>
  </si>
  <si>
    <t>Array antenna | Evolutionary algorithm | Optimization methods | Particle swarm optimization (PSO)</t>
  </si>
  <si>
    <t>In order to enforce particles to search inside the solution space of interest during the optimization procedure, various boundary conditions are currently used in particle swarm optimization (PSO) algorithms. The performances, however, vary considerably with the dimensionality of the problem and the location of the global optimum in the solution space. In this paper, different boundary conditions are categorized into two groups, namely, restricted and unrestricted, according to whether the errant particles are relocated inside the allowable solution space or not. Moreover, efforts are made to explore different hybrid unrestricted boundary conditions by introducing the favorable characteristics of the reflecting and damping boundary conditions into the existing invisible boundary condition. The performances of the boundary conditions are tested based on both mathematical benchmark functions and a real-world electromagnetic problem: the optimization of a 2-D 16-element array antenna. Simulation results are examined from both the effectiveness and efficiency of the algorithm. Comparisons show that the unrestricted boundary conditions are more efficient when the global optimum is inside the boundary of the solution space, and the damping boundary condition is more robust and consistent when the global optimum is close to the boundary. ¬© 2007 IEEE.</t>
  </si>
  <si>
    <t>760-765</t>
  </si>
  <si>
    <t>13907922300;7102110120</t>
  </si>
  <si>
    <t>Xu, Shenheng;Rahmat-Samii, Yahya</t>
  </si>
  <si>
    <t>Xu S.</t>
  </si>
  <si>
    <t>Boundary conditions in particle swarm optimization revisited</t>
  </si>
  <si>
    <t>10.1109/TAP.2007.891562</t>
  </si>
  <si>
    <t>2-s2.0-34047209613</t>
  </si>
  <si>
    <t>Conseil R√©gional de Bretagne</t>
  </si>
  <si>
    <t>['two single', 'successfully validates', 'shaped ilas', 'sectoral beam', 'proposed methodology', 'physical optics', 'optimization procedure', 'numerical predictions', 'numerical algorithms', 'material ilas', 'lens prototypes', 'lens dimensions', 'internal reflections', 'hybrid geometrical', 'genetic algorithm', 'first time', 'difference time', 'design tool', 'design 3', 'also highlighted', '28 ghz']</t>
  </si>
  <si>
    <t>Genetic algorithms (GAs) | Geometrical optics | Lens antennas | Optimization methods | Physical optics</t>
  </si>
  <si>
    <t>A computer-aided design tool for the optimization of three-dimensional integrated lens antennas (ILAs) is described. The optimization procedure is based on a genetic algorithm (GA) coupled to the hybrid geometrical/physical optics (GO/PO) method of analysis. It is the first time that this global numerical search technique has been applied to design 3-D shaped ILAs. To validate the proposed methodology and the numerical algorithms, two single-material ILAs are optimized and fabricated at 28 GHz. They radiate a sectoral beam and an elliptical Gaussian beam, respectively. The lens prototypes are fed by an aperture-coupled microstrip patch antenna. The influence of the lens dimensions and internal reflections on the far-field radiation patterns is also highlighted when designing shaped lenses. Comparison between experiments and numerical predictions (GO/PO and finite-difference time-domain) successfully validates our design tool. ¬© 2007 IEEE.</t>
  </si>
  <si>
    <t>770-775</t>
  </si>
  <si>
    <t>60030553;60030553;60030553;60030553</t>
  </si>
  <si>
    <t>56633472500;23973241400;16025007900;6602837855</t>
  </si>
  <si>
    <t>Godi, Ga√´l;Sauleau, Ronan;Le Coq, Lauren;Thouroude, Daniel</t>
  </si>
  <si>
    <t>Godi G.</t>
  </si>
  <si>
    <t>Design and optimization of three-dimensional integrated lens antennas with genetic algorithm</t>
  </si>
  <si>
    <t>10.1109/TAP.2007.891558</t>
  </si>
  <si>
    <t>2-s2.0-34047210428</t>
  </si>
  <si>
    <t>['subwavelength regime', 'subwavelength design', 'simple adjustments', 'proposed method', 'periodic lattice', 'monolithic low', 'limitations inherent', 'design procedure', 'controlled throughout', 'constraints imposed', 'ceramic stereolithography']</t>
  </si>
  <si>
    <t>Ceramics | Dielectric antenna | Dielectric materials | Dielectric waveguides | Lens antennas | Nonhomogeneous media</t>
  </si>
  <si>
    <t>Ceramic stereolithography is applied to the construction of 3-D monolithic low-loss subwavelength periodic structures. In the subwavelength regime, it is shown that the effective refractive index can be controlled throughout the structure through simple adjustments to the periodic lattice. The constraints imposed by subwavelength design and the limitations inherent in the ceramic stereolithography process are analyzed and incorporated into the design procedure for monolithic ceramic structures. To demonstrate the proposed method, a monolithic Luneberg lens is designed, fabricated, and measured. The measured results confirm the outlined design procedures and constraints. ¬© 2007 IEEE.</t>
  </si>
  <si>
    <t>790-797</t>
  </si>
  <si>
    <t>60025778;60025778;60025778</t>
  </si>
  <si>
    <t>7801496642;7005898971;35585913500</t>
  </si>
  <si>
    <t>Brakora, Karl F.;Halloran, John;Sarabandi, Kamal</t>
  </si>
  <si>
    <t>Brakora K.</t>
  </si>
  <si>
    <t>Design of 3-D monolithic MMW antennas using ceramic stereolithography</t>
  </si>
  <si>
    <t>10.1109/TAP.2007.891855</t>
  </si>
  <si>
    <t>2-s2.0-34047212854</t>
  </si>
  <si>
    <t>['training work', 'slope information', 'rcs characteristics', 'proposed method', 'obtained easily', 'neural network']</t>
  </si>
  <si>
    <t>Loaded antenna | Neural network | Scattering</t>
  </si>
  <si>
    <t>The neural network and its extension of derivative are applied to the scattering of a nonlinearly loaded antenna. Initially, the radar cross section (RCS) of a nonlinearly loaded antenna is modeled or predicted by a neural network. By using some extension of the neural network, the derivative, i.e., slope information, about the output of the original neural network can be obtained easily. This slope information about the RCS characteristics will help one design the nonlinearly loaded antenna efficiently. It should be emphasized that the training work of the neural network is performed only once, and can be finished in advance. Numerical examples show that the neural network can predict the RCS as well as the derivatives of RCS for a nonlinearly loaded antenna with only once of training work. Therefore, the proposed method will be helpful in the design of a nonlinearly loaded antenna. ¬© 2007 IEEE.</t>
  </si>
  <si>
    <t>990-993</t>
  </si>
  <si>
    <t>Lee, Kun Chou</t>
  </si>
  <si>
    <t>Application of neural network and its extension of derivative to scattering from a nonlinearly loaded antenna</t>
  </si>
  <si>
    <t>10.1109/TAP.2007.891874</t>
  </si>
  <si>
    <t>2-s2.0-34047214657</t>
  </si>
  <si>
    <t>['wave simulations', 'ultrawide bandwidth', 'similar e', 'plane patterns', 'microwave absorbers', 'measured results', 'linear polarization', 'excellent candidate', 'desirable beamwidth', 'design example', 'degree 10', 'db beamwidth', 'constant beamwidth', 'back lobes', 'approximately 110', '18 ghz']</t>
  </si>
  <si>
    <t>Dielectric horn | Dual-polarized antennas | Feed | Finite difference time domain (FDTD) | Ultrawide bandwidth (UWB) antenna</t>
  </si>
  <si>
    <t>An ultrawide bandwidth (UWB) dielectric horn antenna (DHA) design is presented. This DHA design provides dual-linear polarization with similar E- and H-plane patterns and a near-constant beamwidth from 2 to 18 GHz. The fixed phase center makes it an excellent candidate for feeding a reflector. The DHA is composed of a resistively terminated broadband field launcher, a solid dielectric horn body, and microwave absorbers for suppressing lateral waves and back lobes. Desirable beamwidth can be achieved by choosing a specific horn angle. A design example that shows a beam aspect ratio (BAR) close to one and approximately 110-degree 10-dB beamwidth is presented. The measured results are validated by full-wave simulations with the finite difference time domain (FDTD) method. ¬© 2007 IEEE.</t>
  </si>
  <si>
    <t>798-804</t>
  </si>
  <si>
    <t>100693271;60003500;60003500</t>
  </si>
  <si>
    <t>55737505700;7501961026;26040905400</t>
  </si>
  <si>
    <t>Lee, Kwan Ho;Chen, Chih Chih;Lee, Robert</t>
  </si>
  <si>
    <t>Columbus;Ypsilanti</t>
  </si>
  <si>
    <t>The Ohio State University;AGC Automotive Americas R and D Inc.</t>
  </si>
  <si>
    <t>60003500;100693271</t>
  </si>
  <si>
    <t>Lee K.H.</t>
  </si>
  <si>
    <t>UWB dual-linear polarization dielectric horn antennas as reflector feeds</t>
  </si>
  <si>
    <t>10.1109/TAP.2007.891804</t>
  </si>
  <si>
    <t>2-s2.0-34047216697</t>
  </si>
  <si>
    <t>['weight vector', 'weight quantization', 'weight perturbations', 'ulms algorithm', 'temporal correlation', 'port receiver', 'port beamformer', 'perturbation error', 'performed faster', 'noisy approximation', 'l antennas', 'interference levels', 'high noise', 'also investigated']</t>
  </si>
  <si>
    <t>Adaptive beamforming (ABF) | Digital beamforming (DBF) | Microwave beamforming (MBF) | Perturbation algorithms</t>
  </si>
  <si>
    <t>A new perturbation technique is proposed which enables adaptive beamforming (ABF) in microwave domain using a single-port beamformer. In this technique, for a system with L antennas, the weight vector is independently perturbed L times to obtain L correlated outputs. These outputs are then used to find a noisy approximation of the antenna array signal for the gradient vector estimation. The process of weight perturbations is performed faster than the Nyquist rate mainly to increase the temporal correlation of the consecutive antenna array signal samples and to lower the perturbation error. Performance of the proposed perturbation technique with the adaptive unconstrained least mean square (ULMS) algorithm is investigated for different channel scenarios. The ULMS algorithm with single-port beamformer converges in very high noise and interference levels and with a convergence speed close to that of the multi-port receiver. After convergence, both the single-port and the multiport beamformer algorithms achieve the same steady state signal to interference plus noise ratio (SINR) gain. Effects of weight quantization are also investigated for the single-port beamformer with the proposed perturbation technique. ¬© 2007 IEEE.</t>
  </si>
  <si>
    <t>850-858</t>
  </si>
  <si>
    <t>60033154;60033154</t>
  </si>
  <si>
    <t>15841357400;7005104207</t>
  </si>
  <si>
    <t>Farzaneh, Sadegh;Sebak, Abdel Razik</t>
  </si>
  <si>
    <t>Farzaneh S.</t>
  </si>
  <si>
    <t>Fast adaptive microwave beamforming using array signal estimation</t>
  </si>
  <si>
    <t>10.1109/TAP.2007.891852</t>
  </si>
  <si>
    <t>2-s2.0-34047216949</t>
  </si>
  <si>
    <t>['svm optimization', 'sidelobe suppression', 'several examples', 'noise ratio', 'new approaches', 'basic introduction']</t>
  </si>
  <si>
    <t>Antenna arrays | Beamforming | Kernel method | Mercer's kernels | Support vector machines</t>
  </si>
  <si>
    <t>We introduce two support vector machine (SVM)-based approaches for solving antenna problems such as beamforming, sidelobe suppression, and maximization of the signal-to-noise ratio. A basic introduction to SVM optimization is provided and a complex nonlinear SVM formulation developed to handle antenna array processing in space and time. The new optimization formulation is compared with both the minimum mean square error and the minimum variance distortionless response methods. Several examples are included to show the performance of the new approaches. ¬© 2007 IEEE.</t>
  </si>
  <si>
    <t>642-650</t>
  </si>
  <si>
    <t>60001741;60018940;60002644;60033021</t>
  </si>
  <si>
    <t>6508151442;6602147323;6603888005;35465847700</t>
  </si>
  <si>
    <t>Mart√≠nez-Ram√≥n, Manel;Rojo-√Ålvarez, Jose Luis;Camps-Valls, Gustavo;Christodoulou, Christos G.</t>
  </si>
  <si>
    <t>United States;Spain;Spain;Spain</t>
  </si>
  <si>
    <t>Albuquerque;Madrid;Valencia;Madrid</t>
  </si>
  <si>
    <t>The University of New Mexico;Universidad Rey Juan Carlos;Universitat de Val√®ncia;Universidad Carlos III de Madrid</t>
  </si>
  <si>
    <t>60033021;60018940;60002644;60001741</t>
  </si>
  <si>
    <t>Mart√≠nez-Ram√≥n M.</t>
  </si>
  <si>
    <t>Kernel antenna array processing</t>
  </si>
  <si>
    <t>10.1109/TAP.2007.891550</t>
  </si>
  <si>
    <t>2-s2.0-34047217994</t>
  </si>
  <si>
    <t>R01-2004-000-10158-0</t>
  </si>
  <si>
    <t>['transmission line', 'proposed antenna', 'physical length', 'order resonator', 'order resonance', 'operation frequency', 'omnidirectionally radiates', 'omnidirectional radiation', 'new type', 'naturally presented', 'mushroom structure', 'horizontal plane', 'ground plane', 'gain variations', 'designed prototype', 'conceptual configuration', 'absolute gain', '9 ghz', '6 dbi', '5 dbi']</t>
  </si>
  <si>
    <t>Composite right-left handed transmission lines | Mushroom structures | Omnidirectional antennas | Zeroth-order resonators (ZORs)</t>
  </si>
  <si>
    <t>A new type of low-profile omnidirectional antenna is proposed in this paper. The proposed antenna has the conceptual configuration of the horizontal magnetic loop current on perfect electric conductor plane, which has been realized by the zeroth-order resonator (ZOR) antenna using mushroom structure. The mushroom structure as a transmission line has negative, zero, and positive propagation constant depending on its operation frequency since mushroom structure is artificial composite right-left handed transmission line. Zeroth-order resonance, of which frequency is independent of physical length, is naturally presented. In particular, mushroom ZOR antenna generates a uniform vertical electric field against ground plane, so that it omnidirectionally radiates in a horizontal plane. Operation frequency, absolute gain, and gain variations for omnidirectional radiation of the designed prototype are 7.9 GHz, 2.6 dBi, less than 1.5 dBi, respectively. ¬© 2007 IEEE.</t>
  </si>
  <si>
    <t>994-997</t>
  </si>
  <si>
    <t>60017776;60017776</t>
  </si>
  <si>
    <t>7601485574;57218643344</t>
  </si>
  <si>
    <t>Lee, Jae Gon;Lee, Jeong Hae</t>
  </si>
  <si>
    <t>Hongik University</t>
  </si>
  <si>
    <t>Lee J.G.</t>
  </si>
  <si>
    <t>Zeroth order resonance loop antenna</t>
  </si>
  <si>
    <t>10.1109/TAP.2007.891875</t>
  </si>
  <si>
    <t>2-s2.0-34047218146</t>
  </si>
  <si>
    <t>NSC 95-2752-E009-003-PAE</t>
  </si>
  <si>
    <t>['spiraling pifa', 'related dual', 'practical applications', 'low cost', 'latter one', 'good performance', 'former antenna', 'feed structure', 'f antenna', 'coupling configuration', 'compact size', 'band operation', 'band antennas', 'applications introduced', '45 ghz', '25 ghz']</t>
  </si>
  <si>
    <t>Dual-band antennas | IEEE 80211 a/b/g | Inverted-L antenna | Printed Inverted-F Antenna (PIFA) | Spiraled PIFA</t>
  </si>
  <si>
    <t>There are two novel printed inverted-F antenna (PIFA) related dual-band antennas for 2.45 and 5.25 GHz wireless local area network (WLAN) applications introduced in this paper. One is designed by spiraling the tail of the PIFA and the other is by modifying the feed structure of the PIFA into a coupling configuration. An equivalent transmission line model is proposed to explain the dual-band operation of the spiraling PIFA. The measurement results show that the former antenna has a 10 dB return loss with bandwidth 140 MHz in the 2.45 GHz frequency band and bandwidth 756 MHz at 5.25 GHz, whereas the latter one has the bandwidth 240 MHz at 2.45 GHz and bandwidth 672 MHz at 5.25 GHz. In addition, omnidirectional radiation patterns are achieved at those operating frequency bands with average antenna gains near 0 dBi. The proposed antenna possesses the properties of good performance, compact size (about 50% of a typical PIFA), low profile, and low cost; hence, it is suitable for practical applications in a combo WLAN system. ¬© 2007 IEEE.</t>
  </si>
  <si>
    <t>805-811</t>
  </si>
  <si>
    <t>60012370;60012370-100830614;60012370</t>
  </si>
  <si>
    <t>15030302200;16178185800;55469205300</t>
  </si>
  <si>
    <t>Wang, Yu Shin;Lee, Ming Chou;Chung, Shyh Jong</t>
  </si>
  <si>
    <t>Hsinchu;Hsin-chu</t>
  </si>
  <si>
    <t>National Chiao Tung University;Airoha Technology Corporation</t>
  </si>
  <si>
    <t>60012370;100830614</t>
  </si>
  <si>
    <t>Two PIFA-related miniaturized dual-band antennas</t>
  </si>
  <si>
    <t>10.1109/TAP.2007.891843</t>
  </si>
  <si>
    <t>2-s2.0-34047220965</t>
  </si>
  <si>
    <t>['training time', 'trained ann', 'resistance found', 'required number', 'nonlinear relationship', 'neural network', 'model simplifies', 'model parameters', 'loop antenna', 'input resistance', 'input impedance', 'hilbert transform', 'geometric parameters', 'genetic algorithm', 'gaussian model', 'first parameterized', 'electromagnetic computations', 'broadband antenna', 'antenna structure', 'antenna geometry']</t>
  </si>
  <si>
    <t>Artificial neural network | Broadband antenna | Gaussian model | Genetic algorithm | Hilbert transform | Particle swarm optimization</t>
  </si>
  <si>
    <t>An artificial neural network (ANN) is proposed to predict the input impedance of a broadband antenna as a function of its geometric parameters. The input resistance of the antenna is first parameterized by a Gaussian model, and the ANN is constructed to approximate the nonlinear relationship between the antenna geometry and the model parameters. Introducing the model simplifies the ANN and decreases the training time. The reactance of the antenna is then constructed by the Hilbert transform from the resistance found by the neuromodel. A hybrid gradient descent and particle swarm optimization method is used to train the neural network. As an example, an ANN is constructed for a loop antenna with three tuning arms. The antenna structure is then optimized for broadband operation via a genetic algorithm that uses input impedance estimates provided by the trained ANN in place of brute-force electromagnetic computations. It is found that the required number of electromagnetic computations in training the ANN is ten times lower than that needed during the antenna optimization process, resulting in significant time savings. ¬© 2007 IEEE.</t>
  </si>
  <si>
    <t>669-674</t>
  </si>
  <si>
    <t>60013372;60013372;60013372;60013372</t>
  </si>
  <si>
    <t>55763987400;7006127702;35556611300;7202062608</t>
  </si>
  <si>
    <t>Kim, Youngwook;Keely, Sean;Ghosh, Joydeep;Ling, Hao</t>
  </si>
  <si>
    <t>Kim Y.</t>
  </si>
  <si>
    <t>Application of artificial neural networks to broadband antenna design based on a parametric frequency model</t>
  </si>
  <si>
    <t>10.1109/TAP.2007.891564</t>
  </si>
  <si>
    <t>2-s2.0-34047221758</t>
  </si>
  <si>
    <t>['triangular cells', 'significantly simplified', 'proposed basis', 'previous work', 'mr functions', 'mom matrix', 'linear combination', 'iterative solvers', 'highly sparse', 'generic 3', 'efficient generation', 'conductor discretized', 'change matrix', 'basis functions']</t>
  </si>
  <si>
    <t>Antennas | Method of moments (MoM) | Multiresolution techniques | Wavelets</t>
  </si>
  <si>
    <t>A multiresolution (MR) basis is described for the method of moments (MoM) analysis of a generic 3-D conductor discretized with triangular cells. The MR basis functions are constructed as linear combination of Rao-Wilton-Glisson (RWG) basis functions, thus allowing direct applicability on existing MoM codes. With respect to previous work by the authors, the generation of the MR functions is significantly simplified, yet keeping similar applicability and performance, in terms of conditioning of the MoM matrix, convergence of the iterative solvers, and possibility of sparsifying the MoM matrix by clipping. Moreover, with the proposed basis the basis-change matrix from RWG to MR is highly sparse at all levels; this allows a more efficient generation of the MR-MoM matrix. ¬© 2007 IEEE.</t>
  </si>
  <si>
    <t>924-930</t>
  </si>
  <si>
    <t>60012162;60012162;60012162</t>
  </si>
  <si>
    <t>6602290062;24766561500;7004544655</t>
  </si>
  <si>
    <t>Vipiana, Francesca;Vecchi, Giuseppe;Pirinoli, Paola</t>
  </si>
  <si>
    <t>A multiresolution system of Rao-Wilton-Glisson functions</t>
  </si>
  <si>
    <t>10.1109/TAP.2007.891864</t>
  </si>
  <si>
    <t>2-s2.0-34047222539</t>
  </si>
  <si>
    <t>['tl ).', 'resonance phenomenon', 'required unit', 'physical size', 'phase shift', 'infinite wavelength', 'general model', 'dispersion diagrams', 'different number', 'crlh tl', 'composite right', 'also shown']</t>
  </si>
  <si>
    <t>Metamaterials | Microstrip antennas | Periodic structures</t>
  </si>
  <si>
    <t>The analysis of resonant-type antennas based on the fundamental infinite wavelength supported by certain periodic structures is presented. Since the phase shift is zero for a unit-cell that supports an infinite wavelength, the physical size of the antenna can be arbitrary; the antenna's size is independent of the resonance phenomenon. The antenna's operational frequency depends only on its unit-cell and the antenna's physical size depends on the number of unit-cells. In particular, the unit-cell is based on the composite right/left-handed (CRLH) metamaterial transmission line (TL). It is shown that the CRLH TL is a general model for the required unit-cell, which includes a nonessential series capacitance for the generation of an infinite wavelength. The analysis and design of the required unit-cell is discussed based upon field distributions and dispersion diagrams. It is also shown that the supported infinite wavelength can be used to generate a monopolar radiation pattern. Infinite wavelength resonant antennas are realized with different number of unit-cells to demonstrate the infinite wavelength resonance. ¬© 2007 IEEE.</t>
  </si>
  <si>
    <t>868-876</t>
  </si>
  <si>
    <t>60027550;60027550;60027550</t>
  </si>
  <si>
    <t>8710431400;7201577704;36041035600</t>
  </si>
  <si>
    <t>Lai, Anthony;Leong, Kevin M.K.H.;Itoh, Tatsuo</t>
  </si>
  <si>
    <t>Lai A.</t>
  </si>
  <si>
    <t>Infinite wavelength resonant antennas with monopolar radiation pattern based on periodic structures</t>
  </si>
  <si>
    <t>10.1109/TAP.2007.891845</t>
  </si>
  <si>
    <t>2-s2.0-34047222540</t>
  </si>
  <si>
    <t>['wave propagation', 'tdfe solution', 'tdfe algorithm', 'radiation problems', 'numerical simulation', 'evanescent waves', 'electromagnetic problems', 'effectively absorb', 'antenna problem']</t>
  </si>
  <si>
    <t>Finite element analysis | Perfectly matched layers (PMLs)</t>
  </si>
  <si>
    <t>A formulation is presented to implement the second-order perfectly matched layer (PML) in the time-domain finite element (TDFE) simulation of electromagnetic problems. The formulation is validated by the numerical simulation of a waveguide, a stripline, and an antenna problem. The numerical results show clearly that the second-order PML implemented in the TDFE algorithm can effectively absorb both propagating and evanescent waves; hence, it provides an effective mesh truncation for the TDFE solution of wave propagation, scattering, and radiation problems. ¬© 2007 IEEE.</t>
  </si>
  <si>
    <t>1000-1004</t>
  </si>
  <si>
    <t>7101735868;7004304981;7403588231</t>
  </si>
  <si>
    <t>Lou, Zheng;Correia, Davi;Jin, Jian Ming</t>
  </si>
  <si>
    <t>Lou Z.</t>
  </si>
  <si>
    <t>Second-order perfectly matched layers for the time-domain finite-element method</t>
  </si>
  <si>
    <t>10.1109/TAP.2007.891876</t>
  </si>
  <si>
    <t>2-s2.0-34047223094</t>
  </si>
  <si>
    <t>['rare algorithm', 'rank reduction', 'platform effects', 'phase modes', 'new search', 'mutual coupling', 'music algorithm', 'limited number', 'elevation angle', 'electromagnetic dimensions', 'circular symmetry', 'circuit voltages', 'azimuth angle', 'array manifold']</t>
  </si>
  <si>
    <t>Antenna array | Array signal processing | Circular arrays | Mobile communication | Mutual coupling</t>
  </si>
  <si>
    <t>A new hybrid algorithm that combines the uniform circular array-RAnk REduction (UCA-RARE) and Root-MUSIC algorithm for 2-D direction-of-arrival (DOA) estimation of azimuth and elevation angle is presented for uniform circular arrays in the presence of mutual coupling. To describe mutual coupling and platform effects we rely on the circular symmetry and expand the open-circuit voltages into a limited number of phase modes. This number of phase modes only depends on the electromagnetic dimensions of the UCA and is independent of the severity of mutual coupling in the UCA. The UCA-RARE algorithm is then applied to estimate the azimuth angle independent from the elevation angle. Next, for each azimuth angle we perform a new search-free rooting algorithm based on the expansion of the array manifold into a double Fourier series. By considering several examples, it is shown that even in the presence of severe mutual coupling the proposed combined technique yields very robust DOA estimations for azimuth angle as well as for elevation angle. ¬© 2007 IEEE.</t>
  </si>
  <si>
    <t>841-849</t>
  </si>
  <si>
    <t>60033316;60033316</t>
  </si>
  <si>
    <t>16024430200;7004835032</t>
  </si>
  <si>
    <t>Goossens, Roald;Rogier, Hendrik</t>
  </si>
  <si>
    <t>Goossens R.</t>
  </si>
  <si>
    <t>A hybrid UCA-RARE/Root-MUSIC approach for 2-D direction of arrival estimation in uniform circular arrays in the presence of mutual coupling</t>
  </si>
  <si>
    <t>10.1109/TAP.2007.891848</t>
  </si>
  <si>
    <t>2-s2.0-34047223225</t>
  </si>
  <si>
    <t>['traditional band', 'radiation patterns', 'operating band', 'notched designs', 'notch band', 'mitigate interference', 'matrix chromosome', 'impedance matching', 'genetic algorithm', 'ga optimizer', 'frequencies within', 'effective bandwidth', 'azimuth angle', 'attenuation provided', 'antenna varies']</t>
  </si>
  <si>
    <t>Band-notched antenna | Genetic algorithm (GA) optimization | Planar monopole antenna | Ultrawideband (UWB) antenna</t>
  </si>
  <si>
    <t>Genetic algorithm (GA) optimization is applied to the design of planar monopole antennas, which exhibit both ultrawideband (UWB) operation and a narrow-band frequency notch. Such an antenna is useful in applications involving wideband communications where it is desired to mitigate interference with other radio systems colocated with the operating band. It is demonstrated in this paper that traditional band-notched planar monopole antennas exhibit asymmetry in radiation patterns within the notch band such that the attenuation provided by the antenna varies as a function of azimuth angle, which lowers the effective bandwidth of the notch. A GA optimizer, which uses of a weighted sum cost function related to impedance matching and radiation patterns at frequencies within both the wide operating band and narrow notch band, is used to improve the performance of the band-notch planar monopole antenna. A two-dimensional (2-D) matrix chromosome is used in the GA to represent a wide-range on planar element shapes. It is shown that the GA generates antenna designs that exhibit equal wideband performance as traditional band-notched designs, but have improved azimuth plane radiation pattern symmetry, which widens the effective notch bandwidth. The GA-generated antenna design is measured and compared with simulation. ¬© 2007 IEEE.</t>
  </si>
  <si>
    <t>604-610</t>
  </si>
  <si>
    <t>7004461670;7202062608</t>
  </si>
  <si>
    <t>Kerkhoff, Aaron J.;Ling, Hao</t>
  </si>
  <si>
    <t>Kerkhoff A.</t>
  </si>
  <si>
    <t>Design of a band-notched planar nonopole antenna using genetic algorithm optimization</t>
  </si>
  <si>
    <t>10.1109/TAP.2007.891563</t>
  </si>
  <si>
    <t>2-s2.0-34047227923</t>
  </si>
  <si>
    <t>['successfully achieved', 'paper illustrates', 'orthogonal array', 'optimum solutions', 'optimization procedure', 'offers systematic', 'implementation procedure', 'efficient characteristics']</t>
  </si>
  <si>
    <t>Array synthesis | Linear array | Optimization method | Orthogonal array | Taguchi method</t>
  </si>
  <si>
    <t>We describe a new global electromagnetic optimization technique using Taguchi's method and apply it to linear antenna array design. Taguchi's method was developed on the basis of the orthogonal array (OA) concept, which offers systematic and efficient characteristics. This paper illustrates the implementation procedure of Taguchi's method in electromagnetic optimization problems. The optimization procedure is then used to design two linear antenna arrays with specific array factor requirements. Obtained results show that the desired null controlled pattern and sector beam pattern are successfully achieved. Compared to traditional optimization techniques, Taguchi's method is easy to implement and efficient to reach the optimum solutions. ¬© 2007 IEEE.</t>
  </si>
  <si>
    <t>723-730</t>
  </si>
  <si>
    <t>16025833600;57198993246;7005949569</t>
  </si>
  <si>
    <t>Weng, Wei Chung;Yang, Fan;Elsherbeni, Atef Z.</t>
  </si>
  <si>
    <t>Weng W.</t>
  </si>
  <si>
    <t>Linear antenna array synthesis using Taguchi's method: A novel optimization technique in electromagnetics</t>
  </si>
  <si>
    <t>10.1109/TAP.2007.891548</t>
  </si>
  <si>
    <t>2-s2.0-34047228207</t>
  </si>
  <si>
    <t>PC04-49</t>
  </si>
  <si>
    <t>['techniques based', 'synthesis tasks', 'synthesis purposes', 'radiating system', 'proposed techniques', 'neural networks', 'neural network', 'elements increases', 'certain error', 'based solution', 'approaches based', 'antenna array', 'also presented']</t>
  </si>
  <si>
    <t>Antenna array | Antenna radiation patterns | Mutual coupling | Neural networks</t>
  </si>
  <si>
    <t>Traditional synthesis methods usually deal with the Array Factor information or with approaches based on considering ideal radiating elements without interaction between them. Taking into account the coupling between elements increases the complexity of the synthesis tasks, so it is usually disregarded assuming a certain error in the solution. As shown in the paper, this error can be unacceptable in some antenna array designs. A neural network-based solution can exploit the "a priori" knowledge of the radiating system to relate a given radiated field distribution with the voltages that must be applied to each radiating element taking into account mutual coupling effects without increase of complexity from the designer's point of view. A set of techniques based on the use of neural networks for synthesis purposes are presented in this paper. Results of a prototype of antenna array with feeding values designed using the proposed techniques are also presented. ¬© 2007 IEEE.</t>
  </si>
  <si>
    <t>832-840</t>
  </si>
  <si>
    <t>60006793;60006793;60006793</t>
  </si>
  <si>
    <t>6508098273;6701608102;11141407800</t>
  </si>
  <si>
    <t>Ayestar√°n, Rafael Gonz√°lez;Las-Heras, Fernando;Herr√°n, Luis Fernando</t>
  </si>
  <si>
    <t>Oviedo</t>
  </si>
  <si>
    <t>Universidad de Oviedo</t>
  </si>
  <si>
    <t>Ayestar√°n R.</t>
  </si>
  <si>
    <t>Neural modeling of mutual coupling for antenna array synthesis</t>
  </si>
  <si>
    <t>10.1109/TAP.2007.891810</t>
  </si>
  <si>
    <t>2-s2.0-34047229493</t>
  </si>
  <si>
    <t>ESTEC/ 16919/02/NL/JA</t>
  </si>
  <si>
    <t>['two ways', 'time delay', 'slots act', 'shifter element', 'second concept', 'printed reflectarrays', 'phase delay', 'patches depending', 'patches coupled', 'inductive loading', 'ground plane', 'demonstrated concepts', '4 cycles']</t>
  </si>
  <si>
    <t>Phase shifters | Reflectarray | Reflector antenna | Scattering matrices | True-time delay</t>
  </si>
  <si>
    <t>A phase-shifter element for printed reflectarrays with more than 4 cycles of phase delay is presented in this work. The proposed reflectarray element allows very linear phase curves and is based on the combination of two previously studied and demonstrated concepts: variable length slots on a ground plane and patches coupled through a slot to variable length lines. In the former, the slots act as inductive loading on the patches depending on their length. With the second concept, the effect of nonconstant path delay is alleviated by the introduction of true-time delay (TTD) lines. The mixed effect allows a much larger range of phase delay to be reached and at the same time to improve the linearity of the phase delay behavior. Two ways of increasing the phase delay range are shown: the increase in length using U-shaped delay lines and the use of high permittivity substrates. ¬© 2007 IEEE.</t>
  </si>
  <si>
    <t>820-825</t>
  </si>
  <si>
    <t>16024175700;16023704200;7005853672</t>
  </si>
  <si>
    <t>Carrasco, Eduardo;Barba, Mariano;Encinar, Jose A.</t>
  </si>
  <si>
    <t>Carrasco E.</t>
  </si>
  <si>
    <t>Reflectarray element based on aperture-coupled patches with slots and lines of variable length</t>
  </si>
  <si>
    <t>10.1109/TAP.2007.891863</t>
  </si>
  <si>
    <t>2-s2.0-34047229494</t>
  </si>
  <si>
    <t>['subsequent application', 'space mapping', 'solution found', 'previous stage', 'particularly suited', 'optimization problems', 'hybrid global', 'genetic algorithm']</t>
  </si>
  <si>
    <t>Antenna arrays | Genetic algorithms (GAs) | Optimization methods | Space mapping (SM)</t>
  </si>
  <si>
    <t>A hybrid global-local optimization technique for the design of antennas is presented. It consists of the subsequent application of a genetic algorithm (GA) that employs coarse models in the simulations and a space mapping (SM) that refines the solution found in the previous stage. The technique is particularly suited to optimization problems for which long computational times are required to achieve accurate solutions. ¬© 2007 IEEE.</t>
  </si>
  <si>
    <t>777-781</t>
  </si>
  <si>
    <t>60014655;60011373;60014655</t>
  </si>
  <si>
    <t>6602185693;6603736397;6701414738</t>
  </si>
  <si>
    <t>Fern√°ndez Pantoja, Mario;Meincke, Peter;Bretones, Amelia Rubio</t>
  </si>
  <si>
    <t>Spain;Denmark</t>
  </si>
  <si>
    <t>Granada;Lyngby</t>
  </si>
  <si>
    <t>Universidad de Granada, Facultad de Ciencias;Danmarks Tekniske Universitet</t>
  </si>
  <si>
    <t>60014655;60011373</t>
  </si>
  <si>
    <t>Fern√°ndez Pantoja M.</t>
  </si>
  <si>
    <t>A hybrid genetic-algorithm space-mapping tool for the optimization of antennas</t>
  </si>
  <si>
    <t>10.1109/TAP.2007.891556</t>
  </si>
  <si>
    <t>2-s2.0-34047232235</t>
  </si>
  <si>
    <t>AST-0504677</t>
  </si>
  <si>
    <t>['techniques described', 'situ evaluation', 'range greater', 'problems requiring', 'paper presents', 'large low', 'inverted v', 'individually instrumented', 'frequency antennas', 'dipole antennas', 'detect rare', 'demonstrated performance', 'certain types', 'astronomical explosions', '38 mhz', '12 dual']</t>
  </si>
  <si>
    <t>Active antenna | Radio astronomy</t>
  </si>
  <si>
    <t>The eight-meter-wavelength transient array (ETA) is a new radio telescope consisting of 12 dual-polarized, 38 MHz-resonant dipole elements which are individually instrumented, digitized, and analyzed in an attempt to detect rare and as-yet undetected single dispersed pulses believed to be associated with certain types of astronomical explosions. This paper presents the design and demonstrated performance of ETA's dipole antennas. An inverted V-shaped design combined with a simple and inexpensive active balun yields sensitivity which is limited only by the external noise generated by the ubiquitous Galactic synchrotron emission over a range greater than the 27-49 MHz design range. The results confirm findings from a recent theoretical analysis, and the techniques described here may have applications in other problems requiring in situ evaluation of large low-frequency antennas. ¬© 2007 IEEE.</t>
  </si>
  <si>
    <t>826-831</t>
  </si>
  <si>
    <t>60027090;60027090;60027090</t>
  </si>
  <si>
    <t>7003519320;7005689446;57203082716</t>
  </si>
  <si>
    <t>Ellingson, Steven W.;Simonetti, John H.;Patterson, Cameron D.</t>
  </si>
  <si>
    <t>Ellingson S.</t>
  </si>
  <si>
    <t>Design and evaluation of an active antenna for a 29-47 MHz radio telescope array</t>
  </si>
  <si>
    <t>10.1109/TAP.2007.891866</t>
  </si>
  <si>
    <t>2-s2.0-34047233002</t>
  </si>
  <si>
    <t>['varying configurations', 'suppressing interference', 'specific example', 'solved via', 'optimization problem']</t>
  </si>
  <si>
    <t>Adaptive antenna arrays | Array geometry | Simulated annealing</t>
  </si>
  <si>
    <t>The determination of an optimum antenna array geometry for suppressing interference is addressed. An optimization problem is derived whose solution yields an optimum array geometry for a given interference environment. A specific example is solved via the Simulated Annealing Optimization algorithm and results are presented for arrays of varying configurations. ¬© 2007 IEEE.</t>
  </si>
  <si>
    <t>637-641</t>
  </si>
  <si>
    <t>7801583996;35583458100</t>
  </si>
  <si>
    <t>Bevelacqua, Peter J.;Balanis, Constantine A.</t>
  </si>
  <si>
    <t>Bevelacqua P.</t>
  </si>
  <si>
    <t>Optimizing antenna array geometry for interference suppression</t>
  </si>
  <si>
    <t>10.1109/TAP.2007.891509</t>
  </si>
  <si>
    <t>2-s2.0-34047234747</t>
  </si>
  <si>
    <t>['theoretically discussed', 'proposed approach', 'previous results', 'physical layer', 'numerically emphasized', 'involved variables', 'interleaved arrays', 'flexible antennas', 'explicit exploitation', 'difference patterns', 'beam pattern']</t>
  </si>
  <si>
    <t>Array antenna synthesis | Hybrid optimization | Interleaved array | Simulated annealing</t>
  </si>
  <si>
    <t>Most global optimization based synthesis procedures act in essentially the same way on all the involved variables. In this paper, it is theoretically discussed and numerically emphasized how explicit exploitation of the convexity of the problem with respect to a part of the degrees of freedom (when available) allows to achieve increased performances with respect to previous results, and to develop new interesting design solutions. Examples are presented for the synthesis of both sum and difference patterns by using nonuniformly spaced arrays and for the so called "optimal compromise amongst sum and difference patterns."Finally, the proposed approach is exploited in developing effective design solutions (based on the concept of interleaved arrays) to the problem of achieving very flexible antennas while using simple feeding networks. As an example, array antennas capable to radiate two different beams with individually steerable patterns, or to perform jammer rejection at the physical layer or even to realize a "flat-top"beam pattern are synthesized and presented. ¬© 2007 IEEE.</t>
  </si>
  <si>
    <t>750-759</t>
  </si>
  <si>
    <t>60017293;60020167</t>
  </si>
  <si>
    <t>56850576200;7003402426</t>
  </si>
  <si>
    <t>D'Urso, Michele;Isernia, Tommaso</t>
  </si>
  <si>
    <t>Reggio Calabria;Naples</t>
  </si>
  <si>
    <t>Universit√† degli Studi di Reggio Calabria;Universit√† degli Studi di Napoli Federico II</t>
  </si>
  <si>
    <t>60020167;60017293</t>
  </si>
  <si>
    <t>D'Urso M.</t>
  </si>
  <si>
    <t>Solving some array synthesis problems by means of an effective hybrid approach</t>
  </si>
  <si>
    <t>10.1109/TAP.2007.891554</t>
  </si>
  <si>
    <t>2-s2.0-34047235261</t>
  </si>
  <si>
    <t>['whole process', 'updated set', 'samples associated', 'reviewed literature', 'representative examples', 'prescribed pattern', 'pattern requirements', 'methods described', 'initial set', 'fast low', 'element excitations', 'difference patterns', 'computational speed', 'basic idea', 'array factor']</t>
  </si>
  <si>
    <t>Antenna pattern synthesis | Fourier transforms | Phased arrays</t>
  </si>
  <si>
    <t>A new and very fast low-sidelobe pattern synthesis method for planar array antennas with periodic element spacing is described. The basic idea of the method is that since the array factor is related to the element excitations through an inverse Fourier transform, the element excitations can be derived from the array factor through a direct Fourier transform. Starting with an initial set of suitable element excitations the array factor is calculated. After matching the array factor to the prescribed pattern, an updated set of excitations is obtained through a direct Fourier transform performed on the matched array factor. From this updated set, only the samples associated with the aperture are retained, where after a new array factor is calculated. The whole process is repeated until the updated array factor does not violate any longer the pattern requirements. The proposed synthesis method provides significant improvements in terms of performance, computational speed, flexibility, and ease of implementation in software to the methods described in reviewed literature. A number of representative examples are presented to demonstrate the various unique capabilities of the method. The results include sum and difference patterns for circular and elliptical aperture shapes featuring uniform ultra low sidelobes. ¬© 2007 IEEE.</t>
  </si>
  <si>
    <t>715-722</t>
  </si>
  <si>
    <t>Keizer, Will P.M.N.</t>
  </si>
  <si>
    <t>The Hague</t>
  </si>
  <si>
    <t>Nederlandse Organisatie voor toegepast natuurwetenschappelijk onderzoek- TNO</t>
  </si>
  <si>
    <t>Keizer W.</t>
  </si>
  <si>
    <t>Fast low-sidelobe synthesis for large planar array antennas utilizing successive fast fourier transforms of the array factor</t>
  </si>
  <si>
    <t>10.1109/TAP.2007.891511</t>
  </si>
  <si>
    <t>2-s2.0-34047241982</t>
  </si>
  <si>
    <t>['wireless local', 'second even', 'resonance frequency', 'rectangular patch', 'mode resonance', 'meander antenna', 'loss less', 'little effect', 'impedance bandwidth', 'ieee 802', 'continuously adjusted', 'band operation', 'area network', '725 ghz', '7 ghz', '48 ghz', '35 ghz', '11a wlan', '10 db']</t>
  </si>
  <si>
    <t>Antenna | Dual-band | Efficiency | Meander line | Wideband | Wireless local area network (WLAN)</t>
  </si>
  <si>
    <t>A printed meander line antenna is described with a shaped ground plane and a back coupled rectangular patch. The prototype is proposed for wireless local-area network (WLAN) applications in the 2.4-2.48 GHz and 5.15-5.35 GHz frequency range. Dual-band operation, resonance impedance matching, and wide impedance bandwidth are the characteristics of the antenna. The antenna impedance matching for the first-resonance is provided by applying a shaped ground plane. The second even-mode resonance is generated by adding a rectangular patch at the back of the meander antenna. The impedance bandwidth for a return-loss less than -10 dB is 11% and 6% for the first- and the second-resonance, respectively. Furthermore, the second-resonance frequency can be tuned by the length of the rectangular patch and it meets the requirements for the IEEE 802.11a WLAN (5.15-5.35 GHz and 5.470-5.725 GHz or 5.725-5.825 GHz). In fact, the second-resonance frequency can be continuously adjusted between 5.2 and 7 GHz with a little effect on the first-resonance. ¬© 2007 IEEE.</t>
  </si>
  <si>
    <t>1004-1009</t>
  </si>
  <si>
    <t>Khaleghi, Ali</t>
  </si>
  <si>
    <t>Khaleghi A.</t>
  </si>
  <si>
    <t>Dual band meander line antenna for wireless LAN communication</t>
  </si>
  <si>
    <t>10.1109/TAP.2007.891873</t>
  </si>
  <si>
    <t>2-s2.0-34047242685</t>
  </si>
  <si>
    <t>Connecticut State Emergency Response Commission</t>
  </si>
  <si>
    <t>SR/FTP/ ETA-07/2005</t>
  </si>
  <si>
    <t>SERC</t>
  </si>
  <si>
    <t>['space platforms', 'radiation pattern', 'linear array', 'flexible approach', 'faulty element', 'fault elements', 'developed network', 'developed methodology', 'base stations', 'antenna arrays', 'ann ).']</t>
  </si>
  <si>
    <t>Antenna array | Artificial neural network (ANN) | Fault finding</t>
  </si>
  <si>
    <t>A very flexible approach of locating fault elements in antenna arrays is proposed using artificial neural networks (ANN). The network takes samples of radiation pattern of the array with fault elements and maps it to the location of the faulty element in that array. The developed methodology is tested for a linear array and the same can easily be extended for planar arrays also. The developed network can be used at the base stations to find out the number and location of the fault elements in the array in space platforms. ¬© 2007 IEEE.</t>
  </si>
  <si>
    <t>775-777</t>
  </si>
  <si>
    <t>60103951;60103951;60103951;60005302;60033021</t>
  </si>
  <si>
    <t>7102813204;16177436900;57196875503;7402648371;35465847700</t>
  </si>
  <si>
    <t>Patnaik, Amalendu;Choudhury, B.;Pradhan, P.;Mishra, R. K.;Christodoulou, Christos</t>
  </si>
  <si>
    <t>India;United States;India</t>
  </si>
  <si>
    <t>Berhampur;Albuquerque;Sambalpur</t>
  </si>
  <si>
    <t>National Institute of Science &amp; Technology;The University of New Mexico;Sambalpur University</t>
  </si>
  <si>
    <t>60103951;60033021;60005302</t>
  </si>
  <si>
    <t>Patnaik A.</t>
  </si>
  <si>
    <t>An ANN application for fault finding in antenna arrays</t>
  </si>
  <si>
    <t>10.1109/TAP.2007.891557</t>
  </si>
  <si>
    <t>2-s2.0-34047243228</t>
  </si>
  <si>
    <t>['working hypothesis', 'without battery', 'temporal coherence', 'subject localizing', 'subject head', 'sham stimulation', 'right side', 'results showed', 'parietotemporal area', 'orientated towards', 'one session', 'normal position', 'modified helmet', 'modelled using', 'mobile phones', 'mobile phone', 'mobile communications', 'left side', 'interhemispheric frontal', 'information transfer', 'gsm stimulation', 'gsm ).', 'global system', 'electromagnetic fields', 'eeg rhythms', 'crossover double', 'cortical activity', 'cerebral rhythms', 'blind paradigm', 'alpha 3', 'alpha 2', '2007 ).', '10 hz', '1 week']</t>
  </si>
  <si>
    <t>Alpha band | EEG | Functional coupling | Mobile phone emission | Spectral coherence</t>
  </si>
  <si>
    <t>We tested the working hypothesis that electromagnetic fields from mobile phones (EMFs) affect interhemispheric synchronization of cerebral rhythms, an important physiological feature of information transfer into the brain. Ten subjects underwent two electroencephalographic (EEG) recordings, separated by 1 week, following a crossover double-blind paradigm in which they were exposed to a mobile phone signal (global system for mobile communications; GSM). The mobile phone was held on the left side of the subject head by a modified helmet, and orientated in the normal position for use over the ear. The microphone was orientated towards the corner of the mouth, and the antenna was near the head in the parietotemporal area. In addition, we positioned another similar phone (but without battery) on the right side of the helmet, to balance the weight and to prevent the subject localizing the side of GSM stimulation (and consequently lateralizing attention). In one session the exposure was real (GSM) while in the other it was Sham; both sessions lasted 45 min. Functional interhemispheric connectivity was modelled using the analysis of EEG spectral coherence between frontal, central and parietal electrode pairs. Individual EEG rhythms of interest were delta (about 2-4 Hz), theta (about 4-6 Hz), alpha 1 (about 6-8 Hz), alpha 2 (about 8-10 Hz) and alpha 3 (about 10-12 Hz). Results showed that, compared to Sham stimulation, GSM stimulation modulated the interhemispheric frontal and temporal coherence at alpha 2 and alpha 3 bands. The present results suggest that prolonged mobile phone emission affects not only the cortical activity but also the spread of neural synchronization conveyed by interhemispherical functional coupling of EEG rhythms. ¬© The Authors (2007).</t>
  </si>
  <si>
    <t>1908-1913</t>
  </si>
  <si>
    <t>0953816X</t>
  </si>
  <si>
    <t>European Journal of Neuroscience</t>
  </si>
  <si>
    <t>60032350-60066451;60032350-60066451-60084291;60066451-106217638;106217638-60032350;60066451-106217638;60084291-60083123;60066451-60084291-106217638</t>
  </si>
  <si>
    <t>8068004300;7006669615;8759218500;6701578294;8156315600;6507570780;36040393500</t>
  </si>
  <si>
    <t>Vecchio, Fabrizio;Babiloni, Claudio;Ferreri, Florinda;Curcio, Giuseppe;Fini, Rita;Del Percio, Claudio;Rossini, Paolo Maria</t>
  </si>
  <si>
    <t>Italy;Italy;Italy;Italy;Italy</t>
  </si>
  <si>
    <t>Brescia;Rome;Rome;Rome;Rome</t>
  </si>
  <si>
    <t>IRCCS Centro San Giovanni di Dio Fatebenefratelli;Comitato Olimpico Nazionale Italiano;Ospedale San Pietro Fatebenefratelli;Sapienza Universit√† di Roma;Clinical Neurology</t>
  </si>
  <si>
    <t>60084291;60083123;60066451;60032350;106217638</t>
  </si>
  <si>
    <t>Vecchio F.</t>
  </si>
  <si>
    <t>Mobile phone emission modulates interhemispheric functional coupling of EEG alpha rhythms</t>
  </si>
  <si>
    <t>10.1111/j.1460-9568.2007.05405.x</t>
  </si>
  <si>
    <t>2-s2.0-34047259044</t>
  </si>
  <si>
    <t>ECS-0237783</t>
  </si>
  <si>
    <t>['wireless applications', 'two regimes', 'terrestrial land', 'planar inverted', 'n diodes', 'f antenna', 'dbi right', 'broadside pattern', 'antenna operation', 'antenna operates']</t>
  </si>
  <si>
    <t>Reconfigurable antenna | Satellite link | Stacked patch antenna | Terrestrial link</t>
  </si>
  <si>
    <t>A reconfigurable stacked microstrip patch antenna is proposed. The antenna operates at an upper frequency fu with a broadside pattern, 7.5-dBi right-hand circularly polarized gain, and 15.8% bandwidth. At a lower frequency fl, the antenna operates as a planar inverted-F antenna (7.3% bandwidth and 3.9-dBi peak gain) with the main beam directed close to the horizon. Switching between the two regimes of operation is achieved using p-i-n diodes. Antenna operation in the upper frequency band is suitable for low-earth-orbit or medium-earth-orbit satellite communications, and in the lower frequency band, the antenna is useful for terrestrial land-mobile or other wireless applications. ¬© 2007 IEEE.</t>
  </si>
  <si>
    <t>426-435</t>
  </si>
  <si>
    <t>60018179;60018179;60014708</t>
  </si>
  <si>
    <t>7404486537;6504409676;6507654156</t>
  </si>
  <si>
    <t>Ali, Mohammod;Sayem, Abu T.M.;Kunda, Vijay K.</t>
  </si>
  <si>
    <t>Columbia;Santa Clara</t>
  </si>
  <si>
    <t>University of South Carolina;Sun Microsystems</t>
  </si>
  <si>
    <t>60018179;60014708</t>
  </si>
  <si>
    <t>A reconfigurable stacked microstrip patch antenna for satellite and terrestrial links</t>
  </si>
  <si>
    <t>10.1109/TVT.2007.891412</t>
  </si>
  <si>
    <t>2-s2.0-34147095321</t>
  </si>
  <si>
    <t>CCR-9805359</t>
  </si>
  <si>
    <t>['theoretical developments', 'supervised phase', 'simple closed', 'sequence code', 'recovery procedure', 'pilot signaling', 'initial phase', 'estimation algorithm', 'directly corrects', 'direct modulation', 'differential modulation', 'blind channel', 'binary phase', 'ambiguous estimates', 'ambiguous estimate', 'ambiguity problem', 'alternative approach', 'adaptive space']</t>
  </si>
  <si>
    <t>Adaptive arrays | Antenna arrays | Code-division multiple access (CDMA) | Communication channels | Differential phase-shift keying (DPSK) | Mean-square error (MSE) methods | Phase estimation</t>
  </si>
  <si>
    <t>Blind channel-estimation algorithms return phase-ambiguous estimates. From a receiver design point of view, the phase-ambiguity problem can be by-passed by differential modulation and detection at the expense of a well-known performance loss, in comparison with direct modulation and coherent detection schemes. An alternative approach is followed in this paper. A theoretical minimum mean-square error phase-estimation criterion leads to a supervised phase-recovery procedure that directly corrects the phase of arbitrary linear filter receivers through a simple closed-form projection operation. Conveniently, any known blind channel-estimation algorithm can be used to provide the initial phase-ambiguous estimate. The presentation is given in the context of adaptive space-time receiver designs for binary phase-shift keying direct-sequence code-division-multiple-access antenna array systems. Numerical and simulation studies support the theoretical developments and show that effective phase correction and multiple-access interference suppression can be achieved with about 2% pilot signaling. ¬© 2007 IEEE.</t>
  </si>
  <si>
    <t>584-592</t>
  </si>
  <si>
    <t>60032083-60022461;60032083</t>
  </si>
  <si>
    <t>6602898084;7003836627</t>
  </si>
  <si>
    <t>Karystinos, George N.;Pados, Dimitris A.</t>
  </si>
  <si>
    <t>United States;Greece</t>
  </si>
  <si>
    <t>Buffalo;Chania</t>
  </si>
  <si>
    <t>University at Buffalo, The State University of New York;Technical University of Crete</t>
  </si>
  <si>
    <t>60032083;60022461</t>
  </si>
  <si>
    <t>Karystinos G.</t>
  </si>
  <si>
    <t>Supervised phase correction of blind space-time DS-CDMA channel estimates</t>
  </si>
  <si>
    <t>10.1109/TCOMM.2006.888881</t>
  </si>
  <si>
    <t>2-s2.0-34147110767</t>
  </si>
  <si>
    <t>['transmit stream', 'time equalizer', 'separate intersymbol', 'require estimation', 'output interferers', 'joint coantenna', 'interference suppression', 'interference equalization', 'interference cancellation', 'input multiple', 'independent detection', 'helps reduce', 'first stage', 'existing algorithms', 'effective channel', 'desired user', 'channel shortening', 'based approach', 'asynchronous multiple', 'antenna systems']</t>
  </si>
  <si>
    <t>Equalizers | Interference suppression | MIMO systems | Multiuser channels</t>
  </si>
  <si>
    <t>In this paper, a two-stage receiver structure for interference cancellation in multiuser spatially multiplexed multiple-antenna systems is presented. A space-time equalizer is used in the first stage for joint coantenna/cochannel-interference suppression and shortening of the effective channel for each transmit stream of the desired user. The channel shortening, combined with independent detection, helps reduce the complexity of the second stage Viterbi equalizer, which is used for separate intersymbol-interference equalization for each of the streams. Three objective functions are proposed for determining the coefficients of the space-time equalizer using a direct training data-based approach, which does not require estimation of the interferer's channel. Simulation results show good symbol error performance as compared to existing algorithms with asynchronous multiple-input multiple-output interferers. ¬© 2007 IEEE.</t>
  </si>
  <si>
    <t>652-660</t>
  </si>
  <si>
    <t>15078227900;55934670700;55540932000</t>
  </si>
  <si>
    <t>Samanta, Roopsha;Heath, Robert W.;Evans, Brian L.</t>
  </si>
  <si>
    <t>Samanta R.</t>
  </si>
  <si>
    <t>Joint interference cancellation and channel shortening in multiuser-MIMO systems</t>
  </si>
  <si>
    <t>10.1109/TVT.2006.889572</t>
  </si>
  <si>
    <t>2-s2.0-34147111699</t>
  </si>
  <si>
    <t>U.S. Air Force</t>
  </si>
  <si>
    <t>4-69018-05-497</t>
  </si>
  <si>
    <t>USAF</t>
  </si>
  <si>
    <t>['rf microelectromechanical', 'rf mems', 'reconfigurability capabilities', 'recently developed', 'radiation characteristics', 'proposed antenna', 'power imbalance', 'mobile environment', 'impedance characteristics', 'frequency band', 'first introduce', 'diversity system', 'diversity performance', 'diversity gain', 'diversity antenna', 'coplanar waveguide', '6 ghz']</t>
  </si>
  <si>
    <t>Diversity | Indoor communications | Microwave laminates | Multielement antenna (MEA) | Multipath channels | RF microelectromechanical system (RF MEMS)</t>
  </si>
  <si>
    <t>A multidisciplinary-research effort encompassing compact broadband antenna design, indoor channel characterization, and an RF microelectromechanical-system (RF MEMS) technology with its application to a diversity system for indoor wireless communications is presented in this paper. We first introduce a coplanar waveguide-fed compact wideband antenna and characterize its impedance and radiation characteristics. The antenna has a 42% impedance bandwidth covering the frequency band of 4-6 GHz. Subsequently, a series of experiments are conducted to characterize the diversity performance of a system using three elements of the proposed antenna for nonline-of-sight indoor multipath environments. From these experiments, we evaluate the performance of the diversity system by calculating power correlation coefficients, power imbalance, and diversity gain. Microwave-laminate-compatible RF MEMS process technology, which has been recently developed in the author's group, is used to construct a microelectromechanically switched pattern-diversity antenna on RT/Duroid5870 microwave laminate. Radiation and impedance characteristics of this antenna are provided, and its reconfigurability capabilities for mobile environment are discussed. ¬© 2007 IEEE.</t>
  </si>
  <si>
    <t>436-444</t>
  </si>
  <si>
    <t>60027881;60007592;60007278-60080129;60007278-100401362;60007278;60007278</t>
  </si>
  <si>
    <t>6603852149;7003898162;7402196599;14009700100;57203774853;7003924393</t>
  </si>
  <si>
    <t>Cetiner, Bedri Artug;Jofre, Luis;Qian, Jiangyuan;Liu, Sunan;Li, G. P.;De Flaviis, Franco</t>
  </si>
  <si>
    <t>United States;United States;Spain;United States;United States</t>
  </si>
  <si>
    <t>Newport Beach;Morehead;Barcelona;Irvine;Thousand Oaks</t>
  </si>
  <si>
    <t>Mindspeed Technologies;Morehead State University;Universitat Polit√®cnica de Catalunya;University of California, Irvine;AltaSens</t>
  </si>
  <si>
    <t>60080129;60027881;60007592;60007278;100401362</t>
  </si>
  <si>
    <t>Cetiner B.</t>
  </si>
  <si>
    <t>A compact broadband MEMS-integrated diversity system</t>
  </si>
  <si>
    <t>10.1109/TVT.2007.891418</t>
  </si>
  <si>
    <t>2-s2.0-34147142347</t>
  </si>
  <si>
    <t>['wireless telephony', 'separate avenues', 'rf occupations', 'rf exposure', 'public exposures', 'phone rf', 'people rely', 'mobile telephony', 'little evidence', 'large populations', 'large numbers', 'key points', 'human body', 'health concerns', 'field intensity', 'exposed populations', 'expert workshop', 'epidemiology studies', 'different types', 'current state', 'close proximity', 'base stations', 'animals exposed', '50 years']</t>
  </si>
  <si>
    <t>Adverse health effects | Cell telephones | Electromagnetic waves | Mechanisms | Mobile telephony | Nonionizing | RF modulation</t>
  </si>
  <si>
    <t>Radiofrequency (RF) waves have long been used for different types of information exchange via the airwaves - wireless Morse code, radio, television, and wireless telephony (i.e., construction and operation of telephones or telephonic systems). Increasingly larger numbers of people rely on mobile telephone technology, and health concerns about the associated RF exposure have been raised, particularly because the mobile phone handset operates in close proximity to the human body, and also because large numbers of base station antennas are required to provide widespread availability of service to large populations. The World Health Organization convened an expert workshop to discuss the current state of cellular-telephone health issues, and this article brings together several of the key points that were addressed. The possibility of RF health effects has been investigated in epidemiology studies of cellular telephone users and workers in RF occupations, in experiments with animals exposed to cell-phone RF, and via biophysical consideration of cell-phone RF electric-field intensity and the effect of RF modulation schemes. As summarized here, these separate avenues of scientific investigation provide little support for adverse health effects arising from RF exposure at levels below current international standards. Moreover, radio and television broadcast waves have exposed populations to RF for &gt; 50 years with little evidence of deleterious health consequences. Despite unavoidable uncertainty, current scientific data are consistent with the conclusion that public exposures to permissible RF levels from mobile telephony and base stations are not likely to adversely affect human health.</t>
  </si>
  <si>
    <t>416-424</t>
  </si>
  <si>
    <t>Environmental Health Perspectives</t>
  </si>
  <si>
    <t>60007678;60027142;60027142-60032350</t>
  </si>
  <si>
    <t>7003837818;6603061683;7004634981</t>
  </si>
  <si>
    <t>Valberg, Peter A.;van Deventer, Emilie;Repacholi, Michael H.</t>
  </si>
  <si>
    <t>Italy;Switzerland;United States</t>
  </si>
  <si>
    <t>Rome;Geneva;Cambridge</t>
  </si>
  <si>
    <t>Sapienza Universit√† di Roma;Organisation Mondiale de la Sant√©;Gradient Corporation</t>
  </si>
  <si>
    <t>60032350;60027142;60007678</t>
  </si>
  <si>
    <t>Valberg P.</t>
  </si>
  <si>
    <t>Workgroup report: Base stations and wireless networks - Radiofrequency (RF) exposures and health consequences</t>
  </si>
  <si>
    <t>10.1289/ehp.9633</t>
  </si>
  <si>
    <t>2-s2.0-34147151856</t>
  </si>
  <si>
    <t>['small number', 'selected antennas', 'keyhole multiple', 'keyhole condition', 'intuitive result', 'input multiple', 'formally prove', 'feedback ).', 'baseline system', 'baseline full', 'available diversity', 'antenna system', 'antenna selection']</t>
  </si>
  <si>
    <t>Antenna selection | Capacity | Diversity order | Keyhole channel</t>
  </si>
  <si>
    <t>This letter presents two results for antenna selection under keyhole condition. First, we analyze the capacity of the antenna-selection keyhole channel. We show that in an M√óN system a small number of selected antennas can match the capacity of a baseline full-antenna system (baseline system has no feedback). Second, we formally prove the intuitive result, until now unproven, that antenna selection in the keyhole multiple-input multiple-output channel preserves the available diversity of the channel. ¬© 2007 IEEE.</t>
  </si>
  <si>
    <t>404-408</t>
  </si>
  <si>
    <t>60097336;60009415</t>
  </si>
  <si>
    <t>6507661617;7003784022</t>
  </si>
  <si>
    <t>Sanayei, Shahab;Nosratinia, Aria</t>
  </si>
  <si>
    <t>Oak Brook;Richardson</t>
  </si>
  <si>
    <t>ArrayComm LLC;The University of Texas at Dallas</t>
  </si>
  <si>
    <t>Sanayei S.</t>
  </si>
  <si>
    <t>Antenna selection in keyhole channels</t>
  </si>
  <si>
    <t>10.1109/TCOMM.2007.892442</t>
  </si>
  <si>
    <t>2-s2.0-34147155708</t>
  </si>
  <si>
    <t>['wireless network', 'system limit', 'spatial correlations', 'replica method', 'ratios fixed', 'provide macrodiversity', 'paper studies', 'network within', 'necessarily gaussian', 'mobile transmitters', 'mobile station', 'input multiple', 'efficient algorithm', 'degenerate cases', 'considered static', 'central receiver', 'asymptotic performance', 'asymptotic behavior', 'another contribution']</t>
  </si>
  <si>
    <t>Channel state information | Large system | Multiple access (MA) | Multiple-input multiple-output (MIMO) system | Optimization methods | Pattern diversity | Replica method | Spectral efficiency (SE)</t>
  </si>
  <si>
    <t>This paper studies the asymptotic performance of a multiple-input multiple-output (MIMO) multiple-access (MA) wireless network where spatial correlations at both the transmitters (i.e., mobile stations) and the central receiver (i.e., base station) exist, and more than one multiantenna sets are employed at the receiver to provide macrodiversity. The sense of asymptotic behavior we consider is the large-system limit in which the numbers of antennas at each mobile station and antenna set go to infinity with their ratios fixed. Using the replica method, we derive analytical solutions to the asymptotic spectral efficiency (SE) of the MIMO-MA systems for any given input distributions (not necessarily Gaussian) from the mobile transmitters. Our results can be regarded as the generalization of many previously known results for degenerate cases. Another contribution of this paper is an efficient algorithm to determine the asymptotic optimum transmit-signal covariance matrices that can maximize the SE of the MIMO-MA network within the period in which the spatial channel covariance information (CCI) can be considered static, and assuming that only CCI is available at the transmitters. ¬© 2007 IEEE.</t>
  </si>
  <si>
    <t>477-488</t>
  </si>
  <si>
    <t>60074621;60022148;60033110</t>
  </si>
  <si>
    <t>7201367144;7404759940;24444199100</t>
  </si>
  <si>
    <t>Wen, Chao Kai;Wong, Kai Kit;Chen, Jung Chieh</t>
  </si>
  <si>
    <t>Taiwan;Taiwan;United Kingdom</t>
  </si>
  <si>
    <t>Hsinchu;Kaohsiung;London</t>
  </si>
  <si>
    <t>MediaTek Inc;National Kaohsiung Normal University;University College London</t>
  </si>
  <si>
    <t>60074621;60033110;60022148</t>
  </si>
  <si>
    <t>Spatially correlated MIMO multiple-access systems with macrodiversity: Asymptotic analysis via statistical physics</t>
  </si>
  <si>
    <t>10.1109/TCOMM.2007.892449</t>
  </si>
  <si>
    <t>2-s2.0-34147165472</t>
  </si>
  <si>
    <t>['wnra codes', 'user bound', 'time weighted', 'receive antennas', 'proposed turbo', 'proposed scheme', 'performance loss', 'paper due', 'obtained using', 'nr denote', 'multipath diversity', 'multipath components', 'maximum diversity', 'error filtering', 'equalized system', 'decoding technique', 'decoding algorithms', 'carrier multiple', 'called space', 'antenna turbo', 'also show']</t>
  </si>
  <si>
    <t>Iterative decoding | Multilevel coding | Multiple-input-multiple-output (MIMO) systems | Repeat-accumulate codes | Turbo equalization</t>
  </si>
  <si>
    <t>In this paper, we propose a combined iterative detection and decoding technique that is capable of achieving the maximum diversity of order NT √ó L √ó NR over single-carrier multiple-input-multiple-output (MIMO) frequency-selective Rayleigh fading channels, where NT and NR denote the number of transmit and receive antennas, respectively, and L is the number of multipath components. The so-called space-time weighted-nonbinary-repeat-accumulate (ST-WNRA) codes are considered in our paper due to their ability to provide a full transmit antenna diversity and their relatively simple encoding and decoding algorithms. Multipath diversity is obtained using a joint-over-antenna turbo-equalization technique based on the minimum-mean-square-error filtering with soft interference cancellation. Computer simulations demonstrate that our proposed turbo-equalized system with ST-WNRA codes is capable of achieving the maximum diversity order with a relatively short codeword length and that the multiuser performance approaches the single-user bound so far as the number of users is smaller than or equal to the number of receive antennas in multiuser MIMO setups. We will also show that by modifying our proposed scheme to an equivalent multilevel coded system, higher bandwidth efficiency can be achieved at the expense of a performance loss while the system still retains the maximum diversity benefit. ¬© 2007 IEEE.</t>
  </si>
  <si>
    <t>742-755</t>
  </si>
  <si>
    <t>60002668;60098985;60012954;60012954</t>
  </si>
  <si>
    <t>7101627489;6505770060;6603002948;35570176700</t>
  </si>
  <si>
    <t>Yen, Kai;Veselinovic, Nenad;Kansanen, Kimmo;Matsumoto, Tadashi</t>
  </si>
  <si>
    <t>Finland;Finland;Singapore</t>
  </si>
  <si>
    <t>Oulu;Oulu;Singapore City</t>
  </si>
  <si>
    <t>Elektrobit Corporation;Oulun Yliopisto;A-Star, Institute for Infocomm Research</t>
  </si>
  <si>
    <t>60098985;60012954;60002668</t>
  </si>
  <si>
    <t>Yen K.</t>
  </si>
  <si>
    <t>Iterative joint-over-antenna detection and WNRA decoding in single-carrier multiuser MIMO systems</t>
  </si>
  <si>
    <t>10.1109/TVT.2007.891441</t>
  </si>
  <si>
    <t>2-s2.0-34147172178</t>
  </si>
  <si>
    <t>['wideband space', 'unified treatment', 'time parameters', 'temporal parameters', 'statistical description', 'spatial environments', 'simulating large', 'scale systems', 'polarized antennas', 'parameter values', 'output statistics', 'multiple dependencies', 'multicell system', 'model provides', 'main characteristics', 'implementation complexity', 'greater variety', 'generate fast', 'fading coefficients', 'dependencies across', 'comprehensive nature', 'broad base', 'base station', 'antenna measurements']</t>
  </si>
  <si>
    <t>Angle spread | Antennas | Arrays | Capacity | Channel model | Delay spread | Directional | Multipath channel | Multiple-input multiple-output (MIMO) | Polarization | Simulations | Spatial channel | Spatial channel model (SCM) | Stochastic model | Time-varying channel | Wideband</t>
  </si>
  <si>
    <t>A wideband space-time channel model is defined, which captures the multiple dependencies and variability in multicell system-wide operating environments. The model provides a unified treatment of spatial and temporal parameters, giving their statistical description and dependencies across a large geographical area for three outdoor environments pertinent to third-generation cellular system simulations. Parameter values are drawn from a broad base of recently published wideband and multiple-antenna measurements. A methodology is given to generate fast-fading coefficients between a base station and a mobile user based on the summation of directional plane waves derived from the statistics of the space-time parameters. Extensions to the baseline channel model, such as polarized antennas, are given to provide a greater variety of spatial environments. Despite its comprehensive nature, the model's implementation complexity is reasonable so it can be used in simulating large-scale systems. Output statistics and capacities are used to illustrate the main characteristics of the model. ¬© 2007 IEEE.</t>
  </si>
  <si>
    <t>389-403</t>
  </si>
  <si>
    <t>60024590;60026638;60004661;60013301;60026638;60026638;60003398-60029170;60026638-60028900;60024590;60026638-60013301</t>
  </si>
  <si>
    <t>6601972616;35584953100;7004070823;57213711697;7405611201;6602516367;7006594890;35577484600;55085261300;55493772400</t>
  </si>
  <si>
    <t>Calcev, George;Chizhik, Dimitry;G√∂ransson, Bo;Howard, Steven;Huang, Howard;Kogiantis, Achilles;Molisch, Andreas F.;Moustakas, Aris L.;Reed, Doug;Xu, Hao</t>
  </si>
  <si>
    <t>Sweden;Greece;Finland;United States;United States;Sweden;United States</t>
  </si>
  <si>
    <t>Lund;Athens;Espoo;Schaumburg;San Diego;Stockholm;Cambridge</t>
  </si>
  <si>
    <t>Lunds Universitet;National and Kapodistrian University of Athens;Nokia Corporation;Motorola;Qualcomm Incorporated;Telefonaktiebolaget LM Ericsson;Mitsubishi Electric Research Laboratories</t>
  </si>
  <si>
    <t>60029170;60028900;60026638;60024590;60013301;60004661;60003398</t>
  </si>
  <si>
    <t>Calcev G.</t>
  </si>
  <si>
    <t>A wideband spatial channel model for system-wide simulations</t>
  </si>
  <si>
    <t>10.1109/TVT.2007.891463</t>
  </si>
  <si>
    <t>2-s2.0-34147188485</t>
  </si>
  <si>
    <t>['virtual carriers', 'subspace approach', 'small number', 'receive antennas', 'proposed method', 'ofdm systems', 'ofdm symbols', 'modulation scheme', 'method improves', 'input single', 'input multiple', 'fast convergence', 'existing subspace', 'establish conditions', 'efficient solution', 'combining multiple', 'channel identifiability', 'based methods']</t>
  </si>
  <si>
    <t>Blind channel estimation | Cyclic prefix | Multiple-input multiple-output (MIMO) system | Orthogonal frequency division multiplexing (OFDM) | Subspace method | Virtual carrier</t>
  </si>
  <si>
    <t>By combining multiple-input multiple-output (MIMO) communication with the orthogonal frequency division multiplexing (OFDM) modulation scheme, MIMO-OFDM systems can achieve high data rates over broadband wireless channels. In this paper, to provide a bandwidth-efficient solution for MIMO-OFDM channel estimation, we establish conditions for channel identifiability and present a blind channel estimation technique based on a subspace approach. The proposed method unifies and generalizes the existing subspace-based methods for blind channel estimation in single-input single-output OFDM systems to blind channel estimation for two different MIMO-OFDM systems distinguished according to the number of transmit and receive antennas. In particular, the proposed method obtains accurate channel estimation and fast convergence with insensitivity to overestimates of the true channel order. If virtual carriers (VCs) are available, the proposed method can work with no or insufficient cyclic prefix (CP), thereby potentially increasing channel utilization. Furthermore, it is shown under specific system conditions that the proposed method can be applied to MIMO-OFDM systems without CPs, regardless of the presence of VCs, and obtains an accurate channel estimate with a small number of OFDM symbols. Thus, this method improves the transmission bandwidth efficiency. Simulation results illustrate the mean-square error performance of the proposed method via numerical experiments. ¬© 2007 IEEE.</t>
  </si>
  <si>
    <t>670-685</t>
  </si>
  <si>
    <t>60010484;60013372;60013372</t>
  </si>
  <si>
    <t>8340976200;55934670700;7101684073</t>
  </si>
  <si>
    <t>Shin, Changyong;Heath, Robert W.;Powers, Edward J.</t>
  </si>
  <si>
    <t>Austin;Suwon</t>
  </si>
  <si>
    <t>The University of Texas at Austin;Samsung Group</t>
  </si>
  <si>
    <t>60013372;60010484</t>
  </si>
  <si>
    <t>Shin C.</t>
  </si>
  <si>
    <t>Blind channel estimation for MIMO-OFDM systems</t>
  </si>
  <si>
    <t>10.1109/TVT.2007.891429</t>
  </si>
  <si>
    <t>2-s2.0-34147190010</t>
  </si>
  <si>
    <t>['two antennas', 'spatial correlation', 'rayleigh fading', 'output signal', 'operating environment', 'noise ratio', 'new expressions', 'mrc achieves', 'maximum eigenvalue', 'input multiple', 'form expressions', 'explicit closed', 'error rate', 'consider multiple']</t>
  </si>
  <si>
    <t>Correlation | Diversity methods | Error analysis | Multiple-input multiple-output (MIMO) systems | Rayleigh channels</t>
  </si>
  <si>
    <t>We consider multiple-input multiple-output (MIMO) transmit beamforming systems with maximum ratio combining (MRC) receivers. The operating environment is Rayleigh fading with both transmit and receive spatial correlation. We present exact expressions for the probability density function (pdf) of the output signal-to-noise ratio, as well as the system outage probability. The results are based on explicit closed-form expressions which we derive for the pdf and cumulative distribution function of the maximum eigenvalue of double-correlated complex Wishart matrices. For systems with two antennas at either the transmitter or the receiver, we also derive exact closed-form expressions for the symbol-error rate. The new expressions are used to prove that MIMO-MRC achieves the maximum available spatial diversity order, and to demonstrate the effect of spatial correlation. The analysis is validated through comparison with Monte Carlo simulations. ¬© 2007 IEEE.</t>
  </si>
  <si>
    <t>497-507</t>
  </si>
  <si>
    <t>60090755-60001481;60099252;60001481</t>
  </si>
  <si>
    <t>8915674500;57202611852;7004110518</t>
  </si>
  <si>
    <t>McKay, Matthew R.;Grant, Alex J.;Collings, Iain B.</t>
  </si>
  <si>
    <t>Adelaide;Sydney;Sydney</t>
  </si>
  <si>
    <t>University of South Australia, Institute for Telecommunications Research;Faculty of Engineering;CSIRO Ict Centre</t>
  </si>
  <si>
    <t>60099252;60090755;60001481</t>
  </si>
  <si>
    <t>Performance analysis of MIMO-MRC in double-correlated Rayleigh environments</t>
  </si>
  <si>
    <t>10.1109/TCOMM.2007.892450</t>
  </si>
  <si>
    <t>2-s2.0-34147190205</t>
  </si>
  <si>
    <t>['ttd devices', 'time delay', 'steering capabilities', 'ps increments', 'packaged plc', 'offset structures', 'insertion loss', 'element x', 'device area', 'delay devices', 'bending loss', 'band phased', '9 db', '5 ¬∞.', '2 ms', '177 ps', '0 ¬∞']</t>
  </si>
  <si>
    <t>Delay effects | Integrated optoelectronics | Phased arrays | Planar waveguides | Plastics | Waveguide bends | Waveguide switches</t>
  </si>
  <si>
    <t>A 4-bit polymer optoelectronic true-time delay (TTD) device is demonstrated. The planar lightwave circuit (PLC) is composed of monolithically integrated low-loss passive polymer waveguide delay lines and five cascaded 2 √ó 2 polymer thermooptic switches. Waveguide junction offsets and air trenches simultaneously reduce the bending loss and device area. Simulations are used to optimize the trench and offset structures for fabrication. The 16 time delays generated by the device are measured to be in the range from 0 to 177 ps in 11.8-ps increments. The packaged PLC has an insertion loss of up to 14.9 dB, and the delay switching speed is 2 ms. An eight-element X-band phased-array antenna system is constructed to demonstrate the beam-steering capabilities of the 4-bit-delay devices. The TTD devices are shown to steer the far-field radiation pattern between 0¬∞ and -14.5¬∞. ¬© 2007 IEEE.</t>
  </si>
  <si>
    <t>883-890</t>
  </si>
  <si>
    <t>Journal of Lightwave Technology</t>
  </si>
  <si>
    <t>60013372-60022195;60013372;100333259;60013372</t>
  </si>
  <si>
    <t>6602208639;57203579600;7406350835;55507881400</t>
  </si>
  <si>
    <t>Howley, Brie;Wang, Xiaolong;Chen, Maggie;Chen, Ray T.</t>
  </si>
  <si>
    <t>Cambridge;Austin;Austin</t>
  </si>
  <si>
    <t>Massachusetts Institute of Technology;The University of Texas at Austin;Omega Optics Inc.</t>
  </si>
  <si>
    <t>60022195;60013372;100333259</t>
  </si>
  <si>
    <t>Howley B.</t>
  </si>
  <si>
    <t>Reconfigurable delay time polymer planar lightwave circuit for an X-band phased-array antenna demonstration</t>
  </si>
  <si>
    <t>10.1109/JLT.2006.890459</t>
  </si>
  <si>
    <t>2-s2.0-34247111981</t>
  </si>
  <si>
    <t>['¬© nauka', 'wide class', 'wave scattering', 'statistically rough', 'statistical radiophysics', 'solving problems', 'scattered fields', 'rough surface', 'radiophysical synthesis', 'radar signals', 'radar imaging', 'proposed earlier', 'physical problems', 'interperiodica 2007', 'including fractal', 'important part', 'generalized correlator', 'finite width', 'extended targets', 'distortions observed', 'consistent study', 'coherence band', 'aircraft altitude']</t>
  </si>
  <si>
    <t>The theory of wave scattering by anisotropic statistically rough surfaces, which is an important part of statistical radiophysics, is considered. A new analytic method is developed and generalized for solving problems of radar imaging. The method involves analytic determination of the functionals of stochastic backscattered fields and can be applied to solve a wide class of physical problems with allowance for the finite width of an antenna's pattern. The unified approach based on this method is used to analyze the generalized frequency response of a scattering radio channel, a generalized correlator of scattered fields, spatial correlation functions of stochastic backscattered fields, frequency coherence functions of stochastic backscattered fields, the coherence band of a spatial-temporal scattering radar channel, the kernel of the generalized uncertainty function, and the measure of noise immunity characterizing radar probing of the Earth's surface or extended targets. The introduced frequency coherence functions are applied for thorough and consistent study of techniques for measuring the characteristics of a rough surface, aircraft altitude, and distortions observed when radar signals are scattered by statistically rough, including fractal, surfaces. To exemplify urgent applications, radiophysical synthesis of detailed digital reference radar terrain maps and microwave radar images that was proposed earlier is considered and improved with the use of the theory of fractals. ¬© Nauka/Interperiodica 2007.</t>
  </si>
  <si>
    <t>245-292</t>
  </si>
  <si>
    <t>Potapov, A. A.</t>
  </si>
  <si>
    <t>Potapov A.A.</t>
  </si>
  <si>
    <t>The theory of functionals of stochastic backscattered fields</t>
  </si>
  <si>
    <t>10.1134/S1064226907030011</t>
  </si>
  <si>
    <t>2-s2.0-34247115667</t>
  </si>
  <si>
    <t>['¬© nauka', 'interperiodica 2007', 'doppler frequency', 'coordinates solely', 'bistatic rs']</t>
  </si>
  <si>
    <t>The feasibility of the estimation of a target's coordinates solely from the Doppler data measured by forward-scatter radar systems (RSs) is analyzed. It is shown that the coordinates' ambiguity is inherent in a bistatic RS with one transmitting antenna and one receiving antenna. This ambiguity is eliminated in a system with one transmitting antenna and two receiving antennas located close to each other. Algorithms for determining the target's coordinates in this system are proposed. The accuracy of estimating the target's coordinates is evaluated and compared to that obtained with a bistatic RS that measures the Doppler frequency and a signal's direction of arrival. ¬© Nauka/Interperiodica 2007.</t>
  </si>
  <si>
    <t>313-321</t>
  </si>
  <si>
    <t>Kovalev, F. N.</t>
  </si>
  <si>
    <t>Kovalev F.</t>
  </si>
  <si>
    <t>Estimating the coordinates of a moving target from the doppler data measured by forward-scatter radar systems</t>
  </si>
  <si>
    <t>10.1134/S1064226907030047</t>
  </si>
  <si>
    <t>2-s2.0-34247127889</t>
  </si>
  <si>
    <t>['¬© nauka', 'three types', 'prescribed level', 'power radiated', 'main direction', 'isotropic dipole', 'interperiodica 2007', 'integral criterion', 'calculated using', 'array axis', 'angular sector']</t>
  </si>
  <si>
    <t>Phased array antennas with the element currents ensuring superdirectivity are analyzed. Three types of elements are studied: an isotropic dipole, a dipole oriented along the array axis (a collinear dipole), and a dipole oriented across the array axis (a perpendicular dipole). The currents on these elements are calculated using an integral criterion, according to which the total power radiated within some angular sector is minimized, whereas the power radiated in the main direction is kept at a prescribed level. ¬© Nauka/Interperiodica 2007.</t>
  </si>
  <si>
    <t>326-331</t>
  </si>
  <si>
    <t>Sodin, L. G.</t>
  </si>
  <si>
    <t>Sodin L.</t>
  </si>
  <si>
    <t>Superdirective linear array antennas (optimization according to an integral criterion)</t>
  </si>
  <si>
    <t>10.1134/S1064226907030060</t>
  </si>
  <si>
    <t>2-s2.0-34247138437</t>
  </si>
  <si>
    <t>IST-1-507781 GANDALF</t>
  </si>
  <si>
    <t>['wireline transmission', 'wireless transmissions', 'wireless transmission', 'wireless frequencies', 'subsequent small', 'simultaneously providing', 'simultaneous wireline', 'simultaneous transmission', 'respective feeding', 'optical harmonic', 'mhz band', 'intermediate frequency', 'ingaasp multiple', 'hybrid fiber', 'ghz band', 'electrical transducer', 'duplex operation', 'drive mach', 'docsis signals', 'converted frequency', 'base station', 'access types']</t>
  </si>
  <si>
    <t>Asymmetric Fabry-P√©rot Modulator (AFPM) | Broadband access networks | Frequency conversion | Hybrid fiber-wireless access networks | Microwave photonics | Radio-on-fiber</t>
  </si>
  <si>
    <t>A hybrid fiber-radio access network architecture for simultaneous wireline and wireless transmissions of Data-Over-Cable Service Interface Specification (DOCSIS) signals is presented. An all-optical harmonic up-conversion technique using a dual-drive Mach-Zehnder modulator provides the downstream optical signal modulated not only at the intermediate frequency in the 600- to 900-MHz band for wireline transmission but also at the up-converted frequency in the 5.45- to 5.75-GHz band for wireless transmission. An InGaAsP/InGaAsP multiple-quantum-well asymmetric Fabry-P√©rot modulator/detector has been designed, fabricated, and packaged and has been employed in the base station (BS) as an optical/electrical transducer, simultaneously providing the functions of optical intensity modulation and photodetection. At the BS, the DOCSIS signals are recovered at the wireline and wireless frequencies for the respective feeding of a cable access network or a fixed wireless access network in a highly flexible approach. Full-duplex operation has been demonstrated for both access types in an indoor laboratory environment. In a subsequent small-scale field trial, real-life Internet traffic provided by a local community antenna television system operator has been transported over the present hybrid fiber-radio access network architecture, and simultaneous transmission of both DOCSIS and digital television signals has also been performed. ¬© 2007 IEEE.</t>
  </si>
  <si>
    <t>673-684</t>
  </si>
  <si>
    <t>60022148;60011476;60026638;60011476-101681864;60011476;60011476;60011476;60002014;60002014;60002014;60026638;60002014;60079776;60022148;60022148;60011476</t>
  </si>
  <si>
    <t>14019722700;7006991520;16231956400;14822486100;6701770071;23050218600;35494203600;7202550324;6701357911;56187730100;6701792140;12762609000;7004837469;56277524900;7004751445;55948266500</t>
  </si>
  <si>
    <t>Liu, Chin Pang;Polo, Valent√≠n;Van Dijk, Fr√©d√©ric;Pfrommer, Holger;Piqueras, Miguel √Ångel;Herrera, Javier;Mart√≠nez, Alejandro;Karlsson, Stefan;Kjebon, Olle;Schatz, Richard;Enard, Alain;Yu, Yichuan;Tsegaye, Tedros;Chuang, Chin Hsiu;Seeds, Alwyn J.;Mart√≠, Javier</t>
  </si>
  <si>
    <t>Sweden;Finland;United Kingdom;Spain;Sweden;Germany</t>
  </si>
  <si>
    <t>Gothenburg;Espoo;London;Valencia;Stockholm;Hattersheim</t>
  </si>
  <si>
    <t>Optillion AB;Nokia Corporation;University College London;Universitat Polit√®cnica de Val√®ncia;The Royal Institute of Technology (KTH);Hilscher GmbH</t>
  </si>
  <si>
    <t>60079776;60026638;60022148;60011476;60002014;101681864</t>
  </si>
  <si>
    <t>Full-duplex DOCSIS/wirelessDOCSIS fiber-radio network employing packaged AFPMs as optical/electrical transducers</t>
  </si>
  <si>
    <t>10.1109/JLT.2006.889674</t>
  </si>
  <si>
    <t>2-s2.0-34247173104</t>
  </si>
  <si>
    <t>['various methods', 'special kinds', 'search coils', 'rogowski coil', 'pickup coils', 'needle probes', 'magnetic antennae', 'induction sensors', 'gradiometer sensors', 'frequency properties', 'ferromagnetic cores', 'design methods', 'coil sensors', 'also presented', 'also known']</t>
  </si>
  <si>
    <t>Coil sensor | Gradiometer | H-coil sensor | Integrator circuit | Magnetic field measurement | Needle probe method | Rogowski coil | Search coil | Vibrating coil</t>
  </si>
  <si>
    <t>This review describes induction coil sensors, which are also known as search coils, pickup coils or magnetic loop sensors. The design methods for coils with air and ferromagnetic cores are compared and summarized. The frequency properties of coil sensors are analysed and various methods for output signal processing are presented. Special kinds of induction sensors, such as Rogowski coil, gradiometer sensors, vibrating coil sensors, tangential field sensors and needle probes are described. The applications of coil sensors as magnetic antennae are also presented. ¬© 2007 IOP Publishing Ltd.</t>
  </si>
  <si>
    <t>R01</t>
  </si>
  <si>
    <t>Measurement Science and Technology</t>
  </si>
  <si>
    <t>Tumanski, Slawomir</t>
  </si>
  <si>
    <t>Warsaw</t>
  </si>
  <si>
    <t>Institute of Electrical Theory and Measurement</t>
  </si>
  <si>
    <t>Tumanski S.</t>
  </si>
  <si>
    <t>Induction coil sensors - A review</t>
  </si>
  <si>
    <t>S0957023307312903</t>
  </si>
  <si>
    <t>10.1088/0957-0233/18/3/R01</t>
  </si>
  <si>
    <t>2-s2.0-34247180231</t>
  </si>
  <si>
    <t>['wideband low', 'two low', 'severely restraints', 'relaxed gain', 'proposed gain', 'propagation channel', 'overall system', 'noise amplifier', 'greatly eases', 'gain low', 'gain counterpart', 'flatness requirement', 'flat gain', 'entire 3', 'design flexibility', 'design challenges', 'conventional ultra', 'article proposes', '10 db']</t>
  </si>
  <si>
    <t>CMOS integrated circuits | Gain flatness | Low-noise amplifier | RFIC | Transceiver | Ultra-wideband</t>
  </si>
  <si>
    <t>Conventional ultra-wideband low-noise amplifiers require a flat gain over the entire 3.1-10.6 GHz bandwidth, which severely restraints the trade-off spaces in low noise amplifier design. This article proposes a relaxed gain-flatness requirement based on system level investigations. Considering the wireless transceiver front-end with antenna and propagation channel, the unflat-gain low-noise amplifier with an incremental gain characteristic does not degrade the performance of overall system. As an alternative to its flat-gain counterpart, the proposed unflat gain requirement tolerates gain ripple as large as 10 dB, which greatly eases the design challenges to low-noise amplifier for ultra-wideband wireless receivers. Two low-noise amplifier examples are given to demonstrate the feasibility and design flexibility under the proposed gain-flatness requirement. ¬© 2007 Wiley Periodicals, Inc.</t>
  </si>
  <si>
    <t>153-159</t>
  </si>
  <si>
    <t>57202664680;33167854700</t>
  </si>
  <si>
    <t>Li, Qiang;Zhang, Y. P.</t>
  </si>
  <si>
    <t>Alternative approach to low-noise amplifier design for ultra-wideband applications</t>
  </si>
  <si>
    <t>10.1002/mmce.20209</t>
  </si>
  <si>
    <t>2-s2.0-34247235119</t>
  </si>
  <si>
    <t>['¬© copyright', 'yagi antenna', 'upland streams', 'upland stream', 'triangulation using', 'traditional methods', 'tracking method', 'telescopic pole', 'study measured', 'scale movement', 'reach technique', 'radio tags', 'positioned instream', 'microhabitat use', 'lightweight 9', 'increased accuracy', 'either radio', 'direct location', 'cotter river', 'benfhic fishes']</t>
  </si>
  <si>
    <t>This study measured the accuracy of two radiotracking techniques: (1) triangulation using a Yagi antenna and (2) a form of direct location, the extended-reach technique, which uses a small loop antenna attached to a lightweight 9-m telescopic pole. The study was conducted in the Cotter River, an upland stream in the Australian Capital Territory. Radio tags were positioned instream to determine whether depth, substrate, or local bank profile affected radiotracking accuracy. The extended-reach technique was more accurate (mean error ¬± SE = 1.00 ¬± 0.21 m) than triangulation (2.57 ¬± 0.21 m). Decreased accuracy resulted from the triangulation of radio tags positioned close to boulders or in water more than 1 m deep. These variables had no effect on the accuracy of the extended-reach technique. The presence or absence of a steep rocky bank did not affect the accuracy of either radio-tracking method. The increased accuracy of the extended-reach technique provides an improvement over traditional methods for studying the small-scale movement and microhabitat use of crayfishes (e.g., Eustacus spp.) and benfhic fishes in upland streams. ¬© Copyright by the American Fisheries Society 2007.</t>
  </si>
  <si>
    <t>423-427</t>
  </si>
  <si>
    <t>100434975;100434975</t>
  </si>
  <si>
    <t>24330821700;18037273800</t>
  </si>
  <si>
    <t>Broadhurst, Ben;Ebner, Brendan</t>
  </si>
  <si>
    <t>Canberra</t>
  </si>
  <si>
    <t>Environment ACT</t>
  </si>
  <si>
    <t>Broadhurst B.</t>
  </si>
  <si>
    <t>An improved technique for small-scale radio-tracking of crayfish and benthic fishes in upland streams</t>
  </si>
  <si>
    <t>10.1577/T06-055.1</t>
  </si>
  <si>
    <t>2-s2.0-34247247759</t>
  </si>
  <si>
    <t>['total gain', 'second antenna', 'first antenna', '8 dbi', '6 dbi', '4 ghz', '2 ghz', '2 ),', '17 dbi', '12 ghz', '10 db']</t>
  </si>
  <si>
    <t>Phased array | Tapered slot antenna | Ultra-wideband antenna</t>
  </si>
  <si>
    <t>Two wideband tapered slot antennas are designed, fabricated, and tested. The first antenna, which is fabricated on a high dielectric constant substrate (Œµr = 10.2), shows a measured return loss of better than 10 dB from 1.6 to 12.4 GHz (7.7:1 bandwidth), and an antenna gain varying from 3.6 to 7.8 dBi. The second antenna is built on a low dielectric constant substrate (Œµr = 2.2), and demonstrates return loss of better than 10 dB from 1.8 to 15.2 GHz (8.4:1 bandwidth). The second antenna also has improved antenna gain, from 5 to 15.6 dBi, and is used to build a wideband 1 √ó 4 H-plane phased array with a total gain of 9-17 dBi and a beam steering angle of ¬±15¬∞ from 3 to 12 GHz. ¬© 2007 Wiley Periodicals, Inc.</t>
  </si>
  <si>
    <t>233-242</t>
  </si>
  <si>
    <t>60020547;60020547;60020547</t>
  </si>
  <si>
    <t>8401739200;57196226119;7404879378</t>
  </si>
  <si>
    <t>Tu, Wen Hua;Kim, Sang Gyu;Chang, Kai</t>
  </si>
  <si>
    <t>Tu W.</t>
  </si>
  <si>
    <t>Wideband microstrip-fed tapered slot antennas and phased array</t>
  </si>
  <si>
    <t>10.1002/mmce.20217</t>
  </si>
  <si>
    <t>2-s2.0-34247247827</t>
  </si>
  <si>
    <t>['unscanned arrays', 'sidelobe level', 'regular lattice', 'genetic algorithm', 'element weights']</t>
  </si>
  <si>
    <t>Antenna array | Genetic algorithm | Sidelobe level</t>
  </si>
  <si>
    <t>Interruptions in the regular lattice of a phased array antenna can lead to elevated sidelobe levels in the resulting antenna pattern. A method for reducing the sidelobe level in such an array is presented, based on the use of a genetic algorithm that modifies the element weights in the array. Results are presented for both scanned and unscanned arrays. ¬© 2007 Wiley Periodicals, Inc.</t>
  </si>
  <si>
    <t>134-141</t>
  </si>
  <si>
    <t>60022791;60022659</t>
  </si>
  <si>
    <t>6603092201;7202185170</t>
  </si>
  <si>
    <t>Tonn, David A.;Bansal, Rajeev</t>
  </si>
  <si>
    <t>Newport;Storrs</t>
  </si>
  <si>
    <t>Naval Undersea Warfare Center Division Newport;University of Connecticut</t>
  </si>
  <si>
    <t>Tonn D.</t>
  </si>
  <si>
    <t>Reduction of sidelobe levels in interrupted phased array antennas by means of a genetic algorithm</t>
  </si>
  <si>
    <t>10.1002/mmce.20207</t>
  </si>
  <si>
    <t>2-s2.0-34247269212</t>
  </si>
  <si>
    <t>['¬© 2007', 'well suited', 'vlbi correlation', 'total number', 'swinburne supercomputer', 'style correlator', 'stokes products', 'scalable nature', 'rights reserved', 'practical benefits', 'performance computing', 'multiprocessor shared', 'memory machines', 'large clusters', 'inherent flexibility', 'highly parallel', 'geodetic science', 'future operation', 'frequency resolution', 'excellent agreement', 'distributed fx', 'describe plans', 'decrease rapidly', 'currently requires', 'correlation task', 'commodity machines', 'best returns', 'beowulf clusters', 'beowulf cluster', 'based correlators', 'astronomical society', 'aggregate bandwidth', '100 desktop']</t>
  </si>
  <si>
    <t>We describe the development of an FX-style correlator for very long baseline interferometry (VLBI), implemented in software and intended to run in multiprocessor computing environments, such as large clusters of commodity machines (Beowulf clusters) or computers specifically designed for high-performance computing, such as multiprocessor shared-memory machines. We outline the scientific and practical benefits for VLBI correlation, these chiefly being due to the inherent flexibility of software and the fact that the highly parallel and scalable nature of the correlation task is well suited to a multiprocessor computing environment. We suggest scientific applications where such an approach to VLBI correlation is most suited and will give the best returns. We report detailed results from the Distributed FX (DiFX) software correlator running on the Swinburne supercomputer (a Beowulf cluster of ‚àº300 commodity processors), including measures of the performance of the system. For example, to correlate all Stokes products for a 10 antenna array with an aggregate bandwidth of 64 MHz per station, and using typical time and frequency resolution, currently requires an order of 100 desktop-class compute nodes. Due to the effect of Moore's law on commodity computing performance, the total number and cost of compute nodes required to meet a given correlation task continues to decrease rapidly with time. We show detailed comparisons between DiFX and two existing hardware-based correlators: the Australian Long Baseline Array S2 correlator and the NRAO Very Long Baseline Array correlator. In both cases, excellent agreement was found between the correlators. Finally, we describe plans for the future operation of DiFX on the Swinburne supercomputer for both astrophysical and geodetic science. ¬© 2007. The Astronomical Society of the Pacific. All rights reserved.</t>
  </si>
  <si>
    <t>318-336</t>
  </si>
  <si>
    <t>60030804-60005920;60030804;60030804;60030804-60014313</t>
  </si>
  <si>
    <t>57191927349;7004903117;7006316008;16240160600</t>
  </si>
  <si>
    <t>Deller, A. T.;Tingay, S. J.;Bailes, M.;West, C.</t>
  </si>
  <si>
    <t>Melbourne;Amherst MA;Sydney</t>
  </si>
  <si>
    <t>Swinburne University of Technology;University of Massachusetts Amherst;Australia Telescope National Facility</t>
  </si>
  <si>
    <t>60030804;60014313;60005920</t>
  </si>
  <si>
    <t>Deller A.</t>
  </si>
  <si>
    <t>DiFX: A software correlator for very long baseline interferometry using multiprocessor computing environments</t>
  </si>
  <si>
    <t>10.1086/513572</t>
  </si>
  <si>
    <t>2-s2.0-34247328185</t>
  </si>
  <si>
    <t>['¬© 2007', 'three baselines', 'three antennas', 'temporal resolution', 'system performance', 'subsystem testbed', 'simple sources', 'satellite signals', 'rights reserved', 'resolution time', 'radio frequency', 'processing techniques', 'paper describes', 'offline software', 'local rfi', 'like spectral', 'initial observations', 'important feature', 'fst provides', 'frequency range', 'first time', 'fasr system', 'excision methods', 'different designs', 'avoidance requirements', 'astronomical society', 'amplitude spectra', '1 gsps']</t>
  </si>
  <si>
    <t>This paper describes the design and operation of the Frequency-Agile Solar Radiotelescope (FASR) Subsystem Testbed (FST) and the first observational results. Three antennas of the Owens Valley Solar Array have been modified so that each sends a 1-9 GHz band of radio frequency to a central location using a broadband analog optical fiber link. A dynamically selected 500 MHz subset of this frequency range is digitized at 1 Gsps (gigasample per second) and recorded to disk. The full-resolution time-domain data thus recorded are then correlated through offline software to provide interferometric phase and amplitude spectra on three baselines. An important feature of this approach is that the data can be reanalyzed multiple times with different digital signal-processing techniques (e.g., different bit-sampling, windowing, and radio frequency interference [RFI] excision methods) to test the effect of different designs. As a prototype of the FASR system, FST provides the opportunity to study the design, calibration, and interference-avoidance requirements of FASR. In addition, FST provides, for the first time, the ability to perform broadband spectroscopy of the Sun with spectrograph-like spectral and temporal resolution, while providing locating ability for simple sources. Initial observations of local RFI, geostationary satellite signals, global positioning system (GPS) satellite signals, and the Sun are presented to illustrate the system performance. ¬© 2007. The Astronomical Society of the Pacific. All rights reserved.</t>
  </si>
  <si>
    <t>303-317</t>
  </si>
  <si>
    <t>60022904;60022904;60022904;60020304;60029392</t>
  </si>
  <si>
    <t>55714730300;7005231589;6602665822;55452520400;7003316944</t>
  </si>
  <si>
    <t>Liu, Zhiwei;Gary, Dale E.;Nita, Gelu M.;White, Stephen M.;Hurford, Gordon J.</t>
  </si>
  <si>
    <t>Berkeley;Newark;College Park</t>
  </si>
  <si>
    <t>Space Sciences Laboratory at UC Berkeley;New Jersey Institute of Technology;University of Maryland, College Park</t>
  </si>
  <si>
    <t>60029392;60022904;60020304</t>
  </si>
  <si>
    <t>Liu Z.</t>
  </si>
  <si>
    <t>A subsystem test bed for the frequency-agile solar radiotelescope</t>
  </si>
  <si>
    <t>10.1086/512825</t>
  </si>
  <si>
    <t>2-s2.0-34247359525</t>
  </si>
  <si>
    <t>['valuable addition', 'uncertainties related', 'time series', 'temporal sampling', 'rainfall estimation', 'rain events', 'radio links', 'november 2003', 'month period', 'monitor path', 'ghz links', 'existing methods', 'copyright 2007', 'averaged rainfall']</t>
  </si>
  <si>
    <t>[1] We investigate the potential of radio links such as employed by commercial cellular communication companies to monitor path-averaged rainfall. We present an analysis of data collected using two 38-GHz links during eight rainfall events over a 2-month period (October-November 2003) during mostly stratiform rainfall in the Netherlands. Comparisons between the time series of rainfall intensities estimated using the radio links and those measured by a nearby rain gauge and a composite of two C band weather radars show that the dynamics of the rain events is generally well captured by the radio links. This shows that such links are potentially a valuable addition to existing methods of rainfall estimation, provided the uncertainties related to the reference signal level, signal level resolution, wet antenna attenuation, and temporal sampling can be resolved. Copyright 2007 by the American Geophysical Union.</t>
  </si>
  <si>
    <t>W03201</t>
  </si>
  <si>
    <t>Water Resources Research</t>
  </si>
  <si>
    <t>60004156;60004156;60004156</t>
  </si>
  <si>
    <t>16245391700;6602321641;7005215545</t>
  </si>
  <si>
    <t>Leijnse, H.;Uijlenhoet, R.;Stricker, J. N.M.</t>
  </si>
  <si>
    <t>Wageningen</t>
  </si>
  <si>
    <t>Wageningen University &amp; Research</t>
  </si>
  <si>
    <t>Leijnse H.</t>
  </si>
  <si>
    <t>Rainfall measurement using radio links from cellular communication networks</t>
  </si>
  <si>
    <t>10.1029/2006WR005631</t>
  </si>
  <si>
    <t>2-s2.0-34247622781</t>
  </si>
  <si>
    <t>['two parts', 'snr ).', 'singular values', 'scattering angle', 'proposed two', 'paper proposes', 'optimal number', 'nonlinear receiver', 'noise ratio', 'first chooses', 'existing one', 'detection signal', 'cost low', 'correlated channel', 'complexity alternative', 'channel matrix', 'channel correlation', 'antennas according', 'antenna selection', '3 db', '20 degrees']</t>
  </si>
  <si>
    <t>Antenna selection | Correlated channel | Multiple-input multiple-output | Spatial multiplexing | Vertical-bell labs layered space-time</t>
  </si>
  <si>
    <t>Spatial multiplexing systems can provide significant capacity improvement but are sensitive to channel correlation. Antenna selection is a low-cost low-complexity alternative to resolve these problems. This paper proposes a new transmit antenna selection algorithm for the spatial multiplexing systems with the vertical-bell labs layered space-time (V-BLAST) nonlinear receiver in correlated channel. The proposed scheme separates the optimization into two parts: it first chooses the optimal number of substreams in terms of the singular values of the channel matrix, then adapts the mapping of substreams to antennas according to the post-detection signal-to-noise ratio (SNR). Simulation results illustrate that the proposed two-step selection criterion can provide greater selection gain than the existing singular value based selection criterion as SNR and scattering angle increase. The proposed criterion outperforms the existing one by 0.3 dB at a vector symbol error rate of 10-3 and scattering angle of 20 degrees.</t>
  </si>
  <si>
    <t>High Technology Letters</t>
  </si>
  <si>
    <t>60018308-60028891;60018308;60018308</t>
  </si>
  <si>
    <t>8928380500;7404392124;7006259979</t>
  </si>
  <si>
    <t>Feng, Xingle;Zhu, Shihua;Ren, Pinyi</t>
  </si>
  <si>
    <t>Chang'an University;Xi'an Jiaotong University</t>
  </si>
  <si>
    <t>60028891;60018308</t>
  </si>
  <si>
    <t>Feng X.</t>
  </si>
  <si>
    <t>Antenna selection for V-BLAST systems in correlated channel</t>
  </si>
  <si>
    <t>2-s2.0-34248144784</t>
  </si>
  <si>
    <t>['transmission agreement', 'thus validated', 'realized utilizing', 'optical transceiver', 'flexibly scalable', 'designed based', 'design method', 'data stream', 'could drive', 'array adapter', 'airplane target', '800 mbit']</t>
  </si>
  <si>
    <t>Adapter | Optical fiber transmission | Phased array radar | Synchronization</t>
  </si>
  <si>
    <t>One optical fiber transmission system is designed. The modularization optical fiber transmission adapters were utilized in the system, so the system structure could be flexibly scalable. The sub-array adapter and signal processor adapter were designed and realized utilizing the new field programmable gate array (FPGA) which could drive the optical transceiver. The transmission agreement was designed based on the data stream. In order to solve the signal synchronization problem of the optical fiber transmitted phased array radar, a method named synchronous clock was designed. The fiber transmission error code rate of the system was zero with an experimental transmission velocity of 800 Mbit/s. The phased array radar system has detected the airplane target, thus validated the feasibility of the design method.</t>
  </si>
  <si>
    <t>87-92</t>
  </si>
  <si>
    <t>Journal of Beijing Institute of Technology (English Edition)</t>
  </si>
  <si>
    <t>60016835;60016835;60016835</t>
  </si>
  <si>
    <t>34267597100;57213869434;24822277600</t>
  </si>
  <si>
    <t>Hu, Shan Qing;Liu, Feng;Long, Teng</t>
  </si>
  <si>
    <t>Beijing Institute of Technology</t>
  </si>
  <si>
    <t>Hu S.Q.</t>
  </si>
  <si>
    <t>Design and realization of phased array radar optical fiber transmission system</t>
  </si>
  <si>
    <t>2-s2.0-34248174235</t>
  </si>
  <si>
    <t>['small size', 'return loss', 'proposed antenna', 'pcs band', 'paper presents', 'measured bandwidth', 'imt2000 band', 'coplanar waveguide', 'broad band', 'bandwidth required', 'antenna satisfies', '92 ghz', '430 mhz', '38 ghz', '290 mhz', '10 db']</t>
  </si>
  <si>
    <t>Dual band | IMT 2000 band | Monopole antenna | PCS band | Wireless communication</t>
  </si>
  <si>
    <t>This paper presents a printed dual band antenna, which was designed and fabricated two patch lines with a coplanar waveguide-feed, for PCS(Personal Communication Systems) and the IMT2000 band. The proposed antenna has been a broad band and a small size. The measured bandwidth of the proposed antenna obtained about 290 MHz at a lower resonance frequency band (1.63-1.92 GHz) and about 430 MHz at a higher frequency band (1.95-2.38 GHz) for return loss -10 dB, which just corresponds to PCS band (1.75-1.87GHz) and IMT 2000 band (1.92-2.17GHz), respectively. The measurement and simulation results obtained good agreement. This antenna satisfies the bandwidth required for both PCS and IMT 2000 band.</t>
  </si>
  <si>
    <t>422-425</t>
  </si>
  <si>
    <t>60009950;60009950;60009950;60009950</t>
  </si>
  <si>
    <t>23468372400;35867512600;16305144000;15845073400</t>
  </si>
  <si>
    <t>Choi, Younok;Park, Jeongmin;Piao, Zheng Guo;Cho, Geumbae</t>
  </si>
  <si>
    <t>Gwangju</t>
  </si>
  <si>
    <t>Chosun University</t>
  </si>
  <si>
    <t>Choi Y.</t>
  </si>
  <si>
    <t>A design of printed dual band antennas for wireless communication systems</t>
  </si>
  <si>
    <t>2-s2.0-34248204659</t>
  </si>
  <si>
    <t>['simple algorithm', 'results show', 'realtime performance', 'profiling tools', 'operation time', 'matrix operation', 'key part', 'ccs ).']</t>
  </si>
  <si>
    <t>Beamforming | Digital signal processor (DSP) | Fuze antenna | Software radio</t>
  </si>
  <si>
    <t>According to the algorithm of the fuze antenna beamforming and the requirement for the realtime performance, a fuze antenna beamformer based on digital signal processor (DSP) was designed. The program was written in C, and in order to reduce the operation time of DSP, the key part of the matrix operation was written in simple algorithm. The precise and speediness of DSP calculation results were analyzed through Mat-lab and the Profiling tools in Code Composer Studio (CCS). The results show that the precise and the speediness both can satisfy the requirement for the fuze antenna beamforming.</t>
  </si>
  <si>
    <t>83-86</t>
  </si>
  <si>
    <t>16303528500;16433228700;57211776749</t>
  </si>
  <si>
    <t>Feng, Qing Juan;Huang, Zhong Hua;Li, Ping</t>
  </si>
  <si>
    <t>Feng Q.</t>
  </si>
  <si>
    <t>Design of fuze antenna beamformer based on DSP</t>
  </si>
  <si>
    <t>2-s2.0-34248209475</t>
  </si>
  <si>
    <t>['traditional space', 'time code', 'system performance', 'noise ratio', 'named decision', 'high signal', 'dd ),', 'based multiple', 'also derived']</t>
  </si>
  <si>
    <t>Differential modulation | Doppler diversity | Rapidly fading channel | Space-time code | Transmit diversity</t>
  </si>
  <si>
    <t>Previously proposed differential modulation schemes for time-varying channels may not achieve the full transmit diversity and the maximum Doppler diversity simultaneously. Based on an existing basis expansion model, a new differential space-time code is presented, which wisely combines interleaver/deinterleaver with traditional space-time transmitting technique to overcome such limitation. Two noncoherent differential decoders, named decision-feedback differential detector (DF-DD) and Viterbi-algorithm-based multiple-symbol-detection differential detector (MSD-DD), are also derived. Our design may recover data symbols with full antenna diversity and the maximum Doppler diversity at high signal-to-noise ratio. System performance is evaluated with simulations.</t>
  </si>
  <si>
    <t>60025761;60025761</t>
  </si>
  <si>
    <t>55705639600;7402633110</t>
  </si>
  <si>
    <t>Chen, Zhonglin;Zhu, Guangxi</t>
  </si>
  <si>
    <t>Huazhong University of Science and Technology</t>
  </si>
  <si>
    <t>Differential space-time modulation in rapidly fading channels</t>
  </si>
  <si>
    <t>2-s2.0-34248229067</t>
  </si>
  <si>
    <t>['sensor model', 'practical attack', 'missile trajectory', 'kill probability', 'hit precision', 'hit accuracy', 'guided missile', 'guidance model', 'evaluation index', 'decision making', 'comprehensive model', '3d simulation']</t>
  </si>
  <si>
    <t>Complex jamming | Guidance precision | TV guidance</t>
  </si>
  <si>
    <t>A comprehensive model of the air-to-ground TV self-guided missile is built, including a sensor model, an overload control model, and an auto-pilot and guidance model, etc. By the 3D simulation of the missile trajectory, the evaluation index, such as the kill probability, the hit precision can be obtained. The effects of various jamming factors on the hit accuracy are analyzed. Simulation results prove that the validity of the model and also effectively support the decision making for a practical attack.</t>
  </si>
  <si>
    <t>68-73</t>
  </si>
  <si>
    <t>Transactions of Nanjing University of Aeronautics and Astronautics</t>
  </si>
  <si>
    <t>60003977;60003977;60026981</t>
  </si>
  <si>
    <t>56075135800;8855736400;8279502100</t>
  </si>
  <si>
    <t>Zhang, Yongfang;Zhang, An;Lu, Yanjun</t>
  </si>
  <si>
    <t>Xi'an University of Technology;Northwestern Polytechnical University</t>
  </si>
  <si>
    <t>60026981;60003977</t>
  </si>
  <si>
    <t>Simulation of TV self-guided weapon</t>
  </si>
  <si>
    <t>2-s2.0-34248665572</t>
  </si>
  <si>
    <t>['¬© 2007', 'radio transmitters', 'plastic interface', 'percutaneous antennas', 'percutaneous antenna', 'internal organs', 'histrionicus histrionicus', 'harlequin ducks', 'findings indicate', 'cross section', 'confined within', 'bacteria along', 'avian veterinarians', 'antenna collars', 'antenna collar']</t>
  </si>
  <si>
    <t>Antenna | Antenna collar | Avian | Harlequin duck | Histrionicus histrionicus | Implant | Radio transmitter | Sea duck</t>
  </si>
  <si>
    <t>In wild birds implanted intracoelomically with radio transmitters, a synthetic fabric collar placed around the base of a percutaneous antenna is believed to function as a barrier to contamination of the coelom. We examined 13 fabric collars recovered from percutaneous antennas of radio transmitters implanted intracoelomically in harlequin ducks (Histrionicus histrionicus) 12 months earlier. Both the transmitters and antenna collars were encapsulated in fibrous connective tissue, with adhesions to internal organs. Histologically, bacteria were evident at the fabric-plastic interface in 8 of 10 collars examined in cross section and along the length of the collar in 3 collars examined longitudinally. Bacteria were confined within the fibrotic sheath surrounding the transmitter and the antenna collar in all birds. No evidence of chronic systemic effects secondary to implantation was present on hematologic or serum biochemical testing. These findings indicate that antenna collars do not prevent the entry of bacteria along the percutaneous antenna but may help stabilize the antenna and minimize coelomic contamination. We conclude that radio transmitters implanted into the coelom of harlequin ducks do not appear to cause significant health problems for at least 1 year after implantation. ¬© 2007 by the Association of Avian Veterinarians.</t>
  </si>
  <si>
    <t>13-21</t>
  </si>
  <si>
    <t>Journal of Avian Medicine and Surgery</t>
  </si>
  <si>
    <t>60011347;100424306;60011347-60018491</t>
  </si>
  <si>
    <t>7103157866;6603050763;7003297918</t>
  </si>
  <si>
    <t>Mulcahy, Daniel M.;Burek, K. A.;Esler, Daniel</t>
  </si>
  <si>
    <t>Burnaby;Reston;Eagle River</t>
  </si>
  <si>
    <t>Simon Fraser University;United States Geological Survey;Alaska Veterinary Pathology Services</t>
  </si>
  <si>
    <t>60018491;60011347;100424306</t>
  </si>
  <si>
    <t>Mulcahy D.</t>
  </si>
  <si>
    <t>Inflammatory reaction to fabric collars from percutaneous antennas attached to intracoelomic radio transmitters implanted in harlequin ducks (Histrionicus histrionicus)</t>
  </si>
  <si>
    <t>10.1647/1082-6742(2007)21[13:IRTFCF]2.0.CO;2</t>
  </si>
  <si>
    <t>2-s2.0-34248673182</t>
  </si>
  <si>
    <t>['specified point', 'particular application', 'orientation information', 'numerical method', 'multiple antennas', 'mobile platform', 'gps ).', 'euler angles', 'body using', 'angular orientation', 'aerial photogrametry']</t>
  </si>
  <si>
    <t>In this paper we document the development of a numerical method for the determination of the position and angular orientation of a body using the Global Positioning System (GPS). By using data collected from multiple antennas on board a single flight vehicle, and by employing differential corrections supplied by a fixed ground receiver, this numerical method can produce Earth Centered Earth Fixed (ECEF) coordinates for a specified point on a vehicle, as well as the Euler angles (pitch, roll, yaw) expressing the angular orientation of the vehicle at that point. This analysis has applications for any mobile platform where position and orientation information is desired. The particular application we tested is in regards to aerial photogrametry.</t>
  </si>
  <si>
    <t>15-32</t>
  </si>
  <si>
    <t>Surveying and Land Information Science</t>
  </si>
  <si>
    <t>60004354;60004354;60004354</t>
  </si>
  <si>
    <t>8598395000;7004629095;7403035289</t>
  </si>
  <si>
    <t>Heckroth, Kendall;Jeyapalan, Kandiah;Vogel, Jerald</t>
  </si>
  <si>
    <t>Ames</t>
  </si>
  <si>
    <t>Iowa State University</t>
  </si>
  <si>
    <t>Heckroth K.</t>
  </si>
  <si>
    <t>Determination of flight vehicle position and orientation using the global positioning system</t>
  </si>
  <si>
    <t>2-s2.0-34249052547</t>
  </si>
  <si>
    <t>['ultrasound signals', 'time domain', 'time delay', 'theoretical model', 'short duration', 'narrow band', 'llc 2007', 'laser generation', 'increases away', 'frequency modulation', 'fmlpa ).', 'experimentally verified', 'derived using', 'crack location', 'business media', 'broad band', 'array member', 'array gain', 'angles close', 'angles away', 'always true']</t>
  </si>
  <si>
    <t>Array gain is a common parameter used in laser phased array research. This paper will present a new parameter called the frequency modulation of laser phased array (FMLPA). The array gain model for laser phased arrays was derived using an assumption that ultrasound from each array member interferes with each other. This would be always true if laser generated ultrasound is narrow band. However, laser generation of ultrasound is broad band. Broad band ultrasound signals have short duration in the time domain. If the time delay between generated wave fronts from each array member is longer than the duration of the broad band ultrasound signal from each array member, the ultrasound signals from each array member will not interfere with each other. The time delay between generated wave fronts from each array member is 0 s at a laser phased array's beam steering angle and increases away from the beam steering angle. Therefore, ultrasound from each array member always interfere at angles close to the beam steering angle. However, ultrasound from each array member may not interfere at angles away from the beam steering angle depending on the time delay between generated wave fronts and duration of the broad band ultrasound signal. A theoretical model of the FMLPA was developed and experimentally verified for use when ultrasound from each array member does not interfere with each other. It was experimentally verified that current array gain equations still apply when ultrasound from array members interfere with each other. The FMLPA can be used to create new techniques for measuring weld penetration depth, crack location, and dimensions of objects. ¬© Springer Science+Business Media, LLC 2007.</t>
  </si>
  <si>
    <t>Journal of Nondestructive Evaluation</t>
  </si>
  <si>
    <t>60077233;60077233</t>
  </si>
  <si>
    <t>7006687335;55662856400</t>
  </si>
  <si>
    <t>Kita, Akio;Ume, I. Charles</t>
  </si>
  <si>
    <t>The George W. Woodruff School of Mechanical Engineering</t>
  </si>
  <si>
    <t>Kita A.</t>
  </si>
  <si>
    <t>Effects of broadband laser generated ultrasound on array gain</t>
  </si>
  <si>
    <t>10.1007/s10921-007-0015-z</t>
  </si>
  <si>
    <t>2-s2.0-34249070861</t>
  </si>
  <si>
    <t>['wireless terminals', 'uda arrays', 'terminated element', 'sector antenna', 'resistive load', 'radiation pattern', 'radial configuration', 'paper presents', 'ordinary antenna', 'one time', 'obtained even', 'millimeter bond', 'ghz band', 'feed port', 'feed element', 'e .,', 'basic properties', 'back ratio', 'area 75', 'antenna gain', 'also fabricated', '83 wavelengths', '5 ghz']</t>
  </si>
  <si>
    <t>This paper presents a novel compact planar six-sector antenna suitable for wireless terminals. Our new design yields low-profile and extremely compact multisector antennas because it allows microstrip Yagi-Uda array antennas to share director elements. Two microstrip Yagi-Uda array antennas are combined to form a unit linear array that has a feed element at each end: only one of them is excited at any one time and the other is terminated. A numerical analysis shows that applying a resistive load to the feed port of the terminated element is effective in improving the front-to-back ratio. We investigated the radiation pattern of a six-sector antenna, which uses three intersecting unit linear arrays, and identified the optimum termination condition. From the results of measurements at 5 GHz, we verified the basic properties of our antenna. It achieved high gain of at least 10 dBi, even though undesired radiation was suppressed. A rudiution puttern suitable for a six-sector antenna could be obtained even with &amp; substrate having a diameter of 1.83 wavelengths, i.e., an area 75% smaller than that of an ordinary antenna with six individual single-beam microstrip Yagi-Uda arrays in &amp; radial configuration. We also fabricated an antenna for the 25-GHz band and found that it has potential for high antenna performance, such as antenna gain of over 10 dBi even in the quasi-millimeter bond.</t>
  </si>
  <si>
    <t>72-81</t>
  </si>
  <si>
    <t>60025555;60025555-60000251;60025555-60000251;60025555-60000251</t>
  </si>
  <si>
    <t>7005146839;7401920152;7403216313;7202382814</t>
  </si>
  <si>
    <t>Honma, Naoki;Seki, Tomohiro;Nishikawa, Kenjiro;Kubota, Shuji</t>
  </si>
  <si>
    <t>Tokyo;New York</t>
  </si>
  <si>
    <t>Nippon Telegraph and Telephone Corporation;IEEE</t>
  </si>
  <si>
    <t>60025555;60000251</t>
  </si>
  <si>
    <t>Honma N.</t>
  </si>
  <si>
    <t>Compact six-sector antenna using three intersecting dual-beam microstrip Yagi-Uda arrays with common director</t>
  </si>
  <si>
    <t>2-s2.0-34249285916</t>
  </si>
  <si>
    <t>['visuomotor speed', 'two tests', 'trailmaking b', 'station exhibited', 'station antenna', 'standard guidelines', 'sleep disturbance', 'sectional study', 'rights reserved', 'rfr emitted', 'regular assessment', 'public exposure', 'problem solving', 'pasat )].', 'participants completed', 'one test', 'neuropsychiatric complaints', 'neurological examinations', 'nbtb indicated', 'menoufiya governorate', 'memory ];', 'medical histories', 'lower performance', 'involving tests', 'inhabitants opposite', 'inhabitants exhibited', 'general concern', 'epq ).', 'educational level', 'early detection', 'digit symbol', 'control group', 'block design', 'better performance', '8 %)', '7 %),', '5 %),', '5 %)', '48 opposite', '10 %),', '05 ).', '0 %),']</t>
  </si>
  <si>
    <t>Mobile phone base stations | Neurobehavioral effects | Radiofrequency radiations (RFR)</t>
  </si>
  <si>
    <t>Background: There is a general concern on the possible hazardous health effects of exposure to radiofrequency electromagnetic radiations (RFR) emitted from mobile phone base station antennas on the human nervous system. Aim: To identify the possible neurobehavioral deficits among inhabitants living nearby mobile phone base stations. Methods: A cross-sectional study was conducted on (85) inhabitants living nearby the first mobile phone station antenna in Menoufiya governorate, Egypt, 37 are living in a building under the station antenna while 48 opposite the station. A control group (80) participants were matched with the exposed for age, sex, occupation and educational level. All participants completed a structured questionnaire containing: personal, educational and medical histories; general and neurological examinations; neurobehavioral test battery (NBTB) [involving tests for visuomotor speed, problem solving, attention and memory]; in addition to Eysenck personality questionnaire (EPQ). Results: The prevalence of neuropsychiatric complaints as headache (23.5%), memory changes (28.2%), dizziness (18.8%), tremors (9.4%), depressive symptoms (21.7%), and sleep disturbance (23.5%) were significantly higher among exposed inhabitants than controls: (10%), (5%), (5%), (0%), (8.8%) and (10%), respectively (P &lt; 0.05). The NBTB indicated that the exposed inhabitants exhibited a significantly lower performance than controls in one of the tests of attention and short-term auditory memory [Paced Auditory Serial Addition Test (PASAT)]. Also, the inhabitants opposite the station exhibited a lower performance in the problem solving test (block design) than those under the station. All inhabitants exhibited a better performance in the two tests of visuomotor speed (Digit symbol and Trailmaking B) and one test of attention (Trailmaking A) than controls. The last available measures of RFR emitted from the first mobile phone base station antennas in Menoufiya governorate were less than the allowable standard level. Conclusions and recommendations: Inhabitants living nearby mobile phone base stations are at risk for developing neuropsychiatric problems and some changes in the performance of neurobehavioral functions either by facilitation or inhibition. So, revision of standard guidelines for public exposure to RER from mobile phone base station antennas and using of NBTB for regular assessment and early detection of biological effects among inhabitants around the stations are recommended. ¬© 2006 Elsevier Inc. All rights reserved.</t>
  </si>
  <si>
    <t>434-440</t>
  </si>
  <si>
    <t>0161813X</t>
  </si>
  <si>
    <t>NeuroToxicology</t>
  </si>
  <si>
    <t>101162191;101162191;101162191;101162191;101162191;101162191;101162191</t>
  </si>
  <si>
    <t>16400547100;16401495500;16403013000;26667899100;57195513839;8041392900;56265084100</t>
  </si>
  <si>
    <t>Abdel-Rassoul, G.;El-Fateh, O. Abou;Salem, M. Abou;Michael, A.;Farahat, F.;El-Batanouny, M.;Salem, E.</t>
  </si>
  <si>
    <t>Shebin el Kom</t>
  </si>
  <si>
    <t>Community</t>
  </si>
  <si>
    <t>Abdel-Rassoul G.</t>
  </si>
  <si>
    <t>Neurobehavioral effects among inhabitants around mobile phone base stations</t>
  </si>
  <si>
    <t>S0161813X06001835</t>
  </si>
  <si>
    <t>10.1016/j.neuro.2006.07.012</t>
  </si>
  <si>
    <t>2-s2.0-34249720940</t>
  </si>
  <si>
    <t>['wcdma system', 'third generation', 'simulation shows', 'second generation', 'scientific information', 'one beam', 'mobile stations', 'maximum capacity', 'different distance', 'best performance', 'beam towards', 'base station']</t>
  </si>
  <si>
    <t>Adaptive antenna | Power control | SINR | WCDMA</t>
  </si>
  <si>
    <t>The application and implementation of smart antenna system have been considered in the Second Generation (2G) and the Third Generation (3G) system. By knowing the positions of mobiles, a base station can steer the beam, direct and control the power of a beam towards a single lone mobile or a groups of mobile stations. The system can be implemented using either an adaptive or a switched beam technique. In this project, we develop, simulate and evaluate the SINR and Eb/No performances of an adaptive beam technique in the WCDMA system for downlink with and without power control algorithm. The performance is then compared with an omnidirectional antenna system. Simulation shows that the best performance can be achieved when all the mobiles with different distance from base station have the same Angle-of-Arrival in one beam. Furthermore, the maximum capacity for different data rate users that can be accommodated by the system was determined in this paper. ¬© 2007 Asian Network for Scientific Information.</t>
  </si>
  <si>
    <t>703-709</t>
  </si>
  <si>
    <t>Journal of Applied Sciences</t>
  </si>
  <si>
    <t>60001821;60001821;60005762</t>
  </si>
  <si>
    <t>57195473771;7401908770;15128307800</t>
  </si>
  <si>
    <t>Elgabli, Anis;Ismail, Mahamod;Kiong, Tiong Sieh</t>
  </si>
  <si>
    <t>Kajang;Bangi</t>
  </si>
  <si>
    <t>Universiti Tenaga Nasional;Universiti Kebangsaan Malaysia</t>
  </si>
  <si>
    <t>60005762;60001821</t>
  </si>
  <si>
    <t>Elgabli A.</t>
  </si>
  <si>
    <t>Performance of adaptive antenna with downlink power control for WCDMA system</t>
  </si>
  <si>
    <t>10.3923/jas.2007.703.709</t>
  </si>
  <si>
    <t>2-s2.0-34249785096</t>
  </si>
  <si>
    <t>['work leads', 'superstrate configuration', 'simulation results', 'quarter wavelength', 'microstrip patch', 'layers affect', 'layer superstrate', 'key controllers', 'first used', 'experimental investigations', 'directivity variations', 'directivity enhancement', 'also provided', 'air gap']</t>
  </si>
  <si>
    <t>In this paper, the directivity of microstrip patch antennas with double-layer superstrate is investigated. Two dielectric superstrate layers, each a quarter wavelength in thickness and separated by an air gap, are introduced above the microstrip patch, separated by another air gap. The parameters of these layers are used as key controllers of the directivity enhancement. Numerical results indicate that the directivity increases significantly even with moderate superstrate dielectric constants when the double-superstrate configuration (DSC) is used. To demonstrate how the layers affect the directivity, an infinite dielectric model is first used. Then the effect of the superstrate transverse dimensions is studied by means of a finite dielectric model. The directivity variations with respect to frequency are compared for different superstrate surface areas. This work leads to the conclusion that modification of the superstrate transverse dimensions can optimize both directivity and bandwidth. The experimental investigations of DSC are also provided to support the simulation results.</t>
  </si>
  <si>
    <t>77-82</t>
  </si>
  <si>
    <t>Canadian Journal of Electrical and Computer Engineering</t>
  </si>
  <si>
    <t>60009697;60009697</t>
  </si>
  <si>
    <t>57212490811;8092251400</t>
  </si>
  <si>
    <t>Kaymaram, F.;Shafai, Lotfollah</t>
  </si>
  <si>
    <t>Winnipeg</t>
  </si>
  <si>
    <t>University of Manitoba</t>
  </si>
  <si>
    <t>Kaymaram F.</t>
  </si>
  <si>
    <t>Enhancement of microstrip antenna directivity using double-superstrate configurations</t>
  </si>
  <si>
    <t>10.1109/CJECE.2007.365503</t>
  </si>
  <si>
    <t>2-s2.0-34250161322</t>
  </si>
  <si>
    <t>['unknown instant', 'reliable estimate', 'gravitational impulse', 'business media']</t>
  </si>
  <si>
    <t>Anomalous errors | Fast filtering | Resonant gravitational antennas</t>
  </si>
  <si>
    <t>The probability of making a reliable estimate when measuring the unknown instant of the occurrence of a gravitational impulse with a partially known initial phase for cryogenic resonant gravitational antennas is calculated. The theory of overshoots of stationary random processes is used to analyze anomalous errors, assuming Gaussian additive interference. ¬© Springer Science+Business Media, Inc. 2007.</t>
  </si>
  <si>
    <t>220-224</t>
  </si>
  <si>
    <t>Gusev, A. V.</t>
  </si>
  <si>
    <t>K. P. Shternberg State Astronomical Institute</t>
  </si>
  <si>
    <t>Gusev A.</t>
  </si>
  <si>
    <t>An estimate of the instant when gravitational impulses occur taking anomalous errors into account</t>
  </si>
  <si>
    <t>10.1007/s11018-007-0050-2</t>
  </si>
  <si>
    <t>2-s2.0-34250189170</t>
  </si>
  <si>
    <t>Federal Agency for Science and Innovation</t>
  </si>
  <si>
    <t>02.438.11.7046</t>
  </si>
  <si>
    <t>FASI</t>
  </si>
  <si>
    <t>['reception method', 'fluctuation sensitivity', 'different ranges', 'business media', 'antenna signals']</t>
  </si>
  <si>
    <t>Microwave radiometer | Passive radar | Remote sensing</t>
  </si>
  <si>
    <t>A microwave radiation radiometer is described which uses a modification of the zero-reception method. Two input units are developed which enable the antenna signals in different ranges of variation to be measured, and their fluctuation sensitivity is analyzed. ¬© Springer Science+Business Media, Inc. 2007.</t>
  </si>
  <si>
    <t>337-343</t>
  </si>
  <si>
    <t>60010892;60010892;60010892</t>
  </si>
  <si>
    <t>55951130500;15127313500;56957736500</t>
  </si>
  <si>
    <t>Filatov, A. V.;Karataeva, N. A.;Dmitriev, V. D.</t>
  </si>
  <si>
    <t>Tomsk</t>
  </si>
  <si>
    <t>Tomsk State University of Control Systems and Radioelectronics</t>
  </si>
  <si>
    <t>Filatov A.V.</t>
  </si>
  <si>
    <t>A microwave zero radiometer with combined pulse modulation</t>
  </si>
  <si>
    <t>10.1007/s11018-007-0072-9</t>
  </si>
  <si>
    <t>2-s2.0-34250192180</t>
  </si>
  <si>
    <t>['wave range', 'wave fields', 'useful outside', 'transmission lines', 'reference channel', 'original methods', 'matching high', 'matching antennas', 'line input', 'intensity measurements', 'g .,', 'dimensional phase', 'business media', 'amplitude structure']</t>
  </si>
  <si>
    <t>We propose an approach to solving the problem of controlling the parameters of a monochromatic linearly polarized paraxial wave beam. The approach includes two stages, namely, determination of the three-dimensional phase-amplitude structure of the beam field without a reference channel from the intensity measurements only and synthesis of matching antennas to ensure the required field distribution at, e.g., the transmission-line input. To diagnose the wave fields and control their parameters, original methods, algorithms, and codes are developed. Although this approach is employed in the experiments on matching high-power microwave beams with transmission lines, it can also be useful outside the millimeter-wave range. ¬© Springer Science+Business Media, Inc. 2007.</t>
  </si>
  <si>
    <t>Chirkov, A. V.</t>
  </si>
  <si>
    <t>Chirkov A.V.</t>
  </si>
  <si>
    <t>Analysis and synthesis of the spatial structure of the field in high-power microwave beams</t>
  </si>
  <si>
    <t>10.1007/s11141-007-0018-8</t>
  </si>
  <si>
    <t>2-s2.0-34447095051</t>
  </si>
  <si>
    <t>17542/03/NL/FF</t>
  </si>
  <si>
    <t>['use two', 'tapering functions', 'suitable regressions', 'suggested methodology', 'subsequent processing', 'soil moisture', 'radiometric interferometry', 'ocean salinity', 'multiangular processing', 'made uniform', 'less prone', 'kaiser parameters', 'hwhm ),', 'half maximum', 'equal area', 'different directions', 'dependent function', 'complete field', 'aperture synthesis']</t>
  </si>
  <si>
    <t>Apodization | Interferometric radiometry | Kaiser function | Microwave imaging radiometer by aperture synthesis (MIRAS) | Soil moisture and ocean salinity (SMOS) | Strip adaptive process</t>
  </si>
  <si>
    <t>In radiometric interferometry from space [e.g., European Space Agency (ESA) Soil Moisture and Ocean Salinity (SMOS) mission, Microwave Imaging Radiometer by Aperture Synthesis (MIRAS) interferometer], apodization or tapering functions can be used to ensure that ground resolution elements (synthetic antenna footprints) have equal area and shape. If resolution can be made uniform, subsequent processing - which relies on multiangular processing of the information from the same point of the Earth but seen from different directions, from snapshot to snapshot - is less prone to errors. This is called strip adaptive processing. We describe how to use two-dimensional (2D) Kaiser apodization functions to achieve the strip adaptive process and describe its relation to conventional Blackman nonadaptive apodization. In particular, we show how to compute the Kaiser parameters from sampling specifications within the complete field of view (FOV) of the instrument. This is achieved by setting up suitable regressions between a Kaiser parameters - dependent function, the array function half width at half maximum (HWHM), and the nominal elliptical footprints' area and eccentricity. The performance of the suggested methodology is compared to the baseline, based on nonadaptive Blackman apodization. ¬© 2007 Society of Photo-Optical Instrumentation Engineers.</t>
  </si>
  <si>
    <t>60021631;60021631;60021631</t>
  </si>
  <si>
    <t>36481304100;36481164000;6603763079</t>
  </si>
  <si>
    <t>da Concei√ß√£o Proen√ßa, Maria;Duarte, Elena;Rebord√£o, Jos√© Manuel</t>
  </si>
  <si>
    <t>Lisbon</t>
  </si>
  <si>
    <t>Instituto Nacional de Engenharia Tecnologia E Inovacao</t>
  </si>
  <si>
    <t>da Concei√ß√£o Proen√ßa M.</t>
  </si>
  <si>
    <t>Two-dimensional Kaiser apodization function for interferometric radiometry from space</t>
  </si>
  <si>
    <t>10.1117/1.2713801</t>
  </si>
  <si>
    <t>2-s2.0-34447320802</t>
  </si>
  <si>
    <t>National High-tech Research and Development Program</t>
  </si>
  <si>
    <t>2001AA631050</t>
  </si>
  <si>
    <t>['time domain', 'monopole antenna', 'measured ones', 'input impedance', 'impedance bandwidth', 'image theory', 'frequency domain', 'fdtd method', 'far transformation', 'different heights', 'coaxial line', 'also computed']</t>
  </si>
  <si>
    <t>Broadband antenna | FDTD method | PML | Sleeve monopole antenna | Thin-wire approximation</t>
  </si>
  <si>
    <t>Based on the symmetry of the structure, a two-dimensional finite difference time domain (FDTD) method is used to analyze the sleeve monopole antenna on the infinite perfect conductor ground fed by a coaxial line. The fields in time domain are then turned into frequency domain through the discrete Fourier Transform to compute the surface current distribution and the input impedance of the sleeve monopole antenna. The gain or pattern of the monopole antenna is also computed, employing the combination of the image theory and the near-to-far transformation in frequency domain. All the computed results agree very well with the results of other methods and measured ones, verifying the application of the FDTD method to analyze the sleeve monopole antennas. The voltage standing wave ratio (VSWR) of the sleeve monopole antennas with different heights and radii of the sleeve are checked to study the influence of the sleeve, which indicates that the height and the radius of the sleeve are both important to the impedance bandwidth of the sleeve monopole antennas. ¬© 2007 Wuhan University Journals Press.</t>
  </si>
  <si>
    <t>284-288</t>
  </si>
  <si>
    <t>Wuhan University Journal of Natural Sciences</t>
  </si>
  <si>
    <t>60029306;60029306;60029306</t>
  </si>
  <si>
    <t>57192504392;7402971510;54379875400</t>
  </si>
  <si>
    <t>Zhang, Xiaolin;Gao, Huotao;Chen, Cong</t>
  </si>
  <si>
    <t>FDTD analysis and application of sleeve monopole antenna</t>
  </si>
  <si>
    <t>10.1007/s11859-006-0013-5</t>
  </si>
  <si>
    <t>2-s2.0-34547174264</t>
  </si>
  <si>
    <t>['virtual direction', 'treatment results', 'target evaluation', 'simulation process', 'row array', 'resolving equations', 'redundancy information', 'practical applicability', 'method bases', 'measured data', 'linear two', 'gps data']</t>
  </si>
  <si>
    <t>Direction of arrival | HF ground wave radar | High-order cumulant | Virtual</t>
  </si>
  <si>
    <t>According to the characteristic of the echo of high-frequency ground wave radar(HF GWR), which is one-dimensional narrow band signal, a virtual direction of arrival(DOA) matrix is constructed at first, then the DOA of target evaluation is achieved by the method of resolving equations for two-dimensional DOA matrix. And this method bases on the redundancy information of a linear two-row array of antennae. Both the simulation process and the treatment results of measured data (in the case of low SNR echoes and short data series) are given at the end of this paper. By comparing with GPS data of the targets, the validity and practical applicability of the method in this paper is verified. ¬© 2007 Wuhan University Journals Press.</t>
  </si>
  <si>
    <t>56182254900;9735080900;7102468843</t>
  </si>
  <si>
    <t>Huang, Jian;Zhong, Zhifeng;Wen, Biyang</t>
  </si>
  <si>
    <t>Huang J.</t>
  </si>
  <si>
    <t>Estimation of the direction of arrival using virtual matrix method for HF ground wave radar</t>
  </si>
  <si>
    <t>10.1007/s11859-006-0039-8</t>
  </si>
  <si>
    <t>2-s2.0-34547223556</t>
  </si>
  <si>
    <t>['uropod 3', 'twelfth member', 'slender dactylus', 'pleonites 1', 'pereopods 5', 'pereonite 7', 'outer plate', 'nuuanu hanamurai', 'morphologically similar', 'maxilla 1', 'malaysian sector', 'long dactylus', 'kata lowry', 'hanamurai differs', 'first record', 'dorsodistal tooth', 'coxa 4', 'brackish waters', 'antenna 1']</t>
  </si>
  <si>
    <t>A new amphipod Nuuanu hanamurai sp. nov. is described from brackish waters in the Malaysian sector of the Strait of Malacca, as the first record of the genus from Malaysia. Nuuanu hanamurai, the twelfth member of the genus, is morphologically similar to N. kata Lowry &amp; Watson, 2002 and N. merringannee (Barnard, 1974) in having a small dorsodistal tooth on pleonites 1-2 and a simple (not geniculate) peduncular article 1 of antenna 1. However, N. hanamurai differs from N. kata in the presence of eyes, 11 serrate robust setae on the outer plate of maxilla 1, and a dorsodistal tooth on pereonite 7. Nuuanu hanamurai differs from N. merringannee in having a long dactylus on the male gnathopod 2, a straight lower margin on coxa 4, a slender dactylus of pereopods 5-7, a long outer ramus of uropod 3, and a telson without robust setae. ¬© 2007 Brill Academic Publishers.</t>
  </si>
  <si>
    <t>357-373</t>
  </si>
  <si>
    <t>0011216X</t>
  </si>
  <si>
    <t>Crustaceana</t>
  </si>
  <si>
    <t>60014652;100363873;60014652</t>
  </si>
  <si>
    <t>6602333327;23981274200;7006578515</t>
  </si>
  <si>
    <t>Tomikawa, Ko;Siow, Ryon;Mawatari, Shunsuke F.</t>
  </si>
  <si>
    <t>Japan;Malaysia</t>
  </si>
  <si>
    <t>Sapporo;Penang</t>
  </si>
  <si>
    <t>Hokkaido University;Fisheries Research Institute</t>
  </si>
  <si>
    <t>60014652;100363873</t>
  </si>
  <si>
    <t>Tomikawa K.</t>
  </si>
  <si>
    <t>A new species of the genus Nuuanu (Amphipoda, Melitidae) from brackish waters of the Strait of Malacca, Malaysia</t>
  </si>
  <si>
    <t>10.1163/156854007780162488</t>
  </si>
  <si>
    <t>2-s2.0-34547507249</t>
  </si>
  <si>
    <t>['undergraduate neuroscience', 'subjects taught', 'simple yet', 'neurophysiology continue', 'neural activity', 'necessary complement', 'make use', 'instructive exercises', 'extracellular recordings', 'challenging topics', 'based courses']</t>
  </si>
  <si>
    <t>Action potentials | Antennae | Cockroach | Neurophysiology | Spikes | Ventral nerve cord</t>
  </si>
  <si>
    <t>The principles of neurophysiology continue to be challenging topics to teach in the context of undergraduate neuroscience education. Laboratory classes containing neurophysiological demonstrations and exercises are, therefore, an important and necessary complement for covering those subjects taught in lecture-based courses. We developed a number of simple yet very instructive exercises, described below, which make use of extracellular recordings from different sensory systems of the cockroach (Periplanta americana). The compendium we developed provides students with hands-on demonstrations of several commonly taught topics of neurophysiology including sensory coding by neural activity. Copyright ¬©2007 Faculty for Undergraduate Neuroscience.</t>
  </si>
  <si>
    <t>Journal of Undergraduate Neuroscience Education</t>
  </si>
  <si>
    <t>60003937;60022659;60003937</t>
  </si>
  <si>
    <t>15124581200;6602701320;6603862251</t>
  </si>
  <si>
    <t>Ramos, Raddy L.;Moiseff, Andrew;Brumberg, Joshua C.</t>
  </si>
  <si>
    <t>Storrs;Flushing</t>
  </si>
  <si>
    <t>University of Connecticut;Queens College, City University of New York</t>
  </si>
  <si>
    <t>60022659;60003937</t>
  </si>
  <si>
    <t>Ramos R.</t>
  </si>
  <si>
    <t>Utility and versatility of extracellar recordings from the cockroach for neurophysiological instruction and demonstration</t>
  </si>
  <si>
    <t>2-s2.0-34547538242</t>
  </si>
  <si>
    <t>['telecode data', 'simultaneous treatment', 'signal processing', 'pulse transmission', 'new method', 'multifrequency ofdm', 'air space']</t>
  </si>
  <si>
    <t>A new method is suggested for signal processing in the pulsed MIMO system using the space of beams in the receiving digital antenna array. The paper also describes an approach to simultaneous treatment of the communication and radiolocation tasks based on combination of radio-pulse transmission of telecode data and multifrequency OFDM-sounding of air space. ¬© Allerton Press, Inc. 2007.</t>
  </si>
  <si>
    <t>7004240035;56728407500;24342328400</t>
  </si>
  <si>
    <t>Slyusar, V. I.;Dubik, A. N.;Voloshko, S. V.</t>
  </si>
  <si>
    <t>Slyusar V.</t>
  </si>
  <si>
    <t>The MIMO method for transmission of telecode information</t>
  </si>
  <si>
    <t>10.3103/S0735272707030089</t>
  </si>
  <si>
    <t>2-s2.0-34547760865</t>
  </si>
  <si>
    <t>['various number', 'mere summation', 'different rates', 'conjugated values', 'conditions characterized', 'comparative analysis', 'antenna elements', 'another algorithm', 'algorithm uses', 'algorithm responsible']</t>
  </si>
  <si>
    <t>Comparative analysis of effectiveness is performed for an algorithm responsible for processing of antenna array signals. In addition to responses of antenna elements, the algorithm uses their conjugated values. Another algorithm for comparison is based on mere summation of responses of antenna elements under conditions characterized with various number of spatially-lumped interference components and different rates of their fading. ¬© Allerton Press, Inc. 2007.</t>
  </si>
  <si>
    <t>117-123</t>
  </si>
  <si>
    <t>Rodionov, V. S.</t>
  </si>
  <si>
    <t>Voronezh</t>
  </si>
  <si>
    <t>Sozvezdiye Company</t>
  </si>
  <si>
    <t>Rodionov V.</t>
  </si>
  <si>
    <t>Comparison of effectiveness of algorithms for processing of antenna array signals</t>
  </si>
  <si>
    <t>10.3103/S0735272707030016</t>
  </si>
  <si>
    <t>2-s2.0-34547786638</t>
  </si>
  <si>
    <t>['round aperture', 'focal spot']</t>
  </si>
  <si>
    <t>The paper is devoted to investigation of fluctuations of the position of the focal spot in Fresnel's zone of a round aperture. ¬© Allerton Press, Inc. 2007.</t>
  </si>
  <si>
    <t>168-175</t>
  </si>
  <si>
    <t>60020615;60020615</t>
  </si>
  <si>
    <t>9636886100;8326361000</t>
  </si>
  <si>
    <t>Dolzhikov, V. V.;Serbin, A. V.</t>
  </si>
  <si>
    <t>Kharkiv National University of Radio Electronics</t>
  </si>
  <si>
    <t>Dolzhikov V.V.</t>
  </si>
  <si>
    <t>Fluctuations of field intensity maximum in fresnel zone of a round aperture in the presence of phase errors</t>
  </si>
  <si>
    <t>10.3103/S0735272707030090</t>
  </si>
  <si>
    <t>2-s2.0-34547814239</t>
  </si>
  <si>
    <t>['¬© 2007', 'true morphology', 'tropical medicine', 'several specimens', 'palpal formulae', 'microscopical examination', 'liverpool school', 'first time', 'feature shared']</t>
  </si>
  <si>
    <t>For the first time, dissection and microscopical examination of several specimens of Chinius junlianensis Leng 1987 have revealed the antennal and palpal formulae of both males and females of this species and the true morphology of the spermathecae in the females. The latter have smooth elongated reservoirs and a very long common duct, which matches the long genital filaments of the males. There are no setae on the mesanepisternum, a feature shared with another 'primitive' genus, War√ºeya, and with Sergentomyia. ¬© 2007 The Liverpool School of Tropical Medicine.</t>
  </si>
  <si>
    <t>181-184</t>
  </si>
  <si>
    <t>Annals of Tropical Medicine and Parasitology</t>
  </si>
  <si>
    <t>60122522;;60017456;60017456</t>
  </si>
  <si>
    <t>7004364674;7006125682;57196125556;22034972500</t>
  </si>
  <si>
    <t>Depaquit, J.;L√©ger, N.;Zhang, L. M.;Leng, J. Y.</t>
  </si>
  <si>
    <t>France;China</t>
  </si>
  <si>
    <t>Reims;Guangzhou</t>
  </si>
  <si>
    <t>EpidemioSurveillance et CirculAtion des Parasites dans les Environnements (ESCAPE);Jinan University</t>
  </si>
  <si>
    <t>60122522;60017456</t>
  </si>
  <si>
    <t>Depaquit J.</t>
  </si>
  <si>
    <t>Chinius junlianensis Leng 1987 (Diptera: Psychodidae): new morphological data</t>
  </si>
  <si>
    <t>10.1179/136485907X154915</t>
  </si>
  <si>
    <t>2-s2.0-34548164350</t>
  </si>
  <si>
    <t>['wooden rack', 'vivo experiments', 'thus assuring', 'three levels', 'three arrays', 'third one', 'simultaneously supplied', 'sham exposure', 'rights reserved', 'repeatable positioning', 'radiated fields', 'mobile communication', 'local exposure', 'inserted among', 'global system', 'frequency bands', 'four sides', 'fixed level', 'exposure setup', 'exposure sessions', 'exposure arrays', 'exposure apparatus', 'dosimetric study', 'dose distribution', 'direct measurements', 'blind exposure', 'black box', 'biological target', 'author 2006', 'auditory system', '1800 system', '12 rats']</t>
  </si>
  <si>
    <t>To investigate possible biological effects of exposure to electromagnetic (EM) fields at the frequencies of global system for mobile communication (GSM) 1800 system and universal mobile telecommunication system (UMTS) on the auditory system of rats, an exposure setup for in vivo experiments is presented. The study was carried out in the framework of two European research projects. The target of the investigation was the cochlea. A dosimetric study was performed, both numerically and through direct measurements, to assess the interaction of the radiated fields and the dose distribution in the biological target. For the local exposure of rats, a loop antenna operating at the frequency bands of interest was designed, realised and characterised through numerical and experimental dosimetric procedures. Moreover, an exposure apparatus was set up, consisting of three arrays of four loop antennas, placed on three levels, thus allowing simultaneous exposure of 12 rats to give statistical power to the experiments. To isolate the exposure arrays, the setup was assembled by a wooden rack with EM field absorbing panels, inserted among the levels and at the four sides of the rack. Isolation was verified by direct measurements. Two exposure arrays were simultaneously supplied, whereas the third one was used for sham exposure. Blind exposure was achieved through a black box, hiding physical connections to the microwave power supply. During exposure sessions, rats were restrained in special plastic jigs for repeatable positioning, thus assuring the fixed level of dose in the target. ¬© The Author 2006. Published by Oxford University Press. All rights reserved.</t>
  </si>
  <si>
    <t>473-482</t>
  </si>
  <si>
    <t>60003686;60003686;60003686-60004300;60003686;60003686;60003686;60021199;60003686</t>
  </si>
  <si>
    <t>21743282500;7202606261;21741840500;36237607500;6603312156;7102632278;7003532435;6604049162</t>
  </si>
  <si>
    <t>Lopresto, V.;Pinto, R.;de Vita, A.;Mancini, S.;Galloni, P.;Marino, C.;Ravazzani, P.;Lovisolo, G. A.</t>
  </si>
  <si>
    <t>Rome;Benevento;Rome</t>
  </si>
  <si>
    <t>Consiglio Nazionale delle Ricerche;Universit√† degli Studi del Sannio;ENEA Centro Ricerche Casaccia</t>
  </si>
  <si>
    <t>60021199;60004300;60003686</t>
  </si>
  <si>
    <t>Lopresto V.</t>
  </si>
  <si>
    <t>Exposure setup to study potential adverse effects at GSM 1800 and UMTS frequencies on the auditory systems of rats</t>
  </si>
  <si>
    <t>10.1093/rpd/ncl504</t>
  </si>
  <si>
    <t>2-s2.0-34548712313</t>
  </si>
  <si>
    <t>['two medium', 'transmitting antennas', 'rights reserved', 'radiofrequency fields', 'measured values', 'measured close', 'different networks', 'author 2006', 'amateur radio']</t>
  </si>
  <si>
    <t>Exposure of workers to radiofrequency fields was assessed in two medium-sized antenna towers. Towers had transmitting antennas from different networks, e.g. mobile phone networks, radio and digital TV sub-stations and amateur radio. The levels of radiofrequency fields were measured close to the ladders of the towers. All measured values were below ICNIRP occupational reference levels. ¬© The Author 2006. Published by Oxford University Press. All rights reserved.</t>
  </si>
  <si>
    <t>537-539</t>
  </si>
  <si>
    <t>60010493;60010493</t>
  </si>
  <si>
    <t>36860315800;57202026180</t>
  </si>
  <si>
    <t>Alanko, T.;Hietanen, M.</t>
  </si>
  <si>
    <t>Helsinki</t>
  </si>
  <si>
    <t>Ty√∂terveyslaitos</t>
  </si>
  <si>
    <t>Alanko T.</t>
  </si>
  <si>
    <t>Occupational exposure to radiofrequency fields in antenna towers</t>
  </si>
  <si>
    <t>10.1093/rpd/ncl505</t>
  </si>
  <si>
    <t>2-s2.0-34548746292</t>
  </si>
  <si>
    <t>['voltage variation', 'transmission frequencies', 'system response', 'steady transmission', 'sheath varies', 'sheath translates', 'sheath resistance', 'sheath capacitance', 'radiates waves', 'predominately reactive', 'plasma system', 'particle interactions', 'oscillating radius', 'net charge', 'much higher', 'magnetic field', 'ion current', 'inner magnetosphere', 'dimensional situation', 'dependent one', 'cylindrical case', 'copyright 2007', 'conduction current', 'analytically solve', '20 %.']</t>
  </si>
  <si>
    <t>We study the plasma sheath surrounding an antenna that transmits whistler mode waves in the inner magnetosphere in order to investigate the feasibility of conducting controlled experiments on the role of wave-particle interactions in the pitch angle diffusion of relativistic radiation belt electrons. We propose a model for an electrically short antenna-sheath-plasma system with transmission frequencies below the electron characteristic frequencies and much higher than the ion characteristic frequencies. The ion current is neglected. We analytically solve a time-dependent one-dimensional situation by neglecting the effects of the wave's magnetic field. In our model, the antenna is charged to a large negative potential during a steady transmission. Positive charge occurs in the sheath and the sheath is free of electrons and conduction current. The net charge on the antenna and in the sheath is zero. The volume, or the radius in a cylindrical case, of the sheath varies in response to the charge/voltage variation on the antenna. The oscillating radius of the sheath translates to a current in the plasma, which radiates waves into the plasma. A whistler wave transmission experiment conducted by the RPI-IMAGE has shown that the model may describe the most important physical processes occurring in the system. The system response is predominately reactive, showing no evidence for significant sheath current or sheath resistance. The negligibly small sheath conduction electron current can be understood if the antenna is charged to a substantial negative potential, as described by the model. Quantitatively, the model may underestimate the sheath capacitance by about 20%. Copyright 2007 by the American Geophysical Union.</t>
  </si>
  <si>
    <t>A03205</t>
  </si>
  <si>
    <t>Journal of Geophysical Research: Space Physics</t>
  </si>
  <si>
    <t>60033461;60033461;60033461;60033461;60073971;60033461;60033461;60033461;60033461</t>
  </si>
  <si>
    <t>57203186957;7006701810;7801672221;7003721695;7202107276;8230228200;7410244457;6602147471;6701540718</t>
  </si>
  <si>
    <t>Song, P.;Reinisch, B. W.;Paznukhov, V.;Sales, G.;Cooke, D.;Tu, J. N.;Huang, X.;Bibl, K.;Galkin, I.</t>
  </si>
  <si>
    <t>Bedford;Lowell</t>
  </si>
  <si>
    <t>Air Force Cambridge Research Laboratories;University of Massachusetts Lowell</t>
  </si>
  <si>
    <t>60073971;60033461</t>
  </si>
  <si>
    <t>Song P.</t>
  </si>
  <si>
    <t>High-voltage antenna-plasma interaction in whistler wave transmission: Plasma sheath effects</t>
  </si>
  <si>
    <t>10.1029/2006JA011683</t>
  </si>
  <si>
    <t>2-s2.0-35148826035</t>
  </si>
  <si>
    <t>['vivo nature', 'umts signals', 'standard gsm', 'plane wave', 'large volume', 'large number', 'easy access', 'continuous exposition', 'compact range', 'author 2007', '900 mhz', '24 h', '20 months', '1966 mhz', '100 rats']</t>
  </si>
  <si>
    <t>The exposure setup presented is intended for a controlled, long-term and continuous exposition (20 Months, 24 h/day) of a large number of animals (100 rats at minimum) with standard GSM and UMTS signals, at 900 MHz and 1966 MHz, respectively. To obtain a homogeneous field within a large volume, the setup is based on the 'compact range' principle well known from antenna measurement facilities to produce a plane wave at relatively short ranges from the reflector. All requirements imposed due to the in vivo nature of the experiment, i.e. air-conditioning and easy access to the cages can be fulfilled. ¬© The Author 2007. Published by Oxford University Press.</t>
  </si>
  <si>
    <t>27-30</t>
  </si>
  <si>
    <t>23006131500;57188767859;7003783890</t>
  </si>
  <si>
    <t>Schelkshorn, Simon;Tejero, S.;Detlefsen, J.</t>
  </si>
  <si>
    <t>Schelkshorn S.</t>
  </si>
  <si>
    <t>Exposure setup for animal experiments using a parabolic reflector</t>
  </si>
  <si>
    <t>10.1093/rpd/ncm329</t>
  </si>
  <si>
    <t>2-s2.0-36248995263</t>
  </si>
  <si>
    <t>['supposed relationship', 'standard tests', 'rights reserved', 'residential areas', 'parallel project', 'outdoor locations', 'first classification', 'exposures due', 'epidemiological studies', 'electromagnetic waves', 'different types', 'author 2007', '1100 rooms']</t>
  </si>
  <si>
    <t>To investigate a supposed relationship between exposure by mobile phone base stations and wellbeing, an epidemiological cross sectional study is carried out within the German Mobile Telecommunication Research Program. In a parallel project, a method for the classification of electromagnetic exposure due to mobile phone base stations has been developed. This is based on the results of measurements of high frequency immissions in the interior of more than 1100 rooms and at outdoor locations, the calculation of the emissions of mobile phone antennas under free space propagation conditions and empirically determined transmission factors for the propagation of electromagnetic waves in different types of residential areas for passage of walls and windows. Standard tests (correlation-test, kappa-test, Bland-Altman-Plot, analysis of sensitivity and specificity) show that the method for computational exposure assessment developed in this project is applicable for a first classification of exposures due to mobile phone base stations in epidemiological studies. ¬© The Author 2007. Published by Oxford University Press. All rights reserved.</t>
  </si>
  <si>
    <t>35-39</t>
  </si>
  <si>
    <t>60077273;60077273;60077273;60077273</t>
  </si>
  <si>
    <t>36830220600;56572527100;23006193700;23006639100</t>
  </si>
  <si>
    <t>Neitzke, H. Peter;Osterhoff, J.;Peklo, K.;Voigt, H.</t>
  </si>
  <si>
    <t>ECOLOG - Institut f√ºr sozial-√∂kologische Forschung und Bildung gGmbH</t>
  </si>
  <si>
    <t>Neitzke H.</t>
  </si>
  <si>
    <t>Determination of exposure due to mobile phone base stations in an epidemiological study</t>
  </si>
  <si>
    <t>10.1093/rpd/ncm371</t>
  </si>
  <si>
    <t>2-s2.0-36249017364</t>
  </si>
  <si>
    <t>['spatially averaged', 'several orders', 'rights reserved', 'residential areas', 'public places', 'public areas', 'power density', 'outdoor scenarios', 'numerical gtd', 'magnitude lower', 'magnitude higher', 'indoor scenarios', 'exposure assessment', 'considered scenarios', 'body dimensions', 'averaged values', 'author 2007', 'ap antennas', 'access points', '3 orders', '20 mw', '2 orders']</t>
  </si>
  <si>
    <t>The typical exposure caused by wireless LAN applications in public areas has been investigated in a variety of scenarios. Small-sized (internet caf√©) and large-scale (airport) indoor scenarios as well as outdoor scenarios in the environment of access points (AP) supplying for residential areas and public places were considered. The exposure assessment was carried out by numerical GTD/UTD computations based on optical wave propagation, as well as by verifying frequency selective measurements in the considered scenarios under real life conditions. In the small-sized indoor scenario the maximum temporal peak values of power density, spatially averaged over body dimensions, were found to be lower than 20 mW/m2, corresponding to 0.2% of the reference level according to the European Council Recommendation 1999/519/EC. Local peak values of power density might be 1-2 orders of magnitude higher, spatial and time-averaged values for usual data traffic conditions might be 2-3 orders of magnitude lower, depending on the actual data traffic. In the considered outdoor scenarios, exposure was several orders of magnitude lower than in indoor scenarios due to the usually larger distances to the AP antennas. ¬© The Author 2007. Published by Oxford University Press. All rights reserved.</t>
  </si>
  <si>
    <t>48-52</t>
  </si>
  <si>
    <t>60010000;60010000;60010000;60010000;105206930</t>
  </si>
  <si>
    <t>23006080800;23006067800;23005036100;23006511500;56626849800</t>
  </si>
  <si>
    <t>Schmid, Gernot;Preiner, P.;Lager, D.;√úberbacher, R.;Georg, R.</t>
  </si>
  <si>
    <t>Austria;Germany</t>
  </si>
  <si>
    <t>Seibersdorf;Kronberg</t>
  </si>
  <si>
    <t>ARC Seibersdorf Research GmbH;Engineering Office for Telecom Consult</t>
  </si>
  <si>
    <t>60010000;105206930</t>
  </si>
  <si>
    <t>Schmid G.</t>
  </si>
  <si>
    <t>Exposure of the general public due to wireless LAN applications in public places</t>
  </si>
  <si>
    <t>10.1093/rpd/ncm320</t>
  </si>
  <si>
    <t>2-s2.0-36249022171</t>
  </si>
  <si>
    <t>['x band', 'radiating element', 'paper presents', 'microstrip patch', 'measured data', 'geometrical parameters', 'centre frequency', 'c band']</t>
  </si>
  <si>
    <t>This paper presents the design of a dual frequency microstrip patch antenna. The design is presented at C and X band with centre frequency at 5.35 and 9.6 GHz respectively. The radiating element at C band is a microstrip patch while the radiating element at X band is a slot. Simulated and measured data are presented as a function of geometrical parameters. Copyright ¬© 2007 by the IETE.</t>
  </si>
  <si>
    <t>73-79</t>
  </si>
  <si>
    <t>60023345;60023345;60023345;60023345;60023345;60023345</t>
  </si>
  <si>
    <t>55608879600;56126027700;7103158845;7004139397;16043892900;55491661500</t>
  </si>
  <si>
    <t>Pandey, B. K.;Pandey, A. K.;Chakrabarty, S. B.;Kulshrestha, S.;Solanki, A. L.;Sharma, S. B.</t>
  </si>
  <si>
    <t>Pandey B.</t>
  </si>
  <si>
    <t>Dual frequency single aperture microstrip patch antenna element for SAR applications</t>
  </si>
  <si>
    <t>2-s2.0-37049020472</t>
  </si>
  <si>
    <t>['work packages', 'special emphasis', 'prepared reports', 'participating institutions', 'networking group', 'different activities', 'article describes', 'antenna center', 'activity goals', 'ace network']</t>
  </si>
  <si>
    <t>ACE | Antenna measurement | Antennas wireless communications | Small antennas</t>
  </si>
  <si>
    <t>The small terminal antenna activity within the antenna center of excellence (ACE) network is presented. The article describes the frame of the ACE network and its organization in different activities. One of these activities which is dedicated to small terminal antennas, is shown in detail. The activity goals are specified and the division of the participating institutions for the contribution in the work packages is shown. Special emphasis is laid on the presentation of the prepared reports and the still ongoing work within the networking group.</t>
  </si>
  <si>
    <t>55-58</t>
  </si>
  <si>
    <t>Martinez, Marta</t>
  </si>
  <si>
    <t>Kamp-Lintfort</t>
  </si>
  <si>
    <t>IMST GmbH</t>
  </si>
  <si>
    <t>Martinez M.</t>
  </si>
  <si>
    <t>The small terminal antenna activity within the ACE network</t>
  </si>
  <si>
    <t>2-s2.0-40449084652</t>
  </si>
  <si>
    <t>['wings ).', 'surprising incidence', 'subsequently chart', 'small portion', 'possible reasons', 'missing tarsi', 'interspecific groups', 'individual females', 'hosts revealed', 'host based', 'high levels', 'groups females', 'first oviposition', 'femorata placed', 'female behavior', 'digitata females', 'conspecific groups', 'conspecific females', 'casual observations', 'body mutilations', 'allowing us', 'actively defended', '5 replicates', '3 females']</t>
  </si>
  <si>
    <t>Melittobia is a genus of parasitic wasps well known for high levels of inbreeding and violent male combat. Casual observations of groups of sisters of M. femorata placed with hosts revealed a surprising incidence of body mutilations (broken or missing tarsi, antennae, and wings). Replicated conspecific groups of 1, 2, or 3 females of M. femorata, M. digitata, and M. australica and interspecific groups of M. femorata and M. australica (2:1) were observed over their first 10 days in newly established cultures, and the incidence of mutilation was recorded. In some groups females were dye-fed, allowing us to subsequently chart their individual activity patterns on or near the host based on patterns of their colored fecal droppings. For M. australica and M. digitata, no conspecific females in any group size ever showed mutilation. However, in M. femorata nearly 3/4ths of the females in conspecific groups of two or three acquired body damage beginning about the time of first oviposition on the host. In 4 of 5 replicates of the interspecific groups, M. femorata females killed the female of M. australica. Patterns of dyed fecal droppings that developed over several days showed that individual females in groups of both M. femorata and M. australica increasingly restricted their activities to a small portion of the host. These "micro" territories were non-overlapping and appeared to be actively defended. In contrast, M. digitata females in groups never displayed obvious territoriality or interference. Possible reasons for these differences in female behavior are discussed.</t>
  </si>
  <si>
    <t>52-62</t>
  </si>
  <si>
    <t>Great Lakes Entomologist</t>
  </si>
  <si>
    <t>60029747;105826575</t>
  </si>
  <si>
    <t>7402909592;6507510652</t>
  </si>
  <si>
    <t>Matthews, Robert W.;Deyrup, Leif D.</t>
  </si>
  <si>
    <t>Athens;Augusta</t>
  </si>
  <si>
    <t>University of Georgia;DHHS/Maine CDC</t>
  </si>
  <si>
    <t>Matthews R.</t>
  </si>
  <si>
    <t>Female fighting and host competition among four sympatric species of Melittobia (Hymenoptera: Eulophidae)</t>
  </si>
  <si>
    <t>2-s2.0-44949226916</t>
  </si>
  <si>
    <t>Ministry of Education and Human Resources Development</t>
  </si>
  <si>
    <t>MOEHRD</t>
  </si>
  <si>
    <t>['sex ratios', 'seasonal occurrence', 'regular size', 'pine sawyer', 'pine logs', 'pine log', 'peak emergence', 'numerical measurement', 'netted cage', 'monochamus saltuarius', 'may 7', 'may 30', 'may 29', 'may 22', 'may 2', 'last day', 'june 10', 'head widths', 'head width', 'fresh weight', 'first day', 'emergence rate', 'emergence occurred', 'body widths', 'body lengths', 'body length', 'applied entomology', 'antennal lengths', 'also conducted', 'adult antennae', '81 mm', '6 mm', '42 mm', '40 mm', '4 mm', '30 mm', '28 mm', '23 g', '21 g']</t>
  </si>
  <si>
    <t>Monochamus saltuarius | Morphological measurements | Seasonal occurrence | Sex ratio</t>
  </si>
  <si>
    <t>To investigate the seasonal occurrence of the pine sawyer, Monochamus saltuarius, its emergence rate was observed in pine log and Korean white pine log conditions after the logs were cut to a regular size and placed in a netted cage. Numerical measurement was also conducted for sex ratios, fresh weight, body length and width, head width, and length of adult antennae. In the Korean white pine logs, the first day of emergence occurred on May 2, the day of peak emergence observed on May 29, and the last day of emergence was on June 10. In the pine logs, the first day of emergence occurred on May 7, the day of peak emergence was observed on May 22, and the last day of emergence was on May 30. The period of seasonal occurrence observed for the pine logs was shorter than that of Korean white pine logs. Sex ratios were 0.58; the average fresh weights of males (331) and females (379) were 0.21 g and 0.23 g; body lengths were 17.6 mm and 18.4 mm; body widths were 5.47 and 5.81 mm; head widths were 3.30 mm and 3.42 mm; and antennal lengths were 40.28 mm and 26.40 mm, respectively. The ratio of the length of the antenna to the body length was measured to be 2.0 in males and 1.4 in females. ¬© 2007 Korean Society of Applied Entomology, Taiwan Entomological Society and Malaysian Plant Protection Society.</t>
  </si>
  <si>
    <t>63-67</t>
  </si>
  <si>
    <t>Journal of Asia-Pacific Entomology</t>
  </si>
  <si>
    <t>105999088;60004739;60081226;60004739</t>
  </si>
  <si>
    <t>34881805300;23969797500;55713961200;35072570600</t>
  </si>
  <si>
    <t>Han, Ju Hwan;Yoon, Changmann;Shin, Sang Chul;Kim, Gil Hah</t>
  </si>
  <si>
    <t>Seoul;Cheongju;</t>
  </si>
  <si>
    <t>Korea Forest Research Institute, Seoul;Chungbuk National University;Chungbuk Institute of Forest Environment Research</t>
  </si>
  <si>
    <t>60081226;60004739;105999088</t>
  </si>
  <si>
    <t>Han J.H.</t>
  </si>
  <si>
    <t>Seasonal Occurrence and Morphological Measurements of Pine Sawyer, Monochamus saltuarius Adults (Coleoptera: Cerambycidae)</t>
  </si>
  <si>
    <t>S1226861508603325</t>
  </si>
  <si>
    <t>10.1016/S1226-8615(08)60332-5</t>
  </si>
  <si>
    <t>2-s2.0-69049085950</t>
  </si>
  <si>
    <t>['various types', 'transfer mode', 'thus per', 'specific appli', 'single devices', 'power sources', 'microelectronic components', 'materials required', 'ldw process', 'ideally suited', 'form factor', 'easily modified', 'based direct']</t>
  </si>
  <si>
    <t>Laser die transfer | Laser Direct-Write | Laser-assisted mi-croelectronics assembly | Laser-induced forward transfer</t>
  </si>
  <si>
    <t>The use of a laser-based direct-write (LDW) process is presented for the transfer of unpackaged semiconductor bare die for microelectronics assembly applications. Previous work using LDW techniques at the Naval Research Laboratory had been aimed towards demonstrating the use of a la-ser-based microfabrication process for direct-writing the materials required for the fabrication of microelectronic components such as interconnects, passives, antennas, sensors and power sources. Recently, we have applied the LDW process in forward-transfer mode to the release and transfer of single devices, such as semiconductor bare die, inside a pocket or recess in a substrate, thus per-forming the same function as pick-and-place machines used in circuit board assembly. The use of this technique is ideally suited for the assembly of microelectronic components and systems while allowing the overall circuit design and layout to be easily modified or adapted to any specific appli-cation or form factor. This paper presents examples of how the LDW process can be used as an ef-fective laser die transfer tool and analysis of the laser-driven release process as applied to various types of silicon bare dies.</t>
  </si>
  <si>
    <t>103-107</t>
  </si>
  <si>
    <t>Journal of Laser Micro Nanoengineering</t>
  </si>
  <si>
    <t>60020444;60027271;60027271</t>
  </si>
  <si>
    <t>57190668422;7004496986;7006795012</t>
  </si>
  <si>
    <t>Mathews, Scott A.;Auyeung, Ray C.Y.;Piqu√©, Alberto</t>
  </si>
  <si>
    <t>Washington, D.C.;Washington, D.C.</t>
  </si>
  <si>
    <t>Naval Research Laboratory;Catholic University of America</t>
  </si>
  <si>
    <t>60027271;60020444</t>
  </si>
  <si>
    <t>Mathews S.A.</t>
  </si>
  <si>
    <t>Use of laser direct-write in microelectronics assembly</t>
  </si>
  <si>
    <t>10.2961/jlmn.2007.01.0019</t>
  </si>
  <si>
    <t>2-s2.0-69949143841</t>
  </si>
  <si>
    <t>['write system', 'write allows', 'silver lines', 'sensitive substrate', 'rfid antennas', 'resistivity similar', 'printed lines', 'polyimide substrates', 'one micron', 'oled displays', 'nanoparticle inks', 'laser printing', 'laser printed', 'laser direct', 'ideally suited', 'flexible electronics', 'fine electrically', 'electrical resistivities', 'electrical properties', 'conductive patterns', '20 microns']</t>
  </si>
  <si>
    <t>Flexible electronics | Inkjet printing | Laser curing | Laser direct-write | Laser printing | Laser sintering | Low cure temperature | Nanoparticle ink | Polymer substrate | Silver nanoink</t>
  </si>
  <si>
    <t>The combination of nanoparticle inks with laser direct-write allows the laser printing of fine electrically-conductive patterns on substrates requiring extremely low processing temperatures ( &lt; 250 ¬∞C). Silver lines with widths under 20 microns and thicknesses under one micron have been laser printed (using a 355 nm laser direct-write system) on polyimide substrates. These features are equivalent to those seen in typical vapor deposited and lithographically patterned thin films. Electrical resistivities of these lines in the range of 5-10 times bulk silver have been demonstrated. The low processing temperature of the nanoparticle inks also allows the laser-curing of printed silver lines without damage to the sensitive substrate. A cw 532 nm laser was used to cure asdeposited silver lines with a resistivity similar to that achieved in oven-curing. This approach is ideally suited for the prototyping and short production runs of interconnects for flexible electronics, RFID antennas and OLED displays. This work will show how these nanoparticle inks are processed using laser direct-write, and will discuss the structure and electrical properties of these printed lines on polyimide substrates.</t>
  </si>
  <si>
    <t>21-25</t>
  </si>
  <si>
    <t>60027271;60027271;60020444;60027271</t>
  </si>
  <si>
    <t>7004496986;57216303691;57190668422;7006795012</t>
  </si>
  <si>
    <t>Auyeung, Raymond C.Y.;Kim, Heungsoo;Mathews, Scott A.;Piqu√©, Alberto</t>
  </si>
  <si>
    <t>Auyeung R.C.Y.</t>
  </si>
  <si>
    <t>Laser direct-write of metallic nanoparticle inks</t>
  </si>
  <si>
    <t>10.2961/jlmn.2007.01.0004</t>
  </si>
  <si>
    <t>2-s2.0-85049377918</t>
  </si>
  <si>
    <t>European Cooperation in Science and Technology</t>
  </si>
  <si>
    <t>COST</t>
  </si>
  <si>
    <t>['voltage induced', 'various lengths', 'three polarizations', 'simulation results', 'radiating antenna', 'paper deals', 'open area', 'moving along', 'metal plate', 'good agreement', 'full length', 'different distance', 'different approaches', 'complex system', 'checked experimentally', 'cable termination']</t>
  </si>
  <si>
    <t>Electromagnetic interference | Mobile phones | Near field | Numerical simulations</t>
  </si>
  <si>
    <t>The paper deals with a problem of interference as a result of the mobile phone coupling into the cabling of a complex system. The phenomenon has been simplified to a problem of near field coupling between a radiating antenna and a wire placed near a metal plate in an open area. Numerical simulations based on Methods of Moments have been performed for various lengths of the wire, for different distance between the wire and the plate, and for three polarizations of the antenna. The results for the voltage induced at the cable termination have been obtained while the antenna has been moving along the full length of the wire. Good agreement of the simulation results obtained by different approaches and different computer codes has been found. The simulation results have been checked experimentally.</t>
  </si>
  <si>
    <t>26-33</t>
  </si>
  <si>
    <t>Journal of Communications Software and Systems</t>
  </si>
  <si>
    <t>60019987;60006948;60010000;60006948;60010000</t>
  </si>
  <si>
    <t>23013086700;6602731544;12794257000;6602214009;57223107488</t>
  </si>
  <si>
    <t>Skrzypczynski, Jacek;Roje, Vesna;Lamedschwandner, Kurt;Antonijevic, Sinisa;Stefan, Cecil</t>
  </si>
  <si>
    <t>Poland;Austria;Croatia</t>
  </si>
  <si>
    <t>Wroclaw;Seibersdorf;Split</t>
  </si>
  <si>
    <t>Wroc≈Çaw University of Science and Technology;ARC Seibersdorf Research GmbH;Sveuƒçili≈°te u Splitu</t>
  </si>
  <si>
    <t>60019987;60010000;60006948</t>
  </si>
  <si>
    <t>Skrzypczynski J.</t>
  </si>
  <si>
    <t>Mobile phones as sources of electromagnetic interference</t>
  </si>
  <si>
    <t>10.24138/jcomss.v3i1.266</t>
  </si>
  <si>
    <t>2-s2.0-85104822263</t>
  </si>
  <si>
    <t>['tap water', 'rights reserved', 'pulsed regime', 'presents time', 'oxygenated compounds', 'microwave power', 'mass spectrometry', 'magnetic bar', 'lower amounts', 'introduced inside', 'industrial applications', 'hydrothermal extraction', 'gas chromatography', 'flask enabled', 'essential oil', 'energetic point', 'conventional method', '800 w', '2450 mhz', '1 h']</t>
  </si>
  <si>
    <t>Bay | In situ microwave heating | Innovative technologies | Laurus nobilis L. | Microwave extraction | Microwave industrial applications</t>
  </si>
  <si>
    <t>A novel microwave method has been applied to the hydrothermal extraction of essential oil from plants. An insulated microwave coaxial antenna was introduced inside a 1000 ml glass flask containing dry Laurus nobilis L. leaves and tap water. Microwave power up to 800 W at 2450 MHz was emitted in continuous wave regime (CW) or in pulsed regime (PR) at 8 kW peak power. Stirring with a magnetic bar and a Clevenger refrigerator connected to the flask enabled to complete the extraction in 1 h. The results of the in situ microwave extraction were compared with those obtained by heating the same reactor with a conventional electric mantle by gas chromatography-mass spectrometry (GC-MS) analysis. Differences were observed both in the composition of the essential oil and from the energetic point of view. The essential oil obtained with microwave (MW) methods contained substantially higher amounts of oxygenated compounds and lower amounts of monoterpenes than conventional method. The in situ microwave heating is safe and versatile; it presents time and energy saving advantages, and therefore it can be considered useful also for industrial applications. ¬© 2007 Elsevier B.V. All rights reserved.</t>
  </si>
  <si>
    <t>36-40</t>
  </si>
  <si>
    <t>Journal of Chromatography A</t>
  </si>
  <si>
    <t>60028868;60028868;60028868;60028868;60005372;60005372</t>
  </si>
  <si>
    <t>7005791913;15830702800;7005779044;6602743636;57224836970;23110789600</t>
  </si>
  <si>
    <t>Flamini, Guido;Tebano, Marianna;Cioni, Pier Luigi;Ceccarini, Lucia;Ricci, Andrea Simone;Longo, Iginio</t>
  </si>
  <si>
    <t>Pisa;Pisa</t>
  </si>
  <si>
    <t>Universit√† di Pisa;Istituto Per I Processi Chimico Fisici, Pisa</t>
  </si>
  <si>
    <t>60028868;60005372</t>
  </si>
  <si>
    <t>Flamini G.</t>
  </si>
  <si>
    <t>Comparison between the conventional method of extraction of essential oil of Laurus nobilis L. and a novel method which uses microwaves applied in situ, without resorting to an oven</t>
  </si>
  <si>
    <t>S0021967307000763</t>
  </si>
  <si>
    <t>10.1016/j.chroma.2007.01.031</t>
  </si>
  <si>
    <t>2-s2.0-33846781035</t>
  </si>
  <si>
    <t>Israel Atomic Energy Commission</t>
  </si>
  <si>
    <t>IAEC</t>
  </si>
  <si>
    <t>['wave interactions', 'uniformity effects', 'turbulence suppression', 'triangularity induced', 'special interest', 'solved numerically', 'scalar potentials', 'rights reserved', 'plasma interactions', 'outer regions', 'geometrical limitations', 'g .,', 'frequencies inside', 'external antenna', 'energy deposition', 'efficiently coupled', 'different kinds', 'coupling parameters', 'basic wave']</t>
  </si>
  <si>
    <t>The combined plasma non-uniformity effects on the energy deposition of Alfv√©n waves launched by an external antenna in pre-heated spherical tokamaks are investigated. The following relevant physical processes are here possible: (a) the emergence of gaps in the shear Alfv√©n continuum spectrum and the generation of discrete global Alfv√©n eigenmodes with frequencies inside the gaps; (b) multi-wave interactions, interactions of gaps of the same kind (e.g., toroidicity induced) and of different kinds (toroidicity, ellipticity and triangularity induced) as well as of secondary order gaps arising when a pair of modes is coupled to one or more modes through other coupling parameters; (c) basic wave-plasma interactions as propagation, reflection, mode-conversion, tunneling and deposition. Thus, we solved numerically the full 2D wave equations for the vector and scalar potentials, using a quite general two-fluid resistive tensor-operator, without any geometrical limitations. The results obtained indicate the existence of antenna-launched wave characteristics for which the power is most efficiently coupled in outer regions of plasmas, which is of special interest for low aspect ratio tokamaks, e.g., for the generation of non-inductive current drive as well as for turbulence suppression and transport barriers formation. ¬© 2006 Elsevier B.V. All rights reserved.</t>
  </si>
  <si>
    <t>305-323</t>
  </si>
  <si>
    <t>Physics Letters, Section A: General, Atomic and Solid State Physics</t>
  </si>
  <si>
    <t>60005681;60005681-60021887;60005681-60021887</t>
  </si>
  <si>
    <t>7003898879;6701674297;6603563543</t>
  </si>
  <si>
    <t>Cuperman, S.;Bruma, C.;Komoshvili, K.</t>
  </si>
  <si>
    <t>Ariel;Tel Aviv-Yafo</t>
  </si>
  <si>
    <t>College of Judea and Samaria;Tel Aviv University</t>
  </si>
  <si>
    <t>60021887;60005681</t>
  </si>
  <si>
    <t>Cuperman S.</t>
  </si>
  <si>
    <t>The combined toroidicity, ellipticity and triangularity effects on the energy deposition of Alfv√©n modes in pre-heated, low aspect ratio tokamaks</t>
  </si>
  <si>
    <t>S0375960106015829</t>
  </si>
  <si>
    <t>10.1016/j.physleta.2006.10.038</t>
  </si>
  <si>
    <t>2-s2.0-33846242496</t>
  </si>
  <si>
    <t>BASF</t>
  </si>
  <si>
    <t>SFB 481</t>
  </si>
  <si>
    <t>['wittig reaction', 'without donor', 'vis spectroscopy', 'two series', 'step synthesis', 'state dye', 'rights reserved', 'novel dyes', 'novel donor', 'new concept', 'heteroleptic tris', 'get tris', 'followed either', 'extended delocalization', 'dye center', 'dye carrying', 'donor units', 'donor aldehydes', 'dimer resulting', 'cyclic voltammetry', 'covalent linkage', 'covalent attachment', 'antenna ligands', 'antenna groups', 'antenna dyes', 'also prepared', '4 %,', '2cl2 2h2o', '2 dyes']</t>
  </si>
  <si>
    <t>Donor groups | Dye solar cells | Heteroleptic dyes | Hybrid materials | Interfaces in solar cells | Ru(II) dyes | TiO  solar cells 2</t>
  </si>
  <si>
    <t>Two series of heteroleptic tris(bipyridyl)Ru(II) and bis(bipyridyl)(NCS)2Ru(II) complexes have been synthesized and characterized. This is a part of a new concept of covalent linkage of donor-antenna groups, e.g., triphenylamine or N,N‚Ä≤-bis(phenyl)-N,N‚Ä≤-bis(3-methylphenyl)-1,1‚Ä≤-biphenyl-4,4‚Ä≤-diamine (TPD) to Ru(II) dye center. For the covalent attachment of donor units, a multi-step synthesis was carried out starting from 4,4‚Ä≤-dimethyl-2,2‚Ä≤-bipyridine followed by chlorination and Wittig reaction with donor aldehydes. This was followed either by a metallation reaction using bis(4,4‚Ä≤-dicarboxy-2,2‚Ä≤-bipyridyl)Ru(II)dichloride ((bpy(COOH)2Ru(II)2Cl2 2H2O) as precursor to get tris(bipyridyl) dyes or by a one pot synthesis starting from dichloro(p-cymene)Ru(II) dimer resulting in bis(bipyridyl)(NCS)2 dyes. The complexes (bpy(COOH)2)2(bpyMe2)Ru(II) 2PF6 and (bpy(COOH)2)(bpyMe2)(NCS)2Ru(II) without donor-antenna groups were also prepared to study and compare the properties. The influence of donor-antenna groups in these complexes was studied using UV-Vis spectroscopy and cyclic voltammetry. The heteroleptic complexes carrying donor groups show appreciably broad absorption ranges and extraordinarily high extinction coefficients. These high extinction coefficients are explained as due to the extended delocalization of œÄ-electrons in the donor-antenna ligands. The HOMO/LUMO energy values obtained from cyclic voltammetry support the multi-step charge transfer cascade possible in these donor-antenna dyes. Examples of solid-state dye-sensitized solar cell utilizing these novel donor-antenna dyes revealed spectacular performances of power conversion efficiencies of up to 3.4%, for the dye carrying a TPD donor group as measured under AM 1.5 spectral conditions. This is attributed to highly efficient light harvesting of these novel dyes and the improved charge transfer dynamics at TiO2-dye and dye-hole conductor interfaces. ¬© 2006 Elsevier B.V. All rights reserved.</t>
  </si>
  <si>
    <t>432-439</t>
  </si>
  <si>
    <t>Solar Energy Materials and Solar Cells</t>
  </si>
  <si>
    <t>60023208;60023208;60023208;60023208</t>
  </si>
  <si>
    <t>6603945809;57197159665;7801454787;35560504400</t>
  </si>
  <si>
    <t>Karthikeyan, C. S.;Peter, Katja;Wietasch, Helga;Thelakkat, Mukundan</t>
  </si>
  <si>
    <t>Bayreuth</t>
  </si>
  <si>
    <t>Universit√§t Bayreuth</t>
  </si>
  <si>
    <t>Karthikeyan C.</t>
  </si>
  <si>
    <t>Highly efficient solid-state dye-sensitized TiO&lt;inf&gt;2&lt;/inf&gt; solar cells via control of retardation of recombination using novel donor-antenna dyes</t>
  </si>
  <si>
    <t>S0927024806004041</t>
  </si>
  <si>
    <t>10.1016/j.solmat.2006.10.006</t>
  </si>
  <si>
    <t>2-s2.0-33846445730</t>
  </si>
  <si>
    <t>['¬© 2007', 'torque balance', 'still playing', 'short review', 'sensitivity caused', 'quantum fluctuations', 'probe masses', 'planned sensitivities', 'outstanding scientists', 'nonsolved problems', 'national academy', 'measured forces', 'main topics', 'important role', 'experiments performed', 'electric charges', 'cosmic rays', 'challenging ligo', 'also outlined', '18th century']</t>
  </si>
  <si>
    <t>Gravitational waves | Measurement</t>
  </si>
  <si>
    <t>It is reasonable to regard the experiments performed by C. Coulomb and H. Cavendish in the end of the 18th century as the beginning of laboratory experimental physics. These outstanding scientists have measured forces (accelerations) produced by electric charges and by gravitational "charges" on probe masses that were attached to torque balance. Among the variety of different research programs and projects existing today, experiments with probe masses are still playing an important role. In this short review, the achieved and planned sensitivities of very challenging LIGO (Laser Interferometer Gravitational wave Observatory) and LISA (Laser Interferometer Space Antennae) projects are described, and a list of nonsolved problems is discussed as well. The role of quantum fluctuations in high precision measurements is also outlined. Apart from these main topics, the limitations of sensitivity caused by cosmic rays and the prospects of clock frequency stability are presented. ¬© 2007 by The National Academy of Sciences of the USA.</t>
  </si>
  <si>
    <t>3677-3680</t>
  </si>
  <si>
    <t>Braginsky, V. B.</t>
  </si>
  <si>
    <t>Braginsky V.</t>
  </si>
  <si>
    <t>Experiments with probe masses</t>
  </si>
  <si>
    <t>10.1073/pnas.0610311104</t>
  </si>
  <si>
    <t>2-s2.0-34547545237</t>
  </si>
  <si>
    <t>['‚ àº2', 'sufficiently loud', 'recent work', 'power map', 'particular time', 'parameter extraction', 'multiple sources', 'low amplitude', 'including tuning', 'identify signals', 'hierarchical algorithm', 'hacr applied', 'hacr algorithm', 'hacr ).', 'gravitational waves', 'frequency analysis', 'frequency algorithm', 'free techniques', 'exciting prospects', 'considered previously', 'also discuss', 'algorithm searches', '6 gpc']</t>
  </si>
  <si>
    <t>One of the most exciting prospects for the laser interferometer space antenna (LISA) is the detection of gravitational waves from the inspirals of stellar-mass compact objects into supermassive black holes. Detection of these sources is an extremely challenging computational problem due to the large parameter space and low amplitude of the signals. However, recent work has suggested that the nearest extreme mass ratio inspiral (EMRI) events will be sufficiently loud that they might be detected using computationally cheap, template-free techniques, such as a time-frequency analysis. In this paper, we examine a particular time-frequency algorithm, the hierarchical algorithm for clusters and ridges (HACR). This algorithm searches for clusters in a power map and uses the properties of those clusters to identify signals in the data. We find that HACR applied to the raw spectrogram performs poorly, but when the data are binned during the construction of the spectrogram, the algorithm can detect typical EMRI events at distances of up to ‚àº2.6 Gpc. This is a little further than the simple excess power method that has been considered previously. We discuss the HACR algorithm, including tuning for single and multiple sources, and illustrate its performance for detection of typical EMRI events, and other likely LISA sources, such as white dwarf binaries and supermassive black hole mergers. We also discuss how HACR cluster properties could be used for parameter extraction. ¬© 2007 IOP Publishing Ltd.</t>
  </si>
  <si>
    <t>1145-1168</t>
  </si>
  <si>
    <t>Classical and Quantum Gravity</t>
  </si>
  <si>
    <t>60019598;60023998</t>
  </si>
  <si>
    <t>6603963991;14633845900</t>
  </si>
  <si>
    <t>Gair, Jonathan;Jones, Gareth</t>
  </si>
  <si>
    <t>Cardiff;Cambridge</t>
  </si>
  <si>
    <t>Cardiff University;Institute of Astronomy</t>
  </si>
  <si>
    <t>60023998;60019598</t>
  </si>
  <si>
    <t>Gair J.</t>
  </si>
  <si>
    <t>Detecting extreme mass ratio inspiral events in LISA data using the hierarchical algorithm for clusters and ridges (HACR)</t>
  </si>
  <si>
    <t>S0264938107347606</t>
  </si>
  <si>
    <t>10.1088/0264-9381/24/5/007</t>
  </si>
  <si>
    <t>2-s2.0-33947705704</t>
  </si>
  <si>
    <t>['wireless communication', 'widely discussed', 'w kg', 'tissues may', 'studied numerically', 'skull plates', 'results indicate', 'passive metallic', 'notable enhancement', 'near field', 'metallic implants', 'medical implants', 'may cause', 'increased use', 'increased along', 'implants studied', 'head region', 'exposure source', 'enhanced due', 'ear rings', 'common implants', 'bone plates', 'based phantom', 'accurate mri', '2450 mhz', '1800 mhz']</t>
  </si>
  <si>
    <t>As the use of radiofrequency (RF) electromagnetic (EM) fields has increased along with increased use of wireless communication, the possible related health risks have also been widely discussed. One safety aspect is the interaction of medical implants and RF devices like mobile phones. In the literature, effects on active implants like pacemakers have been discussed but the studies of passive metallic (i.e. conductive) implants are rare. However, some studies have shown that the EM power absorption in tissues may be enhanced due to metallic implants. In this study, the effect of authentic passive metallic implants in the head region was examined. A half-wave dipole antenna was used as an exposure source and the specific absorption rate (SAR, W kg-1) in the near field was studied numerically. The idea was to model the presumably worst cases of most common implants in an accurate MRI-based phantom. As exposure frequencies GSM (900 and 1800 MHz) and UMTS (2450 MHz) regions were considered. The implants studied were skull plates, fixtures, bone plates and ear rings. The results indicate that some of the implants, under very rare exposure conditions, may cause a notable enhancement in peak mass averaged SAR. ¬© 2007 IOP Publishing Ltd.</t>
  </si>
  <si>
    <t>1221-1236</t>
  </si>
  <si>
    <t>Physics in Medicine and Biology</t>
  </si>
  <si>
    <t>60103673-60024252;60026638;60103673</t>
  </si>
  <si>
    <t>36624159900;16241710700;7005474913</t>
  </si>
  <si>
    <t>Virtanen, H.;Keshvari, J.;Lappalainen, R.</t>
  </si>
  <si>
    <t>Kuopio;Espoo;Kuopio</t>
  </si>
  <si>
    <t>It√§-Suomen yliopisto;Nokia Corporation;Kuopio University Hospital</t>
  </si>
  <si>
    <t>60103673;60026638;60024252</t>
  </si>
  <si>
    <t>Virtanen H.</t>
  </si>
  <si>
    <t>The effect of authentic metallic implants on the SAR distribution of the head exposed to 900, 1800 and 2450 MHz dipole near field</t>
  </si>
  <si>
    <t>S0031915507264942</t>
  </si>
  <si>
    <t>10.1088/0031-9155/52/5/001</t>
  </si>
  <si>
    <t>2-s2.0-34247232100</t>
  </si>
  <si>
    <t>['vivo imaging', 'universally regulated', 'unique ca2', 'transgenic flies', 'time integrals', 'therefore useful', 'targeted expression', 'studying ca2', 'spatial aspects', 'signals involved', 'signalling pathways', 'signal intensity', 'response associated', 'reporter gfp', 'reconstructing images', 'optical imaging', 'new methods', 'neurophysiological processes', 'neurophysiological functions', 'mushroom bodies', 'mb lobes', 'kinetic properties', 'functional mapping', 'fly brain', 'delayed secondary', 'delayed response', 'cholinergic transmission', 'cellular ca2', 'ca2 +]', 'bioluminescent ca2', 'bioluminescence imaging', 'approach allowed', '15 min']</t>
  </si>
  <si>
    <t>Many different cells' signalling pathways are universally regulated by Ca2+ concentration [Ca2+] rises that have highly variable amplitudes and kinetic properties. Optical imaging can provide the means to characterise both the temporal and spatial aspects of Ca2+ signals involved in neurophysiological functions. New methods for in vivo imaging of Ca2+ signalling in the brain of Drosophila are required for probing the different dynamic aspects of this system. In studies here, whole brain Ca2+ imaging was performed on transgenic flies with targeted expression of the bioluminescent Ca2+ reporter GFP-aequorin (GA) in different neural structures. A photon counting based technique was used to undertake continuous recordings of cytosolic [Ca2+] over hours. Time integrals for reconstructing images and analysis of the data were selected offline according to the signal intensity. This approach allowed a unique Ca2+ response associated with cholinergic transmission to be identified by whole brain imaging of specific neural structures. Notably, [Ca2+] transients in the Mushroom Bodies (MBs) following nicotine stimulation were accompanied by a delayed secondary [Ca2+] rise (up to 15 min. later) in the MB lobes. The delayed response was sensitive to thapsigargin, suggesting a role for intra-cellular Ca2+ stores. Moreover, it was reduced in dunce mutant flies, which are impaired in learning and memory. Bioluminescence imaging is therefore useful for studying Ca2+ signalling pathways and for functional mapping of neurophysiological processes in the fly brain. ¬© 2007 Martin et al.</t>
  </si>
  <si>
    <t>e275</t>
  </si>
  <si>
    <t>60072956;60008134;60008134;60008134</t>
  </si>
  <si>
    <t>57207023831;8611450600;6603330197;7004412022</t>
  </si>
  <si>
    <t>Martin, Jean Ren√©;Rogers, Kelly L.;Chagneau, Carine;Br√ªlet, Philippe</t>
  </si>
  <si>
    <t>Laboratoire Neurobiologie Cellulaire et Mol√©culaire CNRS UPR 9040;CNRS Centre National de la Recherche Scientifique</t>
  </si>
  <si>
    <t>60072956;60008134</t>
  </si>
  <si>
    <t>Martin J.R.</t>
  </si>
  <si>
    <t>In vivo bioluminescence imaging of Ca&lt;sup&gt;2+&lt;/sup&gt; signalling in brain of Drosophila</t>
  </si>
  <si>
    <t>10.1371/journal.pone.0000275</t>
  </si>
  <si>
    <t>2-s2.0-55849128156</t>
  </si>
  <si>
    <t>['scale model', 'reported operating', 'allows discrimination']</t>
  </si>
  <si>
    <t>A variant of the hemispherical microwave lens antenna is reported where the ground plane region is modified through use of a frequency selective surface. This allows discrimination of frequencies by two closely spaced primary feeds. A scale model is reported operating at 12 and 30GHz.</t>
  </si>
  <si>
    <t>258-259</t>
  </si>
  <si>
    <t>60016418;101828025</t>
  </si>
  <si>
    <t>55429538200;57197481390</t>
  </si>
  <si>
    <t>Thornton, J.;Haines, P.</t>
  </si>
  <si>
    <t>York;Sevenoaks</t>
  </si>
  <si>
    <t>University of York;Hollycroft Associates</t>
  </si>
  <si>
    <t>Thornton J.</t>
  </si>
  <si>
    <t>Frequency selective lens antenna</t>
  </si>
  <si>
    <t>10.1049/el:20070087</t>
  </si>
  <si>
    <t>2-s2.0-33847613246</t>
  </si>
  <si>
    <t>['wlan dual', 'umts band', 'mode operation', 'mobile phone', 'easily fabricated', 'antenna shows']</t>
  </si>
  <si>
    <t>A novel stubby monopole antenna for mobile phone applications is presented. The antenna is easily fabricated by bending a single metal plate. Further, the antenna shows a wide operating bandwidth of about 6GHz (about 1.7-7.8GHz), making it easy to cover the UMTS band and the 2.4/5.2/5.8GHz WLAN bands for mobile/WLAN dual-mode operation of a mobile phone.</t>
  </si>
  <si>
    <t>265-267</t>
  </si>
  <si>
    <t>Liu, Y. T.</t>
  </si>
  <si>
    <t>Stubby monopole antenna for UMTS/WLAN dual-mode mobile phone</t>
  </si>
  <si>
    <t>10.1049/el:20073627</t>
  </si>
  <si>
    <t>2-s2.0-33847613824</t>
  </si>
  <si>
    <t>AST-0229008</t>
  </si>
  <si>
    <t>['‚ àº2', 'outlined theory', 'nbn heb', 'measured data', 'intermediate frequency', 'heb mixers', 'gain bandwidth', 'frequency dependent', 'electron temperature', 'device used', 'developed theory', 'critical temperature', 'consistent manner', 'bridge area', '613 ],', '6 ghz', '300 thz', '3 k', '3 ghz', '1987 )].', '10 ghz']</t>
  </si>
  <si>
    <t>The intermediate frequency (IF) characteristics, the frequency dependent IF impedance, and the mixer conversion gain of a small area hot electron bolometer (HEB) have been measured and modeled. The device used is a twin slot antenna coupled NbN HEB mixer with a bridge area of 1√ó0.15 Œº m2, and a critical temperature of 8.3 K. In the experiment the local oscillator frequency was 1.300 THz, and the (IF) 0.05-10 GHz. We find that the measured data can be described in a self-consistent manner with a thin film model presented by Nebosis [Proceedings of the Seventh International Symposium on Space Terahertz Technology, Charlottesville, VA, 1996 (unpublished), pp. 601-613], that is based on the two temperature electron-phonon heat balance equations of Perrin-Vanneste [J. Phys. (Paris) 48, 1311 (1987)]. From these results the thermal time constant, governing the gain bandwidth of HEB mixers, is observed to be a function of the electron-phonon scattering time, phonon escape time, and the electron temperature. From the developed theory the maximum predicted gain bandwidth for a NbN HEB is found to be 5.5-6 GHz. In contrast, the gain bandwidth of the device under discussion was measured to be ‚àº2.3 GHz which, consistent with the outlined theory, is attributed to a somewhat low critical temperature and nonoptimal film thickness (6 nm). ¬© 2007 American Institute of Physics.</t>
  </si>
  <si>
    <t>Journal of Applied Physics</t>
  </si>
  <si>
    <t>60031581;60001512;;;60117987;60001512;60001512;60001512</t>
  </si>
  <si>
    <t>6701644666;6603362350;55934876300;12902591700;7006694350;6602843850;7003412133;24288157900</t>
  </si>
  <si>
    <t>Kooi, J. W.;Baselmans, J. J.A.;Hajenius, M.;Gao, J. R.;Klapwijk, T. M.;Dieleman, P.;Baryshev, A.;De Lange, G.</t>
  </si>
  <si>
    <t>Netherlands;United States;Netherlands</t>
  </si>
  <si>
    <t>Delft;Pasadena;Utrecht</t>
  </si>
  <si>
    <t>Kavli Institute of Nanoscience Delft;California Institute of Technology;SRON Netherlands Institute for Space Research</t>
  </si>
  <si>
    <t>60117987;60031581;60001512</t>
  </si>
  <si>
    <t>Kooi J.</t>
  </si>
  <si>
    <t>IF impedance and mixer gain of NbN hot electron bolometers</t>
  </si>
  <si>
    <t>10.1063/1.2400086</t>
  </si>
  <si>
    <t>2-s2.0-33847616070</t>
  </si>
  <si>
    <t>['technology 2007', 'stage strategy', 'stage equaliser', 'selective rayleigh', 'saic algorithm', 'receiver uses', 'large gains', 'gsm frequency', 'fading environment', 'estimated carrier', 'dominant impairment', 'conventional receiver', 'cochannel interference', 'certain threshold', 'analytical results']</t>
  </si>
  <si>
    <t>A novel cochannel single antenna interference cancellation (SAIC) receiver is proposed for synchronised Group Special Mobile (GSM) systems. The receiver uses a two-stage strategy, where in the first stage cochannel interference is cancelled by a widely linear filter, while inter-symbol interference due to the GSM frequency-selective Rayleigh-fading environment is removed by a second-stage equaliser. Analytical results for the optimal widely linear filter coefficients are derived. Simulation results show excellent performance with large gains over the conventional receiver under interference limited channel conditions. It is shown that the conventional maximum likelihood sequence estimator or maximum a posteriori probability receiver is optimal when cochannel interference it not the dominant impairment, and it is proposed that the SAIC algorithm is disabled when the estimated carrier-to-interference (C/I) ratio is above a certain threshold. ¬© The Institution of Engineering and Technology 2007.</t>
  </si>
  <si>
    <t>131-136</t>
  </si>
  <si>
    <t>IET Communications</t>
  </si>
  <si>
    <t>60021902;60021902</t>
  </si>
  <si>
    <t>35583024300;16028782500</t>
  </si>
  <si>
    <t>Olivier, J. C.;Kleynhans, W.</t>
  </si>
  <si>
    <t>South Africa</t>
  </si>
  <si>
    <t>Pretoria</t>
  </si>
  <si>
    <t>University of Pretoria</t>
  </si>
  <si>
    <t>Olivier J.</t>
  </si>
  <si>
    <t>Single antenna interference cancellation for synchronised GSM networks using a widely linear receiver</t>
  </si>
  <si>
    <t>10.1049/iet-com:20050435</t>
  </si>
  <si>
    <t>2-s2.0-33847618836</t>
  </si>
  <si>
    <t>['total volume', 'shaped driver', 'driver element', 'director direction']</t>
  </si>
  <si>
    <t>A two-element electrically small Yagi antenna is presented. The antenna is composed of a spiral-shaped driver and a director. To step up the low radiation resistance due to the small element size and close element spacing, multiple folded arms are used on the driver element. The design has been optimised, built and measured. The total volume of the antenna is 0.065Œª√ó0. 095Œª√ó0.095Œª and the measured realised gain toward the director direction is 8.81dB.</t>
  </si>
  <si>
    <t>256-257</t>
  </si>
  <si>
    <t>7404080930;7202062608</t>
  </si>
  <si>
    <t>Lim, S.;Ling, H.</t>
  </si>
  <si>
    <t>Lim S.</t>
  </si>
  <si>
    <t>Design of electrically small Yagi antenna</t>
  </si>
  <si>
    <t>10.1049/el:20073877</t>
  </si>
  <si>
    <t>2-s2.0-33847624087</t>
  </si>
  <si>
    <t>['temporal waveform', 'scanning time', 'noise ratio', 'good agreement', 'frequency spectrum', 'femtosecond laser', 'fast measurement', 'exactly calculated']</t>
  </si>
  <si>
    <t>We describe a fast measurement of a pulsed terahertz signal generated by a femtosecond laser and a photoconductive antenna using an oscillating optical delay line. The method to measure the amplitude of the retroreflector in the oscillating optical delay line is proposed and the displacement of the retroreflector is exactly calculated to acquire the optical delay time in the fast scan mode. With the different oscillation frequency and amplitude of the retroreflector, the pulsed terahertz signals are measured and analyzed. The comparison of the temporal waveform and frequency spectrum between the fast scan mode and the slow scan mode shows a good agreement with the decrease in the scanning time from 60 to 1 s at a signal to noise ratio of 430. ¬© 2007 American Institute of Physics.</t>
  </si>
  <si>
    <t>Review of Scientific Instruments</t>
  </si>
  <si>
    <t>60068700;60068700;60068700;60068700;60068700</t>
  </si>
  <si>
    <t>7404457552;57191269938;36016682900;35173013800;6701381204</t>
  </si>
  <si>
    <t>Jin, Yun Sik;Jeon, Seok Gy;Kim, Geun Ju;Kim, Jung Il;Shon, Chae Hwa</t>
  </si>
  <si>
    <t>Changwon</t>
  </si>
  <si>
    <t>Korea Electrotechnology Research Institute</t>
  </si>
  <si>
    <t>Jin Y.</t>
  </si>
  <si>
    <t>Fast scanning of a pulsed terahertz signal using an oscillating optical delay line</t>
  </si>
  <si>
    <t>10.1063/1.2437764</t>
  </si>
  <si>
    <t>2-s2.0-33847636652</t>
  </si>
  <si>
    <t>['wimax operation', 'high gain', 'fabricate structure', 'experimental results', 'constructed prototype', '4ghz bands']</t>
  </si>
  <si>
    <t>A printed modified loop antenna design for wireless communication applications in WLAN and WiMAX operation in the 2.4GHz bands is presented. This antenna combines omnidirectional, high gain and broad bandwidth performance in an easy to fabricate structure. The experimental results of the constructed prototype are presented.</t>
  </si>
  <si>
    <t>262-263</t>
  </si>
  <si>
    <t>60027709;60027709-60074388;60027709;60027709</t>
  </si>
  <si>
    <t>7401798027;36187963000;57217350554;7004060431</t>
  </si>
  <si>
    <t>Peng, C. M.;Chen, I. F.;Yeh, J. J.;Hsue, C. W.</t>
  </si>
  <si>
    <t>Peng C.M.</t>
  </si>
  <si>
    <t>Printed modified loop antenna for WLAN/WiMAX applications</t>
  </si>
  <si>
    <t>10.1049/el:20073803</t>
  </si>
  <si>
    <t>2-s2.0-33847658255</t>
  </si>
  <si>
    <t>['varying numbers', 'time codes', 'tight bound', 'technology 2007', 'simulation results', 'keyhole channel', 'based approach']</t>
  </si>
  <si>
    <t>A closed-form upper bound is presented for the average pairwise error probabilities (PEP) of space-time codes for a keyhole channel. It is derived from the exact conditional PEP for given fading channel coefficients using a moment generating function-based approach. Simulation results are included for varying numbers of antennas that affirm that the proposed PEP serves as a tight bound for codes in a keyhole channel. ¬© The Institution of Engineering and Technology 2007.</t>
  </si>
  <si>
    <t>101-105</t>
  </si>
  <si>
    <t>60028897;60028897;60028897</t>
  </si>
  <si>
    <t>7801655281;35552579700;7102300185</t>
  </si>
  <si>
    <t>Niyomsataya, T.;Miri, A.;Nevins, M.</t>
  </si>
  <si>
    <t>University of Ottawa</t>
  </si>
  <si>
    <t>Niyomsataya T.</t>
  </si>
  <si>
    <t>Pairwise error probability of space-time codes for a keyhole channel</t>
  </si>
  <si>
    <t>10.1049/iet-com:20060201</t>
  </si>
  <si>
    <t>2-s2.0-33847659241</t>
  </si>
  <si>
    <t>['ring elements', 'polarisation level', '11db reduction']</t>
  </si>
  <si>
    <t>A reflectarray with variable-size-gapped-ring elements has been designed. It is proposed to reduce the cross-polarisation level of a reflectarray using concentric ring elements. 11dB reduction of cross-polarisation level can be achieved.</t>
  </si>
  <si>
    <t>255-256</t>
  </si>
  <si>
    <t>60005429;60005429</t>
  </si>
  <si>
    <t>24281167000;16028062500</t>
  </si>
  <si>
    <t>Chang, T. N.;Chu, C. S.</t>
  </si>
  <si>
    <t>National Taiwan University</t>
  </si>
  <si>
    <t>Cross-polarisation level of reflectarray with gapped ring elements</t>
  </si>
  <si>
    <t>10.1049/el:20073531</t>
  </si>
  <si>
    <t>2-s2.0-33847668765</t>
  </si>
  <si>
    <t>['printed antenna', 'patch conductor', 'new radiator', 'experimentally investigating', 'conventional probe', 'circularly polarised', 'axial ratio', '200 ¬∞.']</t>
  </si>
  <si>
    <t>A probe-fed patch antenna that generates low cross-polarised radiated fields is presented. The probe is located in the centre of the patch conductor and a microstrip line within the patch is used to ensure that good impedance matching is achieved. Enhanced radiation performance of the printed antenna is demonstrated by theoretically and experimentally investigating a circularly polarised (CP) version of the probe-fed patch antenna and comparing the results with a conventional probe-fed CP patch. The new radiator has an axial ratio of less than 1.5dB at broadside and a 3dB axial ratio beamwidth of close to 200¬∞.</t>
  </si>
  <si>
    <t>261-262</t>
  </si>
  <si>
    <t>60072022;100386184</t>
  </si>
  <si>
    <t>7101602940;35478779700</t>
  </si>
  <si>
    <t>Kan, H. K.;Waterhouse, R. B.</t>
  </si>
  <si>
    <t>Fiji;United States</t>
  </si>
  <si>
    <t>Suva;Baltimore</t>
  </si>
  <si>
    <t>University of the South Pacific;Pharad</t>
  </si>
  <si>
    <t>Kan H.</t>
  </si>
  <si>
    <t>Low cross-polarised patch antenna with single feed</t>
  </si>
  <si>
    <t>10.1049/el:20070224</t>
  </si>
  <si>
    <t>2-s2.0-33847677162</t>
  </si>
  <si>
    <t>['rh sensor', 'relative humidity', 'proposed antenna', 'passive tag', 'passive device', 'new type', 'modified polyimide', 'functionally combines', 'antenna enables']</t>
  </si>
  <si>
    <t>A new type of antenna with an RH (relative humidity) sensing function using a modified polyimide is proposed for passive RFID sensing. Designed to operate at a frequency that depends on the relative humidity level, the proposed antenna is a passive device that physically and functionally combines an antenna with an RH sensor. The compactness and cost-efficiency of the antenna enables it to realise a passive tag of the RFID sensing without an additional sensor component.</t>
  </si>
  <si>
    <t>259-260</t>
  </si>
  <si>
    <t>7404877986;56239824700;55632998900;7402126718</t>
  </si>
  <si>
    <t>Chang, K.;Kim, Y. H.;Kim, Y. J.;Yoon, Y. J.</t>
  </si>
  <si>
    <t>Chang K.</t>
  </si>
  <si>
    <t>Functional antenna integrated with relative humidity sensor using synthesised polyimide for passive RFID sensing</t>
  </si>
  <si>
    <t>10.1049/el:20073739</t>
  </si>
  <si>
    <t>2-s2.0-33847678460</t>
  </si>
  <si>
    <t>['simulated results', 'semicircular base', 'radiation patterns', 'modified configuration', 'microstrip feedline', 'gives ultra']</t>
  </si>
  <si>
    <t>A modified printed square monopole antenna with semicircular base has been proposed, which gives ultra-wide bandwidth ratio of 11.311. A frequency-dependent design curve, for the microstrip feedline, is presented for this modified configuration. Experiments have been performed to measure impedance bandwidth and radiation patterns of the monopole, which are in agreement with the simulated results.</t>
  </si>
  <si>
    <t>263-265</t>
  </si>
  <si>
    <t>60070264;60070264;60070264</t>
  </si>
  <si>
    <t>56003150900;14623357500;16028419400</t>
  </si>
  <si>
    <t>Ray, K. P.;Ranga, Y.;Gabhale, P.</t>
  </si>
  <si>
    <t>Printed square monopole antenna with semicircular base for ultra-wide bandwidth</t>
  </si>
  <si>
    <t>10.1049/el:20073932</t>
  </si>
  <si>
    <t>2-s2.0-33847682216</t>
  </si>
  <si>
    <t>['transmitter power', 'technology 2007', 'system without', 'suboptimal linear', 'sphere decoder', 'spectral efficiency', 'special attention', 'significantly increasing', 'sd suffers', 'reduced complexity', 'recent years', 'promising technique', 'novel low', 'multiple antennas', 'mld ).', 'input multiple', 'data rate', 'correlation exists', 'complexity increase']</t>
  </si>
  <si>
    <t>The use of multiple antennas at both transmitter and receiver is a promising technique for significantly increasing the capacity and spectral efficiency of wireless communication systems. In particular, spatial multiplexing techniques provide a means of increasing the data rate of the system without having to increase the transmitter power or the bandwidth. In recent years, special attention has been paid to the sphere decoder (SD) to detect spatially multiplexed signals. It provides optimal maximum likelihood (ML) performance with reduced complexity, compared to the maximum likelihood detector (MLD). An analysis of the performance of the SD in the presence of spatially correlated multiple-input multiple-output (MIMO) channels is presented. Analytical and simulation results show that, compared to suboptimal linear and nonlinear MIMO detectors, the SD suffers a complexity increase when correlation exists between the antennas at the transmitter or the receiver. In addition, a novel low-complexity channel ordering technique is introduced to reduce the complexity of the SD. ¬© The Institution of Engineering and Technology 2007.</t>
  </si>
  <si>
    <t>60027272;60027272</t>
  </si>
  <si>
    <t>35190141300;55498731300</t>
  </si>
  <si>
    <t>Barbero, L. G.;Thompson, J. S.</t>
  </si>
  <si>
    <t>The University of Edinburgh</t>
  </si>
  <si>
    <t>Barbero L.G.</t>
  </si>
  <si>
    <t>Performance of the complex sphere decoder in spatially correlated MIMO channels</t>
  </si>
  <si>
    <t>10.1049/iet-com:20050414</t>
  </si>
  <si>
    <t>2-s2.0-33847683415</t>
  </si>
  <si>
    <t>Swedish Insitute</t>
  </si>
  <si>
    <t>SI</t>
  </si>
  <si>
    <t>['scenario chosen', 'qualitative analysis', 'power deposition', 'plasma beta', 'open trap', 'noticeably low', 'minority heating', 'magnetic mirror', 'magnetic field', 'magnetic beach', 'location near', 'heating pattern', 'fundamental harmonic', 'examined numerically', 'deposited power', 'depend sensitively', 'computations show', 'antenna performance', 'analysis shows']</t>
  </si>
  <si>
    <t>A qualitative analysis of second harmonic heating is carried out, in which a fast magnetosonic wave is launched from a location near the magnetic mirror (where the magnetic field is stronger than the second harmonic resonance field) and directed to the midplane of the open trap. The analysis shows that there is no "magnetic beach" heating in contrast to the case with minority heating on the fundamental harmonic. Conversion to the ion Bernstein wave would distort the heating pattern, and the condition for this conversion is estimated. The scenario of second harmonic heavy ion heating is examined numerically. In the scenario chosen, the regime of global resonance overlapping is achieved that provides good heating performance. The computations show that the power deposition is core, the amount of deposited power does not depend sensitively on the parameters of the discharge, and the range of plasma beta at which the heating is efficient is not narrow. The estimated antenna Q is noticeably low and, therefore, the antenna performance is high. ¬© 2007 American Institute of Physics.</t>
  </si>
  <si>
    <t>1070664X</t>
  </si>
  <si>
    <t>Physics of Plasmas</t>
  </si>
  <si>
    <t>60068524-60023238;60023238</t>
  </si>
  <si>
    <t>8447514100;10439542800</t>
  </si>
  <si>
    <t>Moiseenko, V. E.;√Ögren, O.</t>
  </si>
  <si>
    <t>Ukraine;Sweden</t>
  </si>
  <si>
    <t>Kharkiv;Uppsala</t>
  </si>
  <si>
    <t>Institute of Plasma Physics, Kharkov;Angstrom Laboratory</t>
  </si>
  <si>
    <t>60068524;60023238</t>
  </si>
  <si>
    <t>Moiseenko V.E.</t>
  </si>
  <si>
    <t>Second harmonic ion cyclotron heating of sloshing ions in a straight field line mirror</t>
  </si>
  <si>
    <t>10.1063/1.2435308</t>
  </si>
  <si>
    <t>2-s2.0-33847706163</t>
  </si>
  <si>
    <t>['velocity dependent', 'substantial rise', 'relative contribution', 'radiation terms', 'preliminary discussions', 'practical implementation', 'possible interpretation', 'nonlocal properties', 'near zone', 'methodological approach', 'fully justified', 'empirical verification', 'empirical test', 'complex structure', 'causal characteristics', 'causal behavior', 'bound fields', 'actual consensus', 'acceleration dependent']</t>
  </si>
  <si>
    <t>We start with the fact that the actual consensus on the empirical verification of the standard retardation condition does not take into account the complex structure of the whole electromagnetic field in the near zone. The most rigorous and methodologically consistent way to the empirical test of the causal behavior of the whole EM field should be based on testing causal properties for each component-velocity dependent (bound) and acceleration dependent (radiation)-taken separately. Preliminary discussions on the relative contribution of bound and radiation terms for an idealized magnetic dipole provided us with a methodological approach to causal characteristics of bound fields. In view of practical implementation of this method, we made an analysis of the finite size loop antennas. The use of multisection loop antennas was fully justified by a substantial rise of the ratio of bound-to-radiation field strength. Finally, we effected numerical calculations, taking into account particular experimental settings. Comparison with the experimentally obtained data showed considerable discrepancy with the predictions of the standard electromagnetic theory. A possible interpretation in terms of nonlocal properties of bound fields in near zone is proposed. ¬© 2007 American Institute of Physics.</t>
  </si>
  <si>
    <t>60046660;60061193;60027282;60014481;60014481</t>
  </si>
  <si>
    <t>7004016669;55893162300;6602529732;12786489000;6701776897</t>
  </si>
  <si>
    <t>Kholmetskii, A. L.;Missevitch, O. V.;Smirnov-Rueda, R.;Ivanov, R.;Chubykalo, A. E.</t>
  </si>
  <si>
    <t>Belarus;Belarus;Spain;Mexico</t>
  </si>
  <si>
    <t>Minsk;Minsk;Madrid;Zacatecas</t>
  </si>
  <si>
    <t>Institute for Nuclear Problems of Belarusian State University;Belarusian State University;Universidad Complutense de Madrid;Universidad Aut√≥noma de Zacatecas</t>
  </si>
  <si>
    <t>60061193;60046660;60027282;60014481</t>
  </si>
  <si>
    <t>Kholmetskii A.</t>
  </si>
  <si>
    <t>Experimental test on the applicability of the standard retardation condition to bound magnetic fields</t>
  </si>
  <si>
    <t>10.1063/1.2409771</t>
  </si>
  <si>
    <t>2-s2.0-33847733982</t>
  </si>
  <si>
    <t>['¬© 2007', 'stochastic background', 'parameter space', 'ligo ),', 'current data', 'cosmic strings', 'cmb bounds', 'cmb ),', 'advanced ligo']</t>
  </si>
  <si>
    <t>We consider the stochastic background of gravitational waves produced by a network of cosmic strings and assess their accessibility to current and planned gravitational wave detectors, as well as to big bang nucleosynthesis (BBN), cosmic microwave background (CMB), and pulsar timing constraints. We find that current data from interferometric gravitational wave detectors, such as Laser Interferometer Gravitational Wave Observatory (LIGO), are sensitive to areas of parameter space of cosmic string models complementary to those accessible to pulsar, BBN, and CMB bounds. Future more sensitive LIGO runs and interferometers such as Advanced LIGO and Laser Interferometer Space Antenna (LISA) will be able to explore substantial parts of the parameter space. ¬© 2007 The American Physical Society.</t>
  </si>
  <si>
    <t>Physical Review Letters</t>
  </si>
  <si>
    <t>60019909;60031581;60019909</t>
  </si>
  <si>
    <t>35228042900;56490281000;7005962931</t>
  </si>
  <si>
    <t>Siemens, Xavier;Mandic, Vuk;Creighton, Jolien</t>
  </si>
  <si>
    <t>Pasadena;Milwaukee</t>
  </si>
  <si>
    <t>California Institute of Technology;University of Wisconsin-Milwaukee</t>
  </si>
  <si>
    <t>60031581;60019909</t>
  </si>
  <si>
    <t>Siemens X.</t>
  </si>
  <si>
    <t>Gravitational-wave stochastic background from cosmic strings</t>
  </si>
  <si>
    <t>10.1103/PhysRevLett.98.111101</t>
  </si>
  <si>
    <t>2-s2.0-33947200820</t>
  </si>
  <si>
    <t>['using clonalg', 'synthesized pattern', 'method based', 'good agreement', 'desired pattern']</t>
  </si>
  <si>
    <t>In this paper, a method based on the clonal selection algorithm (CLONALG) is presented to design a reconfigurable dualbeam linear antenna array with excitation distributions differing only in phase. The CLONALG is a relatively novel population-based evolutionary algorithm inspired by the clonal selection principle of the human immune system (IS). From the practical implementation viewpoints, the proposed method takes discrete phase shifters into account during synthesis. Numerical examples showing a good agreement between the desired pattern and the synthesized pattern by using CLONALG are given.</t>
  </si>
  <si>
    <t>215-227</t>
  </si>
  <si>
    <t>60003217;60003217;60003217</t>
  </si>
  <si>
    <t>35581650500;7005087231;14010616400</t>
  </si>
  <si>
    <t>Akdagli, A.;Guney, K.;Babayigit, B.</t>
  </si>
  <si>
    <t>Clonal selection algorithm for design of reconfigurable antenna array with discrete phase shifters</t>
  </si>
  <si>
    <t>10.1163/156939307779378808</t>
  </si>
  <si>
    <t>2-s2.0-33846590644</t>
  </si>
  <si>
    <t>Hacettepe √úniversitesi</t>
  </si>
  <si>
    <t>['wire antennas', 'method applies', 'general method', 'curved segments', 'computational procedures', 'arbitrary parameter']</t>
  </si>
  <si>
    <t>A general method for the analysis of curved wire antennas, based on Method of Moments (MoM) with curved segments is presented. The method applies to wires that can be represented as a function of an arbitrary parameter. Computational procedures for the analysis of wire antennas and the results for cylindrical, conical, and hemispherical helical antennas are presented. Advantages and disadvantages of the method are discussed.</t>
  </si>
  <si>
    <t>175-188</t>
  </si>
  <si>
    <t>60020484;60020484</t>
  </si>
  <si>
    <t>57194474362;7003873500</t>
  </si>
  <si>
    <t>Sel√ßuk, A.;Saka, B.</t>
  </si>
  <si>
    <t>Sel√ßuk A.</t>
  </si>
  <si>
    <t>A general method for the analysis of curved wire antennas</t>
  </si>
  <si>
    <t>10.1163/156939307779378835</t>
  </si>
  <si>
    <t>2-s2.0-33847728981</t>
  </si>
  <si>
    <t>['z satisfy', 'two sets', 'synthesis technique', 'suitable distance', 'sequence consisting', 'scan sector', 'remaining requirements', 'radiation pattern', 'number q', 'null constraints', 'method allows', 'excitation constraints', 'design requirements', 'beam scanning', 'assigned constraints', 'algorithm yields']</t>
  </si>
  <si>
    <t>We describe a synthesis technique that allows to scan the radiation pattern of a linear antenna array within a wide angular sector, in presence of null constraints and excitation constraints. In particular, the method allows the beam scanning with null constraints and phase-only control. The algorithm yields a number Q of array patterns approximating Q desired patterns close to each other in the scan sector, while satisfying the assigned constraints. The solution, that is, the sequence consisting of the Q synthesized patterns and of the corresponding excitation vectors, can be seen as the point of intersection between two sets of sequences, Y and Z. The points of Y satisfy a part of the design requirements, while the points of Z satisfy the remaining requirements. If the set F ‚à© Z is empty, the solution is found as a point of one of the two sets minimizing a suitable distance from the other. This point is determined by the method of projections.</t>
  </si>
  <si>
    <t>267-277</t>
  </si>
  <si>
    <t>Vescovo, R.</t>
  </si>
  <si>
    <t>Trieste</t>
  </si>
  <si>
    <t>Universit√† degli Studi di Trieste</t>
  </si>
  <si>
    <t>Vescovo R.</t>
  </si>
  <si>
    <t>Beam scanning with null and excitation constraints for linear arrays of antennas</t>
  </si>
  <si>
    <t>10.1163/156939307779378817</t>
  </si>
  <si>
    <t>2-s2.0-33847742983</t>
  </si>
  <si>
    <t>['wide range', 'waveguide end', 'propagation fields', 'possible solution', 'phased array', 'paper investigates', 'electromagnetic band', 'ebg structures', 'design considerations', 'blind spots', 'antenna integrated']</t>
  </si>
  <si>
    <t>Electromagnetic band-gap (EBG) structures exhibit unique electromagnetic properties that have led to a wide range of applications to the antenna and propagation fields. This paper investigates the performance of a waveguide end-slot phased array (WESPA) antenna integrated with mushroom-like EBG structures. The mushroom-like EBG structure has the advantage of compactness and offers the capability to block the surface wave coupling of the phased array, which provides a possible solution to the "blind spots" problem of the WESPA. Some novel and efficient EBG array configurations are proposed, and an infinite phased array and a finite phased array of 3 √ó 9 slot elements are analyzed. The tradeoffs and design considerations of EBG structures are discussed to obtain optimum performance.</t>
  </si>
  <si>
    <t>161-174</t>
  </si>
  <si>
    <t>60025578-60013983;60025578;60013983</t>
  </si>
  <si>
    <t>24080783500;7403280923;55511318500</t>
  </si>
  <si>
    <t>Li, L.;Liang, C. H.;Chan, C. H.</t>
  </si>
  <si>
    <t>Xi'an;Kowloon</t>
  </si>
  <si>
    <t>Xidian University;City University of Hong Kong</t>
  </si>
  <si>
    <t>60025578;60013983</t>
  </si>
  <si>
    <t>Li L.</t>
  </si>
  <si>
    <t>Waveguide end-slot phased array antenna integrated with electromagnetic bandgap structures</t>
  </si>
  <si>
    <t>10.1163/156939307779378826</t>
  </si>
  <si>
    <t>2-s2.0-33847743377</t>
  </si>
  <si>
    <t>['without changing', 'two applications', 'steerable array', 'spiral structure', 'spiral shape', 'periodical size', 'patch antenna', 'experimental results', 'design multi', 'conventional mushroom', '20 ¬∞', '10 ¬∞', '0 ghz']</t>
  </si>
  <si>
    <t>In this paper a novel compact electromagnetic band-gap (EBG) structure in a spiral shape is presented and investigated. This EBG cell introduces spiral structure to enlarge the capacitance between neighboring elements much, and get an extremely compact size. The simulations and experimental results have proved that the length of the spiral structure is only 30.9% of the conventional mushroom-like EBG structure. The structure also presents some merits to design multi-band EBG structure only by adjusting the length of capacitance and without changing the periodical size. Two applications are demonstrated, including radiation pattern improvement of patch antenna with novel EBG structure and steerable array with a linearly discrete beamsteering of 20¬∞ in steps of 10¬∞ at 3.0 GHz.</t>
  </si>
  <si>
    <t>199-213</t>
  </si>
  <si>
    <t>8899598400;8541159500;7404433750;7005006477</t>
  </si>
  <si>
    <t>Zheng, Q. R.;Lin, B. Q.;Fu, Y. Q.;Yuan, N. C.</t>
  </si>
  <si>
    <t>Zheng Q.</t>
  </si>
  <si>
    <t>Characteristics and applications of a novel compact spiral electromagnetic band-gap (EBG) structure</t>
  </si>
  <si>
    <t>10.1163/156939307779378844</t>
  </si>
  <si>
    <t>2-s2.0-33847743773</t>
  </si>
  <si>
    <t>['type n', 'tg glycoproteins', 'temperate regions', 'sialic acid', 'schistosoma bovis', 'rights reserved', 'present work', 'polyclonal anti', 'phosphate dehydrogenase', 'parasite interplay', 'old world', 'molecular level', 'mass spectrometry', 'many es', 'little investigated', 'ldn antennae', 'human schistosomes', 'guanidino kinase', 'glycans expressed', 'glycans containing', 'glycan antibodies', 'es glycoproteins', 'domestic ruminants', 'bovis worms', 'also found', '3glcnac motif']</t>
  </si>
  <si>
    <t>Glycans | Glycoproteins | Lewis antigens | Mass spectrometry | Schistosoma bovis</t>
  </si>
  <si>
    <t>Schistosoma bovis is a parasite of wild and domestic ruminants that is broadly distributed throughout many tropical and temperate regions of the old world. S. bovis causes severe health problems and significant economic losses in livestock, but in contrast to human schistosomes, S. bovis has been little investigated at a molecular level. Since schistosome glycans and glycoproteins can play important roles in the host-parasite interplay, the aims of the present work were: (i) to characterize the glycans expressed by adult S. bovis worms on their excreted/secreted (ES) and tegumental (TG) glycoproteins and (ii) to identify their carrier protein backbones by mass spectrometry. Using a panel of lectins and monoclonal and polyclonal anti-glycan antibodies, we observed: (i) the absence of sialic acid in S. bovis; (ii) the presence of complex-type N-glycans and LDN antennae on ES glycoproteins; (iii) the presence of glycans containing the FucŒ±1-2GalŒ≤ motif in many TG glycoproteins, and (iv) the presence of glycans containing the FucŒ±1-3GlcNAc motif on many ES and TG glycoproteins but, simultaneously, the absence of the F-LDN(-F) glycans from both the ES and TG glycoproteins. Interestingly, we also found the LewisX and LewisY antigens co-expressed on several TG isoforms of ATP:guanidino kinase and glyceraldehyde-3-phosphate dehydrogenase. Finally, by ELISA we observed the presence of antibodies against LewisX, LewisY and F-LDN(-F) in the sera of sheep experimentally infected with S. bovis. ¬© 2006 Elsevier B.V. All rights reserved.</t>
  </si>
  <si>
    <t>45-60</t>
  </si>
  <si>
    <t>Veterinary Parasitology</t>
  </si>
  <si>
    <t>60015482;60015482;60015482;60015482</t>
  </si>
  <si>
    <t>15069873300;6701820779;7801673051;6602104917</t>
  </si>
  <si>
    <t>Ramajo-Hern√°ndez, Alicia;Oleaga, Ana;Ramajo-Mart√≠n, Vicente;P√©rez-S√°nchez, Ricardo</t>
  </si>
  <si>
    <t>CSIC - Instituto de Recursos Naturales y Agrobiologia de Salamanca (IRNASA)</t>
  </si>
  <si>
    <t>Ramajo-Hern√°ndez A.</t>
  </si>
  <si>
    <t>Carbohydrate profiling and protein identification of tegumental and excreted/secreted glycoproteins of adult Schistosoma bovis worms</t>
  </si>
  <si>
    <t>S0304401706005528</t>
  </si>
  <si>
    <t>10.1016/j.vetpar.2006.09.034</t>
  </si>
  <si>
    <t>2-s2.0-33846579665</t>
  </si>
  <si>
    <t>45-53</t>
  </si>
  <si>
    <t>0378777X</t>
  </si>
  <si>
    <t>Environmental Policy and Law</t>
  </si>
  <si>
    <t>60007903;60007903;60007903</t>
  </si>
  <si>
    <t>35606119800;16033457800;6603859182</t>
  </si>
  <si>
    <t>Berman, Tamar;Page, Tom;Laster, Richard</t>
  </si>
  <si>
    <t>Jerusalem</t>
  </si>
  <si>
    <t>Hebrew University of Jerusalem</t>
  </si>
  <si>
    <t>Berman T.</t>
  </si>
  <si>
    <t>Cellular antennas - Applying democratic principles with precaution</t>
  </si>
  <si>
    <t>2-s2.0-33847774295</t>
  </si>
  <si>
    <t>['tracking system', 'stiff antenna', 'mechanical engineers', 'japan society', 'flexible body', 'flexible antenna', 'experimental results']</t>
  </si>
  <si>
    <t>Antenna | Bandwidth | Gimbal | Modeling | Tracking system</t>
  </si>
  <si>
    <t>A model of an azimuth driving servo system with a flexible antenna in a tracking system was derived in this work. The validity of the model was verified by comparing the results of the model with experimental results. When modeling the dynamics of a gimbal with an antenna, the antenna should be considered as a flexible body. The effect of reducing the magnitude of the backlash that results in extending the bandwidth in a system with a flexible antenna is smaller than the effect of reducing the magnitude of the backlash in a system with a stiff antenna. When there is a need to reduce the weight and extend the bandwidth, the derived model enables the design of a tracking system to be optimized. Copyright ¬© 2007 by The Japan Society of Mechanical Engineers.</t>
  </si>
  <si>
    <t>804-813</t>
  </si>
  <si>
    <t>1347538X</t>
  </si>
  <si>
    <t>JSME International Journal, Series C: Mechanical Systems, Machine Elements and Manufacturing</t>
  </si>
  <si>
    <t>Baek, Joo Hyun</t>
  </si>
  <si>
    <t>Yongin-si</t>
  </si>
  <si>
    <t>LIG Nex1 Co., Ltd.</t>
  </si>
  <si>
    <t>Baek J.</t>
  </si>
  <si>
    <t>Modeling on a gimbal with an antenna and investigation on the influence of backlash</t>
  </si>
  <si>
    <t>10.1299/jsmec.49.804</t>
  </si>
  <si>
    <t>2-s2.0-34147108862</t>
  </si>
  <si>
    <t>['terahertz waves', 'pulse excitation', 'ltg in0', 'inx ga1', 'dynamic range', 'detection characteristics', '700 cm', '56 œºm', '55 db', '53 ).', '4 ga0']</t>
  </si>
  <si>
    <t>The authors have investigated the dc and terahertz-detection characteristics of the photoconductive antennas made on low-temperature-grown (LTG) Inx Ga1-x As (0.4&lt;x&lt;0.53). It was found that the resistivity of the LTG In0.4 Ga0.6 As can be as high as 700 cm, with which the resistance of the antenna becomes higher than 3 M. Terahertz waves were detected by the antennas with the pulse excitation at 1.56 Œºm, with a spectral range exceeding 3 THz, and a dynamic range of about 55 dB. The results also indicate that the photocarrier dynamics depend on the In content. ¬© 2007 American Institute of Physics.</t>
  </si>
  <si>
    <t>60030788;60030788;60030788;60030788;60030788</t>
  </si>
  <si>
    <t>16040930400;36819442000;57214178308;7006096254;7005329659</t>
  </si>
  <si>
    <t>Takazato, A.;Kamakura, M.;Matsui, T.;Kitagawa, J.;Kadoya, Y.</t>
  </si>
  <si>
    <t>Higashihiroshima</t>
  </si>
  <si>
    <t>Hiroshima University</t>
  </si>
  <si>
    <t>Takazato A.</t>
  </si>
  <si>
    <t>Detection of terahertz waves using low-temperature-grown InGaAs with 1.56 Œºm pulse excitation</t>
  </si>
  <si>
    <t>10.1063/1.2712503</t>
  </si>
  <si>
    <t>2-s2.0-33947096143</t>
  </si>
  <si>
    <t>['two frequencies', 'source region', 'radiation intensities', 'numerical results', 'modulation frequency', 'high frequency', 'height dependent', 'generate elf', 'experimental results', 'experimental measurements', 'experiment using', 'elf waves', 'elf radiation', 'electrojet current', 'electrojet contributing', 'copyright 2007', '97 km', '94 km', '625 hz', '325 hz', '25 hz', '205 hz']</t>
  </si>
  <si>
    <t>A virtual ionospheric antenna to generate ELF (extremely low frequency) waves is achievable by using amplitude modulated HF (high frequency) wave to modulate the electrojet current. The results of the numerical analysis show that the radiation intensities of ELF waves produced by modulated electrojet vary with the modulation frequency. Moreover, a ratio of two radiation intensities at two frequencies is height dependent. Thus, with the aid of the numerical results, the experimental measurements on the ratios of the radiation intensities of the ELF waves can provide unambiguous information on the height of the electrojet contributing to the ELF radiation. An experiment using the HAARP heating facility has been performed in 2005. The experimental results of three independent intensity ratios (25 Hz/205 Hz, 25 Hz/325 Hz, and 25 Hz/625 Hz) are used to demonstrate this new diagnostic technique. The height of the source region, where the modulated electrojet radiates most effectively, is determined to be between 94 Km and 97 Km. Copyright 2007 by the American Geophysical Union.</t>
  </si>
  <si>
    <t>L05103</t>
  </si>
  <si>
    <t>Geophysical Research Letters</t>
  </si>
  <si>
    <t>60108318;60108318</t>
  </si>
  <si>
    <t>7401785405;16425126300</t>
  </si>
  <si>
    <t>Kuo, Spencer P.;Greco, Dimitrij</t>
  </si>
  <si>
    <t>New York</t>
  </si>
  <si>
    <t>NYU Tandon School of Engineering</t>
  </si>
  <si>
    <t>Kuo S.</t>
  </si>
  <si>
    <t>Determination of the height of the modulated electrojet region generating ELF radiation</t>
  </si>
  <si>
    <t>10.1029/2006GL029124</t>
  </si>
  <si>
    <t>2-s2.0-34249897739</t>
  </si>
  <si>
    <t>['¬± 5', '¬© 2007', 'wave effect', 'synthesized without', 'substrate interface', 'si layer', 'si films', 'optimized œºc', 'novel inductively', 'japan society', 'internal low', 'inductance antenna', 'glass substrate', 'gate thin', 'film transistor', 'fabricated employing', 'effect mobility', 'directly deposited', 'applied physics', 'analysis revealed']</t>
  </si>
  <si>
    <t>ŒºC-Si | ICP | LCD | PECVD | Standing wave effect | TFT</t>
  </si>
  <si>
    <t>A novel inductively-coupled RF plasma source with internal low-inductance antenna (LIA) units was developed to synthesize microcrystalline silicon (Œº-Si) film on a large glass substrate. A film thickness profile on a 600 √ó 720 mm2 glass substrate was achieved with high plasma uniformity and a variation of less than ¬±5% without a standing-wave effect. Raman and transmission electron microscope (TEM) analysis revealed that highly crystallized Œºc-Si films, which were directly deposited on a glass substrate, were synthesized without an amorphous-phase incubation layer at the substrate interface. A bottom-gate thin-film transistor (BG-TFT) was fabricated employing an optimized Œºc-Si layer and exhibited a field-effect mobility of 3 cm2/(V¬∑s), which is one order higher than that of a typical amorphous silicon TFT. ¬© 2007 The Japan Society of Applied Physics.</t>
  </si>
  <si>
    <t>1280-1285</t>
  </si>
  <si>
    <t>3 B</t>
  </si>
  <si>
    <t>60102642;60102642;60102642;60102642;60102642;60102642;60102642;60102642;101789119;60024322</t>
  </si>
  <si>
    <t>54681333100;6507640499;6603243142;18634275400;6603497999;27171778400;12144257600;7201445094;6603853556;7004203671</t>
  </si>
  <si>
    <t>Takahashi, Eiji;Nishigami, Yasuaki;Tomyo, Atsushi;Fujiwara, Masaki;Kaki, Hirokazu;Kubota, Kiyoshi;Hayashi, Tsukasa;Ogata, Kiyoshi;Ebe, Akinori;Setsuhara, Yuichi</t>
  </si>
  <si>
    <t>Kyoto;Suita;Kyoto</t>
  </si>
  <si>
    <t>Nissin Electric Co., Ltd.;Osaka University;EMD Corporation</t>
  </si>
  <si>
    <t>60102642;60024322;101789119</t>
  </si>
  <si>
    <t>Takahashi E.</t>
  </si>
  <si>
    <t>Large-area and high-speed deposition of microcrystalline silicon film by inductive coupled plasma using internal low-inductance antenna</t>
  </si>
  <si>
    <t>10.1143/JJAP.46.1280</t>
  </si>
  <si>
    <t>2-s2.0-34547902910</t>
  </si>
  <si>
    <t>['¬© 2007', 'visualization elements', 'two pieces', 'thus joul', 'spiral structures', 'preparation conditions', 'possible candidate', 'microwave irradiation', 'inductive current', 'human skin', 'helix cmcs', 'growth mechanism', 'full preservation', 'energy converters', 'coiling morphology', 'coil diameters', 'chiral catalysts', 'chemical society', 'catalyzed pyrolysis', 'catalyst grain', 'carbon micro']</t>
  </si>
  <si>
    <t>Carbon micro-coils (CMCs) with 3D-helical/spiral structures and coil diameters on the order of micrometer were obtained by metal-catalyzed pyrolysis of acetylene at 700-800¬∞C. The preparation conditions, morphology, growth mechanism, microstructure, and some properties of the CMCs were examined in detail. Two pieces of vapor grown carbon fibers grown from a metal catalyst grain curl and entwine each other due to the anisotropic catalytic activity between different crystal faces of the catalyst grain and thus form double-helix CMCs. CMCs have an almost amorphous structure but could be graphitized by high-temperature heat treatment with full preservation of the coiling morphology. The CMCs could effectively generate inductive electromotive force, inductive current and thus Joul's heat under microwave irradiation. The CMCs/elastic polymer composite elements showed high tactile sensing properties which are comparable to that of human skin. The CMCs are a possible candidate for electromagnetic wave absorbers, remote heating materials, visualization elements of microwaves, tactile sensor elements, micro-antennae, chiral catalysts, bio-activators or bio-deactivators, energy converters, etc. ¬© 2007 The Chemical Society of Japan.</t>
  </si>
  <si>
    <t>449-455</t>
  </si>
  <si>
    <t>60018429;60018429</t>
  </si>
  <si>
    <t>7102052015;12239184900</t>
  </si>
  <si>
    <t>Motojima, Seiji;Chen, Xiuqin</t>
  </si>
  <si>
    <t>Motojima S.</t>
  </si>
  <si>
    <t>Preparation and characterization of carbon microcoils (CMCs)</t>
  </si>
  <si>
    <t>10.1246/bcsj.80.449</t>
  </si>
  <si>
    <t>2-s2.0-33947142895</t>
  </si>
  <si>
    <t>['white noise', 'subspace method', 'simple criterion', 'similar scenarios', 'recent years', 'received data', 'order statistics', 'often encountered', 'good performance', 'channel output', 'channel noise', 'blindly estimate', 'active research', '1995 ).']</t>
  </si>
  <si>
    <t>Blind channel identification techniques based on second-order statistics (SOS) of the received data have been a topic of active research in recent years. Among the most popular is the subspace method (SS) proposed by Moulines et al. (1995). It has good performance when the channel output is corrupted by white noise. However, when the channel noise is correlated and unknown as is often encountered in practice, the performance of the SS method degrades severely. In this paper, we address the problem of estimating FIR channels in the presence of arbitrarily correlated noise whose covariance matrix is unknown. We propose several algorithms according to the different available system resources: (1) when only one receiving antenna is available, by upsampling the output, we develop the maximum a posteriori (MAP) algorithm for which a simple criterion is obtained and an efficient implementation algorithm is developed (2) when two receiving antennae are available, by upsampling both the outputs and utilizing canonical correlation decomposition (CCD) to obtain the subspaces, we present two algorithms (CCD-SS and CCD-ML) to blindly estimate the channels. Our algorithms perform well in unknown noise environment and outperform existing methods proposed for similar scenarios.</t>
  </si>
  <si>
    <t>Eurasip Journal on Advances in Signal Processing</t>
  </si>
  <si>
    <t>60031828;60031828</t>
  </si>
  <si>
    <t>15922867900;7404759001</t>
  </si>
  <si>
    <t>He, Xiaojuan;Wong, Kon Max</t>
  </si>
  <si>
    <t>He X.</t>
  </si>
  <si>
    <t>Blind identification of FIR channels in the presence of unknown noise</t>
  </si>
  <si>
    <t>S1110865707121727</t>
  </si>
  <si>
    <t>10.1155/2007/12172</t>
  </si>
  <si>
    <t>2-s2.0-33947162417</t>
  </si>
  <si>
    <t>['way enables', 'thus imposing', 'spatial coherence', 'radiation process', 'radiation generated', 'polariton modes', 'periodic sub', 'fully described', 'experimental observations', 'detailed fitting', 'coupling radiation', 'beam formation']</t>
  </si>
  <si>
    <t>We report on experimental observations of highly collimated beams of radiation generated when a periodic sub-wavelength grating interacts with surface bound plasmon-polariton modes of a thin gold film. We find that the radiation process can be fully described in terms of interference of emission from a dipole antenna array and modeling the structure in this way enables the far-field radiation pattern to be predicted. The directionality, multiplicity and divergence of the beams can be completely described within this framework. Essential to the process are the surface plasmon excitations: these are the driving mechanism behind the beam formation, phase-coupling radiation from the periodic surface structure and thus imposing a spatial coherence. Detailed fitting of the experimental and modeled data indicates the presence of scattering events involving the interaction of two surface plasmon polariton modes. ¬© 2007 Optical Society of America.</t>
  </si>
  <si>
    <t>3478-3487</t>
  </si>
  <si>
    <t>60023998;60023998;60023998;60023998;60023998;60023998</t>
  </si>
  <si>
    <t>7402357239;7007158568;9843203600;7006821384;7005176875;57203153005</t>
  </si>
  <si>
    <t>Matthews, Daniel R.;Summers, Huw D.;Njoh, Kerenza;Chappell, Sally;Errington, Rachel;Smith, Paul</t>
  </si>
  <si>
    <t>Cardiff</t>
  </si>
  <si>
    <t>Cardiff University</t>
  </si>
  <si>
    <t>Matthews D.</t>
  </si>
  <si>
    <t>Optical antenna arrays in the visible range</t>
  </si>
  <si>
    <t>10.1364/OE.15.003478</t>
  </si>
  <si>
    <t>2-s2.0-33947386634</t>
  </si>
  <si>
    <t>['vector orientations', 'radiation pattern', 'optimizing grating', 'local gratings', 'led source', 'grating micro', 'fabricated using', 'dimensional array', 'depth modulation']</t>
  </si>
  <si>
    <t>A novel LED backlight unit implementing a light guide plate (LGP) with a two-dimensional array of grating micro-dots is proposed. By optimizing grating-vector orientations of local gratings and applying suitable grating-depth modulation in the array, taking into consideration of the radiation pattern of the LED source, uniform out-coupled light distribution within a narrow luminance angle was achieved without recognizable hot spots. Such a light guide plate was fabricated using a dotmatrix holographic interferometer setup and a UV embossing replication. Fabricated polycarbonate LGP showed ‚àº62% intensity uniformity within ‚àº8¬∞ and ‚àº20¬∞ luminance angles in two main directions. ¬© 2007 Optical Society of America.</t>
  </si>
  <si>
    <t>2888-2899</t>
  </si>
  <si>
    <t>60024872;60024872;60024872;60024872;60010484;60010484</t>
  </si>
  <si>
    <t>16053076000;16052812900;57220889241;56028553500;17137243800;23472465200</t>
  </si>
  <si>
    <t>Park, Seung Ryong;Kwon, Oh Jang;Shin, Dongho;Song, Seok Ho;Lee, Hong Seok;Choi, Hwan Young</t>
  </si>
  <si>
    <t>Hanyang University;Samsung Group</t>
  </si>
  <si>
    <t>60024872;60010484</t>
  </si>
  <si>
    <t>Park S.R.</t>
  </si>
  <si>
    <t>Grating micro-dot patterned light guide plates for LED backlights</t>
  </si>
  <si>
    <t>10.1364/OE.15.002888</t>
  </si>
  <si>
    <t>2-s2.0-33947427098</t>
  </si>
  <si>
    <t>['y100 ).', 'thylakoid membrane', 'temperature fluorescence', 't3 ),', 'state dynamics', 'slower lifetimes', 'section measurements', 'relative amounts', 'psii populations', 'psi complexes', 'psi ),', 'picosecond time', 'photosystem ii', 'mild sonication', 'kinetic modeling', 'grana stack', 'grana fractions', 'grana core', 'following sequence', 'existing models', 'drastically reduced', 'absorbance spectra', 'absorbance cross']</t>
  </si>
  <si>
    <t>A mild sonication and phase fractionation method has been used to isolate five regions of the thylakoid membrane in order to characterize the functional lateral heterogeneity of photosynthetic reaction centers and light harvesting complexes. Low-temperature fluorescence and absorbance spectra, absorbance cross-section measurements, and picosecond time-resolved fluorescence decay kinetics were used to determine the relative amounts of photosystem II (PSII) and photosystem I (PSI), to determine the relative PSII antenna size, and to characterize the excited-state dynamics of PSI and PSII in each fraction. Marked progressive increases in the proportion of PSI complexes were observed in the following sequence: grana core (BS), whole grana (B3), margins (MA), stroma lamellae (T3), and purified stromal fraction (Y100). PSII antenna size was drastically reduced in the margins of the grana stack and stroma lamellae fractions as compared to the grana. Picosecond time-resolved fluorescence decay kinetics of PSII were characterized by three exponential decay components in the grana fractions, and were found to have only two decay components with slower lifetimes in the stroma. Results are discussed in the framework of existing models of chloroplast thylakoid membrane lateral heterogeneity and the PSII repair cycle. Kinetic modeling of the PSII fluorescence decay kinetics revealed that PSII populations in the stroma and grana margin fractions possess much slower primary charge separation rates and decreased photosynthetic efficiency when compared to PSII populations in the grana stack. ¬© 2007 American Chemical Society.</t>
  </si>
  <si>
    <t>3443-3453</t>
  </si>
  <si>
    <t>60001343;60001343;60001343;60003858;60003858;60001343</t>
  </si>
  <si>
    <t>10244526400;7102599000;7102292754;7007044085;7005184611;7202146710</t>
  </si>
  <si>
    <t>Veerman, John;McConnell, Michael D.;Vasil'ev, Sergei;Mamedov, Fikret;Styring, Stenbj√∂rn;Bruce, Doug</t>
  </si>
  <si>
    <t>Sweden;Canada</t>
  </si>
  <si>
    <t>Uppsala;St. Catharines</t>
  </si>
  <si>
    <t>Uppsala Universitet;Brock University</t>
  </si>
  <si>
    <t>60003858;60001343</t>
  </si>
  <si>
    <t>Veerman J.</t>
  </si>
  <si>
    <t>Functional heterogeneity of photosystem II in domain specific regions of the thylakoid membrane of spinach (Spinacia oleracea L.)</t>
  </si>
  <si>
    <t>10.1021/bi061964r</t>
  </si>
  <si>
    <t>2-s2.0-33947363865</t>
  </si>
  <si>
    <t>['‚ àº4', '‚ àº3', '‚ àº2', '‚ àº0', '¬© 2007', 'unrelated objects', 'thus trace', 'surface density', 'stellar population', 'spiral arms', 'rights reserved', 'ray sources', 'ray clusters', 'possibly older', 'photometric study', 'nh inferred', 'ngc 4038', 'ir properties', 'ir matches', 'ir counterparts', 'infrared counterparts', 'find 13', 'detailed study', 'confidence level', 'clear correlation', 'chandra x', 'chance superpositions', 'average non', 'although small', 'also note', 'additional 6', '8 mag', '25 œºm', '2 mag', '15 œºm']</t>
  </si>
  <si>
    <t>Galaxies: star clusters | Galaxies: starburst | X-rays: binaries</t>
  </si>
  <si>
    <t>We use deep J (1.25 Œºm) and Ks (2.15 Œºm) images of the Antennae (NGC 4038/4039) obtained with the Wide-field InfraRed Camera on the Palomar 200 inch (5 m) telescope, together with the Chandra X-ray source list of Zezas and coworkers to search for infrared counterparts to X-ray point sources. We establish an X-ray/IR astrometric frame tie with ‚àº0.5‚Ä≥ rms residuals over a ‚àº4.3‚Ä≤field. We find 13 "strong" IR counterparts brighter than Ks = 17.8 mag and &lt;1.0‚Ä≥ from X-ray sources, and an additional 6 "possible" IR counterparts between 1.0‚Ä≥ and 1.5‚Ä≥ from X-ray sources. Based on a detailed study of the surface density of IR sources near the X-ray sources, we expect only ‚àº2 of the "strong" counterparts and ‚àº3 of the "possible" counterparts to be chance superpositions of unrelated objects. Comparing both strong and possible IR counterparts to our photometric study of ‚àº220 IR clusters in the Antennae, we find with a &gt;99.9% confidence level that IR counterparts to X-ray sources are ŒîMKs ‚àº 1.2 mag more luminous than average non-X-ray clusters. We also note that the X-ray/IR matches are concentrated in the spiral arms and "overlap" regions of the Antennae. This implies that these X-ray sources lie in the most "super" of the Antennae's super star clusters, and thus trace the recent massive star formation history here. Based on the NH inferred from the X-ray sources without IR counterparts, we determine that the absence of most of the "missing" IR counterparts is not due to extinction, but that these sources are intrinsically less luminous in the IR, implying that they trace a different (possibly older) stellar population. We find no clear correlation between X-ray luminosity classes and IR properties of the sources, although small-number statistics hamper this analysis. ¬© 2007. The American Astronomical Society. All rights reserved.</t>
  </si>
  <si>
    <t>319-327</t>
  </si>
  <si>
    <t>60013959;60013959;60003878;60021918;60009037;60007776;60016403;60007776;60005248;60005248</t>
  </si>
  <si>
    <t>57213931396;7003383979;36146844100;57203179717;26643255000;7202490901;7004989510;7202480463;7005699362;7003946303</t>
  </si>
  <si>
    <t>Clark, D. M.;Eikenberry, S. S.;Brandl, B. R.;Wilson, J. C.;Carson, J. C.;Henderson, C. P.;Hayward, T. L.;Barry, D. J.;Ptak, A. F.;Colbert, E. J.M.</t>
  </si>
  <si>
    <t>United States;Chile;United States;United States;United States;United States;Netherlands</t>
  </si>
  <si>
    <t>Charlottesville;La Serena;Gainesville;Pasadena;Ithaca;Baltimore;Leiden</t>
  </si>
  <si>
    <t>University of Virginia;Gemini ObservatorySouthern Operations Center;University of Florida;Jet Propulsion Laboratory;Cornell University;Johns Hopkins University;Sterrewacht Leiden</t>
  </si>
  <si>
    <t>60021918;60016403;60013959;60009037;60007776;60005248;60003878</t>
  </si>
  <si>
    <t>Clark D.M.</t>
  </si>
  <si>
    <t>Infrared counterparts to Chandra X-ray sources in the Antennae</t>
  </si>
  <si>
    <t>10.1086/511511</t>
  </si>
  <si>
    <t>2-s2.0-34047236299</t>
  </si>
  <si>
    <t>['two types', 'subsurface ambiguity', 'hf wave', 'hf sar', 'deep penetration', 'copyright 2007']</t>
  </si>
  <si>
    <t>Application of SAR imaging algorithm to spaceborne HF sounder observation was studied. Two types of image ambiguity problems were addressed in the application. One is surface/subsurface image ambiguity arising from deep penetration of HF wave, and another is mirror image ambiguity that is inherent to dipole antenna SAR. A numerical model demonstrated that the surface/subsurface ambiguity can be mitigated by taking a synthetic aperture large enough to defocus subsurface objects. In order to resolve the mirror image ambiguity problem, an image superposition technique was proposed. The performance of the technique was demonstrated by using simulation data of the HF sounder observation to confirm the feasibility of HF SAR and HF InSAR observation. Copyright 2007 by the American Geophysical Union.</t>
  </si>
  <si>
    <t>E03S90</t>
  </si>
  <si>
    <t>Journal of Geophysical Research E: Planets</t>
  </si>
  <si>
    <t>60031430;60008435</t>
  </si>
  <si>
    <t>57207092659;24344566000</t>
  </si>
  <si>
    <t>Kobayashi, T.;Ono, T.</t>
  </si>
  <si>
    <t>South Korea;Japan</t>
  </si>
  <si>
    <t>Daejeon;Sendai</t>
  </si>
  <si>
    <t>Korea Institute of Geoscience and Mineral Resources;Tohoku University</t>
  </si>
  <si>
    <t>Kobayashi T.</t>
  </si>
  <si>
    <t>SAR/InSAR observation by an HF sounder</t>
  </si>
  <si>
    <t>10.1029/2005JE002576</t>
  </si>
  <si>
    <t>2-s2.0-34249866539</t>
  </si>
  <si>
    <t>['¬© 2007', 'subsequently tested', 'sexual selection', 'royal society', 'relative importance', 'previously identified', 'possible functions', 'multiple cues', 'males seems', 'male recognition', 'laboratory setting', 'important role', 'hindwing pairs', 'female choice', 'androconial organs', 'also manipulating']</t>
  </si>
  <si>
    <t>Bicyclus anynana | Chemical cues | Female choice | Pheromones | Sexual selection | Visual cues</t>
  </si>
  <si>
    <t>Investigating the relative importance of multiple cues for mate choice within a species may highlight possible mechanisms that led to the diversification of closely related species in the past. Here, we investigate the importance of close-range pheromones produced by male Bicyclus anynana butterflies and determine the relative importance of these chemical cues versus visual cues in sexual selection by female choice. We first blocked putative androconial organs on the fore- and hindwings of males, while also manipulating the ability of females to perceive chemical signals via their antenna. We found that male chemical signals were emitted by both fore- and hindwing pairs and that they play an important role in female choice. We subsequently tested the relative importance of these chemical cues versus visual cues, previously identified for this species, and found that they play an equally important role in female choice in our laboratory setting. In addition, females will mate with males with only one signal present and blocking both androconial organs on males seems to interfere with male to male recognition. We discuss the possible functions of these signals and how this bimodal system may be used in intra- and interspecific mate evaluation. ¬© 2007 The Royal Society.</t>
  </si>
  <si>
    <t>845-851</t>
  </si>
  <si>
    <t>60032083;60032083</t>
  </si>
  <si>
    <t>56029221900;7102146090</t>
  </si>
  <si>
    <t>Costanzo, Katie;Monteiro, Ant√≥nia</t>
  </si>
  <si>
    <t>Buffalo</t>
  </si>
  <si>
    <t>University at Buffalo, The State University of New York</t>
  </si>
  <si>
    <t>Costanzo K.</t>
  </si>
  <si>
    <t>The use of chemical and visual cues in female choice in the butterfly Bicyclus anynana</t>
  </si>
  <si>
    <t>10.1098/rspb.2006.3729</t>
  </si>
  <si>
    <t>2-s2.0-34247205946</t>
  </si>
  <si>
    <t>['widely studied', 'various signals', 'upon stimulation', 'trp superfamily', 'structure implies', 'structural basis', 'spanning core', 'simple ion', 'sensors specialized', 'rights reserved', 'poorly understood', 'phospholipase c', 'neuronal differentiation', 'internal stores', 'forming property', 'electron microscopy', 'diversely evolved', 'dense membrane', 'control ca2', 'conducting apparatuses', 'central axis', 'canonical trp']</t>
  </si>
  <si>
    <t>calcium signaling | cryo-electron microscopy | single-particle analysis | transient receptor potential | TRPC3</t>
  </si>
  <si>
    <t>Transient receptor potential (TRP) channels are intrinsic sensors adapted for response to all manner of stimuli both from inside and from outside the cell. Within the TRP superfamily, the canonical TRP-3 (TRPC3) has been widely studied and is involved in various biological processes such as neuronal differentiation, blood vessel constriction, and immune cell maturation. Upon stimulation of surface membrane receptors linked to phospholipase C, TRPC3 mediates transmembrane Ca2+ influx from outside the cell to control Ca2+ signaling, in concert with the Ca2+ release from internal stores. The structural basis of TRP superfamily has, however, been poorly understood. Here we present a structure of the TRPC3 at 15¬†√Ö resolution. This first 3D depiction of TRP superfamily was reconstructed from 135,909 particle images obtained with cryo-electron microscopy. The large intracellular domain represents a "nested-box" structure: a wireframe outer shell is functionable as sensors for activators and modulators, and a globular inner chamber may modulate ion flow, since it is aligned tandem along the central axis with the dense membrane-spanning core. The transmembrane domain demonstrates a pore-forming property. This structure implies that the TRP superfamily has diversely evolved as sensors specialized for various signals, rather than as simple ion-conducting apparatuses. ¬© 2007 Elsevier Ltd. All rights reserved.</t>
  </si>
  <si>
    <t>373-383</t>
  </si>
  <si>
    <t>60024621;60024621-60015682;60011001;60011001-60015682;60011001;60011001-60015682-60084150;60011001;60024621</t>
  </si>
  <si>
    <t>8622620900;7402985440;6603125625;6602697491;36726166600;7005794374;7404197493;7201887369</t>
  </si>
  <si>
    <t>Mio, Kazuhiro;Ogura, Toshihiko;Kiyonaka, Shigeki;Hiroaki, Yoko;Tanimura, Yukihiro;Fujiyoshi, Yoshinori;Mori, Yasuo;Sato, Chikara</t>
  </si>
  <si>
    <t>Tokyo;Tsukuba;Kawaguchi;Kyoto</t>
  </si>
  <si>
    <t>Japan Biological Information Research Center;National Institute of Advanced Industrial Science and Technology;Japan Science and Technology Agency;Kyoto University</t>
  </si>
  <si>
    <t>60084150;60024621;60015682;60011001</t>
  </si>
  <si>
    <t>Mio K.</t>
  </si>
  <si>
    <t>The TRPC3 Channel Has a Large Internal Chamber Surrounded by Signal Sensing Antennas</t>
  </si>
  <si>
    <t>S0022283606017189</t>
  </si>
  <si>
    <t>10.1016/j.jmb.2006.12.043</t>
  </si>
  <si>
    <t>2-s2.0-33847157855</t>
  </si>
  <si>
    <t>['stereotypic connections', 'spatial map', 'rights reserved', 'projection neurons', 'positional ordering', 'pns ).', 'order center', 'olfactory coding', 'neural coding', 'mushroom body', 'mb calyx', 'mb ),', 'kenyon cell', 'drosophila first', 'distinct representations', 'data suggest', 'birth orders', 'antenna lobe']</t>
  </si>
  <si>
    <t>Neural coding for olfactory sensory stimuli has been mapped near completion in the Drosophila first-order center, but little is known in the higher brain centers. Here, we report that the antenna lobe (AL) spatial map is transformed further in the calyx of the mushroom body (MB), an essential olfactory associated learning center, by stereotypic connections with projection neurons (PNs). We found that Kenyon cell (KC) dendrites are segregated into 17 complementary domains according to their neuroblast clonal origins and birth orders. Aligning the PN axonal map with the KC dendritic map and ultrastructural observation suggest a positional ordering such that inputs from the different AL glomeruli have distinct representations in the MB calyx, and these representations might synapse on functionally distinct KCs. Our data suggest that olfactory coding at the AL is decoded in the MB and then transferred via distinct lobes to separate higher brain centers. ¬© 2007 Elsevier Inc. All rights reserved.</t>
  </si>
  <si>
    <t>60018029;60018029;60018029;60018029;60018029-60024666-60029652</t>
  </si>
  <si>
    <t>57015770700;16042403300;16041521000;7601424197;7101623560</t>
  </si>
  <si>
    <t>Lin, Hui Hao;Lai, Jason Sih Yu;Chin, An Lun;Chen, Yung Chang;Chiang, Ann Shyn</t>
  </si>
  <si>
    <t>United States;Taiwan;Taiwan</t>
  </si>
  <si>
    <t>Cold Spring Harbor;Taoyuan;Hsinchu</t>
  </si>
  <si>
    <t>Cold Spring Harbor Laboratory;National Central University;National Tsing Hua University</t>
  </si>
  <si>
    <t>60029652;60024666;60018029</t>
  </si>
  <si>
    <t>Lin H.H.</t>
  </si>
  <si>
    <t>A Map of Olfactory Representation in the Drosophila Mushroom Body</t>
  </si>
  <si>
    <t>S0092867407003170</t>
  </si>
  <si>
    <t>10.1016/j.cell.2007.03.006</t>
  </si>
  <si>
    <t>2-s2.0-33947218021</t>
  </si>
  <si>
    <t>DEB-0331095</t>
  </si>
  <si>
    <t>['upper jurassic', 'unknown cladocerans', 'tribe sidini', 'subfamily sidinae', 'smirnovidaphnia gen', 'segments 2', 'second cryptopod', 'recent genera', 'previously described', 'presumably belonging', 'order differs', 'numerous setae', 'nov .,', 'new order', 'new ctenopod', 'mesozoic waters', 'lower jurassic', 'leptodorosididae fam', 'four well', 'found claws', 'family sididae', 'extinct family', 'cryptopoda differs', 'cladoceran monophyly', 'cephalic body', 'antennae ii', 'also describe']</t>
  </si>
  <si>
    <t>Branchiopoda | Crustacea | Ctenopoda | Fossil | Mesozoic | New order | Systematics | Taxonomy</t>
  </si>
  <si>
    <t>This paper describes extinct Jurassic Cladocera (Crustacea: Branchiopoda) from four well-known palaeontological sites. Leptodorosida zherikhini sp. nov., gen. nov. from Ust'-Baley (Lower Jurassic) belongs to an extinct family, Leptodorosididae fam. nov., and a new order, the Cryptopoda ordo nov. This order differs from the Haplopoda and the Onychopoda in having serially-similar filtering limbs with valves completely covering the post-cephalic body. Cryptopoda differs from the Anomopoda and Ctenopoda in having antennae II with both exopod and endopod possessing four segments. Segments 2-4 of the exopod (and perhaps the endopod) possess numerous setae. A second cryptopod, Leposida ponomarenkoi sp. nov., gen. nov., was found in Chalunikha and Unda (Uppermost Jurassic). So, the extinct Crypopoda existed for at least 25 million years during the Jurassic. Our finding of an extinct order possessing characters intermediate between recent cladoceran orders provides fossil evidence for cladoceran monophyly. I also describe a new ctenopod, Smirnovidaphnia smirnovi sp. nov., gen. nov. from Ust'-Baley as a member of the family Sididae. It belongs to the tribe Sidini of the subfamily Sidinae, but differs from recent genera of this tribe in having numerous setae on the second exopod segment. Archedaphnia testacea Smirnov, 1971, previously described from Novospasskoye (Lower-Middle Jurassic), is apparently a ctenopod, and, most probably, a member of Smirnovidaphnia gen. nov. Finally, I found claws, presumably belonging to unknown cladocerans, from the Ust'-Baley and four other localities from the Lower to Upper Jurassic. I conclude that cladocerans were present and common in Mesozoic waters. ¬© 2007 Taylor &amp; Francis.</t>
  </si>
  <si>
    <t>13-37</t>
  </si>
  <si>
    <t>Journal of Natural History</t>
  </si>
  <si>
    <t>Kotov, Alexey A.</t>
  </si>
  <si>
    <t>A.N. Severtsov Institute of Ecology and Evolution Russian Academy of Sciences</t>
  </si>
  <si>
    <t>Kotov A.</t>
  </si>
  <si>
    <t>Jurassic Cladocera (Crustacea, Branchiopoda) with a description of an extinct Mesozoic order</t>
  </si>
  <si>
    <t>10.1080/00222930601164445</t>
  </si>
  <si>
    <t>2-s2.0-33947329822</t>
  </si>
  <si>
    <t>['¬© 2007', 'whereas lhcb4', 'temperature conditions', 'reaction center', 'qe ).', 'plants showed', 'photosynthetic apparatus', 'molecular biology', 'light exposure', 'lhcb polypeptides', 'high light', 'growth conditions', 'energy dissipation', 'different environments', 'core complex', 'behave similarly', 'avoid photoinhibition', 'antenna stoichiometry', 'american society', 'acclimated plants']</t>
  </si>
  <si>
    <t>In this work we analyzed the photosynthetic apparatus in Arabidopsis thaliana plants acclimated to different light intensity and temperature conditions. Plants showed the ability to acclimate into different environments and avoid photoinhibition. When grown in high light, plants had a faster activation rate for energy dissipation (qE). This ability was correlated to higher accumulation levels of a specific photosystem II subunit, PsbS. The photosystem II antenna size was also regulated according to light exposure; smaller antenna size was observed in high light-acclimated plants with respect to low light plants. Different antenna polypeptides did not behave similarly, and Lhcb1, Lchb2, and Lhcb6 (CP24) are shown to undergo major levels of regulation, whereas Lhcb4 and Lhcb5 (CP29 and CP26) maintained their stoichiometry with respect to the reaction center in all growth conditions. The effect of acclimation on photosystem I antenna was different; in fact, the stoichiometry of any Lhca antenna proteins with respect to photosystem I core complex was not affected by growth conditions. Despite this stability in antenna stoichiometry, photosystem I light harvesting function was shown to be regulated through different mechanisms like the control of photosystem I to photosystem II ratio and the association or dissociation of Lhcb polypeptides to photosystem I. ¬© 2007 by The American Society for Biochemistry and Molecular Biology, Inc.</t>
  </si>
  <si>
    <t>8947-8958</t>
  </si>
  <si>
    <t>1083351X</t>
  </si>
  <si>
    <t>Journal of Biological Chemistry</t>
  </si>
  <si>
    <t>60032256;60032256;60102127-60000481;60032256-60102127</t>
  </si>
  <si>
    <t>8848786100;6508006614;6602309011;35553979700</t>
  </si>
  <si>
    <t>Ballottari, Matteo;Dall'Osto, Luca;Morosinotto, Tomas;Bassi, Roberto</t>
  </si>
  <si>
    <t>France;Italy;Italy</t>
  </si>
  <si>
    <t>Marseille;Verona;Padua</t>
  </si>
  <si>
    <t>Aix Marseille Universit√©;Universit√† degli Studi di Verona;Universit√† degli Studi di Padova</t>
  </si>
  <si>
    <t>60102127;60032256;60000481</t>
  </si>
  <si>
    <t>Ballottari M.</t>
  </si>
  <si>
    <t>Contrasting behavior of higher plant photosystem I and II antenna systems during acclimation</t>
  </si>
  <si>
    <t>10.1074/jbc.M606417200</t>
  </si>
  <si>
    <t>2-s2.0-34247863709</t>
  </si>
  <si>
    <t>['zinc 31', 'widely accepted', 'structural models', 'rights reserved', 'major light', 'harvesting antenna', 'e aggregates', 'chlorins possessing', 'chlorin formed', 'aqueous aggregates']</t>
  </si>
  <si>
    <t>Chlorophyll | Chlorosome | J-Aggregate | Photosynthetic antenna | Self-assembly</t>
  </si>
  <si>
    <t>Aqueous aggregates of zinc 31-hydroxy- and 31-methoxy-131-oxo-chlorins possessing a hydrophilic tetraoxyethylene chain were prepared. Zinc 31-methoxy-chlorin formed a well-ordered aggregate without intermolecular hydrogen bonding which has been widely accepted in most structural models for BChl-c, d, e aggregates in a major light-harvesting antenna of green photosynthetic bacteria, chlorosome. ¬© 2007 Elsevier Ltd. All rights reserved.</t>
  </si>
  <si>
    <t>2251-2254</t>
  </si>
  <si>
    <t>60000202;60000202;60000202;60105159</t>
  </si>
  <si>
    <t>7102865169;16023636500;16021828000;7006346090</t>
  </si>
  <si>
    <t>Miyatake, Tomohiro;Tanigawa, Shuntaro;Kato, Syuusaku;Tamiaki, Hitoshi</t>
  </si>
  <si>
    <t>Kusatsu;Kyoto</t>
  </si>
  <si>
    <t>Ritsumeikan University Biwako-Kusatsu Campus;Ryukoku University</t>
  </si>
  <si>
    <t>60105159;60000202</t>
  </si>
  <si>
    <t>Miyatake T.</t>
  </si>
  <si>
    <t>Aqueous self-aggregates of amphiphilic zinc 3&lt;sup&gt;1&lt;/sup&gt;-hydroxy- and 3&lt;sup&gt;1&lt;/sup&gt;-methoxy-chlorins for supramolecular light-harvesting systems</t>
  </si>
  <si>
    <t>S0040403907002493</t>
  </si>
  <si>
    <t>10.1016/j.tetlet.2007.02.002</t>
  </si>
  <si>
    <t>2-s2.0-33847326667</t>
  </si>
  <si>
    <t>['square array', 'simulation results', 'potential technique', 'different cases', 'design constraint', 'construct multiple', 'condition number', 'channel matrix', 'bwa ).', 'antenna arrangement', 'acceptable deviation']</t>
  </si>
  <si>
    <t>Antenna arrangement | Condition number | Design constraint | Line-of-sight (LOS) | Multiple-input-multiple-output (MIMO) | Multipolarization</t>
  </si>
  <si>
    <t>In this letter, we proposed an approach to construct multiple-input- multiple-output (MIMO) channel in line-of-sight (LOS) environment. It could be a potential technique for high-speed data transmission in fixed broadband wireless access (BWA). Based on Ricean fading channel model, our research is focused on the characteristics of the channel matrix such as the condition number. The initial discussion starts from a 4 √ó 4 MIMO scheme that the four antennas formed a square array on each side. A design constraint for antenna arrangement as a function of frequency and distance is derived for the LOS MIMO communication. Since rigorous constraint is difficult to achieve in practice, simulation results of the acceptable deviation from optima] design in different cases are presented. Smart geometrical arrangement and multipolarization may also weaken this constraint. ¬© 2007 IEEE.</t>
  </si>
  <si>
    <t>36-39</t>
  </si>
  <si>
    <t>IEEE Antennas and Wireless Propagation Letters</t>
  </si>
  <si>
    <t>60005244;60000251-60005244;60005244;60005244;60005244;60005244;60005244;60005244;60005244;60005244;60005244;60005244</t>
  </si>
  <si>
    <t>16052557000;56937616600;22979600500;53872742900;53872971900;15925691600;53872798300;55487715000;53873402500;53872678200;53872617500;36947150300</t>
  </si>
  <si>
    <t>Leilei, Liu;Wei, Hong;Haiming, Wang;Guangqi, Yang;Nianzu, Zhang;Hongxin, Zhao;Jing, Chang;Cheng, Yu;Xutao, Yu;Hongjun, Tang;Hongbin, Zhu;Ling, Tian</t>
  </si>
  <si>
    <t>China;United States</t>
  </si>
  <si>
    <t>Nanjing;New York</t>
  </si>
  <si>
    <t>Southeast University;IEEE</t>
  </si>
  <si>
    <t>60005244;60000251</t>
  </si>
  <si>
    <t>Leilei L.</t>
  </si>
  <si>
    <t>Characterization of line-of-sight MIMO channel for fixed wireless communications</t>
  </si>
  <si>
    <t>10.1109/LAWP.2007.890761</t>
  </si>
  <si>
    <t>2-s2.0-33947357075</t>
  </si>
  <si>
    <t>['versatile form', 'simple formulation', 'providing confidence', 'new formula', 'feed reactance', 'efficiently address', 'computed results', 'circular microstrips', 'accurately estimate']</t>
  </si>
  <si>
    <t>Coax-fed microstrip patch | Feed reactance | Probe inductance</t>
  </si>
  <si>
    <t>A simple formulation is presented as an extension of Harrington's formula to accurately estimate the feed reactance of probe-fed microstrip patches. This, unlike previous formulas, can efficiently address all sorts of variations of microstrip and probe parameters resulting in a more versatile form. Computed results are verified with some representative measured data on rectangular and circular microstrips, thus, providing confidence in the new formula and its accuracy. ¬© 2007 IEEE.</t>
  </si>
  <si>
    <t>33-35</t>
  </si>
  <si>
    <t>60000251-60069521;60069521;60000251-60069521</t>
  </si>
  <si>
    <t>7006844165;7102911954;7006336099</t>
  </si>
  <si>
    <t>Guha, Debatosh;Biswas, Manotosh;Siddiqui, Jawad Y.</t>
  </si>
  <si>
    <t>India;United States</t>
  </si>
  <si>
    <t>Kolkata;New York</t>
  </si>
  <si>
    <t>Institute of Radiophysics and Electronics India;IEEE</t>
  </si>
  <si>
    <t>60069521;60000251</t>
  </si>
  <si>
    <t>Guha D.</t>
  </si>
  <si>
    <t>Harrington's formula extended to determine accurate feed reactance of probe-fed microstrip patches</t>
  </si>
  <si>
    <t>10.1109/LAWP.2007.890766</t>
  </si>
  <si>
    <t>2-s2.0-33947366415</t>
  </si>
  <si>
    <t>EP/D053749/1</t>
  </si>
  <si>
    <t>['three environments', 'statistical characterization', 'nakagami distribution', 'multipath played', 'measured channels', 'mean recorded', 'los conditions', 'letter reports', 'important role', 'good description', 'channel statistics', 'anechoic chamber', 'also found', '868 mhz']</t>
  </si>
  <si>
    <t>Bodyworn antennas | Bodyworn channel | Wireless personal area networks</t>
  </si>
  <si>
    <t>This letter reports the statistical characterization and modeling of the indoor radio channel for a mobile wireless personal area network operating at 868 MHz. Line of sight (LOS) and non-LOS conditions were considered for three environments: anechoic chamber, open office area, and hallway. Overall, the Nakagami-m cdf best described fading for body worn operation in 60% of all measured channels in anechoic chamber and open office area environments. The Nakagami distribution was also found to provide a good description of Rician distributed channels which pre-dominated in the hallway. Multipath played an important role in channel statistics with the mean recorded m value being reduced from 7.8 in the anechoic chamber to 1.3 in both the open office area and hallway. ¬© 2007 IEEE.</t>
  </si>
  <si>
    <t>51-55</t>
  </si>
  <si>
    <t>60000251-60029738;60000251-60029738</t>
  </si>
  <si>
    <t>16023895100;7003566126</t>
  </si>
  <si>
    <t>Cotton, Simon L.;Scanlon, William G.</t>
  </si>
  <si>
    <t>Belfast;New York</t>
  </si>
  <si>
    <t>Queen's University Belfast;IEEE</t>
  </si>
  <si>
    <t>60029738;60000251</t>
  </si>
  <si>
    <t>Cotton S.</t>
  </si>
  <si>
    <t>Characterization and modeling of the indoor radio channel at 868 MHz for a mobile bodyworn wireless personal area network</t>
  </si>
  <si>
    <t>10.1109/LAWP.2007.890769</t>
  </si>
  <si>
    <t>2-s2.0-33947373423</t>
  </si>
  <si>
    <t>Department of Science and Technology, Ministry of Science and Technology, India</t>
  </si>
  <si>
    <t>‡§°‡•Ä‡§è‡§∏‡§ü‡•Ä</t>
  </si>
  <si>
    <t>['‚ àº35', 'vertical strip', 'optimum dimensions', 'matching band', 'letter proposes', 'horizontal microstrip', 'dra surface', 'dra exhibits', 'centre frequency', '3 ghz']</t>
  </si>
  <si>
    <t>Conical radiation pattern | Dielectric resonator antenna | Wideband antenna</t>
  </si>
  <si>
    <t>The letter proposes a novel cylindrical dielectric resonator antenna (DRA) geometry with low radiation Q-value facilitating wide band operation with conical radiation patterns. The DRA is fed by a microstrip transmission line with a vertical strip that is attached to the DRA surface. At optimum dimensions and position of the vertical strip on the horizontal microstrip, the DRA exhibits an impedance bandwidth (|S11| &lt; -10dB) of ‚àº35% at the centre frequency of 3 GHz. Measured radiation patterns are conical in shape and are stable with moderate gain across the matching band. ¬© 2007 IEEE.</t>
  </si>
  <si>
    <t>15-17</t>
  </si>
  <si>
    <t>26641993000;8837028700;9278869500;7006666505</t>
  </si>
  <si>
    <t>Kumar, A. V.Praveen;Hamsakutty, V.;Yohannan, Jaimon;Mathew, K. T.</t>
  </si>
  <si>
    <t>A wideband conical beam cylindrical dielectric resonator antenna</t>
  </si>
  <si>
    <t>10.1109/LAWP.2006.890747</t>
  </si>
  <si>
    <t>2-s2.0-33947377897</t>
  </si>
  <si>
    <t>['using proposed', 'antenna evaluation']</t>
  </si>
  <si>
    <t>Antenna evaluation | Multiple-input-multiple-output (MIMO)</t>
  </si>
  <si>
    <t>In this letter, an antenna independent normalization method is proposed for the multiple-input-multiple-output (MIMO) antenna evaluation. A conflict in the results when using proposed and widely used normalization method is verified. ¬© 2007 IEEE.</t>
  </si>
  <si>
    <t>43-46</t>
  </si>
  <si>
    <t>60000251-60103653;100522768;60000251-60103653</t>
  </si>
  <si>
    <t>7801597876;56394712100;7005441452</t>
  </si>
  <si>
    <t>Suvikunnas, Pasi;Salo, Jari;Vainikainen, Pertti</t>
  </si>
  <si>
    <t>Finland;United States;Finland</t>
  </si>
  <si>
    <t>Espoo;New York;Espoo</t>
  </si>
  <si>
    <t>Aalto University;IEEE;European Communications Engineering Ltd.</t>
  </si>
  <si>
    <t>60103653;60000251;100522768</t>
  </si>
  <si>
    <t>Suvikunnas P.</t>
  </si>
  <si>
    <t>Impact of power normalization in experimental MIMO antenna performance studies</t>
  </si>
  <si>
    <t>10.1109/LAWP.2006.890745</t>
  </si>
  <si>
    <t>2-s2.0-33947381797</t>
  </si>
  <si>
    <t>['required isolation', 'method proposed', 'letter provides', 'gps receiver', 'collocated antennas', 'cellular transmitter', 'based transmitters']</t>
  </si>
  <si>
    <t>Cellular | Collocated antennas | Global positioning system (GPS) | Isolation | Telematics</t>
  </si>
  <si>
    <t>This letter provides a methodology that includes theoretical analysis and measurements to determine the required isolation between a cellular transmitter, which consists of a class I AMPS and a class III CDMA 800, and a GPS receiver with collocated antennas. The method proposed in this letter can be used to determine isolation requirements between other cellular-based transmitters and a GPS receiver with collocated antennas. ¬© 2007 IEEE.</t>
  </si>
  <si>
    <t>60000251-60011873;60000251-60011873</t>
  </si>
  <si>
    <t>6603319831;6506788338</t>
  </si>
  <si>
    <t>Aloi, Daniel N.;Alsliety, Mazen K.</t>
  </si>
  <si>
    <t>Rochester;New York</t>
  </si>
  <si>
    <t>Oakland University;IEEE</t>
  </si>
  <si>
    <t>60011873;60000251</t>
  </si>
  <si>
    <t>Aloi D.</t>
  </si>
  <si>
    <t>A methodology to determine the isolation requirements between collocated cellular and GPS antennas in telematics</t>
  </si>
  <si>
    <t>10.1109/LAWP.2006.890744</t>
  </si>
  <si>
    <t>2-s2.0-33947385811</t>
  </si>
  <si>
    <t>['smaller radii', 'radiation pattern', 'longitudinal direction', 'diffraction affects', 'antenna degrades', '2 db', '1 db']</t>
  </si>
  <si>
    <t>Conformal antenna | Double exponentially tapered slot antenna (DETSA) | Slot-line antenna</t>
  </si>
  <si>
    <t>The characteristics of a double exponentially tapered slot antenna (DETSA) as a function of the radius that the DETSA is conformed to in the longitudinal direction is presented. It is shown through measurements and simulations that the radiation pattern of the conformed antenna rotates in the direction through which the antenna is curved, and that diffraction affects the radiation pattern if the radius of curvature is too small or the frequency too high. The gain of the antenna degrades by only 1 dB if the radius of curvature is large and more than 2 dB for smaller radii. The main effect due to curving the antenna is an increased cross polarization in the E-plane. ¬© 2007 IEEE.</t>
  </si>
  <si>
    <t>60-63</t>
  </si>
  <si>
    <t>60000251-60026717;60026717;60000251-60026717</t>
  </si>
  <si>
    <t>7005853434;35193973000;7004979215</t>
  </si>
  <si>
    <t>Ponchak, George E.;Jordan, Jennifer L.;Chevalier, Christine T.</t>
  </si>
  <si>
    <t>Cleveland;New York</t>
  </si>
  <si>
    <t>NASA Glenn Research Center;IEEE</t>
  </si>
  <si>
    <t>60026717;60000251</t>
  </si>
  <si>
    <t>Ponchak G.</t>
  </si>
  <si>
    <t>Characteristics of double exponentially tapered slot antenna (DETSA) conformed in the longitudinal direction around a cylinder</t>
  </si>
  <si>
    <t>10.1109/LAWP.2007.890764</t>
  </si>
  <si>
    <t>2-s2.0-33947387067</t>
  </si>
  <si>
    <t>['yagi antenna', 'nominal efficiency', 'microstrip circuitry', 'covering x', 'broad bandwidth', 'back ratio', 'active devices', 'achievable bandwidth', '95 %.', '4 dbi', '15 db']</t>
  </si>
  <si>
    <t>Broadband antennas | Coplanar waveguide feed | Microstrip antennas | Planar antenna | Quasi-Yagi antenna</t>
  </si>
  <si>
    <t>In this letter, we present a novel coplanar waveguide fed quasi-Yagi antenna with broad bandwidth. The uniqueness of this design is due to its simple feed selection and despite this, its achievable bandwidth. The 10 dB return loss bandwidth of the antenna is 44% covering X-band. The antenna is realized on a high dielectric constant substrate and is compatible with microstrip circuitry and active devices. The gain of the antenna is 7.4 dBi, the front-to-back ratio is 15 dB and the nominal efficiency of the radiator is 95%. ¬© 2007 IEEE.</t>
  </si>
  <si>
    <t>18-20</t>
  </si>
  <si>
    <t>60000251-60072022;60000251-100386184;60071150-60031004;60000251-60031004</t>
  </si>
  <si>
    <t>7101602940;35478779700;13404674100;35570164700</t>
  </si>
  <si>
    <t>Kan, H. K.;Waterhouse, R. B.;Abbosh, A. M.;Bialkowski, M. E.</t>
  </si>
  <si>
    <t>Fiji;Iraq;Australia;United States;United States</t>
  </si>
  <si>
    <t>Suva;Mosul;Brisbane;New York;Baltimore</t>
  </si>
  <si>
    <t>University of the South Pacific;University of Mosul;The University of Queensland;IEEE;Pharad</t>
  </si>
  <si>
    <t>60072022;60071150;60031004;60000251;100386184</t>
  </si>
  <si>
    <t>Simple broadband planar CPW-fed quasi-Yagi antenna</t>
  </si>
  <si>
    <t>10.1109/LAWP.2006.890751</t>
  </si>
  <si>
    <t>2-s2.0-33947401451</t>
  </si>
  <si>
    <t>CityU121 905</t>
  </si>
  <si>
    <t>['space wavelength', 'shaped stub', 'impedance bandwidth', 'high gain', 'foam layer', 'construction errors', '9 dbi', '05 œª0']</t>
  </si>
  <si>
    <t>Patch antenna | Proximity coupling | V-slot antenna</t>
  </si>
  <si>
    <t>A Y-shaped proximity coupled V-slot microstrip patch antenna (MPA) is presented in this letter. Separating the patch from the Y-shaped stub by a foam layer with height of 0.05 Œª0 (Œª0 is the free-space wavelength at the center frequency), the proposed MPA shows an impedance bandwidth (BW) of 21%, simple structure and a high gain of about 9 dBi, which is not sensitive to the fabrication and construction errors. ¬© 2007 IEEE.</t>
  </si>
  <si>
    <t>40-42</t>
  </si>
  <si>
    <t>60013983;60000251-60013983</t>
  </si>
  <si>
    <t>57203224930;7201986326</t>
  </si>
  <si>
    <t>Qu, Shi Wei;Xue, Quan</t>
  </si>
  <si>
    <t>Kowloon;New York</t>
  </si>
  <si>
    <t>City University of Hong Kong;IEEE</t>
  </si>
  <si>
    <t>60013983;60000251</t>
  </si>
  <si>
    <t>A Y-shaped stub proximity coupled V-slot microstrip patch antenna</t>
  </si>
  <si>
    <t>10.1109/LAWP.2007.891515</t>
  </si>
  <si>
    <t>2-s2.0-33947405249</t>
  </si>
  <si>
    <t>Australian Research Council</t>
  </si>
  <si>
    <t>DP0452730</t>
  </si>
  <si>
    <t>ARC</t>
  </si>
  <si>
    <t>['simple technique', 'rapid design', 'proposed antenna', 'new c', 'loss bandwidth', 'axial ratio', '5 dbi', '21 %.']</t>
  </si>
  <si>
    <t>Axial ratio (AR) | Circular polarization (CP) | Coaxial feed | Microstrip antenna | Optimization | Patch antenna | Stacked</t>
  </si>
  <si>
    <t>A simple technique is developed to improve the axial ratio (AR)-bandwidth and quality of circularly polarized stacked microstrip antennas (CPSMAs) using a new C-type single feed. The proposed antenna has been optimized and fabricated, and the computed results agree very well with measurements. The antenna has a 3 dB AR bandwidth of 13.5%, gain is more than 7.5 dBi over the 3 dB AR bandwidth and the 10 dB return-loss bandwidth is 21%. The proposed feed optimization technique is useful for rapid design of circular polarized stacked microstrip antennas. ¬© 2007 IEEE.</t>
  </si>
  <si>
    <t>21-24</t>
  </si>
  <si>
    <t>60000251-60019544-60002668;60000251-60019544;60000251-60029284</t>
  </si>
  <si>
    <t>Nasimuddin, ;Esselle, Karu P.;Verma, A. K.</t>
  </si>
  <si>
    <t>India;Australia;Singapore;United States</t>
  </si>
  <si>
    <t>New Delhi;North Ryde;Singapore City;New York</t>
  </si>
  <si>
    <t>University of Delhi;Macquarie University;A-Star, Institute for Infocomm Research;IEEE</t>
  </si>
  <si>
    <t>60029284;60019544;60002668;60000251</t>
  </si>
  <si>
    <t>Nasimuddin</t>
  </si>
  <si>
    <t>Wideband circularly polarized stacked microstrip antennas</t>
  </si>
  <si>
    <t>10.1109/LAWP.2006.890749</t>
  </si>
  <si>
    <t>2-s2.0-33947407661</t>
  </si>
  <si>
    <t>EEC-0333046</t>
  </si>
  <si>
    <t>['varactor diode', 'stub tuner', 'spectral response', 'return loss', 'results show', 'reconfigurable tuner', 'letter demonstrates', 'frequency agility', 'four stubs', 'broadband antenna']</t>
  </si>
  <si>
    <t>Frequency agile antennas | Intelligent RF front ends | Reconfigurable tuner</t>
  </si>
  <si>
    <t>This letter demonstrates the frequency agility that can be achieved when a broadband antenna is integrated with a reconfigurable RF tuner as an impedance matching circuit. The reconfigurable tuner uses a microstrip loaded line structure with four stubs that are each terminated by a varactor diode. The spectral response can be varied by changing the capacitance of the diodes. Input impedance data obtained from measurements on commercially available antennas were used in an Agilent Advanced Design System (ADS) model of the four-stub tuner. The results show that adding the reconfigurable tuner can facilitate excellent frequency agility of the return loss of the broadband antenna over several narrow frequency sub bands. ¬© 2007 IEEE.</t>
  </si>
  <si>
    <t>56-59</t>
  </si>
  <si>
    <t>60010065;60000251-60010065</t>
  </si>
  <si>
    <t>57198734738;6506065488</t>
  </si>
  <si>
    <t>Zhou, Zhen;Melde, Kathleen L.</t>
  </si>
  <si>
    <t>Tucson;New York</t>
  </si>
  <si>
    <t>The University of Arizona;IEEE</t>
  </si>
  <si>
    <t>60010065;60000251</t>
  </si>
  <si>
    <t>Zhou Z.</t>
  </si>
  <si>
    <t>Frequency agility of broadband antennas integrated with a reconfigurable RF impedance tuner</t>
  </si>
  <si>
    <t>10.1109/LAWP.2007.891955</t>
  </si>
  <si>
    <t>2-s2.0-33947408318</t>
  </si>
  <si>
    <t>['wideband vpa', 'center frequency']</t>
  </si>
  <si>
    <t>A wideband vertical patch antenna (VPA) is depicted, which is devised from fractal antenna technology. By using a dual-Koch loop structure, a wideband VPA with 42% bandwidth and 8 dBi gain at the center frequency is designed and tested. Symmetrical broadside patterns are obtained at the passband. ¬© 2007 IEEE.</t>
  </si>
  <si>
    <t>60013983;60013983;60013983;60010491</t>
  </si>
  <si>
    <t>13204623600;16052443500;55510527400;7501501369</t>
  </si>
  <si>
    <t>Wong, T. P.;Lau, Carmen K.L.;Luk, Kwai Man;Lee, Kai Fong</t>
  </si>
  <si>
    <t>Wong T.P.</t>
  </si>
  <si>
    <t>Wideband fractal vertical patch antenna</t>
  </si>
  <si>
    <t>10.1109/LAWP.2006.890746</t>
  </si>
  <si>
    <t>2-s2.0-33947409130</t>
  </si>
  <si>
    <t>OII-0539198</t>
  </si>
  <si>
    <t>['unit cell', 'proposed structure', 'periodic slow', 'periodic metallization', 'obtain 24', 'microstrip line', 'design prototype', 'antenna length']</t>
  </si>
  <si>
    <t>Electromagnetic band-gap | Monopole antennas | Slow wave structures | Small antennas | Wideband</t>
  </si>
  <si>
    <t>The design of miniaturized printed wire antennas using multilayer vias loaded periodic metallization is presented. The proposed structure is evolved from a periodic slow-wave transmission line, where each unit cell is made of a patch and two loops spread over two metal layers connected in series through vias. A section of the periodic metallization is used as a quarter-wave monopole antenna protruded over a truncated ground plane and fed by a microstrip line. The design prototype at 2.4 GHz band shows that it is possible to obtain 24% 10 dB bandwidth with 80% efficiency at an antenna length of 12 mm long without tuning inductors, more than a 50% reduction from a normal printed straight monopole. ¬© 2007 IEEE.</t>
  </si>
  <si>
    <t>60000251-60027561;60000251-60027561</t>
  </si>
  <si>
    <t>16053564400;7406565241</t>
  </si>
  <si>
    <t>Zhou, Chengzhi;Yang, H. Y.David</t>
  </si>
  <si>
    <t>Chicago;New York</t>
  </si>
  <si>
    <t>University of Illinois at Chicago;IEEE</t>
  </si>
  <si>
    <t>60027561;60000251</t>
  </si>
  <si>
    <t>Zhou C.</t>
  </si>
  <si>
    <t>The design of miniaturized printed wire antennas using double-layer periodic metallization</t>
  </si>
  <si>
    <t>10.1109/LAWP.2006.890748</t>
  </si>
  <si>
    <t>2-s2.0-33947411226</t>
  </si>
  <si>
    <t>['wlan handsets', 'via process', 'two sides', 'thin substrate', 'separately printed', 'return loss', 'planar antenna', 'mutual coupling', 'fabrication ).', 'antenna size', '254 mm', '10 db']</t>
  </si>
  <si>
    <t>Broadband antenna | Compact antenna | Global positioning system (GPS) | Mobile handset | Planar antenna | WLAN</t>
  </si>
  <si>
    <t>A compact broadband planar antenna is developed for global positioning system (GPS), DCS-1800, IMT-2000, and WLAN handsets. The planar antenna consists of an S-strip and a T-strip which are separately printed on the two sides of a thin substrate (no via process is involved in the fabrication). The antenna size is only 18 mm √ó 7.2 mm √ó 0.254 mm which is more compact than previously published antenna configurations. The bandwidth of the planar antenna is enhanced by the mutual coupling between the S-strip and the T-strip. It has been demonstrated by simulation and experiment that the compact planar antenna can achieve a bandwidth of more than 50% for return loss&lt; -10 dB with an almost unchanged radiation pattern. ¬© 2007 IEEE.</t>
  </si>
  <si>
    <t>60000251-60021032;60021032;60000251-60021032;60000251-60021032</t>
  </si>
  <si>
    <t>7404724322;57206682365;56972325400;7003916876</t>
  </si>
  <si>
    <t>Li, Rong Lin;Pan, Bo;Laskar, Joy;Tentzeris, Manos M.</t>
  </si>
  <si>
    <t>Atlanta;New York</t>
  </si>
  <si>
    <t>Georgia Institute of Technology;IEEE</t>
  </si>
  <si>
    <t>60021032;60000251</t>
  </si>
  <si>
    <t>A compact broadband planar antenna for GPS, DCS-1800, IMT-2000, and WLAN applications</t>
  </si>
  <si>
    <t>10.1109/LAWP.2006.890754</t>
  </si>
  <si>
    <t>2-s2.0-33947429213</t>
  </si>
  <si>
    <t>['time switched', 'space ratio', 'received signal', 'modulated output', 'first harmonic', 'element time', 'deep null', 'angular response']</t>
  </si>
  <si>
    <t>Antenna | Array | Direction finding</t>
  </si>
  <si>
    <t>A two-element time-modulated array system which can be configured to provide active electronic null scanning is presented. The received signal from each element of the array is time switched and combined to provide a phase-modulated output in which the depth of modulation is dependent on the angle of arrival of the received signal. The angular response of the array at the first harmonic of the switching frequency exhibits a deep null which can be scanned in angle to ¬±90¬∞ by controlling the mark-space ratio of the element switching waveform. ¬© 2007 IEEE.</t>
  </si>
  <si>
    <t>64-65</t>
  </si>
  <si>
    <t>60000251-60001881;60000251-60001881</t>
  </si>
  <si>
    <t>35390344800;7101898419</t>
  </si>
  <si>
    <t>Tennant, A.;Chambers, B.</t>
  </si>
  <si>
    <t>Sheffield;New York</t>
  </si>
  <si>
    <t>The University of Sheffield;IEEE</t>
  </si>
  <si>
    <t>60001881;60000251</t>
  </si>
  <si>
    <t>Tennant A.</t>
  </si>
  <si>
    <t>A two-element time-modulated array with direction-finding properties</t>
  </si>
  <si>
    <t>10.1109/LAWP.2007.891953</t>
  </si>
  <si>
    <t>2-s2.0-33947429665</t>
  </si>
  <si>
    <t>['transmission line', 'radiation q', 'letter presents', 'fundamental limit', 'feed plane', 'fabrication process', 'fabricated antennas', 'experimental characterization', 'entire sphere']</t>
  </si>
  <si>
    <t>Bandwidth | Chu limit | Electrically small antennas | Spherical antennas</t>
  </si>
  <si>
    <t>This letter presents the design, fabrication, and experimental characterization of small spherical antennas fabricated using arrays of non-interconnected planar conductor elements. The antennas are based upon spherical resonator structures with radiation Q-factors approaching 1.5√ó the fundamental lower limit. The antennas are formed by coupling these resonators to an impedance-matched coplanar strip transmission line. Direct electrical connection between the feed and the antenna are made only to conductor elements coplanar with the transmission line, simplifying the fabrication process. The incident energy excites a collective resonant mode of the entire sphere (an electric dipole resonance), thereby inducing currents in each of the rings of the structure. The presence of the conductor elements outside of the feed plane is critical towards achieving the excellent bandwidth behavior observed here. The fabricated antennas have a normalized size ka = 0.54 (where k is the wavenumber and a is the radius of the sphere) and exhibit high radiative efficiencies (&gt;90%) and bandwidth performance near the fundamental limit for their size. ¬© 2007 IEEE.</t>
  </si>
  <si>
    <t>60000251-60021378;60021378</t>
  </si>
  <si>
    <t>7006643812;55936810800</t>
  </si>
  <si>
    <t>Stuart, Howard R.;Tran, Cuong</t>
  </si>
  <si>
    <t>Murray;New York</t>
  </si>
  <si>
    <t>Nokia Bell Labs;IEEE</t>
  </si>
  <si>
    <t>60021378;60000251</t>
  </si>
  <si>
    <t>Stuart H.</t>
  </si>
  <si>
    <t>Small spherical antennas using arrays of electromagnetically coupled planar elements</t>
  </si>
  <si>
    <t>10.1109/LAWP.2006.890743</t>
  </si>
  <si>
    <t>2-s2.0-33947431611</t>
  </si>
  <si>
    <t>['wild type', 'triplet quenching', 'spectroscopic characteristics', 'site l1', 'show two', 'second carotenoid', 'recombinant lhca3', 'receive triplets', 'possibly 1013', 'pigment composition', 'native lhci', 'native complexes', 'mutated complexes', 'lutein absorbing', 'lut2 mutant', 'l2 site', 'induced triplet', 'dimeric complexes', 'carotenoids associated', 'arabidopsis thaliana', 'antenna complexes', 'also show', 'also observed', 'absorption spectra', '525 nm', '510 nm', '507 nm', '501 nm']</t>
  </si>
  <si>
    <t>In this work, the spectroscopic characteristics of carotenoids associated with the antenna complexes of Photosystem I have been studied. Pigment composition, absorption spectra, and laser-induced triplet-minus-singlet (T-S) spectra were determined for native LHCI from the wild type (WT) and lut2 mutant from Arabidopsis thaliana as well as for reconstituted individual Lhca WT and mutated complexes. All WT complexes bind lutein and violaxanthin, while Œ≤-carotene was found to be associated only with the native LHCI preparation and recombinant Lhca3. In the native complexes, the main lutein absorption bands are located at 492 and 510 nm. It is shown that violaxanthin is able to occupy all lutein binding sites, but its absorption is blue-shifted to 487 and 501 nm. The "red" lutein absorbing at 510 nm was found to be associated with Lhca3 and Lhca4 which also show a second carotenoid, peaking around 490 nm. Both these xanthophylls are involved in triplet quenching and show two T-S maxima: one at 507 nm (corresponding to the 490 nm singlet absorption) and the second at 525 nm (with absorption at 510 nm). The "blue"-absorbing xanthophyll is located in site L1 and can receive triplets from chlorophylls (Chl) 1012, 1011, and possibly 1013. The red-shifted spectral component is assigned to a lutein molecule located in the L2 site. A 510 nm lutein was also observed in the trimers of LHCII but was absent in the monomers. In the case of Lhca, the 510 nm band is present in both the monomeric and dimeric complexes. We suggest that the large red shift observed for this xanthophyll is due to interaction with the neighbor Chl 1015. In the native T-S spectrum, the contribution of carotenoids associated with Lhca2 is visible while the one of Lhca1 is not. This suggests that in the Lhca2-Lhca3 heterodimeric complex energy equilibration is not complete at least on a fast time scale. ¬© 2007 American Chemical Society.</t>
  </si>
  <si>
    <t>3846-3855</t>
  </si>
  <si>
    <t>60085410-60021199;60021199;60102127-60000481;60032256;60102127;60102127-60032256</t>
  </si>
  <si>
    <t>7005812451;8614543400;6602309011;7102061673;57218181406;35553979700</t>
  </si>
  <si>
    <t>Croce, Roberta;Mozzo, Milena;Morosinotto, Tomas;Romeo, Alessandro;Hienerwadel, Rainer;Bassi, Roberta</t>
  </si>
  <si>
    <t>France;Netherlands;Italy;Italy;Italy</t>
  </si>
  <si>
    <t>Marseille;Groningen;Verona;Rome;Padua</t>
  </si>
  <si>
    <t>Aix Marseille Universit√©;University of Groningen, Groningen Biomolecular Sciences and Biotechnology Institute (GBB);Universit√† degli Studi di Verona;Consiglio Nazionale delle Ricerche;Universit√† degli Studi di Padova</t>
  </si>
  <si>
    <t>60102127;60085410;60032256;60021199;60000481</t>
  </si>
  <si>
    <t>Singlet and triplet state transitions of carotenoids in the antenna complexes of higher-plant photosystem I</t>
  </si>
  <si>
    <t>10.1021/bi602531k</t>
  </si>
  <si>
    <t>2-s2.0-33947642076</t>
  </si>
  <si>
    <t>['wavelength imaging', 'room temperature']</t>
  </si>
  <si>
    <t>A method for the fabrication of bow-tie optical antennas at the apex of pyramidal Si3N4 atomic force microscopy tips is described. We demonstrate that these novel optical probes are capable of sub-wavelength imaging of single quantum dots at room temperature. The enhanced and confined optical near-field at the antenna feed gap leads to locally enhanced photoluminescence (PL) of single quantum dots. Photoluminescence quenching due to the proximity of metal is found to be insignificant. The method holds promise for single quantum emitter imaging and spectroscopy at spatial resolution limited by the engineered antenna gap width exclusively. ¬© IOP Publishing Ltd.</t>
  </si>
  <si>
    <t>60023588-60025858;60023588-60029428;60023588;60028186;60028186;60020086-60025858;60023588-60012689</t>
  </si>
  <si>
    <t>8948992100;6603930922;7005373424;16064292700;6701841823;7006344136;7004711597</t>
  </si>
  <si>
    <t>Farahani, Javad N.;Eisler, Hans J√ºrgen;Pohl, Dieter W.;Pavius, Micha√´l;Fl√ºckiger, Philippe;Gasser, Philippe;Hecht, Bert</t>
  </si>
  <si>
    <t>Germany;Switzerland;Switzerland;Switzerland;Switzerland;Germany</t>
  </si>
  <si>
    <t>Karlsruhe;Lausanne;Zurich ZH,;Basel;D√ºbendorf;Wurzburg</t>
  </si>
  <si>
    <t>Karlsruhe Institute of Technology, Campus South;Swiss Federal Institute of Technology Lausanne;ETH Zurich;Universitat Basel;Empa - Swiss Federal Laboratories for Materials Science and Technology;Julius-Maximilians-Universit√§t W√ºrzburg</t>
  </si>
  <si>
    <t>60029428;60028186;60025858;60023588;60020086;60012689</t>
  </si>
  <si>
    <t>Farahani J.</t>
  </si>
  <si>
    <t>Bow-tie optical antenna probes for single-emitter scanning near-field optical microscopy</t>
  </si>
  <si>
    <t>S0957448407387217</t>
  </si>
  <si>
    <t>10.1088/0957-4484/18/12/125506</t>
  </si>
  <si>
    <t>2-s2.0-33947538563</t>
  </si>
  <si>
    <t>['work presented', 'strong eej', 'scatterers responsible', 'routinely observed', 'region echoes', 'radar scatterers', 'possible association', 'medium frequency', 'lower e', 'january 2006', 'intense echoes', 'geomagnetic field', 'equatorial electrojet', 'electrodynamical processes', 'eej ).', 'echo intensities', 'detailed investigation', 'copyright 2007', 'axial ratios', '90 km']</t>
  </si>
  <si>
    <t>Medium frequency (MF) spaced antenna radar observations from Tirunelveli (8.7¬∞N, 77.8¬∞E, geographic; 1.4¬∞N magnetic dip) are used to examine the characteristics of lower E-region echoes and their possible association with the electrodynamical processes that drive the equatorial electrojet (EEJ). For the period (January 2006) under study, intense echoes were observed at 90 km and above at times of strong EEJ, indicating a possible electric field control of the radar scatterers. Under strong EEJ conditions, smaller pattern lifetimes, larger pattern scale sizes and axial ratios and strong pattern alignment along the geomagnetic field are routinely observed during this period. During the afternoon counter electrojet conditions, the electric field control of radar scatterers appears to weaken and the echo intensities are diminished. The work presented here calls for a detailed investigation that should address fundamental issues like the nature of the scatterers responsible for the MF radar echoes and their underlying generation mechanisms. Copyright 2007 by the American Geophysical Union.</t>
  </si>
  <si>
    <t>L06105</t>
  </si>
  <si>
    <t>60018641;60018641;60018641;60018641</t>
  </si>
  <si>
    <t>6603935310;16425446200;25626527400;16425871700</t>
  </si>
  <si>
    <t>Gurubaran, S.;Dhanya, R.;Sathishkumar, S.;Paramasivan, B.</t>
  </si>
  <si>
    <t>Gurubaran S.</t>
  </si>
  <si>
    <t>On the electric field control of the MF radar scatterers in the lower E region over the magnetic equator</t>
  </si>
  <si>
    <t>10.1029/2006GL028748</t>
  </si>
  <si>
    <t>2-s2.0-34249880850</t>
  </si>
  <si>
    <t>['systematic procedure', 'sent instead', 'produced symbol', 'pis technique', 'new approach', 'low papr', 'high peak', 'different antenna', 'computer simulations', 'coding techniques', 'clipping technique']</t>
  </si>
  <si>
    <t>Multiple antennas technology | Orthogonal frequency division multiplexing | PAPR | Peak-to-average power ratio | Turbo coding</t>
  </si>
  <si>
    <t>A systematic procedure for a new approach to reducing the high Peak-to-Average Power Ratio (PAPR) of OFDM using turbo coding is described in this paper. Pan of the produced symbol from the turbo coding process with low PAPR is sent instead of the original OFDM symbol, whilst the rest is sent through different antenna(s). This technique can support different types of modulation and coding techniques, and offers better results in both the CCDF and the BER than the conventional techniques currently proposed for this purpose, such as the clipping technique and the PIS technique, which presented by computer simulations. Copyright ¬© 2007 Inderscience Enterprises Ltd.</t>
  </si>
  <si>
    <t>357-369</t>
  </si>
  <si>
    <t>1470949X</t>
  </si>
  <si>
    <t>International Journal of Mobile Communications</t>
  </si>
  <si>
    <t>60017098;;60017098</t>
  </si>
  <si>
    <t>6602088458;24779567100;14062283600</t>
  </si>
  <si>
    <t>Al-Akaidi, M.;Daoud, O.;Linfoot, S.</t>
  </si>
  <si>
    <t>Leicester</t>
  </si>
  <si>
    <t>De Montfort University</t>
  </si>
  <si>
    <t>Al-Akaidi M.</t>
  </si>
  <si>
    <t>A new turbo coding approach to reduce the Peak-to-Average Power Ratio of a multi-antenna-OFDM system</t>
  </si>
  <si>
    <t>10.1504/IJMC.2007.012399</t>
  </si>
  <si>
    <t>2-s2.0-33947539936</t>
  </si>
  <si>
    <t>['technical plasmas', 'rf signal', 'power absorption', 'pap technique', 'frequency dependence', 'experimental counterparts', 'evaluation scheme', 'electron density', 'dispersion relation', 'differ considerably', 'dielectric tube', 'calculated spectra', 'authors present', 'absorption spectrum']</t>
  </si>
  <si>
    <t>The plasma absorption probe (PAP) was invented as an economical and robust diagnostic device to determine the electron density distribution in technical plasmas. It consists of a small antenna enclosed by a dielectric tube which is immersed in the plasma. A network analyzer feeds a rf signal to the antenna and displays the frequency dependence of the power absorption. From the absorption spectrum the value of the electron density is calculated. The original evaluation formula was based on the dispersion relation of plasma surface waves propagating along an infinite dielectric cylinder. In this letter the authors present the analysis of a less idealized configuration. The calculated spectra are in good qualitative agreement with their experimental counterparts, but differ considerably from those predicted by the surface wave ansatz. An evaluation scheme which takes our findings into account will improve the performance of the PAP technique further. ¬© 2007 American Institute of Physics.</t>
  </si>
  <si>
    <t>60005322;60005322;60005322;60005322;60005322;60005322</t>
  </si>
  <si>
    <t>16067081900;24173552900;7102815653;24725503800;15050283100;7402685060</t>
  </si>
  <si>
    <t>Lapke, M.;Mussenbrock, T.;Brinkmann, R. P.;Scharwitz, C.;B√∂ke, M.;Winter, J.</t>
  </si>
  <si>
    <t>Bochum</t>
  </si>
  <si>
    <t>Ruhr-Universitat Bochum</t>
  </si>
  <si>
    <t>Lapke M.</t>
  </si>
  <si>
    <t>Modeling and simulation of the plasma absorption probe</t>
  </si>
  <si>
    <t>10.1063/1.2714202</t>
  </si>
  <si>
    <t>2-s2.0-33947574753</t>
  </si>
  <si>
    <t>['zinc 3', 'substituents made', 'solid film', 'sole inversion', 'porphyrin 4', 'peripheral 3', 'optical properties', 'oligomerization unfavorable', 'oh group', 'obvious difference', 'neat thf', 'natural bacteriochlorophylls', 'main light', 'large oligomers', 'ir spectra', 'inverted regioisomers', 'inverted 2', 'hardly formed', 'dehydrogenated porphyrins', 'corresponding 17', 'chlorin 1', 'aggregated 1', '4 interacted', '17 2', '13 1', '100 solution']</t>
  </si>
  <si>
    <t>Zinc 3-hydroxymethyl-13-formyl-chlorin, 1, and its 3,13-inverted (3-formyl-13-hydroxymethyl) regioisomer, 2, and their corresponding 17,18-dehydrogenated porphyrins, 3 and 4, were synthesized for models of natural bacteriochlorophylls-c/d/e possessing 31-OH and 13-C=O groups which self-aggregate in main light-harvesting antenna systems of green photosynthetic bacteria. Zinc chlorins 1 and 2 were monomers in neat THF and gave an obvious difference in their visible absorption spectra, indicating that sole inversion of the 3- and 13-substituents in a chlorin chromophore controlled their optical properties. In an aqueous Triton X-100 solution (a nonionic surfactant), zinc 31-OH-13-CHO-chlorin 1 and porphyrin 3 self-aggregated as do natural bacteriochlorophylls, while zinc 3-CHO-131-OH chlorin 2 and porphyrin 4 (the 3,13-inverted regioisomers of 1 and 3) hardly formed such large oligomers, showing that the inversion of the peripheral 3,13-substituents made their oligomerization unfavorable. FT-IR spectra of aggregated 1-4 in the solid film and their molecular modeling calculations suggested that the 17 2-C=O moiety in inverted 2/4 interacted with its own 13 1-OH group to disturb further aggregation. ¬© 2007 American Chemical Society.</t>
  </si>
  <si>
    <t>2443-2451</t>
  </si>
  <si>
    <t>Journal of Organic Chemistry</t>
  </si>
  <si>
    <t>60105159;60105159</t>
  </si>
  <si>
    <t>7004529602;7006346090</t>
  </si>
  <si>
    <t>Kunieda, Michio;Tamiaki, Hitoshi</t>
  </si>
  <si>
    <t>Kusatsu</t>
  </si>
  <si>
    <t>Ritsumeikan University Biwako-Kusatsu Campus</t>
  </si>
  <si>
    <t>Kunieda M.</t>
  </si>
  <si>
    <t>Regioisomerically controlled self-aggregation of zinc 3-hydroxymethyl-13- formyl-chlorin/porphyrin and their 3,13-inverted pigments</t>
  </si>
  <si>
    <t>10.1021/jo0623282</t>
  </si>
  <si>
    <t>2-s2.0-34047238691</t>
  </si>
  <si>
    <t>Thailand Research Fund</t>
  </si>
  <si>
    <t>TRF</t>
  </si>
  <si>
    <t>['wall pores', 'unidentified type', 'ultrastructural morphology', 'three types', 'three segments', 'third segment', 'study contribute', 'smooth surface', 'short microtrichia', 'sensory pits', 'sensilla coeloconica', 'sensilla basiconica', 'second segment', 'rights reserved', 'proximal half', 'overall understanding', 'one type', 'many parts', 'located dorso', 'located around', 'large sharp', 'hydrotaea chalcogaster', 'forensic importance', 'fly species', 'distal end', 'antennal scape']</t>
  </si>
  <si>
    <t>Antenna | Hydrotaea chalcogaster | Palp | Sensilla: Scanning electron microscopy</t>
  </si>
  <si>
    <t>Hydrotaea chalcogaster is a fly species of medical and forensic importance in many parts of the world. In this study, we investigated the sensilla of the antenna and palp of the adult female fly using scanning electron microscopy. The antennal scape has one type of sensillum, the sharp-tipped sensillum trichodeum; whereas, the antennal pedicel also possessed this type of sensillum in addition to an unidentified type. Three types of sensilla were found on the flagellum: (1) sensilla basiconica, with both large and small sensilla basiconica showing wall pores, (2) sensilla coeloconica, with a smooth surface, and (3) sensory pits, with wall pores of pegs. The arista is located dorso-laterally on the flagellum and has three segments. Short microtrichia are located around the distal end of its second segment and on the proximal half of the third segment. Both large sharp-tipped sensilla chaetica and small sensilla basiconica with wall pores were observed on the palps. Results of this study contribute to our overall understanding of the ultrastructural morphology of sensilla on the antenna and palp of H. chalcogaster. ¬© 2006 Elsevier Ltd. All rights reserved.</t>
  </si>
  <si>
    <t>218-223</t>
  </si>
  <si>
    <t>Micron</t>
  </si>
  <si>
    <t>60000881;60000881;60000881;60030650;60018427;60000881</t>
  </si>
  <si>
    <t>7006830973;6505877055;6602569152;7004631411;6602857806;7006830974</t>
  </si>
  <si>
    <t>Sukontason, Kom;Methanitikorn, Rungkanta;Chaiwong, Tarinee;Kurahashi, Hiromu;Vogtsberger, Roy C.;Sukontason, Kabkaew L.</t>
  </si>
  <si>
    <t>Japan;United States;Thailand</t>
  </si>
  <si>
    <t>Tokyo;Wichita Falls;Chiang Mai</t>
  </si>
  <si>
    <t>National Institute of Infectious Diseases;Midwestern State University;Chiang Mai University</t>
  </si>
  <si>
    <t>60030650;60018427;60000881</t>
  </si>
  <si>
    <t>Sukontason K.</t>
  </si>
  <si>
    <t>Sensilla of the antenna and palp of Hydrotaea chalcogaster (Diptera: Muscidae)</t>
  </si>
  <si>
    <t>S0968432806001545</t>
  </si>
  <si>
    <t>10.1016/j.micron.2006.07.018</t>
  </si>
  <si>
    <t>2-s2.0-33845880391</t>
  </si>
  <si>
    <t>['work proposes', 'theoretical computation', 'routing protocol', 'rights reserved', 'ranging information', 'protocol reduces', 'power consumption', 'novel location', 'mobile networks', 'methods well', 'infer direction', 'global position', 'function without', 'fixed infrastructure', 'existing location', 'discover routes', 'certain circumstances']</t>
  </si>
  <si>
    <t>AODV | LEOD | Local positioning | Mobile ad hoc networks | Smart antennas</t>
  </si>
  <si>
    <t>Ad hoc networks are a type of mobile networks that function without any fixed infrastructure. One of the weaknesses of ad hoc networks is that route between a source and a destination is likely to break during communication. Location-based routing algorithms are promising in reducing routing overhead in ad hoc networks. Existing location-based routing algorithms employ the Global Positioning System (GPS) as their location information provider, and synchronize information network-wide. Nonetheless, these protocols have some limitations because the use of GPS is not realistic in certain circumstances. Since smart antenna is able to infer direction and ranging information between pairs of ad hoc node, the obtained local position information can be used to improve routing mechanism. This work proposes a novel Location-Enhanced On-Demand (LEOD) routing protocol which is based on smart antenna technique. The LEOD protocol utilizes local position instead of global position to discover routes and make routing decision for the ad hoc network. Theoretical computation and simulation results show that data packet loss rate decreased significantly compared to other methods well-documented in the literature. In addition, this protocol reduces the network control overheads and the power consumption. It also improves network average throughput. ¬© 2006 Elsevier Ltd. All rights reserved.</t>
  </si>
  <si>
    <t>614-636</t>
  </si>
  <si>
    <t>Journal of Network and Computer Applications</t>
  </si>
  <si>
    <t>60019141;60019141;60052106</t>
  </si>
  <si>
    <t>7005159772;15765434600;15764391400</t>
  </si>
  <si>
    <t>Quintero, Alejandro;Li, Da Yu;Castro, Harold</t>
  </si>
  <si>
    <t>Colombia;Canada</t>
  </si>
  <si>
    <t>Bogota;Montreal</t>
  </si>
  <si>
    <t>Universidad de Los Andes, Colombia;Polytechnique Montr√©al</t>
  </si>
  <si>
    <t>60052106;60019141</t>
  </si>
  <si>
    <t>Quintero A.</t>
  </si>
  <si>
    <t>A location routing protocol based on smart antennas for ad hoc networks</t>
  </si>
  <si>
    <t>S1084804506000099</t>
  </si>
  <si>
    <t>10.1016/j.jnca.2006.01.004</t>
  </si>
  <si>
    <t>2-s2.0-33846201119</t>
  </si>
  <si>
    <t>['two methods', 'transmission within', 'subcarrier interleaving', 'square error', 'spreading sequences', 'reducing inter', 'ofdm system', 'novel expressions', 'mmse equalization', 'minimum mean', 'level combining', 'efficient manner', 'diversity branches', 'dimensional spreading', 'despreading occur', 'complexity equalization', 'code interference', 'branches differ', 'arq scheme', 'antenna diversity', 'also presented']</t>
  </si>
  <si>
    <t>Diversity combining | Minimum mean-square error (MMSE) equalization | Multi-carrier spread spectrum | Multi-user diversity | OFDM | Soft packet combining | Type II hybrid ARQ</t>
  </si>
  <si>
    <t>This paper compares diversity combining schemes for the downlink of spread spectrum orthogonal frequency division multiplexing (SS-OFDM) systems in frequency selective fading channels. In particular, symbol-level combining after despreading is compared to chip-level combining under maximal ratio combining (MRC) of signals from different diversity branches and minimum mean-square error (MMSE) equalization of spreading sequences. Symbol-level combining takes place after the operations of MMSE equalization and despreading, whereas the operations of equalization and despreading occur after MRC if chip-level combining is used. Chip-level combining combines diversity samples in an efficient manner while reducing inter-code interference (self-interference) that results from the loss of orthogonality of spreading sequences due to a frequency selective channel. This method is shown to be superior to symbol-level combining when the diversity branches are uncorrelated, and when the branches differ only due to subcarrier interleaving. An MMSE equalization method with significantly reduced complexity for partially loaded systems is also presented, based on the premise of chip-level combining. Novel expressions for the bit error rate (BER) of the two methods, as well as the extension of the analysis to partially loaded systems are given. The extensions of chip-level combining and low-complexity equalization of a partially loaded system to an OFDM system with 2-dimensional spreading are also presented. The results are relevant to antenna diversity as well as temporal diversity achieved though re-transmission within an ARQ scheme. ¬© Springer Science+Business Media B.V. 2007.</t>
  </si>
  <si>
    <t>281-300</t>
  </si>
  <si>
    <t>60030835-60030813;60030835</t>
  </si>
  <si>
    <t>7202939865;7004896125</t>
  </si>
  <si>
    <t>Novak, Robert;Krzymie≈Ñ, Witold A.</t>
  </si>
  <si>
    <t>Edmonton;Toronto</t>
  </si>
  <si>
    <t>University of Alberta;Nortel Networks</t>
  </si>
  <si>
    <t>60030835;60030813</t>
  </si>
  <si>
    <t>Novak R.</t>
  </si>
  <si>
    <t>Diversity combining options and low-complexity MMSE equalization for spread spectrum OFDM systems in frequency selective fading channels</t>
  </si>
  <si>
    <t>10.1007/s11277-006-9143-5</t>
  </si>
  <si>
    <t>2-s2.0-33846656294</t>
  </si>
  <si>
    <t>['shaped w', 'rural zones', 'propagation parameter', 'interference statistics', 'different values', 'cdma microcell', '5 microcells']</t>
  </si>
  <si>
    <t>Interference statistics | Uplink capacity | W-CDMA</t>
  </si>
  <si>
    <t>The capacity and the interference statistics of the sectors of the cigar-shaped W-CDMA microcell are studied. A model of 5 microcells is used to analyze the uplink. The microcells are assumed to exist in rural zones. The capacity and the interference statistics of the microcell are studied for different sector range, different antenna side lobe levels, different values of the break point distance, different values of the propagation parameter s 2 and different standard deviation of the power control error. ¬© Springer Science+Business Media B.V. 2007.</t>
  </si>
  <si>
    <t>43-55</t>
  </si>
  <si>
    <t>60026796;60028442;60028442</t>
  </si>
  <si>
    <t>55664452800;7004811238;15837030000</t>
  </si>
  <si>
    <t>Taha-Ahmed, Bazil;Calvo-Ram√≥n, Miguel;Haro-Ariet, Leandro</t>
  </si>
  <si>
    <t>Madrid;Madrid</t>
  </si>
  <si>
    <t>Universidad Polit√©cnica de Madrid;Universidad Aut√≥noma de Madrid</t>
  </si>
  <si>
    <t>60028442;60026796</t>
  </si>
  <si>
    <t>Taha-Ahmed B.</t>
  </si>
  <si>
    <t>W-CDMA uplink practical capacity and interference statistics of rural highways cigar-shaped microcells with imperfect power control and finite transmitted power</t>
  </si>
  <si>
    <t>10.1007/s11277-006-9127-5</t>
  </si>
  <si>
    <t>2-s2.0-33846681265</t>
  </si>
  <si>
    <t>['worst mobile', 'user systems', 'thp algorithm', 'suitably ordering', 'stream interference', 'receivers makes', 'processing impossible', 'ordering method', 'novel version', 'harashima precoding', 'greatly improves', 'equalizing inter', 'decentralized structure', 'channel matrix', 'better performance', 'ber performance', 'algorithm provides']</t>
  </si>
  <si>
    <t>Multiple antenna multi-user systems | Multiple input multiple output (MIMO) antenna systems | Tomlinson-Harashima precoding (THP) | Zero-forcing (ZF) criterion</t>
  </si>
  <si>
    <t>By pre-equalizing inter-stream interference at the transmitter, Tomlinson-Harashima precoding (THP) algorithm provides a solution for the downlink of multiple antenna multi-user systems, in which the decentralized structure of the receivers makes the receiver-processing impossible. However, for the zero-forcing (ZF) THP algorithm available in the literature there are significant performance differences between specific mobile stations. In this paper, a novel version of the THP algorithm is proposed. It greatly improves the worst mobile's performance and ensures balanced performance of all the mobiles. For the new THP algorithm, better performance can be obtained by suitably ordering the rows of the channel matrix. We show that the "best-first" ordering method achieves optimal order for BER performance in systems with two mobile stations and achieves near optimal order in systems with more than two mobile stations. Simulation is used to show the advantages of the new THP algorithm and the "best-first" ordering method. ¬© Springer Science+Business Media B.V. 2007.</t>
  </si>
  <si>
    <t>207-223</t>
  </si>
  <si>
    <t>57191001665;7004896125</t>
  </si>
  <si>
    <t>Liu, Jia;Krzymie≈Ñ, Witold A.</t>
  </si>
  <si>
    <t>Liu J.</t>
  </si>
  <si>
    <t>A novel nonlinear precoding algorithm for the downlink of multiple antenna multi-user systems</t>
  </si>
  <si>
    <t>10.1007/s11277-006-9139-1</t>
  </si>
  <si>
    <t>2-s2.0-33846686441</t>
  </si>
  <si>
    <t>['technical characteristics', 'proposed technique', 'numerical results', 'new technique', 'main goal', 'jointly optimizing', 'genetic algorithms', 'frequency bands', 'excellent agreement', 'design considerations', 'array elements', '4835 ghz']</t>
  </si>
  <si>
    <t>Dual band arrays | Genetic algorithms | Switched beam arrays</t>
  </si>
  <si>
    <t>A new technique is proposed for the design of dual-band, switched-beam, wire antenna arrays, using the method of genetic algorithms (GA's). The main goal of the proposed technique is the preservation of constant excitation coefficients during operation at different frequency bands. This is accomplished by jointly optimizing the array's technical characteristics for operation at both frequency bands, while properly exploiting mutual coupling between array elements. Numerical results are presented in the case of a uniform, eight-element circular array, with radiation characteristics specified for the 2.4-2.4835 GHz and 3.4-3.8 GHz frequency bands, and excellent agreement to design considerations is demonstrated. ¬© Springer Science+Business Media B.V. 2007.</t>
  </si>
  <si>
    <t>8704686400;7003690777</t>
  </si>
  <si>
    <t>Mitilineos, Stelios A.;Capsalis, Christos N.</t>
  </si>
  <si>
    <t>Mitilineos S.</t>
  </si>
  <si>
    <t>On the design of a dual-band, switched-beam antenna array with constant excitation coefficients</t>
  </si>
  <si>
    <t>10.1007/s11277-006-9132-8</t>
  </si>
  <si>
    <t>2-s2.0-33846687341</t>
  </si>
  <si>
    <t>['subsequently identify', 'spaced 1d', 'rx may', 'resource requirements', 'receive antennas', 'polarized transmit', 'polarized pmd', 'polarized multidimensional', 'polar discrimination', 'notably large', 'multiple independently', 'multiple dual', 'models formulated', 'mimo tx', 'mimo channels', 'joint space', 'hypercomplex manifolds', 'essence via', 'equivalent channel', 'equal number', 'dual antennas', 'consequently derive', 'classical single', 'channels established', 'algebraic properties']</t>
  </si>
  <si>
    <t>Differential geometry and topology | Ergodic capacity | Information theory | MIMO | Pattern diversity | Polarization diversity | Space diversity</t>
  </si>
  <si>
    <t>We consider the single-user communications scenario over joint space, pattern and polarization diversity providing dual-polarized multidimensional- MIMO (PMD-MIMO) channels established by the use of multiple dual-polarized transmit/receive antennas in the form of uniformly-spaced 1D, 2D and/or 3D MIMO arrays. Based on the equivalent channel-models formulated on hypercomplex manifolds, we subsequently identify the decomposition of dual-polarized PMD-MIMO channels into multiple independently-fading and attenuated classical MIMO channels in parallel through the algebraic properties of hypercomplex K√§hler manifolds and consequently derive the corresponding ergodic capacities analytically. We show in essence via the diversity-reception over independent channels perspective deduction of the decomposition into parallel MIMO channels observation that the capacity gains achievable by PMD-MIMO Tx/Rx over classical single-polarized linear antenna array MIMO Tx/Rx may be notably large with equal number of transmit and/or receive antenna locuses and under same resource requirements/channel conditions whenever the cross-polar discrimination between dual antennas is good. ¬© Springer Science+Business Media B.V. 2007.</t>
  </si>
  <si>
    <t>155-168</t>
  </si>
  <si>
    <t>Ertu«ß, √ñzg√ºr</t>
  </si>
  <si>
    <t>Gazi √úniversitesi</t>
  </si>
  <si>
    <t>Ertu«ß O.</t>
  </si>
  <si>
    <t>Communication over hypercomplex K√§hler manifolds: Capacity of multidimensional-MIMO channels</t>
  </si>
  <si>
    <t>10.1007/s11277-006-9135-5</t>
  </si>
  <si>
    <t>2-s2.0-33846693372</t>
  </si>
  <si>
    <t>['rights reserved', 'ratio decreases', 'range increases', 'one replaces', 'noise ratio', 'near bologna', 'lo √®', 'general radioastronomy', 'fourth root', 'currently implemented', 'antenna located']</t>
  </si>
  <si>
    <t>The present article describes that the range of any radiotelescope (and radar in general) may be increased by virtue of software, if one replaces the fast Fourier transform by the Karhunen-Lo√®ve transform. The range increases with the inverse of the fourth root of the signal-to-noise ratio when this ratio decreases. Thus, the range on any radiotelescope (and radar) may be increased without changing the hardware at all, but by changing the software only. This improvement in the range of the radiotelescope is currently implemented at the 32-m antenna located at Medicina, near Bologna, in Italy, for both SETI and general radioastronomy. ¬© 2006 Elsevier Ltd. All rights reserved.</t>
  </si>
  <si>
    <t>Maccone, Claudio</t>
  </si>
  <si>
    <t>Torino</t>
  </si>
  <si>
    <t>International Academy of Astronautics</t>
  </si>
  <si>
    <t>Maccone C.</t>
  </si>
  <si>
    <t>Advantages of Karhunen-Lo√®ve transform over fast Fourier transform for planetary radar and space debris detection</t>
  </si>
  <si>
    <t>S0094576506002888</t>
  </si>
  <si>
    <t>10.1016/j.actaastro.2006.08.015</t>
  </si>
  <si>
    <t>2-s2.0-33846933264</t>
  </si>
  <si>
    <t>['tracking system', 'systematic errors', 'syowa base', 'station basis', 'specific data', 'software packages', 'six satellites', 'sea level', 'rights reserved', 'rate residuals', 'radiopositioning integrated', 'prominent evidence', 'multipath interference', 'large errors', 'elevation data', 'easter island', 'easily detected', 'doris residuals', 'doris range', 'doppler orbitography', 'also found', 'already foreseen']</t>
  </si>
  <si>
    <t>Antenna phase center variation | DORIS | Geodesy | Orbit determination | Systematic errors</t>
  </si>
  <si>
    <t>Three currently operational radar altimeter satellites are equipped with the Doppler orbitography and radiopositioning integrated by satellite (DORIS) tracking system for precise orbit determination and two more are already foreseen. Any systematic errors in their computed orbits could possibly adversely affect scientific products used in climate change studies, such as sea level and ice sheet heights. DORIS residuals, which can be interpreted as a measure of orbit determination performance, often show systematic errors. We have therefore analyzed long time series of DORIS range-rate residuals in order to investigate possible systematic errors common to all DORIS analysis strategies and software packages, either on a satellite or on a station basis. In particular, the investigation has focused on global DORIS data of six satellites (TOPEX, Jason, Envisat and SPOT-2, -4 and -5) and station-specific data for Fairbanks, Easter Island and Syowa Base. Large measurement errors when crossing the South Atlantic Anomaly are easily detected in the DORIS residuals of Jason, while Envisat residuals show the most prominent evidence of multipath interference and the effect of a flight software update. Particularly, large errors were also found in low-elevation data. ¬© 2006 Elsevier Ltd. All rights reserved.</t>
  </si>
  <si>
    <t>611-621</t>
  </si>
  <si>
    <t>60117954;60073356-60009037</t>
  </si>
  <si>
    <t>8680759400;7102962927</t>
  </si>
  <si>
    <t>Doornbos, Eelco;Willis, Pascal</t>
  </si>
  <si>
    <t>Netherlands;France;United States</t>
  </si>
  <si>
    <t>Delft;Paris;Pasadena</t>
  </si>
  <si>
    <t>Faculteit Luchtvaart- en Ruimtevaarttechniek, TU Delft;IGN Institut Geographique National;Jet Propulsion Laboratory</t>
  </si>
  <si>
    <t>60117954;60073356;60009037</t>
  </si>
  <si>
    <t>Doornbos E.</t>
  </si>
  <si>
    <t>Analysis of DORIS range-rate residuals for TOPEX/Poseidon, Jason, Envisat and SPOT</t>
  </si>
  <si>
    <t>S0094576506002864</t>
  </si>
  <si>
    <t>10.1016/j.actaastro.2006.07.012</t>
  </si>
  <si>
    <t>2-s2.0-33846940224</t>
  </si>
  <si>
    <t>['visible region', 'ultraviolet spectra', 'rights reserved', 'pr ions', 'potential application', 'photophysical properties', 'phosphorescence spectra', 'one peak', 'fluorescence spectra', 'excitation band', 'energy match', 'energy decrease', 'emission spectra', 'antenna effect', '595 nm', '395 nm', '245 nm']</t>
  </si>
  <si>
    <t>Aromatic carboxylic acids | Double light conversion | Photophysical properties | Praseodymium complexes</t>
  </si>
  <si>
    <t>A series of luminescent praseodymium complexes with different aromatic carboxylic acids have been synthesized and characterized. The photophysical properties of these complexes have been studied with ultraviolet spectra, phosphorescence spectra and fluorescence spectra. Ultraviolet absorption spectra show that the praseodymium complexes systems with aromatic carboxylate form the more extensive conjugated systems to be suitable for the distribution of electron in the whole coordination environment, resulting in the energy decrease and red-shifts of ultraviolet spectral bands. Phosphorescence spectra suggest that excited triplet state of aromatic carboxylic acids, which can indicate the energy match and intermolecular energy transfer process between the excited triplet state of ligands and the resonant emissive energy level of Pr ions. The emission spectra of all praseodymium complexes show two emission peaks under the excitation band of 245 nm at about 395 and 595 nm, respectively, while one peak at about 595 nm under 415 nm excitation, which attributed to be 1S0 ‚Üí 1I6 (395 nm) transition and the characteristic emission 1D2 ‚Üí 3H4 (595 nm) transition of Pr3+ ion. The 1S0 ‚Üí 1I6 transition can be speculated to belong to the transition of charge transfer state, and the 1D2 ‚Üí 3H4 can be further proved that there exists an antenna effect in the luminescence of praseodymium with aromatic carboxylic acids. In conclusion, the praseodymium complexes systems can realize the double proton light conversion both in the ultraviolet and visible region, which can be further studied to have potential application. ¬© 2006 Elsevier B.V. All rights reserved.</t>
  </si>
  <si>
    <t>1115-1121</t>
  </si>
  <si>
    <t>60073652;60073652;60073652</t>
  </si>
  <si>
    <t>7201858583;49764086900;7404920487</t>
  </si>
  <si>
    <t>Yan, Bing;Wang, Weijing;Song, Yishan</t>
  </si>
  <si>
    <t>Tongji University</t>
  </si>
  <si>
    <t>Yan B.</t>
  </si>
  <si>
    <t>Photophysical properties of praseodymium complexes with aromatic carboxylic acids: Double light conversion both in ultraviolet and visible region</t>
  </si>
  <si>
    <t>S1386142506003246</t>
  </si>
  <si>
    <t>10.1016/j.saa.2006.05.024</t>
  </si>
  <si>
    <t>2-s2.0-33847305369</t>
  </si>
  <si>
    <t>['vapor phase', 'room temperature', 'rights reserved', 'absorption spectrum']</t>
  </si>
  <si>
    <t>Biacetyl | Fluorescence | p-Xylene | Phosphorescence | Sensitized luminescence</t>
  </si>
  <si>
    <t>p-Xylene sensitized biacetyl fluorescence and phosphorescence has been investigated and photosensitized phosphorescence lifetimes of biacetyl in the vapor phase has been determined. Attempts to detect the triplet of biacetyl by its absorption spectrum were unsuccessful, due to primarily, it is believed, to the low extinction coefficients of the triplet, and the low triplet concentrations produced by the optical pumping device at room temperature. ¬© 2006 Elsevier B.V. All rights reserved.</t>
  </si>
  <si>
    <t>1267-1270</t>
  </si>
  <si>
    <t>Bayrak√ßeken, Fuat</t>
  </si>
  <si>
    <t>Yeditepe University</t>
  </si>
  <si>
    <t>Bayrak√ßeken F.</t>
  </si>
  <si>
    <t>Sensitized phosphorescence studies of p-xylene + biacetyl system, an optical antenna</t>
  </si>
  <si>
    <t>S138614250600360X</t>
  </si>
  <si>
    <t>10.1016/j.saa.2006.06.018</t>
  </si>
  <si>
    <t>2-s2.0-33847326176</t>
  </si>
  <si>
    <t>['world aiming', 'several ground', 'rights reserved', 'present status', 'future plans', 'based interferometers']</t>
  </si>
  <si>
    <t>Several ground-based interferometers are presently in action all around the world aiming to detect gravitational waves between a few tens of Hz and a few kHz. The main techniques used in this kind of detectors are illustrated. The present status of the network and the future plans are described here below. ¬© 2006 Elsevier B.V. All rights reserved.</t>
  </si>
  <si>
    <t>Braccini, S.</t>
  </si>
  <si>
    <t>Pisa</t>
  </si>
  <si>
    <t>Istituto Nazionale di Fisica Nucleare, Sezione di Pisa</t>
  </si>
  <si>
    <t>Braccini S.</t>
  </si>
  <si>
    <t>Ground-based interferometric gravitational wave antennas</t>
  </si>
  <si>
    <t>S0920563206010061</t>
  </si>
  <si>
    <t>10.1016/j.nuclphysbps.2006.12.036</t>
  </si>
  <si>
    <t>2-s2.0-33847369412</t>
  </si>
  <si>
    <t>Verband der Chemischen Industrie</t>
  </si>
  <si>
    <t>VCI</t>
  </si>
  <si>
    <t>['yield oxovanadium', 'wave exhibiting', 'species present', 'species occurs', 'rights reserved', 'refluxing methanol', 'reaction reveals', 'performed starting', 'organic solvents', 'one equivalent', 'ligand addition', 'independently verified', 'hydroxyquinoline coligand', 'good solubility', 'full conversion', 'esr spectroscopy', 'equimolecular amounts', 'corresponding vanadium', 'corresponding oxovanadium', 'corresponding cis', 'base results', 'aqueous naoh', 'ammonium metavanadate', 'aerial oxidation', '638 v']</t>
  </si>
  <si>
    <t>8-Hydroxyquinoline | Crystal structure | Haloperoxidases | N-Salicylidene hydrazides | Oxovanadium complex | Square wave voltammetry</t>
  </si>
  <si>
    <t>The hydrazone ligands derived from salicylaldehyde and aliphatic carbonic acid hydrazides react with equimolecular amounts of ammonium metavanadate and 8-hydroxyquinoline in refluxing methanol to yield oxovanadium(V) complexes. The synthesis can alternatively be performed starting from [VO(acac)2] followed by aerial oxidation to form the corresponding oxovanadium(V) complexes. The molecular structures determined by X-ray crystallography feature in all cases a oxovanadium(V) moiety in an distorted octahedral arrangement with an oxygen and nitrogen rich environment. The obtained compounds posses very good solubility in organic solvents, permitting electrochemical investigation. Square wave voltammetric measurements revealed two reversible one-electron reduction steps at 0.355 and -1.638 V. The reduction of the oxovanadium(V) complexes to the corresponding vanadium(IV) species occurs at relatively positive potential, which is independently verified by ESR spectroscopy. While the second reduction step appears to be accompanied by a pre-wave exhibiting an unusual frequency dependence which can be attributed to ligand addition/elimination equilibria related to the 8-hydroxyquinoline coligand. The oxovanadium(V) complexes can be converted into the corresponding cis-dioxovanadium(V) compounds by reaction with aqueous NaOH. 51V NMR monitoring of this reaction reveals that one equivalent of base results in a full conversion with the cis-dioxovanadium(V) complex being the only species present in solution. ¬© 2006 Elsevier B.V. All rights reserved.</t>
  </si>
  <si>
    <t>1743-1752</t>
  </si>
  <si>
    <t>Inorganica Chimica Acta</t>
  </si>
  <si>
    <t>60029507;60029507;60029507;60029507</t>
  </si>
  <si>
    <t>57182031300;7102832719;7007006081;56264977500</t>
  </si>
  <si>
    <t>Nica, Simona;Rudolph, Manfred;G√∂rls, Helmar;Plass, Winfried</t>
  </si>
  <si>
    <t>Nica S.</t>
  </si>
  <si>
    <t>Structural characterization and electrochemical behavior of oxovanadium(V) complexes with N-salicylidene hydrazides</t>
  </si>
  <si>
    <t>S002016930600630X</t>
  </si>
  <si>
    <t>10.1016/j.ica.2006.09.018</t>
  </si>
  <si>
    <t>2-s2.0-33847613574</t>
  </si>
  <si>
    <t>['zinc 31', 'synthetic compound', 'rights reserved', 'hydrocarbon solvent', 'fluorous phases']</t>
  </si>
  <si>
    <t>Bacteriochlorophyll | Chlorophyll | Chlorosome | Fluorophilicity | Light-harvesting antenna | Photosynthetic green bacteria | Self-assembly</t>
  </si>
  <si>
    <t>Zinc 31-hydroxy-131-oxo-chlorins possessing various perfluorooctyl groups in the 17-propionate were prepared by modifying naturally occurring chlorophyll-a. The synthetic compound having four perfluorooctyl groups readily self-assembled to form large J-aggregates, which were dissolved in fluorous phases with more ordered supramolecular structures than in a hydrocarbon solvent. ¬© 2007 Elsevier Ltd. All rights reserved.</t>
  </si>
  <si>
    <t>1920-1923</t>
  </si>
  <si>
    <t>0960894X</t>
  </si>
  <si>
    <t>Bioorganic and Medicinal Chemistry Letters</t>
  </si>
  <si>
    <t>60105159;60105159;60105159</t>
  </si>
  <si>
    <t>7006346090;36890045900;8559236500</t>
  </si>
  <si>
    <t>Tamiaki, Hitoshi;Nishiyama, Takashi;Shibata, Reiko</t>
  </si>
  <si>
    <t>Tamiaki H.</t>
  </si>
  <si>
    <t>Self-aggregation of zinc chlorophylls possessing perfluoroalkyl chains in fluorous solvents: Selective extraction of the self-aggregates with fluorous phase and accelerated formation of the ordered supramolecules in this phase</t>
  </si>
  <si>
    <t>S0960894X07000959</t>
  </si>
  <si>
    <t>10.1016/j.bmcl.2007.01.044</t>
  </si>
  <si>
    <t>2-s2.0-33847626449</t>
  </si>
  <si>
    <t>['vine mealybug', 'unintentionally introduced', 'type series', 'two forms', 'thus belongs', 'signoret ),', 'rights reserved', 'reproductively incompatible', 'pseudococcus spp', 'previous introductions', 'populations tested', 'planococcus spp', 'planococcus ficus', 'partially white', 'near pseudococci', 'morphologically identical', 'molecular studies', 'molecular relationship', 'mediterranean region', 'many countries', 'long ago', 'howard ),', 'grape seedlings', 'genetically different', 'different origin', 'coachella valley', 'california ).', 'biological control', 'argentine population', 'another species', 'anagyrus sp', 'anagyrus pseudococci', 'also discussed']</t>
  </si>
  <si>
    <t>Anagyrus dactylopii | Anagyrus pseudococci | DNA sequences | Encyrtidae | Genetic differentiation | Host associations | Hymenoptera | mtDNA | Planococcus ficus | Pseudococcidae | Reproductive incompatibility | Species identity | Taxonomy</t>
  </si>
  <si>
    <t>Anagyrus pseudococci (Girault) (Hymenoptera: Encyrtidae) is a well-known primary parasitoid of Planococcus spp. and Pseudococcus spp. (Hemiptera: Sternorrhyncha: Pseudococcidae) and as such has been used in biological control in many countries. In the course of a "classical" biological control project against the vine mealybug, Planococcus ficus (Signoret), in California, USA, cultures of A. pseudococci of different origin were established at the University of California, Riverside quarantine laboratory, from the populations in Argentina, Israel, Italy (Sicily), Spain, Turkmenistan, and USA (Coachella Valley, California). Morphological and molecular studies as well as cross-breeding experiments revealed that the Argentine population (first funicle segment of the female antenna partially black, partially white) is reproductively incompatible with and genetically different from all other populations tested (first funicle segment of the female antenna entirely black), which cross-bred freely among each other and group together genetically. The type series and also several freshly collected specimens of A. pseudococci (from Sicily, Italy) are morphologically identical to and not genetically different from the specimens from Argentina. The latter thus apparently represent A. pseudococci, which might have been unintentionally introduced there long ago with grape seedlings from Italy. The other form (called here Anagyrus sp. near pseudococci), which was established in California from previous introductions, thus belongs to a different, currently unnamed species that coexists in Sicily with A. pseudococci and is common in the Mediterranean region. Also discussed is the taxonomic and molecular relationship of these two forms to another species, the Oriental A. dactylopii (Howard), which is morphologically very similar to Anagyrus. sp. near pseudococci. ¬© 2006 Elsevier Inc. All rights reserved.</t>
  </si>
  <si>
    <t>14-24</t>
  </si>
  <si>
    <t>Biological Control</t>
  </si>
  <si>
    <t>60029526;60029526;60029526;60025352;60029526</t>
  </si>
  <si>
    <t>6701441874;7202949884;35617740600;7005138780;7401613012</t>
  </si>
  <si>
    <t>Triapitsyn, Serguei V.;Gonz√°lez, Daniel;Vickerman, Danel B.;Noyes, John S.;White, Ernest B.</t>
  </si>
  <si>
    <t>United States;United Kingdom</t>
  </si>
  <si>
    <t>Riverside;London</t>
  </si>
  <si>
    <t>University of California, Riverside;The Natural History Museum, London</t>
  </si>
  <si>
    <t>60029526;60025352</t>
  </si>
  <si>
    <t>Triapitsyn S.V.</t>
  </si>
  <si>
    <t>Morphological, biological, and molecular comparisons among the different geographical populations of Anagyrus pseudococci (Hymenoptera: Encyrtidae), parasitoids of Planococcus spp. (Hemiptera: Pseudococcidae), with notes on Anagyrus dactylopii</t>
  </si>
  <si>
    <t>S1049964406003185</t>
  </si>
  <si>
    <t>10.1016/j.biocontrol.2006.12.013</t>
  </si>
  <si>
    <t>2-s2.0-33847677211</t>
  </si>
  <si>
    <t>['transmission line', 'three straps', 'temperature profile', 'standoff voltage', 'significantly increased', 'several positions', 'rights reserved', 'rftc pressure', 'rf tests', 'rf pulse', 'reflected powers', 'pulse length', 'prototype antenna', 'maximum voltage', 'matching circuit', 'line voltage', 'kstar tokamak', 'ir camera', 'input ports', 'front face', 'experimentally estimated', 'embedded thermocouples', 'design requirements', 'current strap', 'could extend', 'cooled case', 'considerably exceeds', 'also measured', '30 mhz', '3 kvp']</t>
  </si>
  <si>
    <t>ICRF antenna | KSTAR | Long-pulse operation | Water-cooling</t>
  </si>
  <si>
    <t>A new ICRF antenna originating from the prototype antenna was constructed for the KSTAR tokamak in 2002. The performance of the antenna was experimentally estimated at the RF test stand without a plasma. Recently three series of RF tests were performed at a frequency of 30 MHz; without any cooling, with a water-cooling for only the antenna, and with a water-cooling of the antenna and the transmission line connected to the antenna. In the tests, a half of the current strap was connected to a RF source via a matching circuit with the other half one connected to an open terminated coaxial line, and the other three straps were shorted at the input ports. During the RF pulse, the temperatures at several positions of the antenna cavity wall were measured by embedded thermocouples and the temperature profile of the front face of the antenna was measured by an IR camera. The line voltage, forward and reflected powers, and the RFTC pressure were also measured. The water-cooled antenna showed several enhanced performances in a comparison with the non-cooled case, and the standoff voltage was significantly increased. By utilizing a water-cooling of the antenna and the transmission line, we achieved a standoff voltage of 41.3 kVp for a pulse length of 300 s, and we could extend the pulse length up to 600 s at a maximum voltage of 35.0 kVp without encountering any problems, which considerably exceeds the design requirements. ¬© 2007 Elsevier B.V. All rights reserved.</t>
  </si>
  <si>
    <t>307-316</t>
  </si>
  <si>
    <t>7201466024;7202648940;14834477400;14026285200;57213778493;7403387494;15822212700</t>
  </si>
  <si>
    <t>Bae, Y. D.;Kwak, J. G.;Wang, S. J.;Yoon, J. S.;Kim, S. K.;Hwang, C. K.;Hong, B. G.</t>
  </si>
  <si>
    <t>Water-cooling effects on the high-voltage and long-pulse capabilities of the KSTAR ICRF antenna</t>
  </si>
  <si>
    <t>S0920379607000166</t>
  </si>
  <si>
    <t>10.1016/j.fusengdes.2006.12.005</t>
  </si>
  <si>
    <t>2-s2.0-33847734673</t>
  </si>
  <si>
    <t>['¬© 2007', 'synthetic mixture', 'individual compounds', 'hexadecyl acetates', 'gland extract', 'gas chromatography', 'electroantennographic tests', 'defensive substances', 'conspecific workers', 'component blend', 'biting responses', 'bioassays showed', 'alarm pheromone']</t>
  </si>
  <si>
    <t>2-heptanone | 3-hepten-2 | 5-dione | Alarm pheromone | Apidae | Defensive behavior | Electroantennography | Hymenoptera</t>
  </si>
  <si>
    <t>Gas chromatography-mass spectrometric analysis showed that the mandibular gland secretion of workers of the stingless bee Oxytrigona mediorufa (Cockerell) (Hymenoptera: Apidae) is composed of 3-hepten-2,5-dione, 3-nonene-2,5-dione, 2-heptanone, hydrocarbons, tetradecyl, and hexadecyl acetates and minor compounds related to these. Behavioral and electroantennographic tests were carried out on conspecific workers to observe the effect of worker mandibular gland secretion, individual compounds (2-heptanone, 2-nonanone, and tetradecyl acetate), and a blend of these three. Bioassays showed that biting responses of O. mediorufa to the odor of the mandibular gland secretion were similar to that of 2-heptanone and to the three-component blend. Oxytrigona mediorufa workers exhibited antennal olfactory responses to the gland extract, 2-heptanone, and the synthetic mixture. The function of the mandibular gland secretion and 2-heptanone is discussed in terms of an alarm pheromone and defensive substances. ¬© 2007 The Authors.</t>
  </si>
  <si>
    <t>43-47</t>
  </si>
  <si>
    <t>60015438;60015438;60015438;60016888;60015438;60015438</t>
  </si>
  <si>
    <t>6701817873;57212728625;6701650771;8586938200;8586938300;55666935100</t>
  </si>
  <si>
    <t>Cruz-L√≥pez, L.;Aguilar, S.;Malo, E. A.;Rinc√≥n, M.;Guzman, M.;Rojas, J. C.</t>
  </si>
  <si>
    <t>Mexico;Mexico</t>
  </si>
  <si>
    <t>Tuxtla Gutierrez;Tapachula</t>
  </si>
  <si>
    <t>Universidad Aut√≥noma de Chiapas;El Colegio de la Frontera Sur</t>
  </si>
  <si>
    <t>60016888;60015438</t>
  </si>
  <si>
    <t>Cruz-L√≥pez L.</t>
  </si>
  <si>
    <t>Electroantennogram and behavioral responses of workers of the stingless bee Oxytrigona mediorufa to mandibular gland volatiles</t>
  </si>
  <si>
    <t>10.1111/j.1570-7458.2007.00522.x</t>
  </si>
  <si>
    <t>2-s2.0-33947116213</t>
  </si>
  <si>
    <t>['verified numerically', 'unlocking timing', 'unlocking action', 'timely locking', 'theoretically explored', 'structural joints', 'stress concentrations', 'space structures', 'space cranes', 'optimal manner', 'one end', 'naturally occurring', 'morphing structures', 'morphing alone', 'limited authority', 'least time', 'innovative approach', 'initial excitation', 'high density', 'friction control', 'free configuration', 'flexible structures', 'encompass fields', 'elastic structures', 'determined analytically', 'desired locking', 'customary method', 'control actions', 'commanded state', 'cause morphing', 'broader sense', 'based upon', 'active joint']</t>
  </si>
  <si>
    <t>Hybrid system | Locking-unlocking | Multibody dynamic analysis | Piezoelectric actuator | Semi-active joint | Structural morphing</t>
  </si>
  <si>
    <t>An innovative approach to morphing/reconfiguration in flexible structures through friction control in joints is proposed and theoretically explored in this study. The customary method of morphing structures through embedded actuators suffers from the fact that actuators have limited authority and high density, and that the presence of integrated/ embedded actuation devices results in stress concentrations in the substrate. As opposed to using induced elastic strain to cause morphing in elastic structures, the concept presented utilizes piezoelectric control of friction for locking/unlocking in structural joints, and sensors for sensing the structural vibration state in conjunction with naturally occurring or excitation vibration energy, to morph the structure under control. The applications of this concept are not limited to morphing alone but in a broader sense, encompass fields of reconfigurable and fault/damage tolerant structures, having characteristics typically desirable in space structures such as deployable antenna reflectors and space cranes. The proof of this concept is theoretically demonstrated using a single flexible beam (n=1) free at one end and connected to a semi-active revolute joint at the other. Based upon the commanded state of the joint, the beam can switch between a cantilevered and a pinned-free configuration, respectively. The beam is to be reconfigured to a desired azimuth angle in the least time by providing an initial excitation and controlling joint locking and unlocking timing in an optimal manner. The control actions for the timely locking and unlocking of the semi-active joint are determined analytically and verified numerically by using a finite element model simulation using DYMORE. A design of a semi-active joint model capable of providing the desired locking/unlocking action is proposed. ¬© 2007 SAGE Publications.</t>
  </si>
  <si>
    <t>389-407</t>
  </si>
  <si>
    <t>1045389X</t>
  </si>
  <si>
    <t>Journal of Intelligent Material Systems and Structures</t>
  </si>
  <si>
    <t>Agarwal, Sandeep</t>
  </si>
  <si>
    <t>Agarwal S.</t>
  </si>
  <si>
    <t>Structural morphing using piezoelectric modulation of joint friction</t>
  </si>
  <si>
    <t>10.1177/1045389X06066529</t>
  </si>
  <si>
    <t>2-s2.0-33947202795</t>
  </si>
  <si>
    <t>UESTC</t>
  </si>
  <si>
    <t>['slot resonator', 'several techniques', 'semicircular end', 'rf front', 'paper proposes', 'low profile', 'llc 2007', 'end system', 'business media', 'backward radiation', 'backed slot', '67 ghz']</t>
  </si>
  <si>
    <t>Cavity-backed slot antenna | Millimeter wave | Substrate integrated waveguide cavity | Wideband</t>
  </si>
  <si>
    <t>This paper proposes a new wideband W-band substrate integrated waveguide (SIW) cavity-backed slot (CBS) antenna. The SIW cavity suppresses the backward radiation and ensures this antenna have a very low profile (only about 4% of the operating wavelength). Several techniques, such as slot resonator with semicircular end, quarter-wavelength microstrip resonator, are introduced to improve impedance matching. The studied results demonstrate that this antenna has wide operating bandwidth in 54.3-67 GHz (about 20.9% of the fractional bandwidth), unidirectional radiation pattern and good linear polarization characteristic. These properties are very suitable for RF front-end system-on-package (SoP) design in millimeter wave wireless communication systems. ¬© Springer Science+Business Media, LLC 2007.</t>
  </si>
  <si>
    <t>275-281</t>
  </si>
  <si>
    <t>57190435899;7402022616;8945567500;16044447700</t>
  </si>
  <si>
    <t>Tang, Xiao Jun;Xiao, Shao Qiu;Wang, Bing Zhong;Wang, Jianpeng</t>
  </si>
  <si>
    <t>Tang X.</t>
  </si>
  <si>
    <t>A 60-GHz wideband slot antenna based on substrate integrated waveguide cavity</t>
  </si>
  <si>
    <t>10.1007/s10762-007-9206-z</t>
  </si>
  <si>
    <t>2-s2.0-33947216280</t>
  </si>
  <si>
    <t>DE-FG03-95ER-54295</t>
  </si>
  <si>
    <t>['phase shifter', 'llc 2007', 'element e', 'easier integration', 'easier fabrication', 'business media', 'band 8', 'antenna element', 'aetsa ).', '24 ¬∞', '21 ¬∞', '10 ¬∞,']</t>
  </si>
  <si>
    <t>Antenna arrays | Microstrip | Phase shifter | Phased arrays | Piezoelectric transducers</t>
  </si>
  <si>
    <t>In this letter, we present a Ka-band 8-element E-plane beam steering/shaping phased antenna array (PAA) using antipodal elliptically tapered slot antenna (AETSA). The power feeding network, phase shifter and antenna element were fabricated on a single low cost PCB substrate to avoid the extra loss caused by connection of different circuit pieces and for easier integration and easier fabrication. The system achieved wide scanning angle, which is from -21¬∞to +24¬∞and the 3 dB beamwidth is widened by 10¬∞, the latter being the requirement for plasma imaging application. ¬© Springer Science+Business Media, LLC 2007.</t>
  </si>
  <si>
    <t>60014439;60014439;60014439</t>
  </si>
  <si>
    <t>24345569100;7006554258;56478417600</t>
  </si>
  <si>
    <t>Yang, Lu;Domier, Calvin W.;Luhmann, N. C.</t>
  </si>
  <si>
    <t>Ka-band E-plane beam steering/shaping phased array system using antipodal elliptically-tapered slot antenna</t>
  </si>
  <si>
    <t>10.1007/s10762-007-9208-x</t>
  </si>
  <si>
    <t>2-s2.0-33947220556</t>
  </si>
  <si>
    <t>['‚ âà20', '¬© 2007', 'turn affects', 'together renders', 'slightly smaller', 'significant difference', 'secondary loss', 'relative excess', 'reduced plastocyanin', 'psi complex', 'psi antenna', 'presumably psi', 'oxidized p700', 'n subunit', 'mutant plants', 'mass subunit', 'luminal psi', 'large fraction', 'j protein', 'j affects', 'important subunit', 'hydrophobic low', 'homoplastomic transformants', 'harvesting complex', 'furthermore important', 'functional size', 'electron transport', 'electron transfer', 'core subunits', 'binding domain']</t>
  </si>
  <si>
    <t>Antenna size | Electron transport | Photosynthesis | Plastocyanin kinetics | Thylakoid membrane</t>
  </si>
  <si>
    <t>The plastid-encoded psaJ gene encodes a hydrophobic low-molecular-mass subunit of photosystem I (PSI) containing one transmembrane helix. Homoplastomic transformants with an inactivated psaJ gene were devoid of PSI-J protein. The mutant plants were slightly smaller and paler than wild-type because of a 13% reduction in chlorophyll content per leaf area caused by an ‚âà20% reduction in PSI. The amount of the peripheral antenna proteins, Lhca2 and Lhca3, was decreased to the same level as the core subunits, but Lhca1 and Lhca4 were present in relative excess. The functional size of the PSI antenna was not affected, suggesting that PSI-J is not involved in binding of light-harvesting complex I. The specific PSI activity, measured as NADP+ photoreduction in vitro, revealed a 55% reduction in electron transport through PSI in the mutant. No significant difference in the second-order rate constant for electron transfer from reduced plastocyanin to oxidized P700 was observed in the absence of PSI-J. Instead, a large fraction of PSI was found to be inactive. Immunoblotting analysis revealed a secondary loss of the luminal PSI-N subunit in PSI particles devoid of PSI-J. Presumably PSI-J affects the conformation of PSI-F, which in turn affects the binding of PSI-N. This together renders a fraction of the PSI particles inactive. Thus, PSI-J is an important subunit that, together with PSI-F and PSI-N, is required for formation of the plastocyanin-binding domain of PSI. PSI-J is furthermore important for stability or assembly of the PSI complex. ¬© 2007 The Authors.</t>
  </si>
  <si>
    <t>1734-1746</t>
  </si>
  <si>
    <t>1742464X</t>
  </si>
  <si>
    <t>FEBS Journal</t>
  </si>
  <si>
    <t>60007971;60028717;60007971;60028717;60007971;60007971</t>
  </si>
  <si>
    <t>35262311900;8682707900;55783152900;7003671469;55664625200;7402088684</t>
  </si>
  <si>
    <t>Hansson, Andreas;Amann, Katrin;Zygadlo, Agnieszka;Meurer, J√∂rg;Scheller, Henrik V.;Jensen, Poul E.</t>
  </si>
  <si>
    <t>Germany;Denmark</t>
  </si>
  <si>
    <t>Munich;Copenhagen</t>
  </si>
  <si>
    <t>Ludwig-Maximilians-Universit√§t M√ºnchen;University of Copenhagen, Faculty of Life Sciences</t>
  </si>
  <si>
    <t>60028717;60007971</t>
  </si>
  <si>
    <t>Hansson A.</t>
  </si>
  <si>
    <t>Knock-out of the chloroplast-encoded PSI-J subunit of photosystem I in Nicotiana tabacum: PSI-J is required for efficient electron transfer and stable accumulation of photosystem I</t>
  </si>
  <si>
    <t>10.1111/j.1742-4658.2007.05722.x</t>
  </si>
  <si>
    <t>2-s2.0-33947268032</t>
  </si>
  <si>
    <t>['‚ àà1', '¬© springer', "waves '.", 'vigorous processes', 'verlag 2007', 'turbulent bores', 'sharp changes', 'particle velocity', 'particle speeds', 'partially due', 'necessary condition', 'mounted four', 'kinematic instability', 'infer propagation', 'immediate environment', 'frontal non', 'fast variations', 'echo intensity', 'different distances', 'determined directions', 'continental slope', 'content associated', 'bottom turbulence', 'bore amount', 'alongslope processes', 'acoustic beams']</t>
  </si>
  <si>
    <t>ADCP echo intensity observations | Bay of Biscay | Continental slope | Near-bottom processes | Propagation and particle speeds</t>
  </si>
  <si>
    <t>Relative 'echo intensity' data (dI) from a bottom-mounted four-beam 300 kHz acoustic Doppler current profiler (ADCP) are used to infer propagation of vigorous processes above a continental slope. The 3- to 60-m horizontal beam spread and the 2-Hz sampling allow the distinction of different arrival times t i , i‚àà=‚àà1,..., 4, at different distances in the acoustic beams from sharp changes in dI-content associated with frontal non-linear and turbulent bores or 'waves'. The changes in dI are partially due to variations in amounts of resuspended material carried by the near-bottom turbulence and partially due to the fast variations in density stratification ('stratified turbulence'), as inferred from 1-Hz sampled thermistor string data above the ADCP. Such bores are observed to pass the mooring up to 80 m above the bottom, having typical propagation speeds c‚àà=‚àà0.15-0.5 m s-1, as determined from dI(t i ). Particle speeds in the immediate environment of a bore amount to |u|env=c‚àà¬±‚àà0.05 m s-1, the equality being a necessary condition for kinematic instability, whilst the maximum particle speeds amount |u|max‚àà= ‚àà1.2-2c. The dI-determined directions of up-, down- and alongslope processes are all to within ¬±10¬∞ of the ADCP's beam-spread averaged current (particle velocity) data. ¬© Springer-Verlag 2007.</t>
  </si>
  <si>
    <t>135-149</t>
  </si>
  <si>
    <t>Ocean Dynamics</t>
  </si>
  <si>
    <t>Van Haren, Hans</t>
  </si>
  <si>
    <t>'t Horntje</t>
  </si>
  <si>
    <t>Royal Netherlands Institute for Sea Research - NIOZ</t>
  </si>
  <si>
    <t>Van Haren H.</t>
  </si>
  <si>
    <t>Echo intensity data as a directional antenna for observing processes above sloping ocean bottoms</t>
  </si>
  <si>
    <t>10.1007/s10236-006-0095-9</t>
  </si>
  <si>
    <t>2-s2.0-33947274547</t>
  </si>
  <si>
    <t>Israel Academy of Sciences and Humanities</t>
  </si>
  <si>
    <t>I-729-27.9/2002</t>
  </si>
  <si>
    <t>ISF</t>
  </si>
  <si>
    <t>['successful growth', 'structure determination', 'specific protein', 'sparingly soluble', 'rights reserved', 'protocol may', 'proteins shows', 'protein interactions', 'preliminary structure', 'physiological stress', 'phycobilisome degradation', 'nutrient starvation', 'novel protocol', 'nbla shows', 'nbla protein', 'heat stress', 'genes encoding', 'dimensional structures', 'different forms', 'cyanobacterial cells', 'crystallization experiments']</t>
  </si>
  <si>
    <t>Crystallization | Heat shock | Photosynthesis | Phycobilisome | Stress</t>
  </si>
  <si>
    <t>The phycobilisome photosynthetic antenna complex, found in cyanobacteria and red-algae, interacts with proteins expressed specifically to deal with different forms of physiological stress. Under conditions of nutrient starvation, the NblA protein is required for the process that leads to phycobilisome degradation and bleaching of the cells. HspA, a 16.5 kDa heat shock protein expressed in cyanobacterial cells, has been shown to provide functional stability to the phycobilisome during heat stress. We have cloned the genes encoding for these proteins into bacterial expression vectors in order to determine their three-dimensional structures. The resulting recombinant proteins were found to be sparingly soluble, limiting their usefulness in the performance of crystallization experiments. We have developed a novel protocol that utilizes relatively high concentrations of urea to afford sufficient solubility to the protein. This has lead to the successful growth of diffraction quality crystals of these proteins. Complete data sets collected to 2-2.5 √Ö from crystals of both proteins shows that the crystals are stable, and useful for structure determination. A preliminary structure of the NblA shows that denaturation has not occurred and specific protein-protein interactions have been preserved. We believe that this protocol may be a generally advantageous method to obtain well diffracting crystals of sparingly soluble proteins. ¬© 2006 Elsevier Inc. All rights reserved.</t>
  </si>
  <si>
    <t>116-121</t>
  </si>
  <si>
    <t>Journal of Structural Biology</t>
  </si>
  <si>
    <t>60022403;60002765;60002765;60022403</t>
  </si>
  <si>
    <t>24734005100;8969346100;7401846329;6701633634</t>
  </si>
  <si>
    <t>Dines, Monica;Sendersky, Eleonora;Schwarz, Rakefet;Adir, Noam</t>
  </si>
  <si>
    <t>Haifa;Ramat Gan</t>
  </si>
  <si>
    <t>Technion - Israel Institute of Technology;Bar-Ilan University</t>
  </si>
  <si>
    <t>60022403;60002765</t>
  </si>
  <si>
    <t>Dines M.</t>
  </si>
  <si>
    <t>Crystallization of sparingly soluble stress-related proteins from cyanobacteria by controlled urea solublization</t>
  </si>
  <si>
    <t>S1047847706003285</t>
  </si>
  <si>
    <t>10.1016/j.jsb.2006.10.021</t>
  </si>
  <si>
    <t>2-s2.0-33947325339</t>
  </si>
  <si>
    <t>['terrestrial locomotion', 'tactile efficiency', 'tactile acuity', 'synapomorphic character', 'six sub', 'situation found', 'reach zones', 'phasmatodea may', 'phasmatodea ).', 'peculiar oblique', 'orthogonal arrangement', 'obtained result', 'obligatory walkers', 'morosus represents', 'molecular data', 'leaf insects', 'families indicating', 'evolutionary adaptation', 'euphasmatodea reflects', 'eight species', 'comparative study', 'blattodea ),', 'antennal joints']</t>
  </si>
  <si>
    <t>Antenna | Joint axis orientation | Phasmatodea | Synapomorphy | Tactile sense</t>
  </si>
  <si>
    <t>Like many flightless, obligatory walking insects, the stick insect Carausius morosus makes intensive use of active antennal movements for tactile near range exploration and orientation. The antennal joints of C. morosus have a peculiar oblique and non-orthogonal joint axis arrangement. Moreover, this arrangement is known to differ from that in crickets (Ensifera), locusts (Caelifera) and cockroaches (Blattodea), all of which have an orthogonal joint axis arrangement. Our hypothesis was that the situation found in C. morosus represents an important evolutionary trait of the order of stick and leaf insects (Phasmatodea). If this was true, it should be common to other species of the Phasmatodea. The objective of this comparative study was to resolve this question. We have measured the joint axis orientation of the head-scape and scape-pedicel joints along with other parameters that affect the tactile efficiency of the antenna. The obtained result was a complete kinematic description of the antenna. This was used to determine the size and location of kinematic out-of-reach zones, which are indicators of tactile acuity. We show that the oblique and non-orthogonal arrangement is common to eight species from six sub-families indicating that it is a synapomorphic character of the Euphasmatodea. This character can improve tactile acuity compared to the situation in crickets, locusts and cockroaches. Finally, because molecular data of a recent study indicate that the Phasmatodea may have evolved as flightless, obligatory walkers, we argue that the antennal joint axis arrangement of the Euphasmatodea reflects an evolutionary adaptation to tactile near range exploration during terrestrial locomotion. ¬© 2006 Springer-Verlag.</t>
  </si>
  <si>
    <t>313-318</t>
  </si>
  <si>
    <t>60015595;60015595;60015595</t>
  </si>
  <si>
    <t>16053134700;8611908400;6602869008</t>
  </si>
  <si>
    <t>Mujagic, Samir;Krause, Andr√© F.;D√ºrr, Volker</t>
  </si>
  <si>
    <t>Bielefeld</t>
  </si>
  <si>
    <t>Universit√§t Bielefeld</t>
  </si>
  <si>
    <t>Mujagic S.</t>
  </si>
  <si>
    <t>Slanted joint axes of the stick insect antenna: An adaptation to tactile acuity</t>
  </si>
  <si>
    <t>10.1007/s00114-006-0191-1</t>
  </si>
  <si>
    <t>2-s2.0-33947424389</t>
  </si>
  <si>
    <t>['transfer properties', 'sar ).', 'radiation pattern', 'plane wave', 'infinite element', 'ie implementation', 'ie approach', 'hp fe', 'error bound', 'discretization error', 'competitive tool', 'cell phone', 'benchmark problem', 'accurate assessment']</t>
  </si>
  <si>
    <t>Adaptive meshing | Electromagnetic (EM) scattering | Finite/infinite element (FE/IE) method | Human head model | Specific absorption rate (SAR)</t>
  </si>
  <si>
    <t>The electromagnetic power deposition and transfer properties of a G 1 continuous head model reconstructed from magnetic resonance imaging (MRI) data are investigated by using the coupled hp finite/infinite element (FE/IE) method. The discretization error is controlled by a self-adaptive process driven by an explicit a posteriori error estimate. Based on the benchmark problem of reproducing the Mie series solution, the scattering of a plane wave on the curvilinear head model is used to evaluate the hp FE/IE approach and calibrate the error bound. The radiation pattern from a short dipole antenna modeling a cell phone, is analyzed in terms of the level and distribution of the specific absorption rates (SAR). The numerical experiments show that the hybrid hp FE/IE implementation is a competitive tool for accurate assessment of human electromagnetic exposure. ¬© 2007 IEEE.</t>
  </si>
  <si>
    <t>734-741</t>
  </si>
  <si>
    <t>IEEE Transactions on Biomedical Engineering</t>
  </si>
  <si>
    <t>60013567;60013372;60013372</t>
  </si>
  <si>
    <t>36889155400;7005076562;7202062608</t>
  </si>
  <si>
    <t>Xue, Dong;Demkowicz, Leszek;Hao, Ling</t>
  </si>
  <si>
    <t>Houston;Austin</t>
  </si>
  <si>
    <t>Baker Hughes, a GE company;The University of Texas at Austin</t>
  </si>
  <si>
    <t>60013567;60013372</t>
  </si>
  <si>
    <t>Xue D.</t>
  </si>
  <si>
    <t>A 3-D hp finite/infinite element method to calculate power deposition in the human head</t>
  </si>
  <si>
    <t>10.1109/TBME.2006.889177</t>
  </si>
  <si>
    <t>2-s2.0-33947530726</t>
  </si>
  <si>
    <t>Semiconductor Research Corporation</t>
  </si>
  <si>
    <t>2003-TJ-1124</t>
  </si>
  <si>
    <t>SRC</t>
  </si>
  <si>
    <t>['v vertices', 'superior effectiveness', 'spanning tree', 'postlayout stages', 'optimal substructures', 'least number', 'jumper insertion', 'insertion algorithm', 'greedy choices', 'general tree', 'general routing', 'cutting problem', 'antenna violations', 'antenna avoidance', '(( v']</t>
  </si>
  <si>
    <t>Antenna effect | Design for manufacturability | Physical design | Reliability | Routing</t>
  </si>
  <si>
    <t>We study in this paper the problem of jumper insertion on general routing (Steiner/spanning) trees with obstacles for antenna avoidance/fixing at the routing and/or postlayout stages. We formulate the jumper insertion for antenna avoidance/fixing as a tree-cutting problem and present the first optimal algorithm for the general tree-cutting problem. We show that the tree-cutting problem exhibits the properties of optimal substructures and greedy choices. With these properties, we present an O((V + D) lg D)-time optimal jumper-insertion algorithm that uses the least number of jumpers to avoid/fix the antenna violations on a Steiner/spanning tree with V vertices and D obstacles. Experimental results show the superior effectiveness and efficiency of our algorithm. ¬© 2007 IEEE.</t>
  </si>
  <si>
    <t>719-733</t>
  </si>
  <si>
    <t>IEEE Transactions on Computer-Aided Design of Integrated Circuits and Systems</t>
  </si>
  <si>
    <t>60005429;60000251-60005429-100398506;60000251-60020547</t>
  </si>
  <si>
    <t>9332814700;55501361300;35264309300</t>
  </si>
  <si>
    <t>Su, Bor Yiing;Chang, Yao Wen;Hu, Jiang</t>
  </si>
  <si>
    <t>College Station;Taipei;New York;Taipei</t>
  </si>
  <si>
    <t>Texas A&amp;M University;National Taiwan University;IEEE;Graduate Institute of Electronics Engineering</t>
  </si>
  <si>
    <t>60020547;60005429;60000251;100398506</t>
  </si>
  <si>
    <t>Su B.Y.</t>
  </si>
  <si>
    <t>An exact jumper-insertion algorithm for antenna violation avoidance/fixing considering routing obstacles</t>
  </si>
  <si>
    <t>10.1109/TCAD.2007.892338</t>
  </si>
  <si>
    <t>2-s2.0-33947581705</t>
  </si>
  <si>
    <t>['¬© nauka', 'waves used', 'water waveguide', 'water layer', 'vertical distribution', 'tone pattern', 'time curves', 'single sources', 'receiving array', 'numerically simulated', 'interperiodica 2007', 'different parameters', 'different distances', 'different depths', 'different apertures', 'better resolution', 'angular scanning']</t>
  </si>
  <si>
    <t>The wave field excited by both single sources and a vertically directed phased transmitting array in a shallow-water waveguide with a layered elastic bottom is numerically simulated. The receivers are equispaced vertical arrays with different apertures, which are positioned at different depths in the water layer. The type of vertical distribution and the transformation of the vertical angular spectrum of pulsed signals arriving at a receiving array are demonstrated for different parameters of the medium, different carrier frequencies, and different distances from the source. It is shown that a selective angular reception ensures a better resolution of the travel-time curves of waves used for sounding the bottom. As an example, the possibility of singling out the shear wave refracted by a deep-seated bottom layer from the tone pattern of the travel-time curves is demonstrated. This possibility can be realized by means of angular scanning in the course of transmission and reception with the use of vertically oriented arrays. ¬© Nauka/Interperiodica 2007.</t>
  </si>
  <si>
    <t>226-234</t>
  </si>
  <si>
    <t>7003496025;7801347746;8937534700</t>
  </si>
  <si>
    <t>Zaslavski«ê, Yu M.;Kerzhakov, B. V.;Kulinich, V. V.</t>
  </si>
  <si>
    <t>Zaslavski«ê Y.M.</t>
  </si>
  <si>
    <t>Simulation of wave transmission and reception with phased arrays near the sea shelf bottom</t>
  </si>
  <si>
    <t>10.1134/S1063771007020170</t>
  </si>
  <si>
    <t>2-s2.0-33947609810</t>
  </si>
  <si>
    <t>['radiometer receivers', 'radar transmitter', 'orbit tests', 'mission marks', 'geosat follow', 'gain requirement', 'first time', 'critical part', 'antenna design', 'antenna approach']</t>
  </si>
  <si>
    <t>Altimeter | Calibration/validation | Geodetic Satellite (GEOSAT) | Microwave radiometer</t>
  </si>
  <si>
    <t>The GEOSAT Follow-On mission marks the first time that an Earth-orbiting microwave radiometer and radar have shared the same antenna. The antenna design must simultaneously accommodate the radar's high-gain requirement and the high beam efficiency needed by the radiometer. Guaranteeing sufficiently high isolation between the radar transmitter and the radiometer receivers is also a critical part of the antenna design. The radiometer receiver includes a transmitter blanking circuit to further mitigate possible radar interference. Preflight and on-orbit tests of the antenna and radiometer receivers and an evaluation of end-to-end radiometric accuracy are presented. Together, they demonstrate that the shared-antenna approach can be implemented without compromising radiometric performance. ¬© 2007 IEEE.</t>
  </si>
  <si>
    <t>970-977</t>
  </si>
  <si>
    <t>60000251-60025778;60025778</t>
  </si>
  <si>
    <t>7004931900;54881687600</t>
  </si>
  <si>
    <t>Ruf, Christopher S.;Warnock, April M.</t>
  </si>
  <si>
    <t>Ann Arbor;New York</t>
  </si>
  <si>
    <t>University of Michigan, Ann Arbor;IEEE</t>
  </si>
  <si>
    <t>60025778;60000251</t>
  </si>
  <si>
    <t>Ruf C.</t>
  </si>
  <si>
    <t>GEOSAT follow-on water vapor radiometer: Performance with a shared active/passive antenna</t>
  </si>
  <si>
    <t>10.1109/TGRS.2006.890415</t>
  </si>
  <si>
    <t>2-s2.0-33947652169</t>
  </si>
  <si>
    <t>['various phases', 'power efficiency', 'design framework', 'design abstraction', 'demonstrated using', 'computational throughput', 'combined power', 'chip implements', 'chip development', 'based methodology', 'avoid design', 'asic realization', 'architectural techniques', 'antenna wlan', 'algorithm implemented', '70 gops', '5 mm2', '250 mb', '16 sub', '1 gops']</t>
  </si>
  <si>
    <t>Circuit optimization | CMOS digital integrated circuits | Design methodology | Field-programmable gate arrays | Matrix decomposition | MIMO systems | Multidimensional signal processing | Parallel architectures | Pipelines | Sensitivity</t>
  </si>
  <si>
    <t>Sensitivity-based methodology is applied to optimization of performance, power and area across several levels of design abstraction for a complex wireless baseband signal processing algorithm. The design framework is based on a unified, block-based graphical description of the algorithm to avoid design re-entry in various phases of chip development. The use of architectural techniques for minimization of power and area for complex signal processing algorithms is demonstrated using this framework. As a proof of concept, an ASIC realization of the MIMO baseband signal processing for a multi-antenna WLAN is described. The chip implements a 4 √ó 4 adaptive singular value decomposition (SVD) algorithm with combined power and area minimization achieving a power efficiency of 2.1 GOPS/mW (12-bit add equivalent) in just 3.5 mm2 in a standard 90 nm CMOS process. The computational throughput of 70 GOPS is implemented with 0.5 M cells at a 100 MHz clock and 385 mV supply, dissipating 34 mW of power. With optimal channel conditions the algorithm implemented can deliver up to 250 Mb/s over 16 sub-carriers. ¬© 2007 IEEE.</t>
  </si>
  <si>
    <t>922-934</t>
  </si>
  <si>
    <t>60000251-60027550;60000251-60025038;60000251-60025038</t>
  </si>
  <si>
    <t>7004487131;7006055356;7102134856</t>
  </si>
  <si>
    <t>Markoviƒá, Dejan;Nikoliƒá, Borivoje;Brodersen, Robert W.</t>
  </si>
  <si>
    <t>Los Angeles;Berkeley;New York</t>
  </si>
  <si>
    <t>University of California, Los Angeles;University of California, Berkeley;IEEE</t>
  </si>
  <si>
    <t>60027550;60025038;60000251</t>
  </si>
  <si>
    <t>Markoviƒá D.</t>
  </si>
  <si>
    <t>Power and area minimization for multidimensional signal processing</t>
  </si>
  <si>
    <t>10.1109/JSSC.2007.892191</t>
  </si>
  <si>
    <t>2-s2.0-33947657010</t>
  </si>
  <si>
    <t>['radiation produced', 'paper deals', 'numerical procedure', 'linear combination', 'generated pulse', 'gaussian pulses', 'first proposed', 'finally applied']</t>
  </si>
  <si>
    <t>Antenna radiation | Cognitive radio | Electromagnetic compatibility (EMC) | Numerical computation | Pulse shaping | Ultrawide-band (UWB) radio communication</t>
  </si>
  <si>
    <t>This paper deals with the radiation produced by ultrawide-band (UWB) impulse radio transmitters. A numerical procedure is first proposed in order to define the ideal UWB pulse able to be compliant with the FCC emission mask, taking into account the effect of the UWB radiating antenna. The obtained ideal UWB pulse is then decomposed in a linear combination of Gaussian pulses. A numerical procedure for electromagnetic field calculation is finally applied to verify the compliance of the generated pulse with the FCC emission standards. ¬© 2007 IEEE.</t>
  </si>
  <si>
    <t>1549-1552</t>
  </si>
  <si>
    <t>IEEE Transactions on Magnetics</t>
  </si>
  <si>
    <t>60018783;60018783;60018783</t>
  </si>
  <si>
    <t>6701903594;57201952022;55574515100</t>
  </si>
  <si>
    <t>Buccella, C.;Feliziani, M.;Manzi, G.</t>
  </si>
  <si>
    <t>L'Aquila</t>
  </si>
  <si>
    <t>Universit√† degli Studi dell'Aquila</t>
  </si>
  <si>
    <t>Buccella C.</t>
  </si>
  <si>
    <t>Pulse-shaping numerical procedures for ultrawide bandwidth systems</t>
  </si>
  <si>
    <t>10.1109/TMAG.2007.892465</t>
  </si>
  <si>
    <t>2-s2.0-33947682232</t>
  </si>
  <si>
    <t>Eesti Teadusfondi</t>
  </si>
  <si>
    <t>ETF</t>
  </si>
  <si>
    <t>['tonically responded', 'sugar cell', 'sucrose generating', 'soluble sugars', 'rights reserved', 'ph cells', 'overwintering sites', 'maximum rates', 'large sensilla', 'high content', 'habitat including', 'ground beetles', 'four innervating', 'first second', 'electrophysiologically identified', 'dangerous fungi', 'concentration dependent', 'avoid contact', '37 imp']</t>
  </si>
  <si>
    <t>Antennal taste sensilla | Brown-rotted wood | Ground beetles | Habitat selection | Hibernation | Sugar cell | Tip recording technique</t>
  </si>
  <si>
    <t>By single sensillum tip recording technique, in addition to the salt and pH cells found in antennal taste sensilla of some ground beetles earlier, the third chemosensory cell of four innervating these large sensilla was electrophysiologically identified as a sugar cell in the ground beetle Pterostichus aethiops. This cell generated action potentials of considerably smaller amplitude than those of the salt and pH cells, and phasic-tonically responded to sucrose and glucose over the range of 1-1000 mM tested. Responses were concentration dependent, with sucrose generating more spikes than glucose. During the first second of the response, maximum rates of firing of the sugar cell reached up to 19 and 37 imp/s when stimulated with 1000 mM glucose and sucrose, respectively. Three to four seconds later, the responses decreased close to zero. Both sugars are important in plant carbohydrate metabolism. These ground dwelling insects may come into contact with live and decayed plant material everywhere in their habitat including their preferred overwintering sites in brown-rot decayed wood. In conclusion, we hypothesize that high content of soluble sugars in their overwintering sites and refugia is unfavourable for these ground beetles, most probably to avoid contact with dangerous fungi. ¬© 2007 Elsevier Ltd. All rights reserved.</t>
  </si>
  <si>
    <t>377-384</t>
  </si>
  <si>
    <t>Journal of Insect Physiology</t>
  </si>
  <si>
    <t>60068854;60068854;60068854;60068854</t>
  </si>
  <si>
    <t>6602410812;36959049300;8520141400;7006419065</t>
  </si>
  <si>
    <t>Merivee, Enno;Must, Anne;Milius, Marit;Luik, Anne</t>
  </si>
  <si>
    <t>Estonia</t>
  </si>
  <si>
    <t>Tartu</t>
  </si>
  <si>
    <t>Estonian University of Life Sciences</t>
  </si>
  <si>
    <t>Merivee E.</t>
  </si>
  <si>
    <t>Electrophysiological identification of the sugar cell in antennal taste sensilla of the predatory ground beetle Pterostichus aethiops</t>
  </si>
  <si>
    <t>S002219100700008X</t>
  </si>
  <si>
    <t>10.1016/j.jinsphys.2006.12.012</t>
  </si>
  <si>
    <t>2-s2.0-33947696608</t>
  </si>
  <si>
    <t>DSO National Laboratories - Singapore</t>
  </si>
  <si>
    <t>052-121-0086</t>
  </si>
  <si>
    <t>DSO</t>
  </si>
  <si>
    <t>['¬± 0', 'wideband two', 'stage pseudo', 'power gain', 'output match', 'network sections', 'input match', 'group delay', 'fixed 3', 'first stage', 'dc power', 'amplifier employs', '9 mw', '5 db', '15 db', '0 db']</t>
  </si>
  <si>
    <t>Current sharing | Feedback | Low noise amplifier (LNA) | Pseudomorphic high electron mobility transistor (pHEMT) | Ultra-wideband (UWB)</t>
  </si>
  <si>
    <t>A 3.1-10.6 GHz ultra-wideband two-stage pseudo-morphit high electron mobility transistor low noise amplifier is presented. The first stage of the amplifier employs a resistive shunt feedback topology and two T-network sections to provide wideband input matching to a 50-Œ© antenna. The current-sharing dc bias topology is used to ensure the low power consumption under fixed 3-V battery operation. The amplifier exhibits state of the art performance consuming only 12.9 mW of dc power with a power gain of 12.5 dB, ¬±0.5 dB gain flatness, and 3.4-4.0 dB noise figure. Input match is better than -12.0 dB, output match is better than -15 dB, and group delay is 184 pS ¬± 28 pS. ¬© 2007 IEEE.</t>
  </si>
  <si>
    <t>295-297</t>
  </si>
  <si>
    <t>60000251-60005510;60000251-60005510;60000251-60000060</t>
  </si>
  <si>
    <t>55085172600;7201607783;55729252800</t>
  </si>
  <si>
    <t>Fang, Chao;Law, Choi L.;Hwang, James</t>
  </si>
  <si>
    <t>Singapore;United States;United States</t>
  </si>
  <si>
    <t>Singapore City;New York;Bethlehem</t>
  </si>
  <si>
    <t>Nanyang Technological University;IEEE;Lehigh University</t>
  </si>
  <si>
    <t>60005510;60000251;60000060</t>
  </si>
  <si>
    <t>Fang C.</t>
  </si>
  <si>
    <t>A 3.1-10.6 GHz ultra-wideband low noise amplifier with 13-dB gain, 3.4-dB noise figure, and consumes only 12.9 mW of DC power</t>
  </si>
  <si>
    <t>10.1109/LMWC.2007.892984</t>
  </si>
  <si>
    <t>2-s2.0-34047102404</t>
  </si>
  <si>
    <t>['wireless monitoring', 'wireless module', 'wireless eye', 'statistics units', 'sleep status', 'sleep depth', 'proposed survey', 'processing module', 'pc host', 'moving direction', 'motion history', 'frequency features', 'emergency occurs', 'common methods', 'ciliary muscle', 'ccd unit', 'appropriate time']</t>
  </si>
  <si>
    <t>Ciliary's muscle motion | Eye-mask | Eyeball | Neural network | Sleep</t>
  </si>
  <si>
    <t>The closed eyes motion strongly depends on the sleep depth of humans. Typically, the electroencephalogram and motion of ciliary muscle's measurement are common methods of evaluating the sleep status and eyeball motion respectively. The proposed survey is to make a wireless eye-mask for monitoring the closed eye motion non-invasively. The mask with CCD unit, wireless module, and an antenna can send the image of closed eye motion into the image-processing module in PC host. The spatial and frequency features from the eye-mask are analyzed to quantitatively describe relative position, velocity, and moving direction of eyelids and eyeballs. Besides, the motion history can feed into the support vector machine neural network and statistics units to evaluate the appropriate time to trigger the alarm if emergency occurs. The survey not only constructs a system with wireless monitoring the closed eye motion non-invasively but develops an algorithm judging whether the closed eye moving or not. ¬© International Federation for Medical and Biological Engineering 2007.</t>
  </si>
  <si>
    <t>365-374</t>
  </si>
  <si>
    <t>Medical and Biological Engineering and Computing</t>
  </si>
  <si>
    <t>60018029;60018029;60018029</t>
  </si>
  <si>
    <t>16028613300;16175360500;7003683167</t>
  </si>
  <si>
    <t>Hsieh, Chi Wen;Kan, Chi Wen;Jong, Tai Lang</t>
  </si>
  <si>
    <t>National Tsing Hua University</t>
  </si>
  <si>
    <t>Hsieh C.</t>
  </si>
  <si>
    <t>Analysis of closed eyes motion using a wireless eye-mask</t>
  </si>
  <si>
    <t>10.1007/s11517-007-0161-6</t>
  </si>
  <si>
    <t>2-s2.0-34047113865</t>
  </si>
  <si>
    <t>['¬© springer', 'verlag 2007', 'thus provide', 'ring around', 'results presented', 'proposed model', 'precise pinpointing', 'posterior part', 'posterior limit', 'mechanisms underlying', 'mandibular segment', 'later embryos', 'insect lineage', 'hox3 ortholog', 'hox proteins', 'fushi tarazu', 'functional evolution', 'ftz evolution', 'first report', 'first expressed', 'expression lying', 'expression around', 'embryo following', 'early embryogenesis', 'dpuhox3 expression', 'dpuftz data', 'complex pattern', 'changed significantly', 'branchiopoda ),', 'anterior limit', 'anterior boundary']</t>
  </si>
  <si>
    <t>Arthropoda | Daphnia pulex | ftz | Hox3 | Zen</t>
  </si>
  <si>
    <t>The Drosophila melanogaster genes zerkn√ºllt (zen) and fushi tarazu (ftz) are members of the Hox gene family whose roles have changed significantly in the insect lineage and thus provide an opportunity to study the mechanisms underlying the functional evolution of Hox proteins. We have studied the expression of orthologs of zen (DpuHox3) and ftz (Dpuftz) in the crustacean Daphnia pulex (Branchiopoda), both of which show a dynamic expression pattern. DpuHox3 is expressed in a complex pattern in early embryogenesis, with the most anterior boundary of expression lying at the anterior limit of the second antennal segment as well as a ring of expression around the embryo. In later embryos, DpuHox3 expression is restricted to the mesoderm of mandibular limb buds. Dpuftz is first expressed in a ring around the embryo following the posterior limit of the mandibular segment. Later, Dpuftz is restricted to the posterior part of the mandibular segment. This is the first report of expression of a Hox3 ortholog in a crustacean, and together with Dpuftz data, the results presented here show that Hox3 and ftz have retained a Hox-like expression pattern in crustaceans. This is in accordance with the proposed model of Hox3 and ftz evolution in arthropods and allows a more precise pinpointing of the loss of ftz "Hox-like behaviour": in the lineage between the Branchiopoda and the basal insect Thysanura. ¬© Springer-Verlag 2007.</t>
  </si>
  <si>
    <t>315-322</t>
  </si>
  <si>
    <t>0949944X</t>
  </si>
  <si>
    <t>Development Genes and Evolution</t>
  </si>
  <si>
    <t>60022148;60022148</t>
  </si>
  <si>
    <t>6602324884;35546357100</t>
  </si>
  <si>
    <t>Papillon, Daniel;Telford, Maximilian J.</t>
  </si>
  <si>
    <t>University College London</t>
  </si>
  <si>
    <t>Papillon D.</t>
  </si>
  <si>
    <t>Evolution of Hox3 and ftz in arthropods: Insights from the crustacean Daphnia pulex</t>
  </si>
  <si>
    <t>10.1007/s00427-007-0141-8</t>
  </si>
  <si>
    <t>2-s2.0-34047135095</t>
  </si>
  <si>
    <t>['widely used', 'small compared', 'rights reserved', 'paper discusses', 'electron density']</t>
  </si>
  <si>
    <t>Local fields | Nanooptics | Nanosystems</t>
  </si>
  <si>
    <t>This paper discusses the use of plasmonic nanostructured systems as nanoantennas for photodetection. Even though semiconductors and their heterostructures have many useful properties and widely used in photodetection, their electron density is very small compared to that of metals and, therefore, they have low absorption cross sections. The idea of using metal nanostructured antennas is to combine the high optical responses of metals with the functional electric properties of semiconductors. ¬© 2006 Elsevier B.V. All rights reserved.</t>
  </si>
  <si>
    <t>177-181</t>
  </si>
  <si>
    <t>Infrared Physics and Technology</t>
  </si>
  <si>
    <t>60012387;60012387</t>
  </si>
  <si>
    <t>23967613700;7005499835</t>
  </si>
  <si>
    <t>Hewageegana, Prabath;Stockman, Mark I.</t>
  </si>
  <si>
    <t>Georgia State University</t>
  </si>
  <si>
    <t>Hewageegana P.</t>
  </si>
  <si>
    <t>Plasmonic enhancing nanoantennas for photodetection</t>
  </si>
  <si>
    <t>S1350449506001290</t>
  </si>
  <si>
    <t>10.1016/j.infrared.2006.10.032</t>
  </si>
  <si>
    <t>2-s2.0-34047142136</t>
  </si>
  <si>
    <t>['tapered transition', 'return loss', 'radiation patterns', 'power requirement', 'microstrip line', 'measured data', 'lower patch', 'excitation coefficient', 'elevation plane', 'eight elements', 'directly fed', 'different sets', 'center frequency', 'azimuth plane', '65 ghz']</t>
  </si>
  <si>
    <t>Azimuth plane | Complex excitation coefficients | Current taper ratio | Elevation plane | Shaped patterns</t>
  </si>
  <si>
    <t>This paper presents design and development of X band 8 √ó 32 element planar array, with center frequency at 9.65 GHz. Stacked microstrip patch antenna where the lower patch is directly fed by microstrip line has been used as a single radiating element. The complex excitation coefficients have been computed using null perturbation technique, so as to provide shaped beam pattern in elevation plane and pencil beam pattern in the azimuth plane. Eight elements have been used to form shaped pattern. Different sets of coefficients were computed. The set of excitation coefficient that results in minimum current taper ratio has been selected to realize the antenna. H plane septum power divider has been used for high-power requirement, along with tapered transition from waveguide to microstrip. The simulated and measured data on return loss and radiation patterns have been presented. ¬© 2007 Wiley Periodicals, Inc.</t>
  </si>
  <si>
    <t>832-835</t>
  </si>
  <si>
    <t>100500486;100500486;100500486;100500486;100500486;100500486</t>
  </si>
  <si>
    <t>55491661500;7004139397;55608879600;57209975773;16636983000;7103158845</t>
  </si>
  <si>
    <t>Sharma, S. B.;Kulshrestha, Sanjeev;Pandey, B. K.;Sharma, D. K.;Jyoti, Rajeev;Chakrabarty, S. B.</t>
  </si>
  <si>
    <t>Ahmedabad</t>
  </si>
  <si>
    <t>SAC</t>
  </si>
  <si>
    <t>Sharma S.</t>
  </si>
  <si>
    <t>Shaped beam printed antenna with waveguide power divider for synthetic aperture radar applications</t>
  </si>
  <si>
    <t>10.1002/mop.22257</t>
  </si>
  <si>
    <t>2-s2.0-34047192643</t>
  </si>
  <si>
    <t>['wide bandwidth', 'using open', 'resonant frequency', 'rectangular patch', 'radialing edge', 'proposed design', 'line feed', 'large enhancement', 'ground plane', 'greatly lowered', 'extreme reduction', 'experimental study', 'antenna size', '40 %.']</t>
  </si>
  <si>
    <t>Compact broadband antenna | Ground plane meandering slots | Microstrip-line feed | Open-end meandering slots</t>
  </si>
  <si>
    <t>In this paper, microstrip-line-fed rectangular microstrip antenna with open-end meandering slots in the ground plane for compact broadband operation is presented. The proposed design consists of a rectangular patch which is fed by a 50-Œ© center fed microstrip-line feed. Three identical narrow open-end meandering slots were embedded in the antenna's ground plane parallel to the rectangular patch's radialing edge. Experimental study is carried out by varying the length of the open-end meandering slots. Using open-end meandering slots in the ground plane, the resonant frequency of the antenna is greatly lowered with large enhancement in bandwidth when compared with conventional microstrip antenna. With the proposed design, an extreme reduction of 82.9% in the antenna size is obtained with a wide bandwidth of 40%. ¬© 2007 Wiley Periodicals, Inc.</t>
  </si>
  <si>
    <t>824-827</t>
  </si>
  <si>
    <t>60031730;60031730;60031730;60031730;60008705</t>
  </si>
  <si>
    <t>36722737400;57207887332;16178342300;6506097649;6507680418</t>
  </si>
  <si>
    <t>Kiran, Usha;Vani, R. M.;Yadahalli, Ravi M.;Hunagund, P. V.;Farida, Sara F.</t>
  </si>
  <si>
    <t>Gulbarga;Salt Lake City</t>
  </si>
  <si>
    <t>Gulbarga University;Salt Lake Community College</t>
  </si>
  <si>
    <t>60031730;60008705</t>
  </si>
  <si>
    <t>Kiran U.</t>
  </si>
  <si>
    <t>Microstrip-line-fed rectangular microstrip antenna with open end meandering slots in the ground plane for compact broadband operation</t>
  </si>
  <si>
    <t>10.1002/mop.22267</t>
  </si>
  <si>
    <t>2-s2.0-34047192904</t>
  </si>
  <si>
    <t>['total dimension', 'directional beam', 'dielectric constant', 'cavity depth', 'broadband cpw', 'antenna operates', '80 mm', '50 mm', '2 ).']</t>
  </si>
  <si>
    <t>Antenna | Broadband | WLAN</t>
  </si>
  <si>
    <t>A broadband CPW-fed semicircular slot antenna is proposed for 2-6 GHz WLAN (wireless local area networks) and microwave imaging applications. The total dimension of the bidirectional slot antenna is 80 mm by 50 mm and is designed on a 0.5-mm-thick Duroid 5880 substrate (dielectric constant = 2.2). The antenna operates from 2 to 6 GHz within VSWK of 2.5:1. The same antenna on a combination rectangular cylindrical cavity with cavity depth of 10 mm provides a directional beam, 11 dB front-to-back (F/B) ratio and a bandwidth of 63% (2.8-5.4 GHz). ¬© 2007 Wiley Periodicals, Inc.</t>
  </si>
  <si>
    <t>846-852</t>
  </si>
  <si>
    <t>60018179;60018179</t>
  </si>
  <si>
    <t>7404486537;24484010600</t>
  </si>
  <si>
    <t>Ali, Mohammod;Tailor, Ashit</t>
  </si>
  <si>
    <t>Columbia</t>
  </si>
  <si>
    <t>University of South Carolina</t>
  </si>
  <si>
    <t>Broadband coplanar waveguide-fed slot antenna for wireless local area networks and microwave imaging applications</t>
  </si>
  <si>
    <t>10.1002/mop.22276</t>
  </si>
  <si>
    <t>2-s2.0-34047197507</t>
  </si>
  <si>
    <t>['wireless local', 'specified bands', 'simulated results', 'results show', 'radiation patterns', 'nonuniform meander', 'impedance bandwidth', 'ieee 802', 'compact antenna', 'antenna uses', '7 mm3']</t>
  </si>
  <si>
    <t>Chip antenna | Dual-band antenna | Electromagnetic interference | WLAN</t>
  </si>
  <si>
    <t>A compact chip antenna specified for use in IEEE 802.11b/g/a wireless local-area network applications is proposed. This antenna uses a nonuniform meander-line to generate the desired radiation bands and suppress spurious emissions outside these bands. A prototype of this compact antenna with dimensions, 9.4 √ó 4 √ó 1.7 mm3, has been constructed and demonstrates satisfactory performance. Measured and simulated results, including return loss and radiation patterns of the antenna, have been obtained. These results show that the impedance bandwidth is sufficient and that the radiation is omnidirectional in the specified bands. ¬© 2007 Wiley Periodicals, Inc.</t>
  </si>
  <si>
    <t>773-776</t>
  </si>
  <si>
    <t>60025864;60014261;60025864</t>
  </si>
  <si>
    <t>56101069000;7404817756;7402303527</t>
  </si>
  <si>
    <t>Lee, Cheng Ta;Lin, Ming Shing;Chiu, Cheng Nan</t>
  </si>
  <si>
    <t>Dacun;Douliou</t>
  </si>
  <si>
    <t>Da-Yeh University;National Yunlin University of Science and Technology</t>
  </si>
  <si>
    <t>60025864;60014261</t>
  </si>
  <si>
    <t>Lee C.</t>
  </si>
  <si>
    <t>A compact dual-band chip antenna using a nonuniform meander-line to suppress spurious emissions</t>
  </si>
  <si>
    <t>10.1002/mop.22251</t>
  </si>
  <si>
    <t>2-s2.0-34047201079</t>
  </si>
  <si>
    <t>['wide bandwidth', 'wide band', 'simulated results', 'measured results', 'good agreement', 'dielectric u', 'cosecant square', 'array synthesis', 'array element']</t>
  </si>
  <si>
    <t>Antenna array | Genetic algorithms | Microstrip | Shaped beam pattern synthesis | U-slot rectangular patch</t>
  </si>
  <si>
    <t>A wide band, low profile linear microstrip antenna array with cosecant square-shaped beam pattern is presented. Array synthesis has been done using Orchard Elliott's and genetic algorithm methods. An air-dielectric U-slot rectangular patch element has been chosen as an array element for wide bandwidth. Simulated results have shown a good agreement with the measured results of the antenna array realized over 15% bandwidth in L-band. ¬© 2007 Wiley Periodicals, Inc.</t>
  </si>
  <si>
    <t>963-965</t>
  </si>
  <si>
    <t>60072235;60072235;60072235;60072235</t>
  </si>
  <si>
    <t>7003656269;16177797800;21833644700;6602103294</t>
  </si>
  <si>
    <t>Kedar, Ashutosh;Kutiyal, Prem N.S.;Garg, M.;Revankar, U. K.</t>
  </si>
  <si>
    <t>Electronics &amp; Radar Development Establishment India</t>
  </si>
  <si>
    <t>Kedar A.</t>
  </si>
  <si>
    <t>Wide band low profile linear microstrip antenna array with cosecant square-shaped beam pattern</t>
  </si>
  <si>
    <t>10.1002/mop.22309</t>
  </si>
  <si>
    <t>2-s2.0-34047208979</t>
  </si>
  <si>
    <t>['thin conductor', 'slot antenna', 'shape patch', 'printed wide', 'portable devices', 'peak gain', 'operating bandwidth', 'microstrip feedline', 'matching stubs', 'low profile', 'different sides', 'center frequency', 'average gain', '7 dbi']</t>
  </si>
  <si>
    <t>Printed antenna | Ultrawideband | Wide-slot</t>
  </si>
  <si>
    <t>A printed wide-slot antenna for portable ultrawideband application is presented in this article. It consists of a staircase-shape patch and an arc-shape slot etched on different sides of a thin microwave substrate. By using a microstrip feedline with matching stubs to excite the patch and placing a thin conductor-backed ab sorber under the slot, wide impedance bandwidth (SWR &lt; 2) of 132.8% and broadside radiation patterns are obtained. This antenna has a peak gain and an average gain of 4.7 and 3.7 dBi, respectively. Moreover, it has a low profile of 0.18Œª, where Œª is the free space wavelength referring to the center frequency of the operating bandwidth. The antenna is very suitable for the portable devices of nowadays UWB wireless communication systems. ¬© 2007 Wiley Periodicals, Inc.</t>
  </si>
  <si>
    <t>968-971</t>
  </si>
  <si>
    <t>16178073000;55510527400;57214454907</t>
  </si>
  <si>
    <t>Kong, K. C.;Luk, K. M.;Lau, K. L.</t>
  </si>
  <si>
    <t>Kong K.</t>
  </si>
  <si>
    <t>Compact ultrawideband wide-slot antenna</t>
  </si>
  <si>
    <t>10.1002/mop.22304</t>
  </si>
  <si>
    <t>2-s2.0-34047210577</t>
  </si>
  <si>
    <t>['propagation 2005', 'mentioned antennas', 'international symposium', 'initial design', 'hybrid loop', 'genetic algorithm', 'electromagnetic bandgap', 'ebg surface', 'ebg characteristic', 'dual crossed', 'dipules utilizing', 'conformai antennas', 'becomes necessary', 'antenna situated', 'antenna performance', 'amc composite', 'amc ).', '3081 ).', '1 ",']</t>
  </si>
  <si>
    <t>Antennas | Metamaterials | RFID</t>
  </si>
  <si>
    <t>In this paper we discuss a number of UHF/RFID tag designs including the hybrid loop (Chen and Hsu, International Symposium on Antennas and Propagation, Korea, Vol. 3, 2005, 1045-1048), dual crossed-dipoles, the dual crossed-dipules utilizing an inductively coupled feed (Choo and Ling, Electron Lett 39 (2003) 3080-3081). We have carried out extensive parametric studies in the process of analyzing the characteristics of the earlier-mentioned antennas, and have investigated several techniques (Choo and Ling, Electron Lett 39 (2003) 3080-3081), including meandering, for size-reduction of these antennas. A design methodology based on the Genetic Algorithm (GA) is presented for the optimization of conformai antennas with Electromagnetic Bandgap (EBG) surfaces (Mittra, Proceedings of International Symposium on Antennas and Propagation 2005 (ISAP2005) Seoul, Korea, 2005, 325-328; Sievenpiper et al., IEEE Trans Microwave Theory Tech 47 (1999), 2059-2074) to improve the antenna performance. The EBG characteristic is realized by utilizing a Frequency Selective Surface (FSS) placed above a thin dielectric substrate backed by a metallic ground plane to act as an Artificial Magnetic Conductor (AMC). The antenna is then placed above the EBG surface to create a conformal integrated EBG - antenna. The initial design of the AMC is carried out by synthesizing a surface whose reflectivity is " + 1", for a normally incident plane wave. However, since the antenna situated above it produces not just a single plane wave but a spectrum of these waves, it becomes necessary to refine the initial design to optimize the performance of the antenna/AMC composite, and techniques for doing this are discussed in the paper. ¬© 2007 Wiley Periodicals, Inc.</t>
  </si>
  <si>
    <t>858-867</t>
  </si>
  <si>
    <t>60001439-60028186;60001439;60001558;60028186</t>
  </si>
  <si>
    <t>16025705600;55085029200;7102923354;7006665188</t>
  </si>
  <si>
    <t>Stupf, M.;Mitra, R.;Yeo, J.;Mosig, J. R.</t>
  </si>
  <si>
    <t>Switzerland;South Korea;United States</t>
  </si>
  <si>
    <t>Lausanne;Daejeon;University Park</t>
  </si>
  <si>
    <t>Swiss Federal Institute of Technology Lausanne;Electronics and Telecommunications Research Institute;Pennsylvania State University</t>
  </si>
  <si>
    <t>60028186;60001558;60001439</t>
  </si>
  <si>
    <t>Stupf M.</t>
  </si>
  <si>
    <t>Some novel design for rfid antennas and their performance enhancement with metamaterials</t>
  </si>
  <si>
    <t>10.1002/mop.22265</t>
  </si>
  <si>
    <t>2-s2.0-34047212182</t>
  </si>
  <si>
    <t>['straight strip', 'operation bandwidth', 'meander strip', 'light weight']</t>
  </si>
  <si>
    <t>Monopole antenna | Tri-band | WLAN</t>
  </si>
  <si>
    <t>A novel printed meander monopole antenna for tri-band wireless local area network (WLAN) applications is presented. The antenna is composed of a meander strip and a straight strip with a gap between the ends of them, both printed on an inexpensive FR4 substrate, and is fed by a 50 Œ© microstrip feeder with the notched ground plane. The operation bandwidth of the proposed antenna covers 2.4, 5.2, and 5.8 GHz WLAN bands with light weight and compact radiator size of only 12 √ó 7 mm2. ¬© 2007 Wiley Periodicals, Inc.</t>
  </si>
  <si>
    <t>986-988</t>
  </si>
  <si>
    <t>60023813;60023813;60023813;100484402</t>
  </si>
  <si>
    <t>56119464600;7202152603;26643246000;26659515700</t>
  </si>
  <si>
    <t>Zhang, Li Na;Zhong, Shun Shi;Liang, Xian Ling;Li, Chun Hui</t>
  </si>
  <si>
    <t>Shanghai;Shanghai</t>
  </si>
  <si>
    <t>Shanghai University;Shanghai Spaceflight Institute of TT and C and Telecommunication</t>
  </si>
  <si>
    <t>60023813;100484402</t>
  </si>
  <si>
    <t>Zhang L.</t>
  </si>
  <si>
    <t>Compact meander monopole antenna for tri-band WLAN application</t>
  </si>
  <si>
    <t>10.1002/mop.22314</t>
  </si>
  <si>
    <t>2-s2.0-34047213216</t>
  </si>
  <si>
    <t>['two notches', 'radiating patch', 'proposed antenna', 'ground plane', 'formed along', 'beveling technique', '8 ghz', '66 11']</t>
  </si>
  <si>
    <t>Notch antennas | Planar monopole antennas | Ultra-wideband antennas</t>
  </si>
  <si>
    <t>Design of a planar monopole antenna with wide impedance bandwidth characteristic for mobile handset application is presented. To enhance the impedance bandwidth characteristic, a beveling technique has been implemented on the radiating patch and two notches are formed along the edge of the ground plane. The proposed antenna has 10 dB return loss impedance bandwidth of about 9.8 GHz (1.66 11.5 GHz). ¬© 2007 Wiley Periodicals, Inc.</t>
  </si>
  <si>
    <t>779-781</t>
  </si>
  <si>
    <t>16177851400;56161218200;56175628900;56535582400</t>
  </si>
  <si>
    <t>Kim, Wonseob;Hong, Seokjin;Park, Hoon;Choi, Jaehoon</t>
  </si>
  <si>
    <t>Planar monopole antenna with wide impedance bandwidth for mobile handset application</t>
  </si>
  <si>
    <t>10.1002/mop.22289</t>
  </si>
  <si>
    <t>2-s2.0-34047220590</t>
  </si>
  <si>
    <t>['novel tri', 'first time', 'analytical expression']</t>
  </si>
  <si>
    <t>Coplanar slot | Electromagnetic bandgap | Slot antenna | Tri-band antenna</t>
  </si>
  <si>
    <t>A novel tri-band electromagnetic bandgap (EBG) fed coplanar slot antenna is proposed and adopted for this investigation, With the integration of the EBG as an impedance matching element, a wider impedance bandwidth response is obtained for all the bands. Analytical expression for designing the coplanar EBG unit cells are derived for the first time. ¬© 2007 Wiley Periodicals, Inc.</t>
  </si>
  <si>
    <t>954-960</t>
  </si>
  <si>
    <t>Ooi, B. L.</t>
  </si>
  <si>
    <t>Ooi B.</t>
  </si>
  <si>
    <t>Novel electromagnetic bandgap-fed tri-band coplanar slot antenna</t>
  </si>
  <si>
    <t>10.1002/mop.22315</t>
  </si>
  <si>
    <t>2-s2.0-34047221120</t>
  </si>
  <si>
    <t>['rigorously determined', 'receiving arrays', 'experimental measurements', 'antenna separation']</t>
  </si>
  <si>
    <t>Mutual coupling | Printed dipole | Receiving array | Receiving mutual impedance</t>
  </si>
  <si>
    <t>A new mutual impedance, the receiving mutual impedance, between two printed dipole antennas was rigorously determined by experimental measurements. The variations of the receiving mutual impedance with antenna separation and with frequency were obtained. The receiving mutual impedance obtained differs significantly from the conventional mutual impedance, which was shown to be not suitable to indicate the mutual coupling effect in receiving arrays. Results are useful for printed dipole array design. ¬© 2007 Wiley Periodicals, Inc.</t>
  </si>
  <si>
    <t>892-896</t>
  </si>
  <si>
    <t>60025710;60031004;60031004</t>
  </si>
  <si>
    <t>57219133163;16178718100;7005913291</t>
  </si>
  <si>
    <t>Lee, W. M.;Yap, Y.;Hui, H. T.</t>
  </si>
  <si>
    <t>Australia;Singapore</t>
  </si>
  <si>
    <t>Brisbane;Singapore City</t>
  </si>
  <si>
    <t>The University of Queensland;Agency for Science, Technology and Research, Singapore</t>
  </si>
  <si>
    <t>60031004;60025710</t>
  </si>
  <si>
    <t>Lee W.M.</t>
  </si>
  <si>
    <t>Receiving mutual impedance between two printed dipole antennas</t>
  </si>
  <si>
    <t>10.1002/mop.22263</t>
  </si>
  <si>
    <t>2-s2.0-34047221121</t>
  </si>
  <si>
    <t>['‚ àº4', 'thus leading', 'network card', 'low profile', 'complementary structure', 'complementary shape', 'broadband operation', 'back dipoles', 'approximately 2', 'antenna tend', '6 mm', '6 ghz', '3 mm']</t>
  </si>
  <si>
    <t>Antennas | Broadband antennas | Dipole antennas | Diversity antennas</t>
  </si>
  <si>
    <t>An internal printed diversity antenna mounted on a PCMCIA network card for broadband operation is presented. The antenna has a low profile of 6 mm to the network card and a small protruded length of 3 mm. The diversity antenna comprises two back-to-back dipoles, and each dipole is further comprised of a longer and a shorter radiating arms. The two radiating arms have complementary shape such as to make the antenna tend to be a self-complementary structure, thus leading to a wide operating bandwidth of ‚àº4,6 GHz (approximately 2.9 - 7.5 GHz). ¬© 2007 Wiley Periodicals, Inc.</t>
  </si>
  <si>
    <t>810-812</t>
  </si>
  <si>
    <t>60095839;60095839;60022847</t>
  </si>
  <si>
    <t>7402029960;9239854400;7404814879</t>
  </si>
  <si>
    <t>Su, Saou Wen;Chou, Jui Hung;Wu, Tzuenn Yih</t>
  </si>
  <si>
    <t>Taipei;Hsinchu</t>
  </si>
  <si>
    <t>Lite-On Technology Corporation;Industrial Technology Research Institute of Taiwan</t>
  </si>
  <si>
    <t>60095839;60022847</t>
  </si>
  <si>
    <t>Internal broadband diversity dipole antenna</t>
  </si>
  <si>
    <t>10.1002/mop.22287</t>
  </si>
  <si>
    <t>2-s2.0-34047221369</t>
  </si>
  <si>
    <t>Israel Science Foundation</t>
  </si>
  <si>
    <t>['slow light', 'pump laser', 'phase distortions', 'optical spectrum', 'optical fibers', 'low amplitude', 'long delay', 'frequency signals', 'delay 1', 'broadened sbs', '26 db', '230 ps']</t>
  </si>
  <si>
    <t>Microwave photonics | Optical antenna beam-forming | Optical signal processing | Slow light | Stimulated Brillouin scattering (SBS)</t>
  </si>
  <si>
    <t>Continuously tunable delay of broadband analog signals for microwave photonics applications is described and demonstrated, based on stimulated Brillouin scattering (SBS) in optical fibers. The optical spectrum of the pump laser is synthesized using chirp control, in order to obtain a broadened SBS "slow light" process, with long delay and low amplitude and phase distortions. The resulting SBS process is applied to delay 1-GHz-wide linear frequency modulated radio-frequency signals of arbitrary carrier frequency. Delays up to 230 ps are observed, with a worst-case sidelobe suppression ratio of -26 dB. ¬© 2007 IEEE.</t>
  </si>
  <si>
    <t>462-464</t>
  </si>
  <si>
    <t>IEEE Photonics Technology Letters</t>
  </si>
  <si>
    <t>60005681;60005681-60032882;60005681;60005681</t>
  </si>
  <si>
    <t>57203043872;23052139100;35565418000;7005189122</t>
  </si>
  <si>
    <t>Zadok, Avi;Raz, Oded;Eyal, Avishay;Tur, Moshe</t>
  </si>
  <si>
    <t>Netherlands;Israel</t>
  </si>
  <si>
    <t>Eindhoven;Tel Aviv-Yafo</t>
  </si>
  <si>
    <t>Technische Universiteit Eindhoven;Tel Aviv University</t>
  </si>
  <si>
    <t>60032882;60005681</t>
  </si>
  <si>
    <t>Zadok A.</t>
  </si>
  <si>
    <t>Optically controlled low-distortion delay of GHz-wide radio-frequency signals using slow light in fibers</t>
  </si>
  <si>
    <t>10.1109/LPT.2007.891980</t>
  </si>
  <si>
    <t>2-s2.0-34047228694</t>
  </si>
  <si>
    <t>['two antennas', 'symmetric properties', 'measured results', 'design methodology', 'design equations', 'antenna operating', '45 ghz']</t>
  </si>
  <si>
    <t>Current density distribution | Design equations | H-shaped patch | Odd and even modes | Parametric studies</t>
  </si>
  <si>
    <t>Based on the symmetric properties of the antenna, the design equations for the first four mode frequencies are derived. A design methodology for an antenna operating at 2.45 GHz is presented. Two antennas have been designed and tested, and good agreement among the predicted, simulated, and measured results is obtained. ¬© 2007 Wiley Periodicals, Inc.</t>
  </si>
  <si>
    <t>791-795</t>
  </si>
  <si>
    <t>60004636;60004636;60004636;60004636;60004636</t>
  </si>
  <si>
    <t>7006276638;57192503360;9239877500;57218868885;7401505849</t>
  </si>
  <si>
    <t>Ooi, S. F.;Lee, S. K.;Sambell, A.;Korolkiewicz, E.;Scott, S.</t>
  </si>
  <si>
    <t>University of Northumbria</t>
  </si>
  <si>
    <t>Ooi S.F.</t>
  </si>
  <si>
    <t>Design of H-shaped microstrip patch antennas</t>
  </si>
  <si>
    <t>10.1002/mop.22269</t>
  </si>
  <si>
    <t>2-s2.0-34047229377</t>
  </si>
  <si>
    <t>['wide beamwidth', 'wide bandwidth', 'results show', 'performance degradation', 'patterns due', 'mutual coupling', 'band frequency']</t>
  </si>
  <si>
    <t>Active phased array | Meander line antenna element | Mutual coupling</t>
  </si>
  <si>
    <t>Mutual coupling study has been carried out on microstrip Meander line antenna elements for use in active-phased array radars. The basic Meander line antenna element has been designed to obtain linear horizontal polarization with a wide bandwidth and wide beamwidth in S-band frequency. The elements are fabricated on a low cost glass epoxy (FR4) substrate with array interelement spacing of approximately half wavelength. The mutual coupling study has been carried out in a linear and planar array environment and the results show no performance degradation of the array element impedance and patterns due to mutual coupling. ¬© 2007 Wiley Periodicals, Inc.</t>
  </si>
  <si>
    <t>745-749</t>
  </si>
  <si>
    <t>60072235;60072235;60072235;60023311</t>
  </si>
  <si>
    <t>6506812351;16177797800;6602103294;7005435644</t>
  </si>
  <si>
    <t>Beenamole, K. S.;Kutiyal, Prem N.S.;Revankar, U. K.;Pandharipande, V. M.</t>
  </si>
  <si>
    <t>Bengaluru;Hyderabad</t>
  </si>
  <si>
    <t>Electronics &amp; Radar Development Establishment India;Osmania University</t>
  </si>
  <si>
    <t>60072235;60023311</t>
  </si>
  <si>
    <t>Beenamole K.</t>
  </si>
  <si>
    <t>Mutual coupling study on meander line antenna elements for use in active-phased array</t>
  </si>
  <si>
    <t>10.1002/mop.22291</t>
  </si>
  <si>
    <t>2-s2.0-34047229937</t>
  </si>
  <si>
    <t>['simple design', 'letter shows', 'final antenna', 'fact shows', 'envelope correlation', 'characteristic modes', 'central frequency', 'antenna meets', 'achieving diversity']</t>
  </si>
  <si>
    <t>Diversity antennas | MIMO antennas | Planar monopole antennas</t>
  </si>
  <si>
    <t>This letter shows a simple design for a diversity planar monopole antenna with two feed points that can be used in multiple input multiple output (MIMO) systems. The design is based on the theory of characteristic modes. The final antenna has two highly isolated ports with an envelope correlation of less than 0.02 at the central frequency. This fact shows that the antenna meets the requirement for achieving diversity, and therefore, capacity. ¬© 2007 Wiley Periodicals, Inc.</t>
  </si>
  <si>
    <t>994-996</t>
  </si>
  <si>
    <t>16177556200;55665654200;6602784884;6507659941</t>
  </si>
  <si>
    <t>Belmar-Moliner, N.;Valero-Nogueira, A.;Cabedo-Fabr√©s, M.;Antonino-Daviu, E.</t>
  </si>
  <si>
    <t>Belmar-Moliner N.</t>
  </si>
  <si>
    <t>Simple design for cost-effective diversity antennas</t>
  </si>
  <si>
    <t>10.1002/mop.22325</t>
  </si>
  <si>
    <t>2-s2.0-34047230938</t>
  </si>
  <si>
    <t>['simultaneously excited', 'several prototypes', 'ring patch', 'radiate monopole', 'proposed dual', 'paper presents', 'broadside patterns', 'antenna structure', 'also shown']</t>
  </si>
  <si>
    <t>Dual-frequency operation | Patch antenna</t>
  </si>
  <si>
    <t>The paper presents the design of a dual-frequency patch antenna with different radiation patterns. The antenna structure is composed of a square-ring patch and two shorting walls. Two resonant modes, patch-loaded monopole mode and normal patch mode, can be simultaneously excited in the antenna structure by a coupling strip inide the square-ring patch. Therefore, the antenna can radiate monopole-like and broadside patterns at two operating frequencies, respectively. Several prototypes of the proposed dual-frequency patch antenna with the frequency ratios ranging from 1.18 to 1.73 are constructed, and the obtained experimental results are also shown. ¬© 2007 Wiley Periodicals, Inc.</t>
  </si>
  <si>
    <t>991-994</t>
  </si>
  <si>
    <t>60006834;60006834;60008495</t>
  </si>
  <si>
    <t>12805395200;7004026337;8273190800</t>
  </si>
  <si>
    <t>Chen, Shing Hau;Row, Jeen Sheen;Sim, Chow Yen Desmond</t>
  </si>
  <si>
    <t>Single-feed square-ring patch antenna with dual-frequency operation</t>
  </si>
  <si>
    <t>10.1002/mop.22308</t>
  </si>
  <si>
    <t>2-s2.0-34047233299</t>
  </si>
  <si>
    <t>['radiation power', 'radiation field', 'radiated field', 'present method', 'power losses', 'feeding voltage']</t>
  </si>
  <si>
    <t>Input resonance resistance | Radiation field | Rectangular microstrip antenna</t>
  </si>
  <si>
    <t>In this paper, the radiation field of a rectangular microstrip antenna is calculated considering four edges of the antenna. The present method is based on expressing the radiated field, the radiation power, and the power losses in terms of the feeding voltage, and then developing an expression for the input resonance resistance of the antenna at resonance. ¬© 2007 Wiley Periodicals, Inc.</t>
  </si>
  <si>
    <t>817-822</t>
  </si>
  <si>
    <t>60022002;60022002;60022002;60022002</t>
  </si>
  <si>
    <t>36839404000;56234932000;13410057100;6602743220</t>
  </si>
  <si>
    <t>≈ûim≈üek, Serkan;I≈üik, Cevdet;Tezel, Necmi Serkan;Akkaya, Inci</t>
  </si>
  <si>
    <t>≈ûim≈üek S.</t>
  </si>
  <si>
    <t>Expressions of radiation field and input resonance resistance of coaxial and microstrip line fed rectangular microstrip antennas</t>
  </si>
  <si>
    <t>10.1002/mop.22277</t>
  </si>
  <si>
    <t>2-s2.0-34047233985</t>
  </si>
  <si>
    <t>['yet providing', 'worn around', 'wireless device', 'wide bandwidth', 'still reach', 'side surfaces', 'reduced coupling', 'radiation efficiency', 'proposed arrangement', 'proposed antenna', 'promising watch', 'planar configuration', 'operating band', 'low profile', 'lossy medium', 'embedded within', 'concealed antenna', 'bluetoolh operation', 'antenna generally', '4 mm']</t>
  </si>
  <si>
    <t>Bluelooth antennas | Internal mobile antennas | Mobile antennas | User's effects | Watch-type wireless communication device</t>
  </si>
  <si>
    <t>An internal shorted monopole antenna suitable to be embedded within the watch-type wireless communication device is presented. The antenna generally has a planar configuration and is mounted conformal along the side surfaces of the wireless device to operate as an internal or concealed antenna. The antenna also shows a low profile of 4 mm only, yet providing a wide bandwidth for Bluetoolh operation in the 2.4 GHz band (2400-2484 MHz). In addition, the antenna is designed to be short-circuited to an upper ground plane mounted above the main system ground plane of the wireless device. With the proposed arrangement, reduced coupling between the antenna and the nearby lossy medium can be achieved. Hence, when the wireless device with the proposed antenna is worn around the user's wrist or forearm, which functions as a lossy medium, the antenna's radiation efficiency can still reach about 50% over the operating band. Details of the proposed antenna and the promising watch-type wireless communication device are presented. ¬© 2007 Wiley Periodicals, Inc.</t>
  </si>
  <si>
    <t>942-946</t>
  </si>
  <si>
    <t>60011357;60011357;60011357;60095839</t>
  </si>
  <si>
    <t>8379209800;35460663000;57222378320;7402029960</t>
  </si>
  <si>
    <t>Wu, Chih Hsien;Wong, Kin Lu;Lin, Yuan Chih;Su, Saou Wen</t>
  </si>
  <si>
    <t>Wu C.H.</t>
  </si>
  <si>
    <t>Internal shorted monopole antenna for the watch-type wireless communication device for bluetooth operation</t>
  </si>
  <si>
    <t>10.1002/mop.22322</t>
  </si>
  <si>
    <t>2-s2.0-34047234630</t>
  </si>
  <si>
    <t>['statistics library', 'rigorous investigation', 'printed structures', 'printed antennas', 'previously transformed', 'numerical results', 'mutual impedance', 'international mathematics', 'input impedance', 'improved efficiency', 'highly specialized', 'form expressions', 'dimensional integrals', 'complex millimeter', 'asymptotic parts']</t>
  </si>
  <si>
    <t>(M)MIC structures | Method of moments | Microstrip antennas | Spectral domain analysis</t>
  </si>
  <si>
    <t>In the spectral domain method of moments (MoM) solution of printed structures on planar grounded dielectric slabs, the infinite double integrals which appear in the asymptotic parts of the MoM impedance matrix and the MoM excitation vector elements, have been previously transformed to one-dimensional finite integrals, which have been numerically computed using the highly specialized "International Mathematics and Statistics Library" subroutines. In this paper, these one-dimensional integrals are evaluated in closed-form, resulting in an improved efficiency and accuracy for the rigorous investigation of printed antennas and complex millimeter and microwave integrated circuits. Numerical results in the form of mutual impedance between two expansion functions and input impedance of various microstrip antennas are presented to assess the accuracy of these closed-form expressions. ¬© 2007 Wiley Periodicals, Inc.</t>
  </si>
  <si>
    <t>882-886</t>
  </si>
  <si>
    <t>16177454000;35591439300</t>
  </si>
  <si>
    <t>Bak√Ωr, O.;Ert√ºrk, V. B.</t>
  </si>
  <si>
    <t>Bak√Ωr O.</t>
  </si>
  <si>
    <t>A closed-form solution to the asymptotic part of the MoM impedance matrix and the MoM excitation vector for printed structures on planar grounded dielectric slabs</t>
  </si>
  <si>
    <t>10.1002/mop.22274</t>
  </si>
  <si>
    <t>2-s2.0-34047237275</t>
  </si>
  <si>
    <t>['coupling effect', 'conventional coupler', 'center frequency', '3 ghz']</t>
  </si>
  <si>
    <t>Coupling coefficient | Vertical coupling | Wideband Marchand balun</t>
  </si>
  <si>
    <t>In this paper, a broadband microstrip Marchand balun is presented. It is implemented by new vertical coupled structure, which is suggested to improve the coupling effect in the conventional coupler. Using this vertical coupling structure, the Marchand balun shows broad bandwidth of larger than 115% at the center frequency of 2.3 GHz. ¬© 2007 Wiley Periodicals, Inc.</t>
  </si>
  <si>
    <t>752-755</t>
  </si>
  <si>
    <t>60013866;60013866;60013866</t>
  </si>
  <si>
    <t>7102066439;7005282133;7601459018</t>
  </si>
  <si>
    <t>Nam, Hee;Yun, Tae Soon;Lee, Jong Chul</t>
  </si>
  <si>
    <t>Kwangwoon University</t>
  </si>
  <si>
    <t>Nam H.</t>
  </si>
  <si>
    <t>A broadband microstrip Marchand balun with vertical coupling structure</t>
  </si>
  <si>
    <t>10.1002/mop.22281</t>
  </si>
  <si>
    <t>2-s2.0-34047238920</t>
  </si>
  <si>
    <t>['vertical sidewall', 'typical gsm900', 'significantly affected', 'sar reduction', 'radiation efficiency', 'pifa antenna', 'paper investigates', 'mainly affected', 'ground plane', 'four sides', 'antenna gain', '930 mhz', '75 ghz', '5 db', '1800 dual']</t>
  </si>
  <si>
    <t>Finite-difference time-domain (FDTD) method | Mobile phone | Patch antenna | Specific absorption rate (SAR)</t>
  </si>
  <si>
    <t>This paper investigates the effects of different ground plane configurations of a typical GSM900/1800 dual-band internal planar inverted-F patch antenna (PIFA) on specific absorption rate (SAR) and corresponding antenna performance. The effect of the length and width of the ground plane and the addition of vertical sidewall on the ground plane are presented. Results have shown that when the length and width of the antenna ground plane is increased, the SAR value could be reduced while radiation efficiency is not significantly affected, the antenna gain is reduced by 3.5 dB at 930 MHz, and the envelope of far-field antenna pattern is mainly affected in the human head direction. The addition of vertical sidewall at four sides of the ground plane with a height of 7 mm could provide a SAR reduction at 1.75 GHz by 63% without significantly affecting the performance of the PIFA antenna. ¬© 2007 Wiley Periodicals, Inc.</t>
  </si>
  <si>
    <t>949-953</t>
  </si>
  <si>
    <t>36469789300;16178471600;56225292200;7101721328;7202044791</t>
  </si>
  <si>
    <t>Chan, K. H.;Tang, C. K.;Wong, K. H.;Fung, L. C.;Leung, S. W.</t>
  </si>
  <si>
    <t>Chan K.</t>
  </si>
  <si>
    <t>Study of ground plane of dual-band patch antenna on SAR</t>
  </si>
  <si>
    <t>10.1002/mop.22316</t>
  </si>
  <si>
    <t>2-s2.0-34047240278</t>
  </si>
  <si>
    <t>['widened sections', 'wavelength modes', 'wavelength mode', 'symmetric metal', 'resonant frequencies', 'pcs operation', 'multiband operation', 'mobile phone', 'mobile communication', 'meandered sections', 'loop structure', 'impedance matching', 'hand holding', 'global system', 'digital camera', 'dcs operation', 'central region', '1800 mhz']</t>
  </si>
  <si>
    <t>GSM/DCS/PCS mobile phone antennas | Internal mobile phone antennas | Loop antennas | Mobile antennas</t>
  </si>
  <si>
    <t>A novel internal meandered loop antenna for application in a mobile phone for Global System for Mobile Communication/Digital Communication System/Personal Communication System (GSM/DCS/PCS) multiband operation is presented. Along the symmetric metal-strip loop structure of the antenna, there are meandered sections for adjusting the antenna's resonant frequencies and widened sections for improving the impedance matching. The antenna's first and second resonant modes (half- and one-wavelength modes) excited at about 900 and 1800 MHz for GSM/DCS operation. With the meandered sections in the loop structure, the antenna's third resonant mode (1.5-wavelength mode) can he adjusted to be close to the second resonant mode at 1800 MHz to achieve a wider upper band for DCS/PCS operation. In addition, the central region of the proposed loop antenna is unoccupied, which can be used to accommodate possible nearby electronic components, such as the lens of a digital camera. Furthermore, effects of the user's hand holding the mobile phone with the proposed loop antenna are analyzed in this study. ¬© 2007 Wiley Periodicals, Inc.</t>
  </si>
  <si>
    <t>759-765</t>
  </si>
  <si>
    <t>60011357;60011357</t>
  </si>
  <si>
    <t>9239836300;35460663000</t>
  </si>
  <si>
    <t>Lin, Chun I.;Wong, Kin Lu</t>
  </si>
  <si>
    <t>Lin C.</t>
  </si>
  <si>
    <t>Internal meandered loop antenna for GSM/DCS/PCS multiband operation in a mobile phone with the user's hand</t>
  </si>
  <si>
    <t>10.1002/mop.22271</t>
  </si>
  <si>
    <t>2-s2.0-34047241316</t>
  </si>
  <si>
    <t>17GS0314</t>
  </si>
  <si>
    <t>['three samples', 'temperature condition', 'synechocystis sp', 'supplemental data', 'state dynamics', 'spinach ps', 'slight variation', 'samples examined', 'rights reserved', 'relative amplitude', 'pcc 6803', 'nm component', 'even though', 'energy transfer', 'delayed fluorescence', 'decay analysis', 'chlorophyll ad1', 'charge recombination', 'antenna size', 'antenna pigments', 'antenna pigment']</t>
  </si>
  <si>
    <t>Delayed fluorescence | Photosystem II | Reaction center complex | Time-resolved fluorescence spectroscopy</t>
  </si>
  <si>
    <t>The excited-state dynamics of delayed fluorescence in photosystem (PS) II at 77¬†K were studied by time-resolved fluorescence spectroscopy and decay analysis on three samples with different antenna sizes: PS II particles and the PS II reaction center from spinach, and the PS II core complexes from Synechocystis sp. PCC 6803. Delayed fluorescence in the nanosecond time region originated from the 683-nm component in all three samples, even though a slight variation in lifetimes was detected from 15 to 25¬†ns. The relative amplitude of the delayed fluorescence was higher when the antenna size was smaller. Energy transfer from the 683-nm pigment responsible for delayed fluorescence to antenna pigment(s) at a lower energy level was not observed in any of the samples examined. This indicated that the excited state generated by charge recombination was not shared with antenna pigments under the low-temperature condition, and that delayed fluorescence originates directly from the PS II reaction center, either from chlorophyll aD1 or P680. Supplemental data on delayed fluorescence from spinach PS I complexes are included. ¬© 2007 Elsevier B.V. All rights reserved.</t>
  </si>
  <si>
    <t>327-334</t>
  </si>
  <si>
    <t>60011001;60014652;60011001;60014652;60011001;60011001</t>
  </si>
  <si>
    <t>7006461138;7102347852;6701463384;8596831700;7102537206;55077345900</t>
  </si>
  <si>
    <t>Mimuro, Mamoru;Akimoto, Seiji;Tomo, Tatsuya;Yokono, Makio;Miyashita, Hideaki;Tsuchiya, Tohru</t>
  </si>
  <si>
    <t>Sapporo;Kyoto</t>
  </si>
  <si>
    <t>Hokkaido University;Kyoto University</t>
  </si>
  <si>
    <t>60014652;60011001</t>
  </si>
  <si>
    <t>Mimuro M.</t>
  </si>
  <si>
    <t>Delayed fluorescence observed in the nanosecond time region at 77¬†K originates directly from the photosystem II reaction center</t>
  </si>
  <si>
    <t>S000527280700045X</t>
  </si>
  <si>
    <t>10.1016/j.bbabio.2007.02.012</t>
  </si>
  <si>
    <t>2-s2.0-34047244169</t>
  </si>
  <si>
    <t>['stress condition', 'rights reserved', 'put reduction', 'put ).', 'present study', 'photosynthetic apparatus', 'nacl concentrations', 'mentioned changes', 'high salinity', 'high nacl', 'functional size', 'exogenous putrescine', 'enhanced nacl', 'changes induced', 'also evidenced']</t>
  </si>
  <si>
    <t>Chlorophyll fluorescence | Environmental stress | Photosynthetic apparatus | Polyamines | Salinity</t>
  </si>
  <si>
    <t>In the present study the green alga Scenedesmus obliquus was used to assess the effects of high salinity (high NaCl-concentration) on the structure and function of the photosynthetic apparatus and the possibility for alleviation by exogenous putrescine (Put). Chlorophyll fluorescence data revealed the range of the changes induced in the photosynthetic apparatus by different NaCl concentrations, which altogether pointed towards an increased excitation pressure. At the same time, changes in the levels of endogenous polyamine concentrations, both in cell and in isolated thylakoid preparations were also evidenced. Certain polyamine changes (Put reduction) were correlated with changes in the structure and function of the photosynthetic apparatus, such as the increase in the functional size of the antenna and the reduction in the density of active photosystem II reaction centers. Thus, exogenously added Put was used to compensate for this stress condition and to adjust the above mentioned changes, so that to confer some kind of tolerance to the photosynthetic apparatus against enhanced NaCl-salinity and permit cell growth even in NaCl concentrations that under natural conditions would be toxic. ¬© 2007 Elsevier B.V. All rights reserved.</t>
  </si>
  <si>
    <t>272-280</t>
  </si>
  <si>
    <t>60001524;60001524;60001524-60032307;60001524-100501812</t>
  </si>
  <si>
    <t>16199333800;16199920100;7801402893;6701494178</t>
  </si>
  <si>
    <t>Demetriou, Georgia;Neonaki, Christina;Navakoudis, Eleni;Kotzabasis, Kiriakos</t>
  </si>
  <si>
    <t>Greece;Greece;Greece</t>
  </si>
  <si>
    <t>Heraklion;Rethymnon;Heraklion (Iraklion)</t>
  </si>
  <si>
    <t>Hellenic Mediterranean University;University of Crete;Natural History Museum of Crete</t>
  </si>
  <si>
    <t>60032307;60001524;100501812</t>
  </si>
  <si>
    <t>Demetriou G.</t>
  </si>
  <si>
    <t>Salt stress impact on the molecular structure and function of the photosynthetic apparatus-The protective role of polyamines</t>
  </si>
  <si>
    <t>S0005272807000527</t>
  </si>
  <si>
    <t>10.1016/j.bbabio.2007.02.020</t>
  </si>
  <si>
    <t>2-s2.0-34047264290</t>
  </si>
  <si>
    <t>['waveform information', 'waveform differed', 'wave propagation', 'wave modes', 'validity using', 'uhf method', 'uhf band', 'two types', 'td method', 'tank diameter', 'spacer aperture', 'several ghz', 'result obtained', 'recent years', 'rapidly developed', 'partial discharge', 'leakage em', 'insulation diagnosis', 'insulated switchgears', 'high sensitivity', 'also analyzed', 'achieving compactness', '300 mhz']</t>
  </si>
  <si>
    <t>Electromagnetic wave propagation | FD-TD calculation | Gas insulated switchgear (GIS) | Higher order mode | Leakage electromagnetic wave | Partial discharge detection | Spacer aperture | Waveguide slot antenna</t>
  </si>
  <si>
    <t>For the insulation diagnosis of gas-insulated switchgears, the UHF method, which detects electromagnetic wave (EM-wave) in the UHF band (300 MHz to several GHz) with little noise influence, has rapidly developed in recent years. The study in this paper has proposed the evaluation of the location of adhering metallic particles based on the theory of EM-wave propagation by only using the time-waveform information of the EM-wave emitted due to partial discharge, and also analyzed and studied the validity using the FD-TD method. As a result, the duration of the time-waveform differed with respect to the location of the adhering metallic particle, and this difference was caused by the difference in the relative electric field intensity at the tip of the metallic particle among EM-wave modes and the difference was more when the tank diameter was larger. Based on this result, the method for evaluating the location of metallic particle according the time-waveform was studied. In addition, the characteristics of the leakage EM-wave at the spacer aperture were analyzed, and based on the result obtained, two types of antennas, patch and waveguide slot antennas, achieving compactness and a high sensitivity were proposed. ¬© 2007 IEEE.</t>
  </si>
  <si>
    <t>453-460</t>
  </si>
  <si>
    <t>IEEE Transactions on Dielectrics and Electrical Insulation</t>
  </si>
  <si>
    <t>60031838;60031838;60031838;60027313;60027313</t>
  </si>
  <si>
    <t>7102360870;7102190751;36886625400;35461836000;35233802700</t>
  </si>
  <si>
    <t>Hikita, Masayuki;Ohtsuka, Shinya;Teshima, Takeshi;Okabe, Shigemitsu;Kaneko, Shuhei</t>
  </si>
  <si>
    <t>Kitakyushu;Tokyo</t>
  </si>
  <si>
    <t>Kyushu Institute of Technology;Tokyo Electric Power Company Holdings, Incorporated</t>
  </si>
  <si>
    <t>60031838;60027313</t>
  </si>
  <si>
    <t>Hikita M.</t>
  </si>
  <si>
    <t>Electromagnetic (EM) wave characteristics in GIS and measuring the em wave leakage at the spacer aperture for partial discharge diagnosis</t>
  </si>
  <si>
    <t>10.1109/TDEI.2007.344624</t>
  </si>
  <si>
    <t>2-s2.0-34147097434</t>
  </si>
  <si>
    <t>['valued symbols', 'unknown channel', 'union bound', 'single antenna', 'significant improvement', 'part dedicated', 'numerical examples', 'general complex', 'design criterion', 'data transmission', 'codes based', 'channel estimation', 'channel coefficients', 'based schemes']</t>
  </si>
  <si>
    <t>Code design | Diversity | Fading channels | Frequency-selective channels | Joint channel estimation and data detection | Multiple antennas | Wireless communication</t>
  </si>
  <si>
    <t>Data transmission through frequency-selective block fading channels is considered in the case where neither the transmitter nor the receiver has any knowledge of the channel coefficients. Standard code design approaches for this scenario take channel uncertainty at the receiver into account by splitting the available channel coherence time into a part dedicated to training symbols utilized for channel estimation and a second part using an error-control coding scheme that is designed without channel uncertainty in mind. In contrast, in this correspondence joint codes are designed that are optimized for communication over the unknown channel and operate over the full coherence time. Using an approximation of the union bound on codeword error probability as design criterion, codes based on general complex-valued symbols are obtained with a gradient search optimization technique. Numerical examples for both single antenna as well as multiple-antenna systems illustrate that significant improvement over training-based schemes can be obtained. ¬© 2007 IEEE.</t>
  </si>
  <si>
    <t>1584-1594</t>
  </si>
  <si>
    <t>60002014-101306332;60002014</t>
  </si>
  <si>
    <t>35145738100;23135922400</t>
  </si>
  <si>
    <t>Giese, Jochen;Skoglund, Mikael</t>
  </si>
  <si>
    <t>Sweden;Germany</t>
  </si>
  <si>
    <t>Stockholm;Nurnberg</t>
  </si>
  <si>
    <t>The Royal Institute of Technology (KTH);Qualcomm CDMA Technologies GmbH</t>
  </si>
  <si>
    <t>60002014;101306332</t>
  </si>
  <si>
    <t>Giese J.</t>
  </si>
  <si>
    <t>Single- and multiple-antenna constellations for communication over unknown frequency-selective fading channels</t>
  </si>
  <si>
    <t>10.1109/TIT.2007.892779</t>
  </si>
  <si>
    <t>2-s2.0-34147105379</t>
  </si>
  <si>
    <t>CCF-0431170</t>
  </si>
  <si>
    <t>['wideband channels', 'ustc )].', 'time capacity', 'performance metric', 'optimized constellations', 'obtained via', 'noncoherent multiple', 'noise ratios', 'mutual information', 'input probabilities', 'general signal', 'finite cardinality', 'fading channel', 'especially useful', 'entire range', 'e .,', 'design criterion', 'constellation points', 'constellation design', 'block rayleigh', 'bit energy', 'antenna amplitudes', 'also obtained']</t>
  </si>
  <si>
    <t>Capacity | Constellation design | Cutoff rate | Difference of convex programming | Global optimization | Low signal-to-noise ratio (SNR) | Multiple-antenna systems | Noncoherent channels | Rayleigh fading | Unitary constellations | Wideband channels</t>
  </si>
  <si>
    <t>Constellation design for the noncoherent multiple-input-multiple-output (MIMO) block Rayleigh-fading channel is considered. For general signal-to-noise ratios (SNRs), starting from a given base unitary constellation of finite cardinality, and using the cutoff rate expression as the design criterion, input probabilities and per-antenna amplitudes for the constellation points are obtained via a difference of convex programming formulation. Using the mutual information as a performance metric, it is shown that the optimized constellations significantly outperform the base unitary designs from which they are obtained in the low-medium SNR regime, and indeed they also similarly outperform the mutual information achieved by isotropically distributed unitary inputs for the continuous input channel [i.e., the so-called unitary space-time capacity (USTC)]. At sufficiently high SNRs, the resulting mutual information coincides with that of the base unitary designs. Thus the optimum constellation design technique works over the entire range of SNRs. The bit energy/spectral efficiency tradeoff of the optimized constellations are also obtained, and these provide valuable insights on modulation and coding, which are especially useful for wideband channels where the SNR per degree of freedom is low. ¬© 2007 IEEE.</t>
  </si>
  <si>
    <t>1572-1584</t>
  </si>
  <si>
    <t>60000221;60000221</t>
  </si>
  <si>
    <t>7402912431;7005070484</t>
  </si>
  <si>
    <t>Srinivasan, Shivratna Giri;Varanasi, Mahesh K.</t>
  </si>
  <si>
    <t>Srinivasan S.</t>
  </si>
  <si>
    <t>Constellation design for the noncoherent MIMO rayleigh-fading channel at general SNR</t>
  </si>
  <si>
    <t>10.1109/TIT.2007.892783</t>
  </si>
  <si>
    <t>2-s2.0-34147109733</t>
  </si>
  <si>
    <t>F49620-01-1-0365</t>
  </si>
  <si>
    <t>['similar results', 'shift keying', 'quaternary phase', 'qpsk ),', 'peak constraint', 'parallels verdu', 'order calculation', 'optimal values', 'near optimal', 'maximum rate', 'large class', 'input symbols', 'input distributions', 'fundamental tradeoff', 'follows gallager', 'fading channels', 'fading channel', 'error exponent', 'channel capacity', 'bandwidth b', 'awgn channel', 'also established']</t>
  </si>
  <si>
    <t>Error exponent | Low signal-to-noise ratio (SNR) | Near-optimality signaling | Wideband</t>
  </si>
  <si>
    <t>In this paper, we investigate the fundamental tradeoff between rate and bandwidth when a constraint is imposed on the error exponent. Specifically, we consider both additive white Gaussian noise (AWGN) and Rayleigh-fading channels where the input symbols are assumed to have a peak constraint. For the AWGN channel model, the optimal values of Rz(0) and Rz(0) are calculated, where Rz (1/B) is the maximum rate at which information can be transmitted over a channel with bandwidth B when the error-exponent is constrained to be greater than or equal to z. The computation of Rz(0) follows Gallager's infinite-bandwidth reliability function computation, while the computation of Rz(0) is new and parallels Verdu's second-order calculation for channel capacity. Based on these calculations, we say that a sequence of input distributions is near optimal if both Rz(0) and Rz(0) are achieved. We show that quaternary phase-shift keying (QPSK), a widely used signaling scheme, is near optimal within a large class of input distributions for the AWGN channel. Similar results are also established for a fading channel where full channel side information (CSI) is available at the receiver. ¬© 2007 IEEE.</t>
  </si>
  <si>
    <t>1310-1325</t>
  </si>
  <si>
    <t>60013301;60000745</t>
  </si>
  <si>
    <t>7407064695;55405295300</t>
  </si>
  <si>
    <t>Wu, Xinzhou;Srikant, R.</t>
  </si>
  <si>
    <t>San Diego;Urbana</t>
  </si>
  <si>
    <t>Qualcomm Incorporated;University of Illinois Urbana-Champaign</t>
  </si>
  <si>
    <t>Wu X.</t>
  </si>
  <si>
    <t>Asymptotic behavior of error exponents in the wideband regime</t>
  </si>
  <si>
    <t>10.1109/TIT.2007.892786</t>
  </si>
  <si>
    <t>2-s2.0-34147120592</t>
  </si>
  <si>
    <t>['universal condition', 'transmit power', 'transmit beamforming', 'sufficient condition', 'separate cases', 'receive antennas', 'quantized feedback', 'numerical results', 'mean feedback', 'limited feedback', 'condition obtained']</t>
  </si>
  <si>
    <t>Beamforming | Ergodic capacity | Multiple-input-multiple- output (MIMO) channels | Partial feedback | Quantized feedback | Quantized mean feedback</t>
  </si>
  <si>
    <t>The optimality of transmit beamforming for a multiple antenna system with partial/limited feedback is investigated and a single general necessary and sufficient condition for beamforming to achieve ergodic capacity is derived. The condition obtained is universal - applicable to all partial/limited feedback scenarios in all ergodic fading channel distributions regardless of the number of transmit/receive antennas or transmit power. Using the universal condition we explore the optimality of beamforming for the quantized mean feedback scheme, which unifies previous results for the separate cases of mean feedback and quantized feedback. Numerical results are provided to complement the analysis. ¬© 2007 IEEE.</t>
  </si>
  <si>
    <t>1558-1564</t>
  </si>
  <si>
    <t>60007278;60007278</t>
  </si>
  <si>
    <t>8634261500;7003887983</t>
  </si>
  <si>
    <t>Srinivasa, Sudhir;Jafar, Syed Ali</t>
  </si>
  <si>
    <t>Irvine</t>
  </si>
  <si>
    <t>University of California, Irvine</t>
  </si>
  <si>
    <t>Srinivasa S.</t>
  </si>
  <si>
    <t>The optimality of transmit beamforming: A unified view</t>
  </si>
  <si>
    <t>10.1109/TIT.2007.892769</t>
  </si>
  <si>
    <t>2-s2.0-34147121457</t>
  </si>
  <si>
    <t>['transfer function', 'system models', 'receiving antennas', 'radiated power', 'paper describes', 'microwave subsystem', 'microwave structures', 'important contribution', 'digital signals', 'circuit models', 'antenna performance']</t>
  </si>
  <si>
    <t>Microwave antennas | Modeling | System models</t>
  </si>
  <si>
    <t>This paper describes how circuit and system models are derived for antennas from measurement of the input reflection coefficient. Circuit models are used to optimize the antenna performance and to calculate the radiated power and the transfer function of the antenna. System models are then derived for transmitting and receiving antennas. The most important contribution of this study is to show how microwave structures can be integrated into the simulation of digital communication systems. This enables system designers to predict the effect of the microwave subsystem on the digital signals and calculate the resulting bit error rate. ¬© 2007 IEEE.</t>
  </si>
  <si>
    <t>729-735</t>
  </si>
  <si>
    <t>60010818;60010818;60000251-60010818</t>
  </si>
  <si>
    <t>7006894575;11142205000;7102439597</t>
  </si>
  <si>
    <t>Sobhy, Mohamed I.;Sanz-Izquierdo, Benito;Batchelor, John C.</t>
  </si>
  <si>
    <t>Canterbury;New York</t>
  </si>
  <si>
    <t>University of Kent;IEEE</t>
  </si>
  <si>
    <t>60010818;60000251</t>
  </si>
  <si>
    <t>Sobhy M.</t>
  </si>
  <si>
    <t>System and circuit models for microwave antennas</t>
  </si>
  <si>
    <t>10.1109/TMTT.2007.893675</t>
  </si>
  <si>
    <t>2-s2.0-34147131233</t>
  </si>
  <si>
    <t>['unreasonably high', 'surface errors', 'surface error', 'suitable set', 'scale errors', 'receiver noise', 'pointing errors', 'order 100', 'noise ratio', 'linear combination', 'key result', 'inverse problem', 'input images', 'important advantage', 'good measurements', 'given pattern', 'focus images', 'expected form', 'compact source', 'calculated directly', 'basis functions', 'based holography', 'allows measurements', 'allowing one', 'accurate estimation']</t>
  </si>
  <si>
    <t>Telescopes</t>
  </si>
  <si>
    <t>We present a technique for the accurate estimation of large-scale errors in an antenna surface using astronomical sources and detectors. The technique requires several out-of-focus images of a compact source and the signal-to-noise ratio needs to be good but not unreasonably high. For a given pattern of surface errors, the expected form of such images can be calculated directly. We show that it is possible to solve the inverse problem of finding the surface errors from the images in a stable manner using standard numerical techniques. To do this we describe the surface error as a linear combination of a suitable set of basis functions (we use Zernike polynomials). We present simulations illustrating the technique and in particular we investigate the effects of receiver noise and pointing errors. Measurements of the 15-m James Clerk Maxwell telescope made using this technique are presented as an example. The key result is that good measurements of errors on large spatial scales can be obtained if the input images have a signal-to-noise ratio of order 100 or more. The important advantage of this technique over transmitter-based holography is that it allows measurements at arbitrary elevation angles, so allowing one to characterise the large scale deformations in an antenna as a function of elevation. ¬© ESO 2007.</t>
  </si>
  <si>
    <t>679-683</t>
  </si>
  <si>
    <t>60101780;60101780;60101780</t>
  </si>
  <si>
    <t>57203180315;57203048048;7006586973</t>
  </si>
  <si>
    <t>Nikolic, B.;Hills, R. E.;Richer, J. S.</t>
  </si>
  <si>
    <t>Mullard Radio Astronomy Observatory</t>
  </si>
  <si>
    <t>Nikolic B.</t>
  </si>
  <si>
    <t>Measurement of antenna surfaces from in- and out-of-focus beam maps using astronomical sources</t>
  </si>
  <si>
    <t>10.1051/0004-6361:20065603</t>
  </si>
  <si>
    <t>2-s2.0-34147135598</t>
  </si>
  <si>
    <t>CCF-0208573</t>
  </si>
  <si>
    <t>['whittaker function', 'traditional zero', 'slnr performance', 'selectively disabled', 'scheduling strategies', 'result shows', 'receive antennas', 'ratio performance', 'probability distribution', 'paper develops', 'maximum eigenvalue', 'largest value', 'certain users']</t>
  </si>
  <si>
    <t>Antenna selection | Beamforming | Eigenvalue distribution | Leakage | Multiple-input multiple-output (MIMO) systems | Multiuser communications</t>
  </si>
  <si>
    <t>The paper develops a dynamic antenna scheduling strategy for downlink MIMO communications, where a subset of the receive antennas at certain users is selectively disabled. The proposed method improves the signal-to-leakage-plus-noise (SLNR) ratio performance of the system and it relaxes the condition on the number of transmit-receive antennas in comparison to traditional zero-forcing and time-scheduling strategies. The largest value that the SLNR can achieve is shown to be equal to the maximum eigenvalue of a certain random matrix combination, and the probability distribution of this eigenvalue is characterized in terms of a Whittaker function. The result shows that increasing the number of antennas at some users can degrade the SLNR performance at other users. This fact is used to propose an antenna scheduling scheme that leads to improvement in terms of SINR outage probabilities. ¬© 2007 IEEE.</t>
  </si>
  <si>
    <t>1498-1510</t>
  </si>
  <si>
    <t>56249393900;9276145600;7103385183</t>
  </si>
  <si>
    <t>Sadek, Mirette;Tarighat, Alireza;Sayed, Ali H.</t>
  </si>
  <si>
    <t>Sadek M.</t>
  </si>
  <si>
    <t>Active antenna selection in multiuser MIMO communications</t>
  </si>
  <si>
    <t>10.1109/TSP.2006.888893</t>
  </si>
  <si>
    <t>2-s2.0-34147151035</t>
  </si>
  <si>
    <t>['¬© 2007', 'three pairs', 'thin sections', 'studied species', 'simple tube', 'relatively uniform', 'present data', 'posterior aortae', 'pleon attached', 'incurrent ostia', 'hyperia galba', 'hvs comprises', 'histological semi', 'ground pattern', 'gammarid form', 'four representatives', 'dorsal diaphragm', 'dimensional reconstructions', 'corrosion casting', 'cardiac arteries', 'caprellidea based', 'body axis', 'arterial supply', 'anterior part', 'anterior aorta', 'amphipod hvs']</t>
  </si>
  <si>
    <t>Caprellidea | Gammaridea | Haemolymph vascular system | Hyperiidea | Myoarterial formation | Ostia | Peracarida</t>
  </si>
  <si>
    <t>We present data on the haemolymph vascular system (HVS) in four representatives of the major amphipod lineages Gammaridea, Hyperiidea and Caprellidea based on corrosion casting and three-dimensional reconstructions of histological semi-thin sections. In all these species the HVS comprises a dorsal pulsatile heart, which is continued in the body axis by the anterior and posterior aortae. The heart is equipped with three pairs of incurrent ostia. The number of cardiac arteries that lead off the heart varies among species: in the studied Gammaridea four pairs occur, in Hyperia galba only the three posterior pairs of cardiac arteries occur, while in Caprella mutica cardiac arteries are absent. In all the studied species the posterior aorta leads as a simple tube into the pleon attached to the dorsal diaphragm. The anterior aorta runs from its origin in the anterior part of the second thoracic segment into the cephalothorax. Both pairs of antennae have an arterial supply off the anterior aorta. An overview of previously studied species including our present findings shows the amphipod HVS to be relatively uniform and the gammarid form is discussed as being closest to the ground pattern of Amphipoda. ¬© 2007 The Authors Journal compilation ¬© 2007 The Royal Swedish Academy of Sciences.</t>
  </si>
  <si>
    <t>159-171</t>
  </si>
  <si>
    <t>Acta Zoologica</t>
  </si>
  <si>
    <t>60029507-60000762;60029507</t>
  </si>
  <si>
    <t>7801373611;55666017800</t>
  </si>
  <si>
    <t>Wirkner, Christian S.;Richter, Stefan</t>
  </si>
  <si>
    <t>Jena;Berlin</t>
  </si>
  <si>
    <t>Friedrich-Schiller-Universit√§t Jena;Humboldt-Universit√§t zu Berlin</t>
  </si>
  <si>
    <t>60029507;60000762</t>
  </si>
  <si>
    <t>Wirkner C.</t>
  </si>
  <si>
    <t>Comparative analysis of the circulatory system in Amphipoda (Malacostraca, Crustacea)</t>
  </si>
  <si>
    <t>10.1111/j.1463-6395.2007.00279.x</t>
  </si>
  <si>
    <t>2-s2.0-34147157906</t>
  </si>
  <si>
    <t>IEEE Foundation</t>
  </si>
  <si>
    <t>['wave switch', 'small size', 'pole double', 'operating frequency', 'normalized length', 'impedance transformer', 'high isolation', 'group delay', 'frequency characteristics', 'first time', 'fet offers', '80 ghz', '5 db', '1 db']</t>
  </si>
  <si>
    <t>Distributed FET | Millimeter wave | Monolithic microwave integrated circuit (MMIC) | Single-pole double-throw (SPDT) switch | Traveling wave</t>
  </si>
  <si>
    <t>The circuit design considerations for the traveling-wave switch (TWSW) single-pole double-throw (SPDT) monolithic microwave integrated circuit (MMIC) utilizing a fully distributed FET (FD-FET) are presented here for the first time. The normalized length of the impedance transformer for a single-pole multithrow TWSW using the FD-FET is found to be less than a quarter-wavelength at the operating frequency. Unlike the TWSW using lumped FETs, the TWSW with the FD-FET offers the advantage of no design limits regarding such frequency characteristics as bandwidth and group delay. The newly developed SPDT TWSW MMIC using the 400-Œºm-gate finger FD-FET delivers broadband characteristics over more than an octave frequency range with highly reliable MMIC technology. The newly developed SPDT MMIC switch provides low insertion loss of less than 2.1 dB and high isolation of over 25.5 dB from 38 to 80 GHz, coupled with the benefit of very small size. ¬© 2007 IEEE.</t>
  </si>
  <si>
    <t>664-671</t>
  </si>
  <si>
    <t>60000251-60107439;60000251-60107439;60000251-60023499;60000251-60032315</t>
  </si>
  <si>
    <t>36811211200;7202204786;7201630558;7102815213</t>
  </si>
  <si>
    <t>Mizutani, Hiroshi;Iwata, Naotaka;Takayama, Yoichiro;Honjo, Kazuhiko</t>
  </si>
  <si>
    <t>Japan;Japan;Japan;United States</t>
  </si>
  <si>
    <t>Tokyo;Chofu;Kobe;New York</t>
  </si>
  <si>
    <t>Renesas Electronics Corporation;The University of Electro-Communications;University of Hyogo;IEEE</t>
  </si>
  <si>
    <t>60107439;60032315;60023499;60000251</t>
  </si>
  <si>
    <t>Mizutani H.</t>
  </si>
  <si>
    <t>Design considerations for traveling-wave single-pole multithrow MMIC switch using fully distributed FET</t>
  </si>
  <si>
    <t>10.1109/TMTT.2007.892801</t>
  </si>
  <si>
    <t>2-s2.0-34147162259</t>
  </si>
  <si>
    <t>['snr regime', 'reliability function', 'receive antennas', 'low signal', 'key role', 'input multiple', 'independent entries', 'fully correlated', 'fading channels', 'error exponent', 'consider multiple', 'communication rate']</t>
  </si>
  <si>
    <t>Error exponent | Low signal-to-noise ratio (SNR) | Multiple-input multiple-output (MIMO) | Noncoherent | Peaky signaling | Wideband</t>
  </si>
  <si>
    <t>We consider multiple-input multiple-output (MIMO) fading channels and characterize the reliability function in the low signal-to-noise (SNR) regime as a function of the number of transmit and receive antennas. For the case when the fading matrix H has independent entries, we show that the number of transmit antennas plays a key role in reducing the peakiness in the input signal required to achieve the optimal error exponent for a given communication rate. Further, by considering a correlated channel model, we show that the maximum performance gain (in terms of the error exponent and communication rate) is achieved when the entries of the channel fading matrix are fully correlated. The results we presented in this work in the low-SNR regime can also be applied to the infinite bandwidth regime. ¬© 2007 IEEE.</t>
  </si>
  <si>
    <t>1290-1309</t>
  </si>
  <si>
    <t>MIMO channels in the Low-SNR regime: Communication rate, error exponent, and signal peakiness</t>
  </si>
  <si>
    <t>10.1109/TIT.2007.892788</t>
  </si>
  <si>
    <t>2-s2.0-34147176507</t>
  </si>
  <si>
    <t>['zernike polynomials', 'wide range', 'wavefront errors', 'thermal effects', 'thermal deformations', 'technique used', 'significant improvement', 'resolution maps', 'produce low', 'peak signal', 'particularly suitable', 'often exceed', 'noise ratios', 'model produces', 'low elevations', 'largely independent', 'largely correct', 'large defocus', 'errors due', 'describe phase', 'daytime observing', 'aperture efficiency', 'also demonstrated', 'aberrations induced', '7 mm', '679 ).']</t>
  </si>
  <si>
    <t>We describe phase-retrieval holography measurements of the 100-m diameter Green Bank Telescope using astronomical sources and an astronomical receiver operating at a wavelength of 7 mm. We use the technique with parameterization of the aperture in terms of Zernike polynomials and employing a large defocus, as described by Nikolic et al. (2007, A&amp;A, 465, 679). Individual measurements take around 25 min and from the resulting beam maps (which have peak signal to noise ratios of 200:1) we show that it is possible to produce low-resolution maps of the wavefront errors with accuracy around Œª/100. Using such measurements over a wide range of elevations, we have calculated a model for the wavefront-errors due to the uncompensated gravitational deformation of the telescope. This model produces a significant improvement at low elevations, where these errors are expected to be the largest; after applying the model, the aperture efficiency is largely independent of elevation. We have also demonstrated that the technique can be used to measure and largely correct for thermal deformations of the antenna, which often exceed the uncompensated gravitational deformations during daytime observing. We conclude that the aberrations induced by gravity and thermal effects are large-scale and the technique used here is particularly suitable for measuring such deformations in large millimetre wave radio telescopes. ¬© ESO 2007.</t>
  </si>
  <si>
    <t>685-693</t>
  </si>
  <si>
    <t>60024185;60024185;60024185;60021907;60101780</t>
  </si>
  <si>
    <t>57203180315;6602913811;6504652159;7103203319;57203048048</t>
  </si>
  <si>
    <t>Nikolic, B.;Prestage, R. M.;Baiser, D. S.;Chandler, C. J.;Hills, R. E.</t>
  </si>
  <si>
    <t>United Kingdom;United States;United States</t>
  </si>
  <si>
    <t>Cambridge;Charlottesville;Socorro</t>
  </si>
  <si>
    <t>Mullard Radio Astronomy Observatory;National Radio Astronomy Observatory;National Radio Astronomy Observatory Socorro</t>
  </si>
  <si>
    <t>60101780;60024185;60021907</t>
  </si>
  <si>
    <t>Out-of-focus holography at the Green Bank Telescope</t>
  </si>
  <si>
    <t>10.1051/0004-6361:20065765</t>
  </si>
  <si>
    <t>2-s2.0-34147180584</t>
  </si>
  <si>
    <t>911NF-04-1-0224</t>
  </si>
  <si>
    <t>['wide range', 'vector version', 'upper bounds', 'tight lower', 'sufficiently general', 'sufficient conditions', 'simulation results', 'rayleigh flat', 'rate feedback', 'quantization problem', 'paper considers', 'input single', 'identically distributed', 'general non', 'general framework', 'general fixed', 'fading channels', 'distortion bounds', 'classical high', 'beamforming system', 'antenna systems', 'analytical results', 'also provided']</t>
  </si>
  <si>
    <t>Bennett's integral | Capacity analysis | Channel quantization | Constrained source | CSI feedback | Distortion analysis | Encoder side information | Finite-rate feedback | General distortion metric | High-resolution quantization theory | Imperfect CSIT | Multiple-input multiple-output (MIMO) | Transmit precoding | Vector quantization</t>
  </si>
  <si>
    <t>This paper considers the development of a general framework for the analysis of transmit beamforming methods in multiple-antenna systems with finite-rate feedback. Inspired by the results of classical high-resolution quantization theory, the problem of finite-rate quantized communication system is formulated as a general fixed-rate vector quantization problem with side information available at the encoder (or the quantizer) but unavailable at the decoder. The framework of the quantization problem is sufficiently general to include quantization schemes with general non-mean-squared distortion functions and constrained source vectors. Asymptotic distortion analysis of the proposed general quantization problem is provided by extending the vector version of the Bennett's integral. Specifically, tight lower and upper bounds of the average asymptotic distortion are proposed. Sufficient conditions for the achievability of the distortion bounds are also provided and related to corresponding classical fixed-rate quantization problems. The proposed general methodology provides a powerful analytical tool to study a wide range of finite-rate feedback systems. To illustrate the utility of the framework, we consider the analysis of a finite-rate feedback multiple-input single-output (MISO) beamforming system over independent and identically distributed (i.i.d.) Rayleigh flat-fading channels. Numerical and simulation results are presented that further confirm the accuracy of the analytical results. ¬© 2007 IEEE.</t>
  </si>
  <si>
    <t>1461-1476</t>
  </si>
  <si>
    <t>60121655;60121655;60121655</t>
  </si>
  <si>
    <t>55710040500;6507366366;57203087532</t>
  </si>
  <si>
    <t>Zheng, Jun;Duni, Ethan R.;Rao, Bhaskar D.</t>
  </si>
  <si>
    <t>Zheng J.</t>
  </si>
  <si>
    <t>Analysis of multiple-antenna systems with finite-rate feedback using high-resolution quantization theory</t>
  </si>
  <si>
    <t>10.1109/TSP.2006.889407</t>
  </si>
  <si>
    <t>2-s2.0-34147188953</t>
  </si>
  <si>
    <t>['unequal sizes', 'subarray weights', 'subarray size', 'subarray ports', 'periodic quantization', 'array factors', 'amplitude weighting']</t>
  </si>
  <si>
    <t>Antenna arrays | Genetic algorithms (GAs) | Linear arrays | Phased arrays | Subarray feeds</t>
  </si>
  <si>
    <t>Amplitude weighting at the subarray outputs alone causes grating lobes in array factors. An approach that disrupts the periodic quantization by dividing the array into subarrays of unequal sizes and amplitude weighting at the subarray ports is presented. A hybrid genetic algorithm optimizes the subarray size and subarray weights to minimize the maximum sidelobe level. ¬© 2007 IEEE.</t>
  </si>
  <si>
    <t>1207-1210</t>
  </si>
  <si>
    <t>Optimized weighting of uniform subarrays of unequal sizes</t>
  </si>
  <si>
    <t>10.1109/TAP.2007.893406</t>
  </si>
  <si>
    <t>2-s2.0-34247096656</t>
  </si>
  <si>
    <t>Northrop Grumman</t>
  </si>
  <si>
    <t>['velocity error', 'time interval', 'sec levels', 'scattered light', 'rytov approximation', 'remote target', 'phase fluctuations', 'order v', 'kolmogorov turbulence', 'fresnel number', 'doppler shift', 'critical frequency', 'approximate results', 'aperture size']</t>
  </si>
  <si>
    <t>Laser radar (ladar) | Micro-Doppler measurement | Optical propagation | Random media | Vibration measurement</t>
  </si>
  <si>
    <t>Coherent laser radar (ladar) deduces the shape, velocity and vibration of a remote target by measuring the round-trip optical phase or the Doppler shift of target-scattered light. Phase fluctuations from wind-driven atmospheric turbulence generate micro-Doppler or velocity error at Œºm/sec levels. The turbulence-induced noise spectra of all geometric phase components of the ladar, the average phase power spectral densities of arbitrary ladar receiver modes, and the resultant Doppler noise spectra, are derived in the Rytov approximation for any isotropic stationary turbulence, any wind velocity profile, any Fresnel number and any source illumination pattern. In Kolmogorov turbulence the piston phase noise spectrum, and the average phase shift over a time interval, are well-approximated by simple universal asymptotic forms dependent only on atmospheric coherence length, turbulence-weighted average wind speed V, and aperture size D. The spectrum slope changes at a critical frequency of order V/D. The approximate results do not depend on the usually-unknown outer scale of turbulence. ¬© 2007 IEEE.</t>
  </si>
  <si>
    <t>1122-1133</t>
  </si>
  <si>
    <t>Karr, Thomas J.</t>
  </si>
  <si>
    <t>Karr T.</t>
  </si>
  <si>
    <t>Atmospheric phase error in coherent laser radar</t>
  </si>
  <si>
    <t>10.1109/TAP.2007.893364</t>
  </si>
  <si>
    <t>2-s2.0-34247101649</t>
  </si>
  <si>
    <t>['wireless systems', 'uncorrelated antennas', 'transmit along', 'transmission rate', 'theoretical results', 'spatial properties', 'seminal paper', 'receive antennas', 'outageprobability differs', 'outage probabilityfor', 'outage probability', 'outage capacity', 'optimal allocation', 'ergodic capacity', 'difficult since', 'different types', 'channel including', 'average throughput', 'asymptotic high', 'achievable capacity']</t>
  </si>
  <si>
    <t>Multiple transmit antennas improve the ergodic and outage capacity of wireless systems. Spatial properties of the channel including the transmit antenna array affect the optimum transmission strategy as wellas the achievable capacity and average throughput. First, we study the outage probability of a multipleinput single output (MISO) system with perfect channel state information (CSI) at the receiver under different types of CSI at transmitter and with transmit antenna correlation. We prove the conjecture givenin Telatar's seminal paper and complete the analysis of the optimum transmit strategy without CSI at thetransmitter and uncorrelated antennas. Furthermore, we show how the impact of correlation on the outage probability depends on the transmission rate and SNR. We show that the behaviour of the outageprobability differs from the behaviour of the ergodic capacity. In terms of ergodic capacity there are clearinstructions what is the optimum transmission strategy and what is the impact of correlation. In contrast,the outage probability behaves chameleonic. If the transmitter is aware of the channel correlation matrices, the optimum transmit strategy is to transmit along the eigenvectors of the known correlation matrix.The remaining power allocation problem is difficult since it is a non-convex optimisation problem. However, necessary conditions characterise the optimal allocation, Finally, we analyse the outage probabilityfor the general multiple input multiple output (MIMO) system with spatially correlated transmit and receive antennas in asymptotic high and low SNR regime. The theoretical results are illustrated by numericalsimulations. Copyright ¬© 2006 AEIT.</t>
  </si>
  <si>
    <t>60011055;60011055</t>
  </si>
  <si>
    <t>7003871700;7005126581</t>
  </si>
  <si>
    <t>Jorswieck, Eduard A.;Boche, Holger</t>
  </si>
  <si>
    <t>Fraunhofer Institute for Telecommunications, Heinrich-Hertz-Institut, HHI</t>
  </si>
  <si>
    <t>Jorswieck E.</t>
  </si>
  <si>
    <t>Outage probability in multiple antenna systems</t>
  </si>
  <si>
    <t>10.1002/ett.1135</t>
  </si>
  <si>
    <t>2-s2.0-34247104602</t>
  </si>
  <si>
    <t>['proposed technique', 'existing procedures']</t>
  </si>
  <si>
    <t>Antenna arrays | Convex programming (CP) | Hybrid optimization | Monopulse antennas | Sum and difference patterns</t>
  </si>
  <si>
    <t>The problem of synthesizing "optimal" sum and difference patterns subject to arbitrary sidelobe bounds by means of a simple feeding network is dealt with. It is shown how a hybrid optimization procedure properly acting on both clustering into subarrays and excitations of these latter greatly improves performances of known feeding architectures with respect to existing procedures. Results of the proposed technique, which significantly outperform existing methods, renew the interest of these simple feeding architectures, and emphasize the effectiveness of this kind of hybrid procedures exploiting the convexity of the problem with respect to a part of the unknowns. ¬© 2007 IEEE.</t>
  </si>
  <si>
    <t>1059-1066</t>
  </si>
  <si>
    <t>60017293;60020167;60020167</t>
  </si>
  <si>
    <t>56850576200;7003402426;16230500500</t>
  </si>
  <si>
    <t>D'Urso, Michelle;Isernia, Tommaso;Meliado, Ettore Flavio</t>
  </si>
  <si>
    <t>An effective hybrid approach for the optimal synthesis of monopulse antennas</t>
  </si>
  <si>
    <t>10.1109/TAP.2007.893374</t>
  </si>
  <si>
    <t>2-s2.0-34247108300</t>
  </si>
  <si>
    <t>['structure composed', 'simulated results', 'radiation pattern', 'proposed method', 'proposed based', 'paper presents', 'obtained using', 'good concordance', 'good agreement', 'electromagnetic characterization', 'adaptive antenna', 'active elements']</t>
  </si>
  <si>
    <t>This paper presents a review of some investigations that we have performed on electronically controlled EBG structures including their electromagnetic characterization and their applications for adaptive antenna. Firstly, for a structure composed of 2D cylindrical metallic wires array, an equivalent circuit approach is proposed based on a combination between the well-known Marcuvitz model and a distributed impedance per unit length model. The proposed method has allowed the determination of the S parameters for a 2D cylindrical metallic wires array loaded by active elements. The results when using this proposed approach show a good concordance with those obtained using other time consuming methods like a local field approach and the finite element method. Secondly a continuous electronic control for the radiation pattern of an adaptive antenna, using an Electromagnetic Band Gap structure having variable localized elements, is investigated. Rigorous electromagnetic simulations for this structure are carried out using integral equations techniques solved by the method of moments. Measurements of the realized radiating structure are in a very good agreement with simulated results. ¬© EDP Sciences.</t>
  </si>
  <si>
    <t>EPJ Applied Physics</t>
  </si>
  <si>
    <t>60001422;60001422;60001422</t>
  </si>
  <si>
    <t>8341697200;15842024400;7004657754</t>
  </si>
  <si>
    <t>Talleb, H.;Lautru, D.;Fouad Hanna, V.</t>
  </si>
  <si>
    <t>Paris</t>
  </si>
  <si>
    <t>Sorbonne Universite</t>
  </si>
  <si>
    <t>Talleb H.</t>
  </si>
  <si>
    <t>Characterization of electronically controlled electromagnetic band gap structures</t>
  </si>
  <si>
    <t>10.1051/epjap:2007048</t>
  </si>
  <si>
    <t>2-s2.0-34247108663</t>
  </si>
  <si>
    <t>['vertically large', 'vertical z', 'surface formulation', 'spectral domain', 'quasi 3', 'presented approach', 'numerically analyzed', 'multilayered environment', 'metal sheets', 'included using', 'hybrid dyadic', 'field relations', 'electromagnetic coupling', 'efficient implementation', 'displacement currents', 'dielectric volumes', 'coupled volume', 'contour faces', 'computation efficiency']</t>
  </si>
  <si>
    <t>Heterogeneous dielectric volumes | Method of moments (MoM) | Multilayered Green's function | Surface integral equations (SIE) | Volume integral equations (VIE)</t>
  </si>
  <si>
    <t>A new and efficient integral equation approach is presented to model heterogeneous dielectric volumes in a multilayered environment. The dielectric volumes can be vertically large, they can cross dielectric interfaces and they should be "quasi 3-D," which means that the contour faces should be placed either horizontally or vertically in the multilayered environment. In this way, a perpendicular prismatic mesh can be fitted on the volumes and the 3-D displacement currents can be expanded in generalized rooftop functions with separated horizontal x, y- and vertical z-dependencies. This makes it possible to evaluate all z, z‚Ä≤ reaction integrals fully analytically in the spectral domain and ensures an efficient implementation. The formulation of the source-field relations is adapted to the quasi 3-D geometries as a hybrid dyadic-mixed potential form. Additionally, the electromagnetic coupling between dielectric volumes and metal sheets is included using a coupled volume/surface formulation. This turns the implementation into a complete full wave solver for planar antennas containing both finite and infinite dielectric regions. In order to illustrate and validate the presented approach, two patch antennas with a local volumetric inhomogeneity under the patch are numerically analyzed in a multilayered environment. Eventually, a matrix fill time comparison is used to demonstrate the improvement in computation efficiency. ¬© 2007 IEEE.</t>
  </si>
  <si>
    <t>1086-1094</t>
  </si>
  <si>
    <t>60025063;60025063</t>
  </si>
  <si>
    <t>16231395400;7005545716</t>
  </si>
  <si>
    <t>Schols, Yves;Vandenbosch, Guy A.E.</t>
  </si>
  <si>
    <t>3000 Leuven</t>
  </si>
  <si>
    <t>KU Leuven</t>
  </si>
  <si>
    <t>Schols Y.</t>
  </si>
  <si>
    <t>Separation of horizontal and vertical dependencies in a surface/volume integral equation approach to model quasi 3-D structures in multilayered media</t>
  </si>
  <si>
    <t>10.1109/TAP.2007.893400</t>
  </si>
  <si>
    <t>2-s2.0-34247110503</t>
  </si>
  <si>
    <t>['top portion', 'radiating arm', 'proposed antenna', 'one end', 'internal antenna', 'foam base', 'feed transition', 'experimental results', 'easily fabricated', 'easily cover', 'constructed prototypes', 'compact size', 'antenna design', 'also short', '6 ghz']</t>
  </si>
  <si>
    <t>Antennas | Internal antennas | Ultrawideband (UWB) antennas | Universal serial-bus (USB) dongle antennas</t>
  </si>
  <si>
    <t>A novel, ultrawideband (UWB) monopole antenna suitable to be mounted on the printed circuit board (PCB) of a wireless, universal, serial-bus (USB) dongle as an internal antenna is presented. The proposed antenna in the study is a U-shaped, metal-plate monopole antenna, easily fabricated from bending a simple metal plate onto a foam base of a compact size of 6 √ó 11 √ó 20 mm3. The antenna mainly comprises a pair of wide-ended radiating arms and a bevel-feed transition. When the antenna is mounted at the top portion of the PCB, one end of the radiating arm is also short-circuited to the system ground plane. With the proposed antenna structure, which can provide a very wide operating bandwidth of larger than 7.6 GHz, the antenna impedance bandwidth can easily cover the 3.1-10.6 GHz UWB band. Details of the antenna design are described, and experimental results of the constructed prototypes are presented and discussed. ¬© 2007 IEEE.</t>
  </si>
  <si>
    <t>1180-1183</t>
  </si>
  <si>
    <t>60095839;60095839;60011357</t>
  </si>
  <si>
    <t>7402029960;9239854400;35460663000</t>
  </si>
  <si>
    <t>Su, Saou Wen;Chou, Jui Hung;Wong, Kin Lu</t>
  </si>
  <si>
    <t>Internal ultrawideband monopole antenna for wireless USB dongle applications</t>
  </si>
  <si>
    <t>10.1109/TAP.2007.893398</t>
  </si>
  <si>
    <t>2-s2.0-34247112896</t>
  </si>
  <si>
    <t>UM</t>
  </si>
  <si>
    <t>['transmitter beams', 'single beam', 'receiver side', 'receiver beams', 'omnidirectional transmission', 'noise ratios', 'nlos environments', 'lower snr', 'low snrs', 'los case', 'large snrs', 'joint transmitter', 'input multiple', 'high snrs', 'high signal', 'capacity performance', 'capacity improvements', 'best performance', 'beam selection', '8 ns']</t>
  </si>
  <si>
    <t>Information rate | Multibeam antennas | Multipath channels | Multiple-input multiple-output (MIMO) systems | Time-domain measurements</t>
  </si>
  <si>
    <t>The performance of multiple-input multiple-output (MIMO) systems using beam selection is investigated in this paper. Based on the results of a channel sounding campaign carried out at the University of Manitoba for line-of-sight (LOS) and non-line-of-sight (NLOS) scenarios, it was possible to contrast the results of transmitter, receiver and joint beam selection in rich scattering environments. The channel was characterized in the 1-2.4 GHz frequency band with a multipath delay resolution better than 5.8 ns. The beam selection was performed by exhaustive search method. The results led us to important conclusions regarding the beam selection procedure and its potential to improve the indoor channel capacity. In LOS, the single input single output (SISO) system that favours the maximum power direction of arrival (DOA) maximizes the capacity. Capacity improvements are observed by increasing the number of receiver beams (RBs) only at high signal-to-noise ratios (SNRs) for omnidirectional transmission. The best performance in transmitter beam selection in LOS is observed by increasing the number of transmitter beams (TBs) for high SNRs. In the case of NLOS, the capacity performance is improved when more than a single beam is used in either, transmitter or receiver side. The joint transmitter-receiver beam selection exhibits best capacity performance only for large SNRs in LOS while the SISO systems outperforms any joint beam selection alternative for low SNRs. In contrast, in NLOS environments, the use of joint beam selection shows a constant capacity performance improvement starting from lower SNR than in the LOS case. ¬© 2007 IEEE.</t>
  </si>
  <si>
    <t>1173-1179</t>
  </si>
  <si>
    <t>60009697-60018714;60009697</t>
  </si>
  <si>
    <t>16230100800;14009306700</t>
  </si>
  <si>
    <t>Gurrieri, Luis E.;Noghanian, Sima</t>
  </si>
  <si>
    <t>Ottawa;Winnipeg</t>
  </si>
  <si>
    <t>Communications Research Centre;University of Manitoba</t>
  </si>
  <si>
    <t>60018714;60009697</t>
  </si>
  <si>
    <t>Gurrieri L.</t>
  </si>
  <si>
    <t>Multibeam selection for indoor MIMO systems: Two cases of study</t>
  </si>
  <si>
    <t>10.1109/TAP.2007.893380</t>
  </si>
  <si>
    <t>2-s2.0-34247113859</t>
  </si>
  <si>
    <t>['shaped antenna', 'array keeps', 'antenna elements', '8 ghz', '5 db']</t>
  </si>
  <si>
    <t>Mutual coupling | Retrodirective array | Star-shaped antenna</t>
  </si>
  <si>
    <t>A new passive 2-D Van Atta array is introduced with star-shaped antenna elements. The star-shaped antenna is proposed for low mutual coupling in the array. A single antenna element designed at 5.8 GHz has two orthogonal feeding ports with 23 dB port return loss and 28 dB isolation between ports. The mutual coupling among the antenna elements is less than - 15.5 dB, which is 5 dB better than the conventional square patch antenna. Experimental results show that this array keeps a constant retrodirective characteristic at arbitrary injection polarization and direction. A stable bistatic radar cross section (BRCS) within 120¬∞ angle can be achieved at 5.8 GHz. ¬© 2007 IEEE.</t>
  </si>
  <si>
    <t>1204-1206</t>
  </si>
  <si>
    <t>57192927577;35789841400;7201986326</t>
  </si>
  <si>
    <t>Wong, Ka Wai;Chiu, Leung;Xue, Quan</t>
  </si>
  <si>
    <t>A 2-D Van Atta array using star-shaped antenna elements</t>
  </si>
  <si>
    <t>10.1109/TAP.2007.893407</t>
  </si>
  <si>
    <t>2-s2.0-34247118881</t>
  </si>
  <si>
    <t>['wideband u', 'vertical gaps', 'resonant frequency', 'radiating edges', 'proposed antenna', 'main patch', 'main factors', 'impedance bandwidth', 'fabricated antenna', 'either horizontal', 'compact transceivers', '5 ghz', '4 db', '2 db']</t>
  </si>
  <si>
    <t>Parasitic patch antenna | U-shaped parasitic patches | Wide bandwidth</t>
  </si>
  <si>
    <t>A wideband U-shaped parasitic patch antenna is proposed. Two parasitic elements are incorporated into the radiating edges of a rectangular patch whose length and width are Œªg/2 and Œªg/4, respectively, in order to achieve wide bandwidth with relatively small size. Coupling between the main patch and U-shaped parasitic patches is realized by either horizontal or vertical gaps. These gaps are found to be the main factors of the wideband impedance matching. The proposed antenna is designed and fabricated on a small size ground plane (25 mm √ó 30 mm) for application of compact transceivers. The fabricated antenna on a FR4 substrate shows an impedance bandwidth of 27.3% (1.5 GHz) at 5.5 GHz center frequency. The measured radiation patterns are similar to those of a conventional patch antenna with slightly higher gains of 6.4 dB and 5.2 dB at each resonant frequency. ¬© 2007 IEEE.</t>
  </si>
  <si>
    <t>1196-1199</t>
  </si>
  <si>
    <t>60016912;60016912;60016912</t>
  </si>
  <si>
    <t>7004432039;15835345100;55921743900</t>
  </si>
  <si>
    <t>Wi, Sang Hyuk;Lee, Yong Shik;Yook, Jong Gwan</t>
  </si>
  <si>
    <t>Wideband microstrip patch antenna with U-shaped parasitic elements</t>
  </si>
  <si>
    <t>10.1109/TAP.2007.893427</t>
  </si>
  <si>
    <t>2-s2.0-34247125744</t>
  </si>
  <si>
    <t>['without consideration', 'technique allows', 'slight degradation', 'simulated 1', 'sidelobe levels', 'scan blindness', 'physically fabricated', 'null separation', 'null beamwidth', 'main beam', 'low losses', 'enhanced directivity', 'denser packing', 'adjacent elements']</t>
  </si>
  <si>
    <t>Antenna array | Antenna array mutual coupling | Electromagnetic bandgap materials (EBG) | Insulators | Meta material</t>
  </si>
  <si>
    <t>Metamaterial EM insulators are shown to suppress mutual coupling between densely packed array elements. This technique allows for array element design in isolation, without consideration of adjacent elements and mutual coupling effects. Suppressing mutual coupling allows for denser packing and enhanced directivity in antenna arrays approaching the superdirective theoretical maximums. Metamaterial isolation walls 0.05 Œª0 thick exhibit 20 dB peak isolations with 10 dB isolation bandwidths of 2-6% and very low losses. These insulators achieve lower than -30 dB coupling levels for 0.2 Œª0 periodicity arrays. A simulated 1.18 Œª0 five element broadside array exhibits a superdirective 65 degree first-null beamwidth with -9.5 dB side-lobes and when physically fabricated, experiment validates theory with a squinted 75 degree first-null beamwidth and only slight degradation of sidelobe levels. The main beam of the metamaterial insulated array is steerable over a full +/-90 horizon with little scan loss and no instances of scan blindness, a null can be placed to any angle including broadside, and as narrow as 25 degree peak-to-null separation is possible. ¬© 2007 IEEE.</t>
  </si>
  <si>
    <t>1074-1085</t>
  </si>
  <si>
    <t>60025778;60025778-60028628;60025778</t>
  </si>
  <si>
    <t>6602161624;6603836748;35585913500</t>
  </si>
  <si>
    <t>Buell, Kevin;Mosallaei, Hossein;Sarabandi, Kamal</t>
  </si>
  <si>
    <t>Buell K.</t>
  </si>
  <si>
    <t>Metamaterial insulator enabled superdirective array</t>
  </si>
  <si>
    <t>10.1109/TAP.2007.893373</t>
  </si>
  <si>
    <t>2-s2.0-34247129241</t>
  </si>
  <si>
    <t>['thin dual', 'proposed antenna', 'narrow strip', 'mobile communication', 'layer substrate', 'increased bandwidths', 'hand effects', 'gsm operation', 'global system', 'dcs operation', '960 mhz', '1880 mhz']</t>
  </si>
  <si>
    <t>GSM/DCS mobile phone antennas | Internal antennas | Internal mobile phone antennas | Mobile antennas</t>
  </si>
  <si>
    <t>A thin dual-band internal patch antenna for Global System for Mobile Communication, 890-960 MHz/Digital Communication System, 1710-1880 MHz (GSM/DCS) operation in a Personal Digital Assistant (PDA) phone is presented. The antenna can generate two wide resonant modes for GSM (890-960 MHz) and DCS (1710-1880 MHz) operation, yet it requires an air-layer substrate of thickness 4 mm only, which is among the thinnest internal mobile phone antennas that have been reported. The antenna's top patch comprises a resonant narrow strip supporting a longer resonant path for GSM operation and a resonant subpatch supporting a shorter resonant path for DCS operation. By including a suitable widened end portion for the narrow strip and a suitable tapered end portion for the subpatch, increased bandwidths for the proposed thin internal mobile phone antenna are obtained. Detailed design considerations of the proposed antenna are described. In addition, the user's hand effects on the performances of the proposed antenna are studied. ¬© 2007 IEEE.</t>
  </si>
  <si>
    <t>1165-1172</t>
  </si>
  <si>
    <t>60011357;60011357;100460027</t>
  </si>
  <si>
    <t>35460663000;57222378320;56164866600</t>
  </si>
  <si>
    <t>Wong, Kin Lu;Lin, Yuan Chih;Chen, Brian</t>
  </si>
  <si>
    <t>Kaohsiung;Taipei</t>
  </si>
  <si>
    <t>National Sun Yat-Sen University;Compal Communications, Inc.</t>
  </si>
  <si>
    <t>60011357;100460027</t>
  </si>
  <si>
    <t>Wong K.L.</t>
  </si>
  <si>
    <t>Internal patch antenna with a thin air-layer substrate for GSM/DCS operation in a PDA phone</t>
  </si>
  <si>
    <t>10.1109/TAP.2007.893379</t>
  </si>
  <si>
    <t>2-s2.0-34247134045</t>
  </si>
  <si>
    <t>['verify high', 'structural resonance', 'resonant conditions', 'proposed away', 'perfect integration', 'multilayer geometry', 'microstrip antennas', 'high mechanical', 'gain antenna', 'electrical performances', 'determined using', 'antenna due']</t>
  </si>
  <si>
    <t>Composite structure | Embedded antenna | Gain enhancement | Integrated antenna | Mechanical structure</t>
  </si>
  <si>
    <t>The effect of multilayer geometry on microstrip antennas is investigated for the design of antenna-integrated mechanical structure. Changes in the gain of antenna due to the geometry have been determined using a transmission line analogy. Design of high-gain antenna in bandwidth is proposed away from structural resonance. Experiments are done on microstrip antennas covered by superstrates in order to verify high-gain conditions theoretically derived herein. The off-resonant conditions that use practical materials of moderate thickness make it possible to design the antenna-integrated mechanical structure with the perfect integration of high mechanical and electrical performances. ¬© 2007 IEEE.</t>
  </si>
  <si>
    <t>1051-1058</t>
  </si>
  <si>
    <t>60021032;60021032;60032330</t>
  </si>
  <si>
    <t>7102288698;7003916876;55996878100</t>
  </si>
  <si>
    <t>You, Chisang;Tentzeris, Manos M.;Hwang, Woonbong</t>
  </si>
  <si>
    <t>Pohang;Atlanta</t>
  </si>
  <si>
    <t>Pohang University of Science and Technology;Georgia Institute of Technology</t>
  </si>
  <si>
    <t>60032330;60021032</t>
  </si>
  <si>
    <t>You C.</t>
  </si>
  <si>
    <t>Multilayer effects on microstrip antennas for their integration with mechanical structures</t>
  </si>
  <si>
    <t>10.1109/TAP.2007.893401</t>
  </si>
  <si>
    <t>2-s2.0-34247134225</t>
  </si>
  <si>
    <t>['time domain', 'tally well', 'simulated results', 'radiation patterns', 'parametric study', 'measure bandwidth', 'ellipticity ratio', 'elliptical configuration', 'design curve']</t>
  </si>
  <si>
    <t>Printed elliptical monopole antenna | Ultrawideband (UWB) technology</t>
  </si>
  <si>
    <t>Parametric study of ultrawideband printed elliptical monopole antennas have been presented. Design curve for the length of the feed transmission line for various lower band edge frequencies has been generated. Variation of bandwidth with ellipticity ratio of these configurations has also been studied. Experiments have been performed to measure bandwidth and radiation patterns of these configurations, which tally well with simulated results. The elliptical configuration with ellipticity ratio of 1.1 gives ultrawide impedance bandwidth ratio of 12.4:1 as compared to 10.2:1 of the circular monopole antenna. This antenna introduces minimum ringing and distortion/dispersion of the pulse in time domain. ¬© 2007 IEEE.</t>
  </si>
  <si>
    <t>1189-1192</t>
  </si>
  <si>
    <t>56003150900;14623357500</t>
  </si>
  <si>
    <t>Ray, K. P.;Ranga, Y.</t>
  </si>
  <si>
    <t>Ultrawideband printed elliptical monopole antennas</t>
  </si>
  <si>
    <t>10.1109/TAP.2007.893408</t>
  </si>
  <si>
    <t>2-s2.0-34247135537</t>
  </si>
  <si>
    <t>['wide bandwidth', 'slot patch', 'polarization level', 'patch element', 'measured vswr', 'low cross', 'impedance bandwidth', 'high gain', 'element used', 'electromagnetically coupled', 'easy feeding', '34 %.', '3 dbi', '2 dbi', '1 ghz']</t>
  </si>
  <si>
    <t>High gain | Low cross polarization level | Microstrip antenna array | Tooth-like-slot patch | Wideband</t>
  </si>
  <si>
    <t>A new 2 √ó 2 microstrip antenna array is presented. The element used in this array is a tooth-like-slot patch. This patch is electromagnetically coupled by a microstrip feed line. In addition to the easy feeding, the proposed structure possesses the advantages of being wide bandwidth, high gain and the low cross-polarization level. The patch element has the peak gain 10.2 dBi and the cross-polarization is lower than - 23 dB within the impedance bandwidth. The measured VSWR of 2 √ó 2 array show that the impedance bandwidth is 34%. The gain of the array is 14-16.3 dBi at 4.8-6.1 GHz. And the cross-polarization level of the array is lower than - 20 dB within the impedance bandwidth. ¬© 2007 IEEE.</t>
  </si>
  <si>
    <t>1210-1214</t>
  </si>
  <si>
    <t>37009481000;56137396900;56042261700;36880560200</t>
  </si>
  <si>
    <t>Wang, H.;Huang, X. B.;Fang, D. G.;Han, G. B.</t>
  </si>
  <si>
    <t>Wang H.</t>
  </si>
  <si>
    <t>A microstrip antenna array formed by microstrip line fed tooth-like-slot patches</t>
  </si>
  <si>
    <t>10.1109/TAP.2007.893428</t>
  </si>
  <si>
    <t>2-s2.0-34247135970</t>
  </si>
  <si>
    <t>Ministerio de Ciencia Tecnolog√≠a y Telecomunicaciones</t>
  </si>
  <si>
    <t>CIT-020600-2005</t>
  </si>
  <si>
    <t>MICITT</t>
  </si>
  <si>
    <t>['weak points', 'optimization problems', 'necessary requirements', 'find strong', 'complete study']</t>
  </si>
  <si>
    <t>Antennas | Genetic algorithms (GAs) | Optimization methods | Particle swarm</t>
  </si>
  <si>
    <t>A set of antenna-optimization problems is presented that satisfies the necessary requirements to form a test suite useful for measuring and comparing the performance of different evolutionary optimization algorithms (EAs) when they are applied to solve complex electromagnetic problems. The ability of the proposed test suite to find strong and weak points of any EA is illustrated by a complete study of four broadly used evolutionary algorithms carried out with the aid of the new test functions. ¬© 2007 IEEE.</t>
  </si>
  <si>
    <t>1111-1121</t>
  </si>
  <si>
    <t>60014655;60014655;60014655</t>
  </si>
  <si>
    <t>6602185693;6701414738;7003589064</t>
  </si>
  <si>
    <t>Pantoja, Mario Fern√°ndez;Bretones, Amelia Rubio;Mart√≠n, Rafael G√≥mez</t>
  </si>
  <si>
    <t>Universidad de Granada, Facultad de Ciencias</t>
  </si>
  <si>
    <t>Pantoja M.</t>
  </si>
  <si>
    <t>Benchmark antenna problems for evolutionary optimization algorithms</t>
  </si>
  <si>
    <t>10.1109/TAP.2007.893396</t>
  </si>
  <si>
    <t>2-s2.0-34247136878</t>
  </si>
  <si>
    <t>51431040205DZ0209</t>
  </si>
  <si>
    <t>['sll ).', 'rectangular boundary', 'proposed method', 'paper proposes', 'optimization process', 'optimal performance', 'mga searches', 'indirect description', 'important concern', 'great efficiency', 'chebychev distance', 'array design', 'actual distance']</t>
  </si>
  <si>
    <t>Antenna arrays | Genetic algorithm (GA) | Sidelobe level (SLL) | Sparse arrays</t>
  </si>
  <si>
    <t>In array design, the positions of sparse array elements is an important concern for optimal performance in terms of its ability to achieve minimum peak sidelobe level (SLL). This paper proposes a modified real genetic algorithm (MGA) based on resetting of chromosome for the element position optimization of sparse planar arrays with rectangular boundary. And here the multiple optimization constraints include the number of elements, the aperture and the minimum element spacing. By simplifying the space between the elements from the actual distance to Chebychev distance, the MGA searches a smaller solution space by means of indirect description of individual, and it can avoid infeasible solution during the optimization process by two novel genetic operators. Finally, the simulation results confirming the great efficiency and the robustness of the proposed method are shown in this paper. ¬© 2007 IEEE.</t>
  </si>
  <si>
    <t>1067-1073</t>
  </si>
  <si>
    <t>12763214900;7005536376;9238606900;55225436400</t>
  </si>
  <si>
    <t>Chen, Kesong;Yun, Xiaohua;He, Zishu;Han, Chunlin</t>
  </si>
  <si>
    <t>Chen K.</t>
  </si>
  <si>
    <t>Synthesis of sparse planar arrays using modified real genetic algorithm</t>
  </si>
  <si>
    <t>10.1109/TAP.2007.893375</t>
  </si>
  <si>
    <t>2-s2.0-34247137310</t>
  </si>
  <si>
    <t>GR/R94596/01</t>
  </si>
  <si>
    <t>['specific positioning', 'sar measurements', 'relative permittivity', 'high efficiency', 'gsm 1800', 'definitive small', 'conventional phones', 'bluetooth bands', 'benefits resulting', 'also presented', '8 ghz']</t>
  </si>
  <si>
    <t>Ferrite loaded antennas | Multiband | Specific absorption rate (SAR) | Wireless handset</t>
  </si>
  <si>
    <t>The benefits resulting from the inclusion of ferrite in material loaded antennas are investigated, initially through the use of a spherical analytic model and then through a transmission line matrix simulation tool applied to a rectangular slab geometry. It is observed that a material with equality of relative permittivity and permeability in combination with specific positioning of the antenna in relation to the head, can result in the definitive small-size, high efficiency and bandwidth, low specific absorption rate (SAR) antenna. The accuracy of the simulations is validated both through efficiency and SAR measurements of three material coated monopole samples. Further research into optimizing the above attributes and translating them into a handset antenna leads to a multiband antenna design covering the GSM 1800, 1900, UMTS and Bluetooth bands, with a SAR value reduced by 88% compared to conventional phones and an efficiency of 38% at 1.8 GHz. A tri-band antenna design is also presented, utilizing currently available lossy ferrite material and it is considered as the first step towards the feasibility of the ultimate low SAR multiband ferrite handset antenna, until further material development specifically for antenna applications takes place. ¬© 2007 IEEE.</t>
  </si>
  <si>
    <t>1155-1164</t>
  </si>
  <si>
    <t>60000891;60000891;60000891;60000891;60000891-60004407</t>
  </si>
  <si>
    <t>6506150100;12242052200;12759242900;35562114200;7403018268</t>
  </si>
  <si>
    <t>Kitra, Maria I.;Panagamuwa, Chinthana J.;McEvoy, Patrick;Vardaxoglou, J. C.;James, Jim R.</t>
  </si>
  <si>
    <t>Cranfield;Loughborough</t>
  </si>
  <si>
    <t>Cranfield University;Loughborough University</t>
  </si>
  <si>
    <t>60004407;60000891</t>
  </si>
  <si>
    <t>Kitra M.</t>
  </si>
  <si>
    <t>Low SAR ferrite handset antenna design</t>
  </si>
  <si>
    <t>10.1109/TAP.2007.893370</t>
  </si>
  <si>
    <t>2-s2.0-34247138900</t>
  </si>
  <si>
    <t>['similar behavior', 'return loss', 'resonating frequencies', 'resonating bands', 'reported 2', 'radiation patterns', 'length distribution', 'improved compared', 'impedance bandwidth', 'fractal structure', 'fractal shape', 'experimental results', 'expected self', 'band 1', '20 ghz']</t>
  </si>
  <si>
    <t>Antennas | Fractal tree antenna | Fractals | Multi frequency antennas</t>
  </si>
  <si>
    <t>A 3-D fractal-tree monopole antenna was realized using electrochemical deposition technique. Experimental results on the return loss over the band 1-20 GHz and radiation patterns at all resonating frequencies were presented. The multiband electromagnetic behavior of the antenna was studied and compared to a previously reported 2-D fractal-tree antenna studied by C. Puente et al. It is shown that the impedance bandwidth of the 3-D structure were improved compared to the reported 2-D structure with less dense band distribution. The resonating bands of the fractal structure are related to the length distribution over the fractal shape. Results for the 3-D fractal-tree antenna structure show the expected self-similar behavior. ¬© 2007 IEEE.</t>
  </si>
  <si>
    <t>1045-1050</t>
  </si>
  <si>
    <t>60105585;60105585;60105585;60008134</t>
  </si>
  <si>
    <t>6507528900;25637020200;7003348642;6603793809</t>
  </si>
  <si>
    <t>Rmili, Hatem;El Mrabet, Otman;Floc'h, Jean Marie;Miane, Jean Louis</t>
  </si>
  <si>
    <t>Rennes;Paris</t>
  </si>
  <si>
    <t>Institut d‚Äô√âlectronique et des Technologies du num√©Rique;CNRS Centre National de la Recherche Scientifique</t>
  </si>
  <si>
    <t>60105585;60008134</t>
  </si>
  <si>
    <t>Rmili H.</t>
  </si>
  <si>
    <t>Study of an electrochemically-deposited 3-D random fractal tree-monopole antenna</t>
  </si>
  <si>
    <t>10.1109/TAP.2007.893392</t>
  </si>
  <si>
    <t>2-s2.0-34247141561</t>
  </si>
  <si>
    <t>TUBITAK-EEEAG-102E036-COST284</t>
  </si>
  <si>
    <t>T√úBITAK</t>
  </si>
  <si>
    <t>['resonant frequency', 'radiation pattern', 'placed periodically', 'operating frequency', 'monolithically integrated', 'mems capacitors', 'measurement results', 'good agreement', 'glass substrate', 'electrostatically actuated', 'coplanar waveguide', 'capacitive gap', 'bias voltage', 'ansoft hfss', 'actuation voltage', '9 v', '75 ghz', '5 œºm', '05 ghz']</t>
  </si>
  <si>
    <t>Microelectromechanical system (MEMS) | Microstrip antennas | Microwave | Reconfigurable architectures</t>
  </si>
  <si>
    <t>A novel reconfigurable microstrip patch antenna is presented that is monolithically integrated with RF microelectromechanical systems (MEMS) capacitors for tuning the resonant frequency. Reconfigurability of the operating frequency of the microstrip patch antenna is achieved by loading it with a coplanar waveguide (CPW) stub on which variable MEMS capacitors are placed periodically. MEMS capacitors are implemented with surface micromachining technology, where a 1-Œºm thick aluminum structural layer is placed on a glass substrate with a capacitive gap of 1.5 Œºm. MEMS capacitors are electrostatically actuated with a low tuning voltage in the range of 0-11.9 V. The antenna resonant frequency can continuously be shifted from 16.05 GHz down to 15.75 GHz as the actuation voltage is increased from 0 to 11.9 V. These measurement results are in good agreement with the simulation results obtained with Ansoft HFSS. The radiation pattern is not affected from the bias voltage. This is the first monolithic frequency tunable microstrip patch antenna where a CPW stub loaded with MEMS capacitors is used as a variable load operating at low dc voltages. ¬© 2007 IEEE.</t>
  </si>
  <si>
    <t>1193-1196</t>
  </si>
  <si>
    <t>60119194;60004305;60004305;60004305;60004305</t>
  </si>
  <si>
    <t>56115649100;6506848251;57192393118;6701541550;7004435753</t>
  </si>
  <si>
    <t>Erdil, Emre;Topalli, Kagan;Unlu, Mehmet;Civi, Ozlem Aydin;Akin, Tayfun</t>
  </si>
  <si>
    <t>Ankara;Ankara</t>
  </si>
  <si>
    <t>Capital Markets Board of Turkey;Middle East Technical University (METU)</t>
  </si>
  <si>
    <t>60119194;60004305</t>
  </si>
  <si>
    <t>Erdil E.</t>
  </si>
  <si>
    <t>Frequency tunable microstrip patch antenna using RF MEMS technology</t>
  </si>
  <si>
    <t>10.1109/TAP.2007.893426</t>
  </si>
  <si>
    <t>2-s2.0-34247146504</t>
  </si>
  <si>
    <t>['typical eu3', 'itpy ),', 'imidazole terpyridine', 'europium complex', 'elemental analysis']</t>
  </si>
  <si>
    <t>A new europium complex containing the chelate tridentate ligand and imidazole terpyridine (itpy), was synthesized. The complex was characterized by elemental analysis, mass, FT-IR and photoluminescence spectroscopic techniques. The europium complex in solution showed characteristic luminescence properties. The room temperature photoluminescence spectrum of this complex was composed of typical Eu3+ red emission assigned to 5D0 ‚Üí 7F2 transition. The metal-centered red emission seemed to be promoted by the ligand-assisted energy transfer, namely antenna effect. ¬© Springer 2007.</t>
  </si>
  <si>
    <t>Transition Metal Chemistry</t>
  </si>
  <si>
    <t>60022800;60022800;60022800;60022800</t>
  </si>
  <si>
    <t>55337158500;6701744809;6602859426;7103087733</t>
  </si>
  <si>
    <t>Radhika, Srinivasan;Kanthimathi, Mookandi;Parthasarathi, Ramakrishnan;Nair, Balachandran Unni</t>
  </si>
  <si>
    <t>Central Leather Research Institute India</t>
  </si>
  <si>
    <t>Radhika S.</t>
  </si>
  <si>
    <t>Europium complex of a tridentate ligand: Synthesis and spectroscopic properties</t>
  </si>
  <si>
    <t>10.1007/s11243-006-0180-4</t>
  </si>
  <si>
    <t>2-s2.0-34247149030</t>
  </si>
  <si>
    <t>['rwg functions', 'minor modifications', 'conventional rao', 'computational requirements', 'cfie arising', 'basis functions', 'accuracy problems']</t>
  </si>
  <si>
    <t>Basis functions | Combined-field integral equation | Magnetic-field integral equation | Multilevel fast multipole algorithm</t>
  </si>
  <si>
    <t>We present the linear-linear (LL) basis functions to improve the accuracy of the magnetic-field integral equation (MFIE) and the combined-field integral equation (CFIE) for three-dimensional electromagnetic scattering problems involving closed conductors. We consider the solutions of relatively large scattering problems by employing the multilevel fast multipole algorithm. Accuracy problems of MFIE and CFIE arising from their implementations with the conventional Rao-Wilton-Glisson (RWG) basis functions can be mitigated by using the LL functions for discretization. This is achieved without increasing the computational requirements and with only minor modifications in the existing codes based on the RWG functions. ¬© 2007 IEEE.</t>
  </si>
  <si>
    <t>1103-1110</t>
  </si>
  <si>
    <t>57219172439;7004393069</t>
  </si>
  <si>
    <t>Erg√ºl, √ñzg√ºr;Gurel, Levent</t>
  </si>
  <si>
    <t>Erg√ºl O.</t>
  </si>
  <si>
    <t>Linear-linear basis functions for MLFMA solutions of magnetic-field and combined-field integral equations</t>
  </si>
  <si>
    <t>10.1109/TAP.2007.893393</t>
  </si>
  <si>
    <t>2-s2.0-34247151257</t>
  </si>
  <si>
    <t>['time slots', 'specific scale', 'results show', 'pn sequences', 'pn sequence', 'limited number', 'finer scales', 'different scales', 'conventional detector', 'cdma depends', 'cdma ).', 'also capable']</t>
  </si>
  <si>
    <t>Code division multiple access | Multirate/multimedia communication | Wavelets</t>
  </si>
  <si>
    <t>In this paper, we study a recently proposed multirate system, called wavelet based scale-code division multiple access (W/S-CDMA). W/S-CDMA depends on the code, time and scale orthogonality introduced by pseudo-noise (PN) sequences, and wavelets. In this system, the channel is partitioned into different scales, and each scale into time slots. In addition, the PN sequences are used in each scale to identify multiple users. In W/S-CDMA, each user is assigned a specific scale and PN sequence, and transmits its successive information symbols with its PN sequence and the wavelets in that scale. More symbols are transmitted in finer scales. We analyse the bit error rate performance of Haar wavelet based S-CDMA (HW/S-CDMA) over an asynchronous additive white Gaussian noise (AWGN) channel by using a conventional detector for deterministic PN sequences. The performance of the system is compared to that of an equivalent multirate CDMA (MR-CDMA) system for Gold and Kasami PN sequences. Results show that HW/S-CDMA outperforms MR-CDMA. In addition, because of its suitable format HW/S-CDMA is also capable of employing the optimal PN sequence families with limited number of sequences such as Kasami, Bent, etc. repeatedly in different scales. Copyright ¬© 2006 John Wiley &amp; Sons, Ltd.</t>
  </si>
  <si>
    <t>507-514</t>
  </si>
  <si>
    <t>60013071;60032711;60002873</t>
  </si>
  <si>
    <t>6506519651;8399393100;7004402979</t>
  </si>
  <si>
    <t>Kucur, O«ßuz;√ñzt√ºrk, Ertan;Atkin, Guillermo E.</t>
  </si>
  <si>
    <t>Turkey;Turkey;United States</t>
  </si>
  <si>
    <t>Zonguldak;Kocaeli;Chicago</t>
  </si>
  <si>
    <t>B√ºlent Ecevit University;Gebze Teknik √úniversitesi;Illinois Institute of Technology</t>
  </si>
  <si>
    <t>60032711;60013071;60002873</t>
  </si>
  <si>
    <t>Kucur O.</t>
  </si>
  <si>
    <t>Bit error rate performance of Haar wavelet based scale-code division multiple access (HW/S-CDMA) over the asynchronous AWGN channel</t>
  </si>
  <si>
    <t>10.1002/dac.826</t>
  </si>
  <si>
    <t>2-s2.0-34247153492</t>
  </si>
  <si>
    <t>['yet specular', 'measurements show', 'less complicated', 'incidence region', 'experimental outcomes', 'constructive walls', 'considering reflection', 'classical formulation', 'better agreement', 'also presented', 'actual results']</t>
  </si>
  <si>
    <t>Dielectric surface | Reflection | Scattering</t>
  </si>
  <si>
    <t>Indoor radio channel planning tools implement different models to simulate propagation mechanisms such as transmission or reflection. The specular reflection formulation is commonly used instead of more complete scattering models. This happens because its coding is less complicated and the software runs faster than when considering reflection in all directions, not yet specular. In this paper, results from measurements are presented, consisting of the effect of constructive walls on an oblique incident wave. These experimental outcomes are modelled by means reflection pattern computations. Physical optics scattering model is used in its classical formulation, and it is then modified to take into account antenna pattern effects in the measurements. The comparison between measurements and simulations is also presented, showing good agreement. Measurements show that low reflective walls produce reflections in several directions across the incidence region. In these situations, the use of algorithms that compute reflection pattern, instead of just specular reflection coefficients, will lead to better agreement with actual results. ¬© 2007 IEEE.</t>
  </si>
  <si>
    <t>1139-1147</t>
  </si>
  <si>
    <t>60026134;60006793;60026134;60026134</t>
  </si>
  <si>
    <t>6603851742;57201766465;7401473966;6507471765</t>
  </si>
  <si>
    <t>Cui√±as, I√±igo;Mart√≠nez, David;S√°nchez, Manuel Garc√≠a;Alejos, Ana V√°zquez</t>
  </si>
  <si>
    <t>Vigo;Oviedo</t>
  </si>
  <si>
    <t>Universidade de Vigo;Universidad de Oviedo</t>
  </si>
  <si>
    <t>60026134;60006793</t>
  </si>
  <si>
    <t>Cui√±as I.</t>
  </si>
  <si>
    <t>Modelling and measuring reflection due to flat dielectric surfaces at 5.8 GHz</t>
  </si>
  <si>
    <t>10.1109/TAP.2007.893399</t>
  </si>
  <si>
    <t>2-s2.0-34247154058</t>
  </si>
  <si>
    <t>['rotating one', 'pifas yield', 'open ends', 'mutual coupling', 'input multiple', 'halved simply', 'fixed area', 'envelope correlation', '180 degrees']</t>
  </si>
  <si>
    <t>The influence of mutual coupling on the envelope correlation between two identical planar inverted F-antennas (PIFA) are investigated. The capacity of a multiple-input multiple-output (MIMO) antenna system strongly depends on the correlation between the antennas. By placing two antennas in a fixed area, it is found that the envelope correlation could be halved simply by proper mutual orientation. The set-ups that maximise the distances between the open ends of the PIFAs yield the lowest mutual coupling as well as the lowest envelope correlations. It is found that the envelope correlation is 0.8 when the PIFAs are oriented in parallel. The envelope correlation can be decreased to 0.4 by rotating one of the PIFAs by 180 degrees. Copyright ¬© 2006 AEIT.</t>
  </si>
  <si>
    <t>319-326</t>
  </si>
  <si>
    <t>60101003;60011373</t>
  </si>
  <si>
    <t>8906472700;7005413505</t>
  </si>
  <si>
    <t>Thaysen, Jesper;Jakobsen, Kaj B.</t>
  </si>
  <si>
    <t>Denmark;Denmark</t>
  </si>
  <si>
    <t>Copenhagen;Lyngby</t>
  </si>
  <si>
    <t>Nokia Danmark AS;Danmarks Tekniske Universitet</t>
  </si>
  <si>
    <t>Thaysen J.</t>
  </si>
  <si>
    <t>Design considerations for low antenna correlation and mutual coupling reduction in multi antenna terminals</t>
  </si>
  <si>
    <t>10.1002/ett.1111</t>
  </si>
  <si>
    <t>2-s2.0-34247155794</t>
  </si>
  <si>
    <t>['unconditional stability', 'numerical loss', 'numerical dispersion', 'lossy media', 'lossless media', 'implicit finite', 'fdtd method', 'dispersion characteristics', 'dispersion analysis', 'difference time']</t>
  </si>
  <si>
    <t>Alternating-direction-implicit finite-difference time-domain (ADI-FDTD) | Lossy media | Numerical dispersion | Stability | Unconditionally stable</t>
  </si>
  <si>
    <t>The stability and dispersion analysis for the alternating-direction-implicit finite-difference time-domain (ADI- FDTD) method in lossy media is presented. Although the stability and numerical dispersion have been analyzed for the ADI-FDTD method, most of the analysis is dedicated to the cases of lossless media. Here, the stability and dispersion analysis is performed for the method in lossy media. The stability analysis theoretically proves the unconditional stability of the ADI-FDTD method in lossy media. Meanwhile, the dispersion analysis reveals the numerical loss and dispersion characteristics of this method. This will be meaningful for the evaluation and further development of the ADI-FDTD method in lossy media. ¬© 2007 IEEE.</t>
  </si>
  <si>
    <t>1095-1102</t>
  </si>
  <si>
    <t>24464834100;57158485700</t>
  </si>
  <si>
    <t>Fu, Weiming;Tan, Eng Leong</t>
  </si>
  <si>
    <t>Fu W.</t>
  </si>
  <si>
    <t>Stability and dispersion analysis for ADI-FDTD method in lossy media</t>
  </si>
  <si>
    <t>10.1109/TAP.2007.893378</t>
  </si>
  <si>
    <t>2-s2.0-34247155862</t>
  </si>
  <si>
    <t>['radiometric system', 'industrial applications', 'including near', 'field patterns', 'design details']</t>
  </si>
  <si>
    <t>Microstrip arrays | Microwave radiometry | Near fields | Temperature measurement</t>
  </si>
  <si>
    <t>A low-cost radiometric temperature sensor system is described, with emphasis on the use of a 12.5 GHz near-field focused microstrip array to provide a low-profile compact product suitable for commercial and industrial applications. An overview of the temperature sensor system is given, followed by design details of the focused microstrip array, including near-field patterns and antenna efficiency measurements. Temperature measurements made with the radiometric system in a food-processing plant field test show that the antenna can resolve individual hamburger patties at a practical measurement distance. ¬© 2007 IEEE.</t>
  </si>
  <si>
    <t>1199-1203</t>
  </si>
  <si>
    <t>60030452;100362955;60014313;60013372;60013372</t>
  </si>
  <si>
    <t>7102375534;57213852946;7006061921;8519085700;7402030455</t>
  </si>
  <si>
    <t>Stephan, K. D.;Mead, J. B.;Pozar, D. M.;Wang, L.;Pearce, J. A.</t>
  </si>
  <si>
    <t>San Marcos;Amherst MA;Austin;Amherst</t>
  </si>
  <si>
    <t>Texas State University;University of Massachusetts Amherst;The University of Texas at Austin;ProSensing Inc.</t>
  </si>
  <si>
    <t>60030452;60014313;60013372;100362955</t>
  </si>
  <si>
    <t>Stephan K.</t>
  </si>
  <si>
    <t>A near field focused microstrip array for a radiometric temperature sensor</t>
  </si>
  <si>
    <t>10.1109/TAP.2007.893429</t>
  </si>
  <si>
    <t>2-s2.0-34247158718</t>
  </si>
  <si>
    <t>['weave patterns', 'testing functions', 'sufficiently accurate', 'single satin', 'single atlas', 'result demonstrates', 'reflector antennas', 'proposed technique', 'polarization discrimination', 'planar mesh', 'periodic mom', 'periodic method', 'numerically analyzed', 'mom ).', 'method applies', 'mesh reflectors', 'mesh reflector', 'matrix calculated', 'ka band', 'interpolation method', 'grid model', 'grid mesh', 'field pattern', 'extended po', 'direct method', 'diffraction analysis', 'compares well', 'choose one', 'allowing users', 'agreed well']</t>
  </si>
  <si>
    <t>Mesh reflecting surfaces | Periodic method of moments | Physical optics | Reflector antenna | Spaceborne antenna</t>
  </si>
  <si>
    <t>Reflector antennas with complex mesh weave patterns are numerically analyzed by using extended physical optics (PO) combined with the periodic method of moments (MoM). The method applies the periodic MoM with Rao-Wilton-Glisson (RWG) basis and testing functions. It calculates the transmission coefficient matrix (T-matrix) of the realistic, complex weave pattern of the planar mesh, in order to calculate the modified PO current on the mesh reflector. When analyzed, the planar grid mesh is found to be compatible with the commonly used wire-grid model. The modified PO current on the locally planar mesh is implemented on the curved reflector surface for the diffraction analysis of the mesh reflector antennas. The far-field pattern of the offset parabolic antenna with grid mesh, modelled using periodic MoM, agreed well with those obtained from the wire-grid model. T-matrix calculated from the tabulated T-matrix data using the interpolation method is sufficiently accurate and compares well with the one calculated using the direct method, allowing users to choose one of the T-matrix calculation methods depending on the problem. The analysis of the mesh reflectors with two different complex weave patterns (single Satin and single Atlas at Ka band) is performed to exemplify the application of the extended PO/ periodic MoM algorithm. It is shown that differences were observed in cross-polarization discrimination (XPD) for circular polarization operations depending on the weave patterns. This result demonstrates the usefulness of the proposed technique in accurate performance prediction of mesh reflector antennas with complex weave patterns. ¬© 2007 IEEE.</t>
  </si>
  <si>
    <t>1022-1029</t>
  </si>
  <si>
    <t>60027550-60001271;60027550</t>
  </si>
  <si>
    <t>7202880227;7102110120</t>
  </si>
  <si>
    <t>Miura, Amane;Rahmat-Samii, Yahya</t>
  </si>
  <si>
    <t>Los Angeles;Kyoto</t>
  </si>
  <si>
    <t>University of California, Los Angeles;Advanced Telecommunications Research Institute International (ATR)</t>
  </si>
  <si>
    <t>60027550;60001271</t>
  </si>
  <si>
    <t>Miura A.</t>
  </si>
  <si>
    <t>Spaceborne mesh reflector antennas with complex weaves: Extended PO/ periodic-MoM analysis</t>
  </si>
  <si>
    <t>10.1109/TAP.2007.893394</t>
  </si>
  <si>
    <t>2-s2.0-34247165199</t>
  </si>
  <si>
    <t>['validated numerically', 'thus restricted', 'shaped ilas', 'second prototype', 'relevant test', 'radiation efficiency', 'proposed methodology', 'proposed classification', 'primary fields', 'previous contribution', 'po algorithms', 'physical optics', 'permittivity lenses', 'lens interface', 'internal reflections', 'ila types', 'high radiation', 'generally based', 'frequency methods', 'first example', 'feed currents', 'fdtd simulations', 'even poor', 'essentially high', 'dielectric contrast', 'design rules', 'characterized experimentally', 'best knowledge', 'approach assumes', 'aperture efficiency', 'aperture efficiencies']</t>
  </si>
  <si>
    <t>Compact shaped dielectric lens | Integrated lens antennas (ILAs) | Local optimization | Millimeter wave | Shaped beam | Spherical mode expansion</t>
  </si>
  <si>
    <t>Integrated lens antennas (ILAs) are essentially high-gain (sub)millimeter-wave radiating structures. They often have a moderate (or even poor) aperture efficiency because their design rules are generally based on high-frequency methods of analysis with no advanced optimization procedures. From the proposed classification of ILA types as a function of their aperture efficiency, we demonstrate the feasibility of designing compact arbitrarily-shaped ILAs with high radiation and aperture efficiencies, which has never been addressed to our best knowledge. The design strategy consists of a local iterative optimization of trial lens shapes that are analyzed with a spherical wave expansion (SWE) of the primary fields and the physical optics (PO) method. This approach assumes that the feed currents are not modified by the irregular lens profile and the dielectric contrast at the lens interface; in addition, the influence of internal reflections and possible indirect paths is neglected. The proposed methodology is thus restricted to the optimization of low-permittivity lenses. The SWE/PO algorithms and the gradient-based optimization procedures are validated numerically in Q-band by considering two peculiar ILAs. The first example (designed and characterized experimentally in a previous contribution) is used as a relevant test-case in order to validate the method of analysis. The second prototype is a Teflon compact shaped ILA whose diameter and height equal 1.8 √ó Œª0and 1.5 √ó Œª0, respectively. This antenna is shown to have a 92% aperture efficiency and a 70% radiation efficiency. Although purely numerical, these data are among the highest values reported in literature. They are confirmed by FDTD simulations. ¬© 2007 IEEE.</t>
  </si>
  <si>
    <t>1038-1044</t>
  </si>
  <si>
    <t>8262156700;23973241400</t>
  </si>
  <si>
    <t>Chantraine-Bar√®s, Barbara;Sauleau, Ronan</t>
  </si>
  <si>
    <t>Chantraine-Bar√®s B.</t>
  </si>
  <si>
    <t>Electrically-small shaped integrated lens antennas: A study of feasibility in Q-band</t>
  </si>
  <si>
    <t>10.1109/TAP.2007.893377</t>
  </si>
  <si>
    <t>2-s2.0-34247170917</t>
  </si>
  <si>
    <t>['valid along', 'time domain', 'similar structures', 'radiated fields', 'parabolic antennas', 'obtained e', 'numerical results', 'impulse responses', 'impulse response', 'form time', 'form expressions', 'form expression', 'field formula', 'electromagnetic step', 'domain expressions', 'convolution product', 'causal sine', 'approach based', 'also given']</t>
  </si>
  <si>
    <t>Impulse response | Parabolic reflector antenna | Step response | Time domain</t>
  </si>
  <si>
    <t>Electromagnetic pulses radiated by parabolic antennas and similar structures are needed in many applications like air and ground penetrating radar or high power microwaves (HPM) weapons. In this paper, an approach based on Skulkin and Turchin's work and on physical optics approximation in the time domain is developed to determine the radiated fields. Closed-form time-domain expressions of the electromagnetic step and impulse responses, along the axis of a classical parabolic reflector antenna, are derived. A closed-form expression of the impulse response duration is also given. The obtained E-field and H-field formula are valid along the axis, both near and far from the reflector. Using these closed-form expressions, the radiated fields are computed by means of a convolution product of the primary source excitation and the impulse response. Numerical results have been obtained in the case of a causal sine and a generalized Gaussian impulse excitations to illustrate some specific transients effects which occur with such an antenna. ¬© 2007 IEEE.</t>
  </si>
  <si>
    <t>1030-1037</t>
  </si>
  <si>
    <t>60029937;60001422</t>
  </si>
  <si>
    <t>35236791700;6602311799</t>
  </si>
  <si>
    <t>de Oliveira, Rodrigo;H√©lier, Marc</t>
  </si>
  <si>
    <t>Versailles;Paris</t>
  </si>
  <si>
    <t>Universit√© de Versailles Saint-Quentin-en-Yvelines;Sorbonne Universite</t>
  </si>
  <si>
    <t>de Oliveira R.</t>
  </si>
  <si>
    <t>Closed-form expressions of the axial step and impulse responses of a parabolic reflector antenna</t>
  </si>
  <si>
    <t>10.1109/TAP.2007.893403</t>
  </si>
  <si>
    <t>2-s2.0-34247171840</t>
  </si>
  <si>
    <t>['return loss', 'numerical analysis', 'input matching', 'human body', 'field pattern', 'experimental characterization', 'compact ultrawideband', 'biological environment', '9 ghz', '6 db', '4 ghz']</t>
  </si>
  <si>
    <t>Coplanar waveguide | Ultrawideband (UWB) antenna | Ultrawideband (UWB) imaging</t>
  </si>
  <si>
    <t>A compact ultrawideband (UWB) antenna has been designed for UWB cancer detection systems. The numerical analysis and experimental characterization of a printed monopole antenna fed by a 50-Œ© coplanar waveguide (CPW) and operating in a lossy coupling medium is presented. A detailed 3D model of the antenna and the biological environment has been constructed and simulated in XFDTD and HFSS. The near-field pattern of the antenna in the proximity of a multilayer human body model and the effect of the human body on the input matching of the antenna are studied. Experimental results show that the return loss is below 9.6 dB from 3.4 GHz to 9.9 GHz. ¬© 2007 IEEE.</t>
  </si>
  <si>
    <t>1184-1188</t>
  </si>
  <si>
    <t>60031828;60031828;60031828;60031828</t>
  </si>
  <si>
    <t>13410268400;7005326019;6602333361;7003928690</t>
  </si>
  <si>
    <t>Jafari, Hamed M.;Deen, M. Jamal;Hranilovic, Steve;Nikolova, Natalia K.</t>
  </si>
  <si>
    <t>Jafari H.</t>
  </si>
  <si>
    <t>A study of ultrawideband antennas for near-field imaging</t>
  </si>
  <si>
    <t>10.1109/TAP.2007.893405</t>
  </si>
  <si>
    <t>2-s2.0-34247175909</t>
  </si>
  <si>
    <t>['using plasma', 'standard analysis', 'stacking needed', 'replace metal', 'plasma fsss', 'plasma fss', 'plasma elements', 'plasma antenna', 'made transparent', 'genetic algorithms', 'fss layer', 'desired filtering']</t>
  </si>
  <si>
    <t>Active antennas | Antennas | Plasma antennas | Plasma devices</t>
  </si>
  <si>
    <t>This paper is focused on using plasma as a substitute for metal in a frequency selective surface ("FSS"). FSSs have been used for filtering electromagnetic waves. Each FSS layer has to be modeled using numerical methods, and the layers are stacked in such a way to create the desired filtering. Genetic algorithms are used to determine the stacking needed for the desired filtering. This is a complicated and numerically expensive process. We developed a method to replace metal in an FSS with plasma elements. Our plasma FSSs can be tuned to a desired filtering by varying the density in the plasma elements. This could save much of the routine analysis involved in the standard analysis of the conventional FSS structures. The user simply tunes the plasma to get the desired filtering. Plasma elements offer the possibility of improved shielding along with reconfigurability and stealth. Plasma FSS can be made transparent by turning the plasma off. This extends our previous scientific achievements in the development of the plasma antenna. ¬© 2007 IEEE.</t>
  </si>
  <si>
    <t>407-415</t>
  </si>
  <si>
    <t>2 III</t>
  </si>
  <si>
    <t>60015574-101364239;60015574-101364239;101364239;60015574;100989260;60015574;60015574</t>
  </si>
  <si>
    <t>7403302703;7006700799;36025936900;6602802194;8416308800;13008762900;13008081200</t>
  </si>
  <si>
    <t>Anderson, Ted;Alexeff, Igor;Raynolds, James;Farshi, Esmaeil;Parameswaran, Sriram;Pradeep, Eric P.;Hulloli, Jyothi</t>
  </si>
  <si>
    <t>Knoxville;Brookfield;Memphis</t>
  </si>
  <si>
    <t>The University of Tennessee, Knoxville;Haleakala Research and Development Inc.;Williams-Sonoma, Inc.</t>
  </si>
  <si>
    <t>60015574;101364239;100989260</t>
  </si>
  <si>
    <t>Anderson T.</t>
  </si>
  <si>
    <t>Plasma frequency selective surfaces</t>
  </si>
  <si>
    <t>10.1109/TPS.2007.892676</t>
  </si>
  <si>
    <t>2-s2.0-34247198262</t>
  </si>
  <si>
    <t>['sensillum lymph', 'remarkable sensitivity', 'released pheromone', 'receptor type', 'pheromone components', 'pheromone component', 'major sex', 'main component', 'limited specificity', 'hexadecenal indicating', 'heliothis responded', 'functional analysis', 'especially specificity', 'distinct semiochemicals', 'data provide', 'cells expressing', 'binding proteins', '2007 ).']</t>
  </si>
  <si>
    <t>Expression | Heliothis virescens | Olfaction | Pheromone detection | Receptor</t>
  </si>
  <si>
    <t>Males of the moth species Heliothis virescens are able to detect the female-released pheromone with remarkable sensitivity and specificity, distinguishing between highly related pheromonal compounds. In the past, electrophysiological studies succeeded in assigning sensory hairs to identified compounds revealing three functional types of long sensilla trichodea housing neurons specifically responding to distinct semiochemicals. The specific responsiveness implies that the sensory neurons express different receptor types tuned to pheromone components. In this study we demonstrate that heterologously expressed candidate pheromone receptors from Heliothis responded to several pheromonal compounds, including the major sex-pheromone component Z-11-hexadecenal indicating a limited specificity of each receptor type. Nonetheless, based on functional analysis and in situ hybridization studies the analysed receptor types could tentatively be assigned to types of long sensilla trichodea, containing the pheromone-binding proteins (PBPs) HvirPBP1 and HvirPBP2 in the sensillum lymph. Substituting organic solvent with PBPs to solubilize the hydrophobic pheromone compounds in functional assays revealed an increase in sensitivity and especially specificity. It was found that in the presence of HvirPBP2, cells expressing the receptor type HR13 specifically responded to the main component of the sex pheromone blend only. The data provide further evidence that a combination of a distinct receptor type and binding protein underlie the specific response observed in the detection of a pheromone component in vivo. ¬© The Authors (2007).</t>
  </si>
  <si>
    <t>2364-2373</t>
  </si>
  <si>
    <t>60018373;60018373;60018373;60018373;60018373</t>
  </si>
  <si>
    <t>8559643100;8559643200;16232588900;7103041183;7201508329</t>
  </si>
  <si>
    <t>Gro√üe-Wilde, Ewald;Gohl, Thomas;Bouch√©, Elisabeth;Breer, Heinz;Krieger, J√ºrgen</t>
  </si>
  <si>
    <t>Universit√§t Hohenheim</t>
  </si>
  <si>
    <t>Gro√üe-Wilde E.</t>
  </si>
  <si>
    <t>Candidate pheromone receptors provide the basis for the response of distinct antennal neurons to pheromonal compounds</t>
  </si>
  <si>
    <t>10.1111/j.1460-9568.2007.05512.x</t>
  </si>
  <si>
    <t>2-s2.0-34247226217</t>
  </si>
  <si>
    <t>['verification performance', 'verification methods', 'uses error', 'transmit quadrature', 'systematically find', 'small side', 'signaling assignment', 'severely bandwidth', 'receive antennas', 'prone feedback', 'practical systems', 'optimal signaling', 'one signaled', 'nonblind selection', 'modulated data', 'marked contrast', 'intimately coupled', 'information overhead', 'ideal error', 'form approximations', 'feedback errors', 'feedback codewords', 'e .,', 'develop optimal', 'derive closed', 'data transmission', 'data signal', 'complexity algorithm', 'best antenna', 'arbitrary number', 'antenna indices', 'antenna different', 'always know', 'additional redundancy']</t>
  </si>
  <si>
    <t>Antenna arrays | Antenna selection | Combinatorial optimization | Detection | Diversity reception | Maximum a posteriori (MAP) estimation | Multiple-input multiple-output (MIMO) systems | Radio receivers | Receiving antennas | Selection verification | Spatial correlation | Transmitting antennas</t>
  </si>
  <si>
    <t>In marked contrast with the ideal error-free feedback assumption that is common in the literature, practical systems are likely to have severely bandwidth-limited, error-prone feedback channels. We consider the scenario where feedback from the receiver is used by the transmitter to select the best antenna, out of many available antennas, for data transmission. Feedback errors cause the transmitter to select an antenna different from the one signaled by the receiver. We show that optimizing the signaling assignment, which maps the antenna indices to the feedback codewords, improves performance without introducing any additional redundancy. For a system that uses error-prone feedback to transmit quadrature-phase-shift-keying-modulated data from a single antenna selected from many available spatially correlated antennas, we derive closed-form approximations for the data symbol error probability for an arbitrary number of receive antennas. We use these to systematically find the optimal signaling assignments using a low-complexity algorithm. The optimal signaling is intimately coupled to how the receiver performs selection verification, i.e., how it decodes the data signal when, due to feedback errors, it does not always know which antenna was used for data transmission. We show that ignoring feedback errors at the receiver can lead to an unacceptable performance degradation, and develop optimal and suboptimal, blind and nonblind selection-verification methods. With a small side-information overhead, nonblind verification approaches the ideal perfect selection-verification performance. ¬© 2007 IEEE.</t>
  </si>
  <si>
    <t>778-789</t>
  </si>
  <si>
    <t>60003398-60104032;60003398;60003398-60029170;60003398</t>
  </si>
  <si>
    <t>56123330500;7201738618;7006594890;8343528300</t>
  </si>
  <si>
    <t>Li, Yabo;Mehta, Neelesh B.;Molisch, Andreas F.;Zhang, Jinyun</t>
  </si>
  <si>
    <t>United States;Sweden;United States</t>
  </si>
  <si>
    <t>Research Triangle Park;Lund;Cambridge</t>
  </si>
  <si>
    <t>Nortel Networks Inc.;Lunds Universitet;Mitsubishi Electric Research Laboratories</t>
  </si>
  <si>
    <t>60104032;60029170;60003398</t>
  </si>
  <si>
    <t>Optimal signaling and selection verification for single transmit-antenna selection</t>
  </si>
  <si>
    <t>10.1109/TCOMM.2007.892461</t>
  </si>
  <si>
    <t>2-s2.0-34247236591</t>
  </si>
  <si>
    <t>CNS-0435429</t>
  </si>
  <si>
    <t>['superorthogonal codes', 'powerful codes', 'outer trellis', 'orthogonal space', 'coded modulation']</t>
  </si>
  <si>
    <t>Multiple-input multiple-output (MIMO) | Space-time coding | Superorthogonal codes</t>
  </si>
  <si>
    <t>Concatenation of orthogonal space-time block codes (OSTBC) with an outer trellis has led to simple and powerful codes, known as superorthogonal codes or space-time block trellis-coded modulation. In this letter, we generalize these codes by finding new code supersets and corresponding set partitioning, resulting in improved coding gain. We provide design guidelines for the labeling of the generalized code trellises and demonstrate the gains by several example designs for two and four transmit antennas. ¬© 2007 IEEE.</t>
  </si>
  <si>
    <t>678-682</t>
  </si>
  <si>
    <t>60030003;60030003;60009415</t>
  </si>
  <si>
    <t>6508074815;7003618665;7003784022</t>
  </si>
  <si>
    <t>Janani, Mohammad;Hedayat, Ahmadreza;Nosratinia, Aria</t>
  </si>
  <si>
    <t>San Jose;Richardson</t>
  </si>
  <si>
    <t>Cisco Systems;The University of Texas at Dallas</t>
  </si>
  <si>
    <t>60030003;60009415</t>
  </si>
  <si>
    <t>Janani M.</t>
  </si>
  <si>
    <t>Improved superorthogonal codes through generalized rotations</t>
  </si>
  <si>
    <t>10.1109/TCOMM.2007.894107</t>
  </si>
  <si>
    <t>2-s2.0-34247250687</t>
  </si>
  <si>
    <t>['transducing antenna', 'tem11 mode', 'power microwave', 'peak power', 'paper presents', 'novel plate', 'novel mode', 'milo propagates', 'investigated experimentally', 'inserted mode', 'improved milo', 'coaxial waveguide', 'coaxial horn', 'class high', 'cell method', '76 ghz', '600 kv', '52 ka', '2 gw', '12 %,']</t>
  </si>
  <si>
    <t>Crossed field devices | High-power microwave source | Magnetically insulated line oscillator (MILO) | Mode-transducing antenna | Particle-in-cell (PIC) method</t>
  </si>
  <si>
    <t>Magnetically insulated line oscillator (MILO) is a gigawatt-class high-power microwave source whose behavior has been investigated experimentally and numerically. This paper presents an improved MILO model. A novel beam dump, a one-cavity RF choke section and a novel mode-transducing antenna are introduced into the improved MILO. The improved MILO is investigated in detail with particle-in-cell method (KARAT code). In simulation, high-power microwave of transmission electron microscopy (TEM) mode is generated with peak power of 4.2 GW, frequency of 1.76 GHz, and peak power conversion efficiency of 12%, when the voltage is 600 kV and the current is 52 kA. A novel plate-inserted mode-transducing antenna, which is composed of a plate-inserted mode converter and a coaxial horn, is introduced into the improved MILO. The TEM wave generated by the MILO propagates down the section of coaxial waveguide and is transformed into the TEM11 mode by the novel plate-inserted mode converter, and then radiated by the coaxial horn antenna into air. The direction of the radiated microwave agrees with the axis of the MILO. ¬© 2007 IEEE.</t>
  </si>
  <si>
    <t>379-383</t>
  </si>
  <si>
    <t>60024350;60024350;60024350;60024350;60024350</t>
  </si>
  <si>
    <t>12238977300;7402268895;7201452787;7006576493;7402314855</t>
  </si>
  <si>
    <t>Fan, Yu Wei;Yuan, Cheng Wei;Zhong, Hui Huang;Shu, Ting;Luo, Ling</t>
  </si>
  <si>
    <t>Fan Y.</t>
  </si>
  <si>
    <t>Simulation investigation of an improved MILO</t>
  </si>
  <si>
    <t>10.1109/TPS.2007.891619</t>
  </si>
  <si>
    <t>2-s2.0-34247259816</t>
  </si>
  <si>
    <t>['tore supra', 'topica code', 'plasma operation', 'physics model', 'performance analysis', 'handle antennas', 'good agreement', 'given discharge', 'experimental validation', 'efficiently accounting', 'computational algorithm', 'capacitance value', 'antenna operation', 'also important', 'accurately predict']</t>
  </si>
  <si>
    <t>The Tore Supra (CEA) antenna for the ion cyclotron range of frequencies (ICRF) is a so-called resonant double loop antenna with internal matching capacitors. The required capacitance range is crucial for antenna and the tuning-and-matching network design. The capacitance value for a given discharge is also important for antenna operation. We discuss a method to accurately predict the tuning capacitance values in the presence of plasma operation and for efficiently accounting for the capacitors in the performance analysis. The presented method relies on the use of the TOPICA code, a numerical suite developed for prediction and analysis of modern ICRF antenna systems; it is able to handle antennas with a realistic 3D geometry and an accurate 1D plasma model. Very good agreement with the experimental capacitance values is found using TOPICA, providing further experimental validation of the computational algorithm and physics model. ¬© 2007 IOP Publishing Ltd.</t>
  </si>
  <si>
    <t>405-419</t>
  </si>
  <si>
    <t>Plasma Physics and Controlled Fusion</t>
  </si>
  <si>
    <t>60012162;60012162;60003729;60012162;60012162;60012162</t>
  </si>
  <si>
    <t>14031791700;22980551000;6603540410;6602124119;6504192576;24766561500</t>
  </si>
  <si>
    <t>Milanesio, D.;Lancellotti, V.;Colas, L.;Maggiora, R.;Kyrytsya, V.;Vecchi, G.</t>
  </si>
  <si>
    <t>Italy;France</t>
  </si>
  <si>
    <t>Turin;Saint Paul lez Durance</t>
  </si>
  <si>
    <t>Politecnico di Torino;CEA Cadarache</t>
  </si>
  <si>
    <t>60012162;60003729</t>
  </si>
  <si>
    <t>Milanesio D.</t>
  </si>
  <si>
    <t>Analysis of the Tore Supra ICRF antenna with TOPICA</t>
  </si>
  <si>
    <t>S0741333507338591</t>
  </si>
  <si>
    <t>10.1088/0741-3335/49/4/005</t>
  </si>
  <si>
    <t>2-s2.0-34247278247</t>
  </si>
  <si>
    <t>Comissi√≥ Interdepartamental de Recerca i Innovaci√≥ Tecnol√≤gica</t>
  </si>
  <si>
    <t>TEC2005-068631-C02-01</t>
  </si>
  <si>
    <t>CIRIT</t>
  </si>
  <si>
    <t>['short distance', 'scattered signal', 'received signal', 'noncooperative nature', 'monostatic system', 'letter discusses', 'large sensitivity', 'interferometric applications', 'ground resolution', 'envisat combination', 'continuously sampling', 'conservative data', 'antenna pointed']</t>
  </si>
  <si>
    <t>Bistatic synthetic aperture radar | Interferometry | Sensor of opportunity | Synthetic aperture radar (SAR)</t>
  </si>
  <si>
    <t>This letter discusses the implementation of SABRINA, Synthetic Aperture radar Bistatic Receiver for Interferometric Applications. The ground resolution of a fixed-receiver bistatic system is studied, showing that it is comparable to that of a monostatic system. Due to the short distance from target to receiver, large sensitivity is obtained. The noncooperative nature of the bistatic system forces a conservative data-acquisition strategy based on continuously sampling the scattered signal during a temporal window around the predicted satellite overpass time. Also, to be able to synchronize the system in time and in frequency, sampling of a direct signal obtained through an antenna pointed at the satellite is required. Besides the signal processing required to phase-lock the received signal, the bistatic synthetic aperture radar processing needs to take into account the azimuth-dependent phase history. First focused images obtained with the SABRINA-ENVISAT combination are discussed. ¬© 2007 IEEE.</t>
  </si>
  <si>
    <t>307-311</t>
  </si>
  <si>
    <t>60007592;60000251-60007592;60000251-60007592;60000251-60007592;60000251-60007798</t>
  </si>
  <si>
    <t>8281795500;57201605338;7004104911;6602371416;6701487431</t>
  </si>
  <si>
    <t>Sanz-Marcos, Jesus;Lopez-Dekker, Paco;Mallorqui, Jordi J.;Aguasca, Albert;Prats, Pau</t>
  </si>
  <si>
    <t>Germany;Spain;United States</t>
  </si>
  <si>
    <t>¬†Cologne;Barcelona;New York</t>
  </si>
  <si>
    <t>Deutsches Zentrum fur Luft- Und Raumfahrt;Universitat Polit√®cnica de Catalunya;IEEE</t>
  </si>
  <si>
    <t>60007798;60007592;60000251</t>
  </si>
  <si>
    <t>Sanz-Marcos J.</t>
  </si>
  <si>
    <t>SABRINA: A SAR bistatic receiver for interferometric applications</t>
  </si>
  <si>
    <t>10.1109/LGRS.2007.894144</t>
  </si>
  <si>
    <t>2-s2.0-34247326605</t>
  </si>
  <si>
    <t>['zero inter', 'two real', 'two families', 'symbol interference', 'symbol decoding', 'stbc ),', 'separately decoded', 'sampling instants', 'pulse shapes', 'performance gains', 'orthogonal space', 'input multiple', 'e .,', 'diversity quasi', 'design criteria', 'conventional full', 'controlled lsi', 'controlled isi', 'also extend', '4 complex']</t>
  </si>
  <si>
    <t>BEP | Full rate | Full transmit diversity | Half-symbol detection | ISI | MIMO | O-STBC | Offset QAM | Pulse shape | QO-STBC</t>
  </si>
  <si>
    <t>In this paper, we show, in both theory and simulation, that by transmitting two real orthogonal space-time block codes (O-STBC) on the I- and Q-channels with pulse-shaped offset QAM, we are able to achieve full rate transmit diversity for a 4 √ó 1 system with very simple "half-symbol" detection, i.e., the real I- and Q-symbols can be separately decoded. For this scheme, two families of pulse shapes of the offset QAM signal are considered: i) pulse shapes with zero inter-symbol interference (LSI) and ii) pulse shapes with controlled LSI between the I- and Q-channels. In the zero ISI case, the half-symbol decoding is optimum in the maximum likelihood sense and the system is able to achieve full transmit diversity. The associated bit error probability (BEP) performance is better than that of conventional full-rate, full-diversity quasi-orthogonal space-time block codes (QO-STBC), as well as rate-1/2 and rate-3/4 complex O-STBCs. To achieve good spectral confinement while maintaining decoding simplicity, we investigate pulse shape design techniques so that some performance gains can be traded off by introducing a controlled small amount of ISI at the sampling instants. We also extend the analysis to a 4 √ó 4 multiple-input multiple-output (MIMO) system, and derive the design criteria on how to construct the two real O-STBCs in order to minimize the performance degradation caused by the controlled ISI. ¬© 2007 IEEE.</t>
  </si>
  <si>
    <t>1551-1559</t>
  </si>
  <si>
    <t>60005510;60000251-60005510;60000251-60005510</t>
  </si>
  <si>
    <t>24367664800;7202922028;7101727343</t>
  </si>
  <si>
    <t>Zhong, Kun;Guan, Yong Liang;Ng, Boon Chong</t>
  </si>
  <si>
    <t>Singapore;United States</t>
  </si>
  <si>
    <t>Singapore City;New York</t>
  </si>
  <si>
    <t>Nanyang Technological University;IEEE</t>
  </si>
  <si>
    <t>60005510;60000251</t>
  </si>
  <si>
    <t>Zhong K.</t>
  </si>
  <si>
    <t>Full-rate orthogonal space-time block code with pulse-shaped offset QAM for four transmit antennas</t>
  </si>
  <si>
    <t>10.1109/TWC.2007.348351</t>
  </si>
  <si>
    <t>2-s2.0-34247342159</t>
  </si>
  <si>
    <t>ECS-0401310</t>
  </si>
  <si>
    <t>['useful circumstances', 'system capacity', 'significantly higher', 'relay matrix', 'regenerative multiple', 'regenerative mimo', 'lower bounds', 'input multi', 'first established', 'direct link', 'antenna source', 'antenna relay', 'antenna destination']</t>
  </si>
  <si>
    <t>Capacity analysis | MIMO relay | Multiple-antenna relay | Non-regenerative relay | Optimal canonical coordinates | Optimal power allocation</t>
  </si>
  <si>
    <t>Given a multiple-antenna source and a multiple-antenna destination, a multiple-antenna relay between the source and the destination is desirable under useful circumstances. A non-regenerative multiple-antenna relay, also called non-regenerative MIMO (multi-input multi-output) relay, is designed to optimize the capacity between the source and the destination. Without a direct link between the source and the destination, the optimal canonical coordinates of the relay matrix are first established, and the optimal power allocations along these co-ordinates are then found. The system capacity with the optimal relay matrix is shown to be significantly higher than those with heuristic relay matrices. When a direct link is present, upper and lower bounds of the optimal system capacity are discussed. ¬© 2007 IEEE.</t>
  </si>
  <si>
    <t>1398-1406</t>
  </si>
  <si>
    <t>60120109;60000251-60029526</t>
  </si>
  <si>
    <t>55725145200;7203055132</t>
  </si>
  <si>
    <t>Tang, Xiaojun;Hua, Yingbo</t>
  </si>
  <si>
    <t>North Brunswick;Riverside;New York</t>
  </si>
  <si>
    <t>Wireless Information Network Laboratory;University of California, Riverside;IEEE</t>
  </si>
  <si>
    <t>60120109;60029526;60000251</t>
  </si>
  <si>
    <t>Optimal design of non-regenerative MIMO wireless relays</t>
  </si>
  <si>
    <t>10.1109/TWC.2007.348336</t>
  </si>
  <si>
    <t>2-s2.0-34247359530</t>
  </si>
  <si>
    <t>HKUST6113/04E</t>
  </si>
  <si>
    <t>['system design', 'results derived', 'receive antennas', 'output zero', 'link adaptation', 'input multiple', 'forcing receiver', 'feedback delay', 'arbitrary numbers', 'analytical bound', 'also provided']</t>
  </si>
  <si>
    <t>Bit error rate | Channel estimation error | Feedback | MIMO | Power allocation | Zero-forcing</t>
  </si>
  <si>
    <t>Link adaptation allows the transmitter to adapt to changing channel conditions. Critical to the design of link adaptation is the accuracy of channel state information at the transmitter. In this paper, we investigate the effect of imperfect channel state information and feedback delay on the performance of a multiple-input multiple-output zero-forcing receiver with adaptive power allocation. A closed-form approximate upper bound on bit error rate is derived for M-ary phase shift keying and M-ary quadrature amplitude modulation and it is valid for arbitrary numbers of transmit and receive antennas. Comparison with Monte Carlo simulations is also provided, showing that the results derived from this analytical bound are useful for system design. ¬© 2007 IEEE.</t>
  </si>
  <si>
    <t>1523-1528</t>
  </si>
  <si>
    <t>60000251-60008592;60000251-60008592;60000251-60008592-60000060;60000251-60008592;60000251-60008592;60000251-60008592;60000251-60008592;60000251-60008592</t>
  </si>
  <si>
    <t>7004234050;57192595606;6602242430;7006019510;7003783480;7005811464;55363234500;55666697100</t>
  </si>
  <si>
    <t>Au, Edward K.S.;Wang, Cheng;Sfar, Sana;Murch, Ross D.;Mow, Wai Ho;Lau, Vincent K.N.;Cheng, Roger S.;Letaief, Khaled Ben</t>
  </si>
  <si>
    <t>Hong Kong;New York;Bethlehem</t>
  </si>
  <si>
    <t>Hong Kong University of Science and Technology;IEEE;Lehigh University</t>
  </si>
  <si>
    <t>60008592;60000251;60000060</t>
  </si>
  <si>
    <t>Au E.</t>
  </si>
  <si>
    <t>Error probability for MIMO zero-forcing receiver with adaptive power allocation in the presence of imperfect channel state information</t>
  </si>
  <si>
    <t>10.1109/TWC.2007.348348</t>
  </si>
  <si>
    <t>2-s2.0-34247370617</t>
  </si>
  <si>
    <t>['turbo convolutional', 'transmit antennas', 'throughput scenarios', 'receiver antennas', 'proposed scheme', 'optimum performance', 'novel soft', 'lower complexity', 'assisted system']</t>
  </si>
  <si>
    <t>Genetic algorithm | Orthogonal frequency division multiplexing | Soft information | Space division multiplexing</t>
  </si>
  <si>
    <t>In this contribution, a nonlinear hybrid detection scheme based on a novel soft-information assisted Genetic Algorithm (GA) is proposed for a Turbo Convolutional (TC) coded Space Division Multiplexing (SDM) aided Orthogonal Frequency Division Multiplexing (OFDM) system. Our numerical results show that the performance of the currently known GA-assisted system can be improved by about 2dB with the aid of the GA's population-based soft solution, approaching the optimum performance of the soft-information assisted Maximum Likelihood (ML) detection, while exhibiting a lower complexity, especially in high-throughput scenarios. Furthermore, the proposed scheme is capable of achieving a good performance even in the so-called overloaded systems, where the number of transmit antennas is higher than the number of receiver antennas. ¬© 2007 IEEE.</t>
  </si>
  <si>
    <t>1230-1234</t>
  </si>
  <si>
    <t>60000251-60025225;60000251-60025225;60000251-60025225</t>
  </si>
  <si>
    <t>56284708200;16238067400;36043733600</t>
  </si>
  <si>
    <t>Jiang, M.;Akhtman, J.;Hanzo, Lajos</t>
  </si>
  <si>
    <t>Southampton;New York</t>
  </si>
  <si>
    <t>University of Southampton;IEEE</t>
  </si>
  <si>
    <t>60025225;60000251</t>
  </si>
  <si>
    <t>Soft-information assisted near-optimum nonlinear detection for BLAST-type space division multiplexing OFDM systems</t>
  </si>
  <si>
    <t>10.1109/TWC.2007.348318</t>
  </si>
  <si>
    <t>2-s2.0-34247376913</t>
  </si>
  <si>
    <t>['successive beamforming', 'previous frame', 'ofdm technique', 'ofdm systems', 'ofdm system', 'numerical simulations', 'neighboring subcarrier', 'input single', 'individual subcarrier', 'feedback algorithms', 'current subcarrier', 'channel fading', 'broadband channel']</t>
  </si>
  <si>
    <t>MISO systems | OFDM systems | Transmit beamforming</t>
  </si>
  <si>
    <t>In this paper, we focus on the design and evaluation of new transmit beamforming algorithms for the multiple-input single-output (MISO) orthogonal frequency division multiplexing (OFDM) systems. The OFDM technique is very effective in combating frequency selective fading since it converts the broadband channel into several parallel flat fading channels. However, to implement transmit beamforming, the channel state information on each individual subcarrier has to be conveyed from the receiver to transmitter. In order to reduce the channel feedback requirement in the OFDM system, we take the time and frequency domain correlations of the channel fading into consideration. Based on our successive beamforming (SBF) technique, we develop several classes of feedback algorithms for the OFDM systems. These new algorithms use the knowledge from the previous frame or neighboring subcarrier to aid the beamforming codebook design for the current subcarrier. Through numerical simulations, we demonstrate that the proposed SBF algorithms require very little channel feedback, yet they provide better performance than that of the other existing OFDM beamformers. ¬© 2007 IEEE.</t>
  </si>
  <si>
    <t>1512-1522</t>
  </si>
  <si>
    <t>36068379000;7004144452</t>
  </si>
  <si>
    <t>Liu, Li;Jafarkhani, Hamid</t>
  </si>
  <si>
    <t>Liu L.</t>
  </si>
  <si>
    <t>Successive transmit beamforming algorithms for multiple-antenna OFDM systems</t>
  </si>
  <si>
    <t>10.1109/TWC.2007.348347</t>
  </si>
  <si>
    <t>2-s2.0-34247378203</t>
  </si>
  <si>
    <t>['side information', 'reduced complexity', 'performance resulting', 'neighbor decoding', 'likelihood decoder', 'large number', 'k samples', 'iterative procedure', 'iterative maximization', 'gradually mitigated', 'desired signal', 'code words', 'cci ).', 'based beamformers', 'array signals', 'adversely affect', '10 log10']</t>
  </si>
  <si>
    <t>Adaptive beamforming | Cochannel interference | Maximum-likelihood estimation</t>
  </si>
  <si>
    <t>We address the demodulation and decoding of array signals in the presence of fluctuating cochannel interference (CCI). The maximum-likelihood decoder is formulated for the case of N receive antennas and stationary, temporally white Gaussian CCI within blocks of K samples, where K ‚â• N. The pairwise error probability (PEP) is utilized to quantify the degradation in performance resulting from the absence of side information about the CCI. For pairs of code words that differ over a large number of blocks, an asymptotic PEP performance degradation of 10 log10(K/(K - N)) decibels is found. An iterative maximization of the log-likelihood function leads to an alternative suboptimal receiver with reduced complexity, including a block-wise adaptive beamforming via a sample matrix inversion (SMI) and a nearest-neighbor decoding. From the statistics of the spatially filtered signals we find the asymptotic PEP performance, and see that the presence of the desired signal, which is known to adversely affect the output of SMI-based beamformers with small sample support, is gradually mitigated in the iterative procedure. ¬© 2007 IEEE.</t>
  </si>
  <si>
    <t>1476-1486</t>
  </si>
  <si>
    <t>60000251-60001271-60018123;60000251-60024989;60000251-60001271;60000251-60001271</t>
  </si>
  <si>
    <t>56243177700;6602176377;15078423500;35511585800</t>
  </si>
  <si>
    <t>Hunziker, Thomas;Bordim, Jacir L.;Taromaru, Makoto;Ohira, Takashi</t>
  </si>
  <si>
    <t>Brazil;Germany;Japan;United States</t>
  </si>
  <si>
    <t>Brasilia;Kassel;Kyoto;New York</t>
  </si>
  <si>
    <t>Universidade de Bras√≠lia;Universit√§t Kassel;Advanced Telecommunications Research Institute International (ATR);IEEE</t>
  </si>
  <si>
    <t>60024989;60018123;60001271;60000251</t>
  </si>
  <si>
    <t>Hunziker T.</t>
  </si>
  <si>
    <t>Maximum-likelihood array signal decoding in the presence of block-wise stationary cochannel interference</t>
  </si>
  <si>
    <t>10.1109/TWC.2007.348344</t>
  </si>
  <si>
    <t>2-s2.0-34247379874</t>
  </si>
  <si>
    <t>Norges Forskningsr√•d</t>
  </si>
  <si>
    <t>['valid also', 'transmission scenario', 'results show', 'rayleigh case', 'paper describes', 'optimal design', 'novel analysis', 'mutual information', 'mi ).', 'make use', 'los matrix', 'input multiple', 'identically distributed', 'geometrical model', 'general 3', 'earlier work', 'average mi', 'arc unable', 'approximations introduced', 'antenna placement', 'also perform', 'additional insight']</t>
  </si>
  <si>
    <t>Information rates | Linear arrays | MIMO systems | Rician channels</t>
  </si>
  <si>
    <t>This paper describes a technique for realizing a high-rank channel matrix in a line-of-sight (LOS) multiple-input multiple-output (MIMO) transmission scenario. This is beneficial for systems which arc unable to make use of the originally derived MIMO gain given by independent and identically distributed (i.i.d.) flat Rayleigh fading subchannels. The technique is based on optimization of antenna placement in uniform linear arrays with respect to mutual information (MI). By introducing a new and more general 3-D geometrical model than that applied in earlier work, additional insight into the optimal design parameters is gained. We also perform a novel analysis of the sensitivity of the optimal design parameters, and derive analytical expressions for the eigenvalues of the pure LOS channel matrix which are valid also when allowing for non-optimal design. Furthermore, we investigate the approximations introduced in the derivations, in order to reveal when the results are applicable. The LOS matrix is employed in a Ricean fading channel model, and performance is evaluated with respect to the average MI and the MI cumulative distribution function. Our results show that even with some deviation from the optimal design, the LOS MIMO case outperforms the i.i.d. Rayleigh case in terms of MI. ¬© 2007 IEEE.</t>
  </si>
  <si>
    <t>1420-1424</t>
  </si>
  <si>
    <t>60010348;60010348;60013141</t>
  </si>
  <si>
    <t>8908902300;6602920636;6602379396</t>
  </si>
  <si>
    <t>B√∏hagen, Frode;Orten, P√•l;√òien, Geir E.</t>
  </si>
  <si>
    <t>Norway;Norway</t>
  </si>
  <si>
    <t>Trondheim;Oslo</t>
  </si>
  <si>
    <t>Norges Teknisk-Naturvitenskapelige Universitet;Universitetet i Oslo</t>
  </si>
  <si>
    <t>60013141;60010348</t>
  </si>
  <si>
    <t>B√∏hagen F.</t>
  </si>
  <si>
    <t>Design of optimal high-rank line-of-sight MIMO channels</t>
  </si>
  <si>
    <t>10.1109/TWC.2007.348338</t>
  </si>
  <si>
    <t>2-s2.0-34247380710</t>
  </si>
  <si>
    <t>['straightforward combination', 'simulations show', 'significant advantage', 'proposed scheme', 'phase modulation', 'orthogonal designs', 'good agreement', 'excellent performance', 'easily accomplished', 'detection techniques', 'deemed impossible', 'cpm scheme', 'cpm ).', 'based approach', 'antenna transmission', '2 ],', '1 ],']</t>
  </si>
  <si>
    <t>Continuous-phase modulation | Diversity | Fading channels | Space-time block coding</t>
  </si>
  <si>
    <t>In this paper, we propose a simple orthogonal space-time block coding (OSTBC) technique for continuous-phase modulation (CPM). Although the straightforward combination of orthogonal designs (ODs) and CPM was deemed impossible in [1], [2], we show that this is easily accomplished with a burst-based approach. In fact, using the proposed technique ODs can be combined with any CPM scheme. After an appropriate ST combining at the receiver, the same detection techniques as in case of single-antenna transmission can be applied. This is a significant advantage over previously proposed ST coding schemes for CPM. We also derive accurate approximations for the bit error rate and the frame error rate of CPM with OSTBC. Both analysis and simulations show in good agreement the excellent performance of the proposed scheme. ¬© 2007 IEEE.</t>
  </si>
  <si>
    <t>1208-1212</t>
  </si>
  <si>
    <t>60089889-60010365;60089889-60010365;60089889-60010365</t>
  </si>
  <si>
    <t>15835515000;7004473639;7102743763</t>
  </si>
  <si>
    <t>Silvester, A. M.;Schober, R.;Lampe, L.</t>
  </si>
  <si>
    <t>Silvester A.</t>
  </si>
  <si>
    <t>Burst-based orthogonal ST block coding for CPM</t>
  </si>
  <si>
    <t>10.1109/TWC.2007.348314</t>
  </si>
  <si>
    <t>2-s2.0-34247385085</t>
  </si>
  <si>
    <t>['slight deviation', 'scan range', 'running frequency', 'radiation direction', 'radiation beams', 'phase difference', 'patch antenna', 'numerically confirmed', 'mode jumps', 'injection signal', 'injecting signals', 'governing equation', 'end oscillator', 'different phases', 'approximation analysis']</t>
  </si>
  <si>
    <t>Active integrated antenna | Coupled oscillator system | Locking phenomenon | Phased array</t>
  </si>
  <si>
    <t>An examination is made of phased array operation, by injecting signals with different phases into both ends of a coupled microwave oscillator system and controlling that phase, as a system for an active phased array antenna using frequency locking. This system has multiple operating modes, but by causing a slight deviation of only the free-running frequency of the end oscillator from the frequency of the injection signal, mode jumps can be suppressed and the phase difference between the oscillators made large. The effectiveness of this method can be numerically confirmed by finding the conditions for single mode operation with an approximation analysis of the governing equation. Using an active integrated antenna constructed of a patch antenna and serial-feedback FET oscillators, an experiment was performed by scanning the radiation beams of two-, three-, and five-element antenna arrays to demonstrate that the scan range in the radiation direction was extended with single mode operation. ¬© 2007 Wiley Periodicals, Inc.</t>
  </si>
  <si>
    <t>34-45</t>
  </si>
  <si>
    <t>8756663X</t>
  </si>
  <si>
    <t>Electronics and Communications in Japan, Part II: Electronics (English translation of Denshi Tsushin Gakkai Ronbunshi)</t>
  </si>
  <si>
    <t>60023147;60023147;60023147</t>
  </si>
  <si>
    <t>7003561892;7102225837;7004930680</t>
  </si>
  <si>
    <t>Sanagi, Minoru;Fujimori, Kazuhiro;Nogi, Shigeji</t>
  </si>
  <si>
    <t>Okayama</t>
  </si>
  <si>
    <t>Okayama University</t>
  </si>
  <si>
    <t>Sanagi M.</t>
  </si>
  <si>
    <t>Injection signal controlled active phased arrays without mode jumps</t>
  </si>
  <si>
    <t>10.1002/ecjb.20293</t>
  </si>
  <si>
    <t>2-s2.0-34247397449</t>
  </si>
  <si>
    <t>['target detection', 'surveillance radar', 'suppression dpi', 'study hotspot', 'simulation results', 'potential advantages', 'passive radar', 'method proposed', 'major problems', 'four countering', 'dpi appeared', 'dpi ).', 'detail introduced', 'cooperative illuminator', 'conventional solutions', 'adaptive antenna']</t>
  </si>
  <si>
    <t>Adaptive fractional delay estimation (AFDE) | Direct path interference (DPI) cancellation | Passive radar</t>
  </si>
  <si>
    <t>Target detection by non-cooperative illuminator is a study hotspot in electronic warfare field, with'four countering' potential advantages for passive radar. One of the major problems in continuous wave bistatic radar is Direct path interference (DPI). Conventional solutions to this problem is the use of an adaptive antenna, steering null towards the interference. Unfortunately the null depth obtained by this technology is not enough for surveillance radar. First of all, DPI appeared in passive radar based on non-cooperative FM broadcast transmitter is analyzed in this paper. Secondly, a DPI cancellation based on Adaptive fractional delay estimation (AFDE) is in detail introduced how to deal with this problem. Finally, a passive radar experimental system based on non-cooperative FM broadcast transmitter is provided, simulation results by real collected data show applying the method proposed in this paper is effective in suppression DPI.</t>
  </si>
  <si>
    <t>359-362</t>
  </si>
  <si>
    <t>60001455-60080657;60001455;60001455;60001455-60080657</t>
  </si>
  <si>
    <t>16242886600;55621370600;7201566937;55143254000</t>
  </si>
  <si>
    <t>Zhu, Jiabing;Wu, Xianliang;Tao, Liang;Hong, Yi</t>
  </si>
  <si>
    <t>Hefei;Hefei</t>
  </si>
  <si>
    <t>East China Research Institute of Electronic Engineering;Anhui University</t>
  </si>
  <si>
    <t>60080657;60001455</t>
  </si>
  <si>
    <t>A direct-path interference cancellation approach to passive radar based on adaptive fractional delay estimation</t>
  </si>
  <si>
    <t>2-s2.0-34247465599</t>
  </si>
  <si>
    <t>['¬© 2007', 'western australia', 'satellite downlinks', 'rights reserved', 'results indicate', 'remarkably free', 'reionization science', 'radio spectrum', 'predicted sensitivity', 'observations acquired', 'mwa lfd', 'meteor trails', 'heliospheric science', 'frequency interference', 'better understand', 'based transmissions', 'band properties', '300 mhz']</t>
  </si>
  <si>
    <t>Instrumentation: interferometers | Radio continuum: general | Site testing | Telescopes</t>
  </si>
  <si>
    <t>Experiments were performed with prototype antenna tiles for the Mileura Widefield Array Low Frequency Demonstrator (MWA LFD) to better understand the wide-field, wide-band properties of their design and to characterize the radio-frequency interference (RFI) between 80 and 300 MHz at the site in Western Australia. Observations acquired during the 6 month deployment confirmed the predicted sensitivity of the antennas, sky-noise-dominated system temperatures, and phase-coherent interferometric measurements. The radio spectrum is remarkably free of strong terrestrial signals, with the exception of two narrow frequency bands allocated to satellite downlinks, and rare bursts due to ground-based transmissions being scattered from aircraft and meteor trails. Results indicate the potential of the MWA LFD to make significant achievements in its three key science objectives: epoch of reionization science, heliospheric science, and radio transient detection. ¬© 2007. The American Astronomical Society. All rights reserved.</t>
  </si>
  <si>
    <t>1505-1518</t>
  </si>
  <si>
    <t>60103460;60026553;60015827-60005920;60015009;60031226;60030804;60015009;60015009;60015009;60031226;60103460;60026553;60103460;60015827;60015009;60015009;60103460;60015009;60015009;60031226;60015356;60008950;60026553;60026553;60026553</t>
  </si>
  <si>
    <t>7401849890;56087928900;7005074442;6602110379;7401593178;7101608474;6506472345;6602389278;36122828500;6505878244;7202713282;57206911305;55509594700;16241545600;15842015900;35357992400;57203030972;55900316400;6603784237;16242540100;7403174815;16242708600;8533270000;7402927794;7004511239</t>
  </si>
  <si>
    <t>Bowman, Judd D.;Barnes, David G.;Briggs, Frank H.;Corey, Brian E.;Lynch, Merv J.;Bhat, N. D.Ramesh;Cappallo, Roger J.;Doeleman, Sheperd S.;Fanous, Brian J.;Herne, David;Hewitt, Jacqueline N.;Johnston, Chris;Kasper, Justin C.;Kocz, Jonathon;Kratzenberg, Eric;Lonsdale, Colin J.;Morales, Miguel F.;Oberoi, Divya;Salah, Joseph E.;Stansby, Bruce;Stevens, Jamie;Torr, Glen;Wayth, Randall;Webster, Rachel L.;Wyithe, J. Stuart B.</t>
  </si>
  <si>
    <t>United States;Australia;Australia;Australia;Australia;Australia;United States;Australia;Australia</t>
  </si>
  <si>
    <t>Cambridge;Perth;Melbourne;Parkville;Canberra;Hobart;Westford;Canberra;Sydney</t>
  </si>
  <si>
    <t>MIT Kavli Institute for Astrophysics and Space Research;Curtin University;Swinburne University of Technology;University of Melbourne;Australian National University, Mount Stromlo Observatory;University of Tasmania;MIT Haystack Observatory;The Australian National University;Australia Telescope National Facility</t>
  </si>
  <si>
    <t>60103460;60031226;60030804;60026553;60015827;60015356;60015009;60008950;60005920</t>
  </si>
  <si>
    <t>Bowman J.D.</t>
  </si>
  <si>
    <t>Field deployment of prototype antenna tiles for the mileura widefield array low frequency demonstrator</t>
  </si>
  <si>
    <t>10.1086/511068</t>
  </si>
  <si>
    <t>2-s2.0-34247467069</t>
  </si>
  <si>
    <t>['¬© 2007', 'regulated transcription', 'red light', 'phycocyanobilin biosynthesis', 'photosynthetic light', 'ordinates phycocyanin', 'involves changes', 'harvesting antennae', 'cyanobacterial light', 'class photoreceptor', 'cca ).', 'apoprotein must', 'apoprotein biosynthesis']</t>
  </si>
  <si>
    <t>Co-ordination of chromophore and apoprotein biosynthesis is required during photosynthetic light-harvesting antennae production, such as occurs during complementary chromatic adaptation (CCA). This response to ambient light colour changes is controlled by a phytochrome-class photoreceptor and involves changes in the synthesis of cyanobacterial light-harvesting antennae. During growth in red light, CCA activates cpc2 transcription, an operon that encodes the light-harvesting protein phycocyanin. In order to function, this apoprotein must have covalently attached phycocyanobilin chromophores, which are synthesized by PcyA. We show that pcyA is also transcriptionally activated by CCA during red light growth and is not regulated via feedback that senses cpc2 RNA levels. The pcyA and cpc2 promoters contain a common regulatory element, a direct repeat typical of OmpR-class transcription factor binding sites, at similar positions relative to their red light-controlled transcription start sites. Deletion of this element from the pcyA promoter eliminated CCA-regulated transcription, and insertion of the element into a non-light responsive promoter conferred CCA regulation. We conclude that this element is necessary and sufficient to confer CCA transcriptional regulation and that it co-ordinates phycocyanin and phycocyanobilin biosynthesis in red light. ¬© 2007 The Authors.</t>
  </si>
  <si>
    <t>319-332</t>
  </si>
  <si>
    <t>0950382X</t>
  </si>
  <si>
    <t>Molecular Microbiology</t>
  </si>
  <si>
    <t>60021121-60001439;60021121;60005322;60021121</t>
  </si>
  <si>
    <t>6507835026;16241168100;14035378200;7003441962</t>
  </si>
  <si>
    <t>Alvey, Richard M.;Bezy, Ryan P.;Frankenberg-Dinkel, Nicole;Kehoe, David M.</t>
  </si>
  <si>
    <t>Bloomington;Bochum;University Park</t>
  </si>
  <si>
    <t>Indiana University Bloomington;Ruhr-Universitat Bochum;Pennsylvania State University</t>
  </si>
  <si>
    <t>60021121;60005322;60001439</t>
  </si>
  <si>
    <t>Alvey R.</t>
  </si>
  <si>
    <t>A light regulated OmpR-class promoter element co-ordinates light-harvesting protein and chromophore biosynthetic enzyme gene expression</t>
  </si>
  <si>
    <t>10.1111/j.1365-2958.2007.05656.x</t>
  </si>
  <si>
    <t>2-s2.0-34247494308</t>
  </si>
  <si>
    <t>['¬© 2007', 'rights reserved', 'report measurements', 'line amplitudes', 'h ratio', 'galactic plane', 'fixed phased', 'dependency error', 'average deuterium', 'anticenter region', 'antenna elements', '24 stations', '2006 july', '2004 june', '2 years']</t>
  </si>
  <si>
    <t>Cosmology: observations | Galaxy: general | ISM: abundances | Radio lines: ISM | Techniques: Spectroscopic</t>
  </si>
  <si>
    <t>We report measurements of the 327 MHz line of deuterium for regions in the Galactic plane at 171¬∞, 183¬∞, and 195¬∞ longitude using an array of 24 stations of fixed phased-antenna elements. The anticenter region was observed using simultaneous multiple beams at each station over a period of just over 2 years from 2004 June to 2006 July. The average deuterium-to-hydrogen (D/H) ratio in the Galactic anticenter region derived from these observations is 21 ¬± 7 parts per million. The error is ¬± 3 œÉ and includes the model-dependency error in conversion of the line amplitudes to the D/H ratio. ¬© 2007. The American Astronomical Society. All rights reserved.</t>
  </si>
  <si>
    <t>1625-1632</t>
  </si>
  <si>
    <t>60015009;60015009;60019674</t>
  </si>
  <si>
    <t>7402815984;8977591600;7004590631</t>
  </si>
  <si>
    <t>Rogers, A. E.E.;Dudevoir, K. A.;Bania, T. M.</t>
  </si>
  <si>
    <t>Boston;Westford</t>
  </si>
  <si>
    <t>Boston University;MIT Haystack Observatory</t>
  </si>
  <si>
    <t>60019674;60015009</t>
  </si>
  <si>
    <t>Rogers A.</t>
  </si>
  <si>
    <t>Observations of the 327 MHz deuterium hyperfine transition</t>
  </si>
  <si>
    <t>10.1086/511978</t>
  </si>
  <si>
    <t>2-s2.0-34247505916</t>
  </si>
  <si>
    <t>['proposed based', 'paper deals', 'optimal schemes', 'new scheme', 'named information', 'multiantenna systems', 'independence character', 'guided channel', 'capacity loss', 'capacity behavior', 'antenna system', 'alternative technique']</t>
  </si>
  <si>
    <t>Capacity | Information-guided channelhopping (IGCH) | Multi-antenna system | Spacetime block coding (STBC)</t>
  </si>
  <si>
    <t>Due to the capacity loss in the space- time block coding system for the cases of more than two transmit antennas, there are no optimal schemes in the multiantenna systems with respect to capacity. Motivated by this, this paper deals with the capacity behavior of a new transmission method, named Information-guided channel-hopping (IGCH) scheme, which is proposed based on the fact that the independence character of multi-channel can be used as an information transmitting channel. The analysis results prove that the new scheme can become an alternative technique in the multi-antenna system because its capacity is larger than the capacity of the space-time block coding system for the cases of more than two transmit antennas.</t>
  </si>
  <si>
    <t>60014966;60014966</t>
  </si>
  <si>
    <t>7409387474;7006676820</t>
  </si>
  <si>
    <t>Yang, Yuli;Jiao, Bingli</t>
  </si>
  <si>
    <t>Peking University</t>
  </si>
  <si>
    <t>Yang Y.</t>
  </si>
  <si>
    <t>Capacity gain by information-guided channel-hopping in multi-antenna system</t>
  </si>
  <si>
    <t>2-s2.0-34247534631</t>
  </si>
  <si>
    <t>['three methods', 'theoretical computation', 'spaced interferometry', 'spaced antenna', 'smoothed away', 'si ).', 'realistically describe', 'practical application', 'physical meaning', 'numerical results', 'doppler beamswing', 'computer simulations', 'computer simulation', 'computational difficulties', 'compared deeply', 'common characteristics', 'backscatter model']</t>
  </si>
  <si>
    <t>Backscatter model | Far-field approximation | Simulation | Wind measurement</t>
  </si>
  <si>
    <t>A backscatter model was developed for measuring wind field with the far-field approximation method. The theoretical computation and computer simulations with one spatial dimension show that this model can realistically describe the physical meaning and process of the three methods in wind measurements including the spaced antenna (SA) method, Doppler beamswing (DBS) method, and spaced interferometry (SI). The computational difficulties of the traditional theoretical model cannot only be smoothed away, but common characteristics and differences of the three methods can be compared deeply. The comparison of the numerical results between the Wuhan medium frequency (MF) radar (30¬∞ N, 114¬∞ E) observation and the computer simulation of the full correlation analysis (FCA) of the SA method indicates that the two results agree very well and this model has practical application. ¬© Higher Education Press 2007.</t>
  </si>
  <si>
    <t>Frontiers of Electrical and Electronic Engineering in China</t>
  </si>
  <si>
    <t>60029306;60029306</t>
  </si>
  <si>
    <t>56213571400;9840994800</t>
  </si>
  <si>
    <t>Shu, Weiping;Zhao, Zhengyu</t>
  </si>
  <si>
    <t>Shu W.</t>
  </si>
  <si>
    <t>An atmospheric backscatter model on wind measurements using far-field approximation method</t>
  </si>
  <si>
    <t>10.1007/s11460-007-0046-3</t>
  </si>
  <si>
    <t>2-s2.0-34247581390</t>
  </si>
  <si>
    <t>['wireless systems', 'wide range', 'statistical parameters', 'simulating shadowing', 'results show', 'overobstacle diffraction', 'model provides', 'good agreement', 'edge diffraction', 'article presents', 'appropriate tool']</t>
  </si>
  <si>
    <t>Fading channels | Land mobile radio | Land mobile radio propagation factors | Modeling | Radio propagation | Radio propagation terrain factors | Simulation</t>
  </si>
  <si>
    <t>This article presents a shadowing simulation model based on multiple-edge diffraction. Such model provides an appropriate tool for simulating shadowing in cases where overobstacle diffraction is the main propagation mechanism. Results show that the model is in good agreement with literature in terms of its statistical parameters. Moreover, its capability for dealing with variations in antenna height makes it appropriate for simulating a wide range of wireless systems. ¬© 2007 IEEE.</t>
  </si>
  <si>
    <t>319-321</t>
  </si>
  <si>
    <t>60011476;60007592;60011476;60110235</t>
  </si>
  <si>
    <t>7004023505;23009693900;6701536191;6603547697</t>
  </si>
  <si>
    <t>Fraile, Rub√©n;Nasreddine, Jad;Cardona, Narc√≠s;Lagrange, Xavier</t>
  </si>
  <si>
    <t>France;Spain;Spain</t>
  </si>
  <si>
    <t>Nantes;Valencia;Barcelona</t>
  </si>
  <si>
    <t>IMT Atlantique;Universitat Polit√®cnica de Val√®ncia;Universitat Polit√®cnica de Catalunya</t>
  </si>
  <si>
    <t>60110235;60011476;60007592</t>
  </si>
  <si>
    <t>Fraile R.</t>
  </si>
  <si>
    <t>Multiple diffraction shadowing simulation model</t>
  </si>
  <si>
    <t>10.1109/LCOM.2007.348287</t>
  </si>
  <si>
    <t>2-s2.0-34247619699</t>
  </si>
  <si>
    <t>['transmitted signals', 'transmit antennas', 'spacetime bit', 'receiver complexity', 'received signals', 'receive antennas', 'proposed method', 'posteriori probability', 'optimal detection', 'mga approaches', 'likelihood ratio', 'letter describes']</t>
  </si>
  <si>
    <t>Gaussian approximation | Iterative decoding | Soft-input soft-output | Space-time bit-interleaved coded modulation</t>
  </si>
  <si>
    <t>To reduce the receiver complexity of the spacetime bit-interleaved coded modulation(ST-BICM) scheme, this letter describes a turbo-type iterative structure consisting of a modified Gaussian approximation(MGA) detector and an a posteriori probability (APP) decoder. Utilizing the characteristics of the interleaving and the central limited theoretic, the MGA detector first assumes the superposition of the transmitted signals as a Gaussian random variable. Then, P most significant signal combinations are identified to calculate the log-likelihood ratio of each bit. Without any pre-process on the received signals, the proposed method is free of matrix inverse operation and can be applied in systems with more transmit antennas than receive antennas. Furthermore, the performance of the MGA approaches that of the optimal detection. ¬© 2007 IEEE.</t>
  </si>
  <si>
    <t>348-350</t>
  </si>
  <si>
    <t>36072770000;54786542400</t>
  </si>
  <si>
    <t>Li, Ying;Guo, Xudong</t>
  </si>
  <si>
    <t>A new modified gaussian approximation detector for space-time bit-interleaved coded modulation schemes</t>
  </si>
  <si>
    <t>10.1109/LCOM.2007.348297</t>
  </si>
  <si>
    <t>2-s2.0-34247635012</t>
  </si>
  <si>
    <t>['viterbi equalizer', 'symbol asynchronism', 'solution suffers', 'proposed model', 'mimo systems', 'main distinction', 'inherent asynchronism', 'graceful loss', 'cooperative diversity', 'communication terminal']</t>
  </si>
  <si>
    <t>Carrier frequency offset | Cooperative diversity | Viterbi</t>
  </si>
  <si>
    <t>Cooperative diversity can enjoy the same benefits of MIMO systems when there is no possibility of carrying multiple antennas on a communication terminal. The main distinction between MIMO and cooperative diversity systems is the inherent asynchronism in the latter. We propose a model to study the effects of carrier frequency offset along with symbol asynchronism. Based on the proposed model, a Viterbi equalizer is utilized as a solution for demodulation. Through simulations, it is observed that such a solution suffers a graceful loss with increasing carrier frequency offset. ¬© 2007 IEEE.</t>
  </si>
  <si>
    <t>307-309</t>
  </si>
  <si>
    <t>Yilmaz, A. √ñzg√ºr</t>
  </si>
  <si>
    <t>Middle East Technical University (METU)</t>
  </si>
  <si>
    <t>Yilmaz A.</t>
  </si>
  <si>
    <t>Cooperative diversity in carrier frequency offset</t>
  </si>
  <si>
    <t>10.1109/LCOM.2007.348283</t>
  </si>
  <si>
    <t>2-s2.0-34247642129</t>
  </si>
  <si>
    <t>['two radiators', 'two examples', 'nlo calculations', 'jet observables', 'initial state', 'final state', 'collider experiments']</t>
  </si>
  <si>
    <t>Hadronic colliders | Jets | NLO computations | QCD</t>
  </si>
  <si>
    <t>The antenna subtraction method for the computation of higher order corrections to jet observables and exclusive cross sections at collider experiments is extended to include hadronic initial states. In addition to the already known antenna subtraction with both radiators in the final state (final-final antennae), we introduce antenna subtractions with one or two radiators in the initial state (initial-final or initial-initial antennae). For those, we derive the phase space factorization and discuss the allowed phase space mappings at NLO and NNLO. We present integrated forms for all antenna functions relevant to NLO calculations, and describe the construction of the full antenna subtraction terms at NLO on two examples. The extension of the formalism to NNLO is outlined. ¬© SISSA 2007.</t>
  </si>
  <si>
    <t>Journal of High Energy Physics</t>
  </si>
  <si>
    <t>60025858;60024034;60024034</t>
  </si>
  <si>
    <t>8369897300;56231547000;8532884600</t>
  </si>
  <si>
    <t>Daleo, Alejandro;Gehrmann, Thomas;Ma«être, Daniel</t>
  </si>
  <si>
    <t>Switzerland;Switzerland</t>
  </si>
  <si>
    <t>Zurich ZH,;Zurich</t>
  </si>
  <si>
    <t>ETH Zurich;University of Zurich, Institute for Theoretical Physics</t>
  </si>
  <si>
    <t>60025858;60024034</t>
  </si>
  <si>
    <t>Daleo A.</t>
  </si>
  <si>
    <t>Antenna subtraction with hadronic initial states</t>
  </si>
  <si>
    <t>10.1088/1126-6708/2007/04/016</t>
  </si>
  <si>
    <t>2-s2.0-34247899072</t>
  </si>
  <si>
    <t>['¬© nauka', 'wide variety', 'three types', 'small compared', 'selective circular', 'resonances occur', 'polarization transducers', 'polarization antennas', 'interperiodica 2007', 'implemented waveguides', 'gratings formed', 'electrodynamic properties', 'certain applications']</t>
  </si>
  <si>
    <t>Three types of elements with an anisotropically conducting surface-a strip, a cylinder, and a sphere-that are of interest for certain applications are considered. It is shown that these electrodynamic objects exhibit resonance properties even when their dimensions are small compared to the wavelength and that resonances occur in both 2D and 3D diffraction problems. It is found that the presence of low-frequency resonances provides for a wide variety of electrodynamic properties of the objects under study and of gratings formed from such elements. Examples of implemented waveguides, waveguide mode converters, frequency-selective circular-polarization antennas, and polarization transducers are presented. ¬© Nauka/Interperiodica 2007.</t>
  </si>
  <si>
    <t>365-378</t>
  </si>
  <si>
    <t>;;;</t>
  </si>
  <si>
    <t>7005504917;7003498132;7004714672;7006135844</t>
  </si>
  <si>
    <t>Korshunov, I. P.;Korshunova, E. N.;Sivov, A. N.;Shatrov, A. D.</t>
  </si>
  <si>
    <t>Korshunov I.</t>
  </si>
  <si>
    <t>Frequency-selective screens and radiating and guiding structures based on anisotropically conducting surfaces</t>
  </si>
  <si>
    <t>10.1134/S1064226907040018</t>
  </si>
  <si>
    <t>2-s2.0-34248157355</t>
  </si>
  <si>
    <t>['¬© nauka', 'slot resonator', 'second technique', 'resonant curves', 'potential method', 'partition vector', 'magnetic currents', 'interperiodica 2007', 'electrodynamic parameters', 'electrical currents', 'conducting surface', 'calculation techniques']</t>
  </si>
  <si>
    <t>The double-partition vector-potential method is applied to analyze the electrodynamic parameters of a slot resonator. The resonant curves are calculated by means of two different techniques. The first technique involves integration only over a perfectly conducting surface that consists of the exterior and interior surfaces connected through the slot. The integration is performed with allowance for only electrical currents on both sides of the conducting surface. In the second technique, integration is performed over the exterior closed surface with allowance for the effect of both electric and magnetic currents in the slot. The results obtained via both calculation techniques are compared. ¬© Nauka/Interperiodica 2007.</t>
  </si>
  <si>
    <t>411-414</t>
  </si>
  <si>
    <t>6603027868;6507975048;16304442000</t>
  </si>
  <si>
    <t>Leshchanskii, Yu I.;Posevin, D. P.;Leshchanskii, I. Yu</t>
  </si>
  <si>
    <t>Leshchanskii Y.</t>
  </si>
  <si>
    <t>Comparison of two variants of a resonator-slot antenna's impedance calculated via the double-partition vector-potential method</t>
  </si>
  <si>
    <t>10.1134/S1064226907040067</t>
  </si>
  <si>
    <t>2-s2.0-34248165179</t>
  </si>
  <si>
    <t>['¬© nauka', 'interperiodica 2007', 'electrically short']</t>
  </si>
  <si>
    <t>It is established that the electric field strength of an electrically short (l/Œª ‚â™ 10-3) transmitting antenna exhibits an increase by a factor of more than 102 when it is placed into a vacuum tube featuring a continuous dc discharge. The influence of an external magnetic field on this phenomenon is studied as well. ¬© Nauka/Interperiodica 2007.</t>
  </si>
  <si>
    <t>326-329</t>
  </si>
  <si>
    <t>Technical Physics Letters</t>
  </si>
  <si>
    <t>Pakhotin, V. A.</t>
  </si>
  <si>
    <t>Saint Petersburg (ex Leningrad)</t>
  </si>
  <si>
    <t>Ioffe Institute</t>
  </si>
  <si>
    <t>Pakhotin V.</t>
  </si>
  <si>
    <t>Radiation from electrically short antenna in a limited volume of gas-discharge plasma</t>
  </si>
  <si>
    <t>10.1134/S1063785007040165</t>
  </si>
  <si>
    <t>2-s2.0-34248371658</t>
  </si>
  <si>
    <t>['weather observations', 'weather information', 'statistical errors', 'snr higher', 'snr ).', 'shown theoretically', 'sector scan', 'rotation rate', 'results indicate', 'recently installed', 'radar resources', 'pedestal allows', 'offers fast', 'noise ratio', 'increase due', 'improvement factor', 'high signal', 'fewer samples', 'demonstrated using', 'capability allows', 'bmx performance', 'bmx ),', 'band phased', 'array radar', '10 db']</t>
  </si>
  <si>
    <t>The recently installed S-band phased-array radar (PAR) at the National Weather Radar Testbed (NWRT) offers fast and flexible beam steering through electronic beam forming. This capability allows the implementation of a novel scanning strategy termed beam multiplexing (BMX), with the goal of providing fast updates of weather information with high statistical accuracy. For conventional weather radar the data acquisition time for a sector scan or a volume coverage pattern (VCP) can be reduced by increasing the antenna's rotation rate to the extent that the pedestal allows. However, statistical errors of the spectral moment estimates will increase due to the fewer samples that are available for the estimation. BMX is developed to exploit the idea of collecting independent samples and maximizing the usage of radar resources. An improvement factor is introduced to quantify the BMX performance, which is defined by the reduction in data acquisition time using BMX when the same data accuracy obtained by a conventional scanning strategy is maintained. It is shown theoretically that a fast update without compromising data quality can be achieved using BMX at small spectrum widths and a high signal-to-noise ratio (SNR). Applications of BMX to weather observations are demonstrated using the PAR, and the results indicate that an average improvement factor of 2-4 can be obtained for SNR higher than 10 dB. ¬© 2007 American Meteorological Society.</t>
  </si>
  <si>
    <t>616-626</t>
  </si>
  <si>
    <t>60030931;60030931;60030931;60025916;60025916</t>
  </si>
  <si>
    <t>26424157900;55519425200;7202261727;7006640608;14019556300</t>
  </si>
  <si>
    <t>Yu, Tian Yu;Orescanin, Marko B.;Curtis, Christopher D.;Zrniƒá, Dusan S.;Forsyth, Douglas E.</t>
  </si>
  <si>
    <t>Norman;Norman</t>
  </si>
  <si>
    <t>University of Oklahoma;NOAA National Severe Storms Laboratory</t>
  </si>
  <si>
    <t>60030931;60025916</t>
  </si>
  <si>
    <t>Yu T.</t>
  </si>
  <si>
    <t>Beam multiplexing using the phased-array weather radar</t>
  </si>
  <si>
    <t>10.1175/JTECH2052.1</t>
  </si>
  <si>
    <t>2-s2.0-34248389806</t>
  </si>
  <si>
    <t>['surface drifters', 'space scales', 'scales implicit', 'santa barbara', 'san diego', 'sampling area', 'rms difference', 'repetitively deployed', 'radar observations', 'one instance', 'observations within', 'nearly orthogonal', 'near zero', 'mostly 3', 'hf radar', 'flow field', 'drifters moved', 'drifter resolution', 'disparate time', 'difference increases', 'dense arrays', 'change dramatically', '7 days', '5 cm', '4 km2', '20 cm', '18 months', '13 drifters', '12 cm', '1 h']</t>
  </si>
  <si>
    <t>Dense arrays of surface drifters are used to quantify the flow field on time and space scales over which high-frequency (HF) radar observations are measured. Up to 13 drifters were repetitively deployed off the Santa Barbara and San Diego coasts on 7 days during 18 months. Each day a regularly spaced grid overlaid on a 1-km2 (San Diego) or 4-km2 (Santa Barbara) square, located where HF radar radial data are nearly orthogonal, was seeded with drifters. As drifters moved from the square, they were retrieved and replaced to maintain a spatially uniform distribution of observations within the sampling area during the day. This sampling scheme resulted in up to 56 velocity observations distributed over the time (1 h) and space (1 and 4 km2) scales implicit in typical surface current maps from HF radar. Root-mean-square (RMS) differences between HF radar radial velocities obtained using measured antenna patterns, and average drifter velocities, are mostly 3-5 cm s-1. Smaller RMS differences compared with past validation studies that employ current meters are due to drifter resolution of subgrid-scale velocity variance included in time and space average HF radar fields. Roughly 5 cm s-1 can be attributed to sampling on disparate time and space scales. Despite generally good agreement, differences can change dramatically with time. In one instance, the difference increases from near zero to more than 20 cm s-1 within 2 h. The RMS difference and bias (mean absolute difference) for that day exceed 7 and 12 cm s-1, respectively. ¬© 2007 American Meteorological Society.</t>
  </si>
  <si>
    <t>666-680</t>
  </si>
  <si>
    <t>60029241-60023018;60029241;60029241;60023018;60029241;60023018</t>
  </si>
  <si>
    <t>22958319200;55473094600;57204299664;6701743073;7004470813;8641271700</t>
  </si>
  <si>
    <t>Ohlmann, Carter;White, Peter;Washburn, Libe;Terrill, Eric;Emery, Brian;Otero, Mark</t>
  </si>
  <si>
    <t>Santa Barbara;San Diego</t>
  </si>
  <si>
    <t>University of California, Santa Barbara;Scripps Institution of Oceanography</t>
  </si>
  <si>
    <t>60029241;60023018</t>
  </si>
  <si>
    <t>Ohlmann C.</t>
  </si>
  <si>
    <t>Interpretation of coastal HF radar-derived surface currents with high-resolution drifter data</t>
  </si>
  <si>
    <t>10.1175/JTECH1998.1</t>
  </si>
  <si>
    <t>2-s2.0-34248399667</t>
  </si>
  <si>
    <t>03-51-4987</t>
  </si>
  <si>
    <t>['wave field', 'spatial structure', 'smallness relative', 'second order', 'resonant regularities', 'resonance curves', 'resonance curve', 'radio waves', 'primary wave', 'order scattering', 'free wave', 'forced harmonics', 'forced harmonic', 'directivity pattern', 'checked experimentally', 'capillary waves', 'bragg term']</t>
  </si>
  <si>
    <t>The mechanism of the resonance (Bragg) scattering of microwaves by gravity-capillary waves (GCWs) is checked experimentally. Resonant regularities of backscattered signal intensity are obtained as functions of frequency and GCW propagation direction. It is shown that the width of the resonance curves is determined by the width of the directivity pattern of the scatterometer's antenna. The excitation of the GCW second harmonic and the spatial structure of the wave field at the GCW doubled frequency are investigated. The ratio of the amplitudes of the free wave and forced harmonic that originated during excitation of the primary wave is determined. The resonance curve is obtained for the second-order scattering of radio waves (on forced harmonics and free GCWs). The correction to the backscattering cross section is investigated in the second order of smallness relative to the Bragg term. ¬© Pleiades Publishing, Ltd. 2007.</t>
  </si>
  <si>
    <t>243-249</t>
  </si>
  <si>
    <t>Izvestiya - Atmospheric and Ocean Physics</t>
  </si>
  <si>
    <t>7006796194;7005645917;6602742495</t>
  </si>
  <si>
    <t>Ermakov, S. A.;Makarov, E. V.;Sergievskaya, I. A.</t>
  </si>
  <si>
    <t>Ermakov S.A.</t>
  </si>
  <si>
    <t>Radar scattering on gravity-capillary waves: Laboratory investigation</t>
  </si>
  <si>
    <t>10.1134/S0001433807020119</t>
  </si>
  <si>
    <t>2-s2.0-34248653477</t>
  </si>
  <si>
    <t>['¬© asce', 'well radar', 'void ratio', 'various specimens', 'term sustainability', 'technical feasibility', 'susceptible soils', 'small reduction', 'shaking table', 'results show', 'research reported', 'prevent liquefaction', 'pore water', 'partial saturation', 'paper demonstrated', 'original degree', 'initial liquefaction', 'entrapped air', 'detect changes', 'allowed preparation', 'air entrapped', '442 days']</t>
  </si>
  <si>
    <t>Drainage | Liquefaction | Radar | Saturation | Shake table tests</t>
  </si>
  <si>
    <t>The technical feasibility of a new liquefaction mitigation technique is investigated by introducing small amounts of gas/air into liquefaction-susceptible soils. To explore this potential beneficial effect, partially saturated sand specimens were prepared and tested under cyclic shear strain controlled tests. A special flexible liquefaction box was designed and manufactured that allowed preparation and testing of large loose sand specimens under applied simple shear. Partial saturation was induced in various specimens by electrolysis and alternatively by drainage-recharge of the pore water. Using a shaking table, cyclic shear strain controlled tests were performed on fully and partially saturated loose sand specimens to determine the effect of partial saturation on the generation of excess pore water pressure. In addition, the use of cross-well radar in detecting partial saturation was explored. Finally, a setup of a deep sand column was prepared and the long-term sustainability of air entrapped in the voids of the sand was investigated. The results show that partial saturation can be achieved by gas generation using electrolysis or by drainage-recharge of the pore water without influencing the void ratio of the specimen. The results from cyclic tests demonstrate that a small reduction in the degree of saturation can prevent the occurrence of initial liquefaction. In all of the partially saturated specimens tested, the maximum excess pore pressure ratios ranged between 0.43 and 0.72. Also, the cross-well radar technique was able to detect changes in the degree of saturation when gases were generated in the specimen. Finally, monitoring the degree of partial saturation in a 151cm long sand column led to the observation that after 442 days, the original degree of saturation of 82.9% increased only to 83.9%, indicating little tendency of diffusion of the entrapped air out of the specimen. The research reported in this paper demonstrated that induced-partial saturation in sands can prevent liquefaction, and the technique holds promise for use as a liquefaction mitigation measure. ¬© ASCE.</t>
  </si>
  <si>
    <t>372-380</t>
  </si>
  <si>
    <t>Journal of Geotechnical and Geoenvironmental Engineering</t>
  </si>
  <si>
    <t>60028628;60028628;60028628;101579621</t>
  </si>
  <si>
    <t>7003618323;16315912700;7003500581;57220922930</t>
  </si>
  <si>
    <t>Yegian, M. K.;Eseller-Bayat, E.;Alshawabkeh, A.;Ali, S.</t>
  </si>
  <si>
    <t>Boston;Boston</t>
  </si>
  <si>
    <t>Northeastern University;Parsons</t>
  </si>
  <si>
    <t>60028628;101579621</t>
  </si>
  <si>
    <t>Yegian M.K.</t>
  </si>
  <si>
    <t>Induced-partial saturation for liquefaction mitigation: Experimental investigation</t>
  </si>
  <si>
    <t>10.1061/(ASCE)1090-0241(2007)133:4(372)</t>
  </si>
  <si>
    <t>2-s2.0-34249040578</t>
  </si>
  <si>
    <t>['wind velocity', 'wavelength scintillometry', 'various variables', 'structure parameter', 'refractive index', 'min intervals', 'microwave link', 'eddy covariance', 'determination r2', 'correlation coefficient', 'copyright 2007', 'best suited', 'aperture scintillometer', 'alternative manners', 'also 2', 'air cn2', 'accurately measure']</t>
  </si>
  <si>
    <t>[1] A method to estimate areal evaporation using a microwave link (radio wave scintillometer) in combination with an energy budget constraint is proposed. This radio wave scintillometry-energy budget method (RWS-EBM) is evaluated for its applicability in different meteorological conditions and for its sensitivity to various variables (the structure parameter of the refractive index of air Cn2, the total available energy Rn - G, the wind velocity u, the effective average vegetation height h 0, and the correlation coefficient between the temperature and humidity fluctuations rTQ). The method is shown to be best suited for use in wet to moderately dry conditions, where the latent heat flux is at least a third of the total available energy (i.e., Bowen ratio ‚â§2). It is important to accurately measure the total available energy and the wind velocity as the RWS-EBM is most sensitive to these variables. The Flevoland field experiment has provided the data, obtained with a 27-GHz radio wave scintillometer (over 2.2 km), a large-aperture scintillometer (also 2.2 km), and four eddy covariance systems, which are used to test the RWS-EBM. Comparing 92 daytime measurements (30-min intervals) of the evaporation estimated using the RWS-EBM to that determined in alternative manners (eddy covariance and two-wavelength scintillometry) leads to the conclusion that the method provides consistent estimates (coefficient of determination r2 = 0.85 in both cases) under relatively wet conditions. Copyright 2007 by the American Geophysical Union.</t>
  </si>
  <si>
    <t>W04416</t>
  </si>
  <si>
    <t>Hydrometeorological application of a microwave link: 1. Evaporation</t>
  </si>
  <si>
    <t>10.1029/2006WR004988</t>
  </si>
  <si>
    <t>2-s2.0-34249102275</t>
  </si>
  <si>
    <t>['wpr lq', 'sustainable humanosphere', 'research institute', 'previous models', 'new model', 'ltd .,', 'kyoto university', 'joint research', 'increased user', 'improved characteristics', '7 ).']</t>
  </si>
  <si>
    <t>Sumitomo Electric Industries, Ltd., in joint research with Kyoto University's Research Institute for Sustainable Humanosphere, has developed "LQ Series", a new model of wind profiler radar system, for measuring the velocity and direction of winds using radio waves. This new model, which employs a Luneburg lens antenna, has substantially lower price, improved characteristics and increased user-friendliness than previous models. In this paper, the authors explain technical information of the new model wind profiler (WPR LQ-7).</t>
  </si>
  <si>
    <t>38-42</t>
  </si>
  <si>
    <t>SEI Technical Review</t>
  </si>
  <si>
    <t>112368613;108719031;60119341</t>
  </si>
  <si>
    <t>57202880918;36857685700;7004372407</t>
  </si>
  <si>
    <t>Imai, Katsuyuki;Nakagawa, Takao;Hashiguchi, Hiroyuki</t>
  </si>
  <si>
    <t>Japan;;Japan</t>
  </si>
  <si>
    <t>Uji;;</t>
  </si>
  <si>
    <t>Research Institute for Sustainable Humanosphere;SEI Hybrid Products, Inc;Sumitomo Electric System Solutions Co., Ltd</t>
  </si>
  <si>
    <t>60119341;112368613;108719031</t>
  </si>
  <si>
    <t>Imai K.</t>
  </si>
  <si>
    <t>Development of tropospheric wind profiler radar with luneberg lens antenna (WPR LQ-7)</t>
  </si>
  <si>
    <t>2-s2.0-34249308137</t>
  </si>
  <si>
    <t>['wind direction', 'wave propagation', 'stuttgart 2007', 'special event', 'several minutes', 'rather common', 'published data', 'parts use', 'north germany', 'mean back', 'lower atmosphere', 'large amplitude', 'horizontal wind', 'hamburg area', 'ground wind', 'direction ).', 'detailed analysis', 'antenna mast', '100 degrees']</t>
  </si>
  <si>
    <t>In a stably stratified atmosphere the propagation of small amplitude internal gravity waves is rather common but often not noticed. The appearance of a group of large amplitude, nonlinear gravity waves in the lower atmosphere is, in comparison, a special event. These waves with periods of several minutes, pressure amplitudes partly more than 1 hPa may cause periodic wind changes up to 10 m/s (speed) and more than 100 degrees (direction). They appear as a packet of a few amplitude-ordered single waves: as an internal undular bore or as an internal solitary wave group. Their occurrence in North Germany was investigated. The results of former gravity wave investigations were used for the Hamburg area. For other parts use was made of published data. A detailed analysis is made with the "Hamburg Morning Wave" of 7 May 1986. In a period of 7 years 6 clear events passed over Hamburg. Most of them happened in spring, and together with a nocturnal temperature inversion in the lower atmosphere. Coherent small amplitude gravity wave activity occurred in about 10 % of the time. Examples of recordings at an 250 m instrumented (wind, temperature) antenna mast up to 250 m are presented. Evident are the often strong changes of the wind direction during these disturbances. The horizontal wind has been decomposed into a mean back-ground wind, an additional mean wind (adm) during the passage of the group and a quasi sinusoidal periodic part. The "adm" points into the direction of the wave propagation, indicating a mean mass flux together with the waves. ¬© Gebr√ºder Borntraeger, Berlin, Stuttgart 2007.</t>
  </si>
  <si>
    <t>213-220</t>
  </si>
  <si>
    <t>Meteorologische Zeitschrift</t>
  </si>
  <si>
    <t>60028229;</t>
  </si>
  <si>
    <t>16501364900;56295961300</t>
  </si>
  <si>
    <t>Stilke, Gerd;M√ºller, Hans</t>
  </si>
  <si>
    <t>Stilke G.</t>
  </si>
  <si>
    <t>A contribution to the occurrence of undular bores and solitary waves in the lower atmosphere, especially over North Germany</t>
  </si>
  <si>
    <t>10.1127/0941-2948/2007/0194</t>
  </si>
  <si>
    <t>2-s2.0-34249788165</t>
  </si>
  <si>
    <t>['well described', 'proteins encoded', 'proteins associated', 'plant biologists', 'one representative', 'micromonas sp', 'likely consisted', 'light capture', 'least lhca3', 'land plants', 'included representatives', 'harvesting complexes', 'green algae', 'green alga', 'functional diversity', 'euglena gracilis', 'essential roles', 'containing protists', 'changing complexity', 'antenna systems', 'antenna system', 'antenna composed', 'ancestral state', 'analysis provides', 'allows us', 'algal antennae', '9 genes']</t>
  </si>
  <si>
    <t>The light-harvesting complexes (LHCs) of land plants and green algae have essential roles in light capture and photoprotection. Though the functional diversity of the individual LHC proteins are well described in many land plants, the extent of this family in the majority of green algal groups is unknown. To examine the evolution of the chlorophyll a/b antennae system and to infer its ancestral state, we initiated several expressed sequence tag projects from a taxonomically broad range of chlorophyll a/b-containing protists. This included representatives from the Ulvophyceae (Acetabularia acetabulum), the Mesostigmatophyceae (Mesostigma viride), and the Prasinophyceae (Micromonas sp.), as well as one representative from each of the Euglenozoa (Euglena gracilis) and Chlorarachniophyta (Bigelowiella natans), whose plastids evolved secondarily from a green alga. It is clear that the core antenna system was well developed prior to green algal diversification and likely consisted of the CP29 (Lhcb4) and CP26 (Lhcb5) proteins associated with photosystem II plus a photosystem I antenna composed of proteins encoded by at least Lhca3 and two green algal-specific proteins encoded by the Lhca2 and 9 genes. In organisms containing secondary plastids, we found no evidence for orthologs to the plant/algal antennae with the exception of CP29. We also identified PsbS homologs in the Ulvophyceae and the Prasinophyceae, indicating that this distinctive protein appeared prior to green algal diversification. This analysis provides a snapshot of the antenna systems in diverse green algae, and allows us to infer the changing complexity of the antenna system during green algal evolution. ¬© 2007 American Society of Plant Biologists.</t>
  </si>
  <si>
    <t>1802-1816</t>
  </si>
  <si>
    <t>Plant Physiology</t>
  </si>
  <si>
    <t>60016983;60015913;60014256;60010365;60015913;60016983</t>
  </si>
  <si>
    <t>16417067200;6701914493;7401605047;35552607600;36015313900;7004925786</t>
  </si>
  <si>
    <t>Koziol, Adam G.;Borza, Tudor;Ishida, Ken Ichiro;Keeling, Patrick;Lee, Robert W.;Durnford, Dion G.</t>
  </si>
  <si>
    <t>Canada;Canada;Japan;Canada</t>
  </si>
  <si>
    <t>Fredericton;Halifax;Tsukuba;Vancouver</t>
  </si>
  <si>
    <t>University of New Brunswick;Dalhousie University;University of Tsukuba;The University of British Columbia</t>
  </si>
  <si>
    <t>60016983;60015913;60014256;60010365</t>
  </si>
  <si>
    <t>Koziol A.</t>
  </si>
  <si>
    <t>Tracing the evolution of the light-harvesting antennae in chlorophyll a/b-containing organisms</t>
  </si>
  <si>
    <t>10.1104/pp.106.092536</t>
  </si>
  <si>
    <t>2-s2.0-34249814314</t>
  </si>
  <si>
    <t>['proposed design', 'proposed antenna', 'like patterns', 'impedance bandwidths', 'experimentally studied', 'experimental results', 'cornered notches', '2and 6']</t>
  </si>
  <si>
    <t>A single-layer coplanar waveguide (CPW)-fed planar monopole antenna consisting of a rectangular microstrip patch with double-cornered notches to obtain dual wideband operations covering UMTS/IMT-2000 and 5.2/5.8 GHz WLAN bands is presented. Prototypes of the proposed antenna have been constructed and experimentally studied. The measured results explore good radiation characteristics of monopole-like patterns, 19.1 and 53.5% impedance bandwidths, and 3.2and 6.5 dBi peak antenna gains for the lower and upper frequency bands, respectively. Details of the proposed design and experimental results are presented and discussed. ¬© 2007 VSP.</t>
  </si>
  <si>
    <t>841-851</t>
  </si>
  <si>
    <t>60024155;60024155</t>
  </si>
  <si>
    <t>36071638600;8326755800</t>
  </si>
  <si>
    <t>Liu, W. C.;Hsu, C. F.</t>
  </si>
  <si>
    <t>CPW-FED notched monopole antenna for UMTS/IMT-2000/WLAN applications</t>
  </si>
  <si>
    <t>10.1163/156939307780749138</t>
  </si>
  <si>
    <t>2-s2.0-34250638480</t>
  </si>
  <si>
    <t>['tem measurements', 'rights reserved', 'nir spectra', 'nanohybrid illustrates', 'good candidate', 'fully characterized']</t>
  </si>
  <si>
    <t>Electron-transfer | Fluorescence | Light harvesting | Porphyrin | Single walled carbon nanotubes</t>
  </si>
  <si>
    <t>Novel covalently porphyrin functionalized single-walled carbon nanotubes (SWNTs) were synthesized using carboxylic group functionalized carbon nanotubes (o-SWNTs) with meso-aniline substituted porphyrin. The structure and morphology of this SWNT nanohybrid material were fully characterized with FTIR, Raman, UV-Vis-NIR spectra as well as TGA and TEM measurements. The energy transfer efficiency from porphyrin to SWNTs and porphyrin fluorescence quenching mechanism were studied by means of steady state fluorescence and time-resolved fluorescence measurement. The fast and efficient electron transfer occurring in this nanohybrid illustrates that they can be utilized as a good candidate for light harvesting materials in molecular photonic devices and solar energy utilization. Copyright ¬© 2007 American Scientific Publishers All rights reserved.</t>
  </si>
  <si>
    <t>1539-1545</t>
  </si>
  <si>
    <t>Journal of Nanoscience and Nanotechnology</t>
  </si>
  <si>
    <t>60018038;60018038;60018038;60018038;60018038</t>
  </si>
  <si>
    <t>36630714100;36630205400;57214468946;16311114300;55840080400</t>
  </si>
  <si>
    <t>Ren, Dongmei;Guo, Zhen;Du, Feng;Zheng, Jianyu;Chen, Yongsheng</t>
  </si>
  <si>
    <t>Nankai University</t>
  </si>
  <si>
    <t>Ren D.</t>
  </si>
  <si>
    <t>A nanohybrid material of SWNTs covalently functionalized with porphyrin for light harvesting antenna: Synthesis and photophysical properties</t>
  </si>
  <si>
    <t>10.1166/jnn.2007.656</t>
  </si>
  <si>
    <t>2-s2.0-34447538327</t>
  </si>
  <si>
    <t>1 P03B 003 29</t>
  </si>
  <si>
    <t>['whereas excitation', 'two groups', 'reaction center', 'psi cores', 'opposite sides', 'impaired connectivity', 'finally equilibrated', 'excitation wavelength', 'excitation energy', 'excitation decay', 'equally capable', 'e .,', 'core preparations', 'comparative study', 'chlorophylls connected', 'chlorophylls absorbing', '700 nm', '695 nm', '670 nm', '2002 ].']</t>
  </si>
  <si>
    <t>Antenna | Chlorophylls | Excitation energy transfer | Femtosecond transient absorption | Photosystem I | Primary charge separation | Reaction center</t>
  </si>
  <si>
    <t>Femtosecond transient absorption spectroscopy was applied for a comparative study of excitation decay in several different Photosystem I (PSI) core preparations from the green alga Chlamydomonas reinhardtii. For PSI cores with a fully interconnected network of chlorophylls, the excitation energy was equilibrated over a pool of chlorophylls absorbing at ‚àº683 nm, independent of excitation wavelength [Gibasiewicz et al. J Phys Chem B 105:11498-11506, 2001; J Phys Chem B 106:6322-6330, 2002]. In preparations with impaired connectivity between chlorophylls, we have found that the spectrum of chlorophylls connected to the reaction center (i.e., with ‚àº20 ps decay time) over which the excitation is equilibrated becomes excitation-wavelength- dependent. Excitation at 670 nm is finally equilibrated over chlorophylls absorbing at ‚àº675 nm, whereas excitation at 695 nm or 700 nm is equilibrated over chlorophylls absorbing at ‚àº683 nm. This indicates that in the vicinity of the reaction center there are two spectrally different and spatially separated pools of chlorophylls that are equally capable of effective excitation energy transfer to the reaction center. We propose that they are related to the two groups of central PSI core chlorophylls lying on the opposite sides of reaction center. ¬© 2007 Springer Science+Business Media B.V.</t>
  </si>
  <si>
    <t>55-63</t>
  </si>
  <si>
    <t>Photosynthesis Research</t>
  </si>
  <si>
    <t>60003892-60014168;60003892;60003892;60025371;60003892;60003892</t>
  </si>
  <si>
    <t>6602198211;7202555428;7407162691;7004026281;7006774990;7006933123</t>
  </si>
  <si>
    <t>Gibasiewicz, Krzysztof;Ramesh, V. M.;Lin, Su;Redding, Kevin;Woodbury, Neal W.;Webber, Andrew N.</t>
  </si>
  <si>
    <t>United States;Poland;United States</t>
  </si>
  <si>
    <t>Tuscaloosa;Poznan;Tempe</t>
  </si>
  <si>
    <t>The University of Alabama;Uniwersytet im. Adama Mickiewicza w Poznaniu;Arizona State University</t>
  </si>
  <si>
    <t>60025371;60014168;60003892</t>
  </si>
  <si>
    <t>Gibasiewicz K.</t>
  </si>
  <si>
    <t>Two equilibration pools of chlorophylls in the Photosystem I core antenna of Chlamydomonas reinhardtii</t>
  </si>
  <si>
    <t>10.1007/s11120-006-9125-1</t>
  </si>
  <si>
    <t>2-s2.0-34547123801</t>
  </si>
  <si>
    <t>QLRT-2001-01226</t>
  </si>
  <si>
    <t>['uv stress', 'uv conditions', 'turn led', 'thylakoid membrane', 'terminal domain', 'studied using', 'rods near', 'results suggest', 'rapid photoinactivation', 'rapid increase', 'phycobilisome rods', 'phycobilisome integrity', 'phycobilisome complex', 'partial dismantling', 'mediated process', 'induced photodamages', 'immunoblotting analyses', 'expression level', 'dramatic decrease', 'disruption site', 'direct uv', 'b ),', 'allowed us', '86 w', '3 w', '2 uv']</t>
  </si>
  <si>
    <t>Photoinhibition | Photosystem II | Phycobilisome | Phycoerythrin | Synechococcus | UV</t>
  </si>
  <si>
    <t>The marine picocyanobacterium Synechococcus sp. WH8102 was submitted to ultraviolet (UV-A and B) radiations and the effects of this stress on reaction center II and phycobilisome integrity were studied using a combination of biochemical, biophysical and molecular biology techniques. Under the UV conditions that were applied (4.3 W m-2 UV-A and 0.86 W m -2 UV-B), no significant cell mortality and little chlorophyll degradation occurred during the 5 h time course experiment. However, pulse amplitude modulated (PAM) fluorimetry analyses revealed a rapid photoinactivation of reaction centers II. Indeed, a dramatic decrease of the D1 protein amount was observed, despite a large and rapid increase in the expression level of the psbA gene pool. Our results suggest that D1 protein degradation was accompanied (or followed) by the disruption of the N-terminal domain of the anchor linker polypeptide LCM, which in turn led to the disconnection of the phycobilisome complex from the thylakoid membrane. Furthermore, time course analyses of in vivo fluorescence emission spectra suggested a partial dismantling of phycobilisome rods. This was confirmed by characterization of isolated antenna complexes by SDS-PAGE and immunoblotting analyses which allowed us to locate the disruption site of the rods near the phycoerythrin I-phycoerythrin II junction. In addition, genes encoding phycobilisome components, including Œ±-subunits of all phycobiliproteins and phycoerythrin linker polypeptides were all down regulated in response to UV stress. Phycobilisome alteration could be the consequence of direct UV-induced photodamages and/or the result of a protease-mediated process. ¬© 2007 Springer Science+Business Media B.V.</t>
  </si>
  <si>
    <t>75-86</t>
  </si>
  <si>
    <t>60105507;60105507;60105507;60105507;60105507</t>
  </si>
  <si>
    <t>23482842700;24466261100;7003482684;6508021313;6507928984</t>
  </si>
  <si>
    <t>Six, Christophe;Joubin, Ludovic;Partensky, Fr√©d√©ric;Holtzendorff, Julia;Garczarek, Laurence</t>
  </si>
  <si>
    <t>Roscoff</t>
  </si>
  <si>
    <t>Adaptation et Diversit√© en Milieu Marin</t>
  </si>
  <si>
    <t>Six C.</t>
  </si>
  <si>
    <t>UV-induced phycobilisome dismantling in the marine picocyanobacterium Synechococcus sp. WH8102</t>
  </si>
  <si>
    <t>10.1007/s11120-007-9170-4</t>
  </si>
  <si>
    <t>2-s2.0-34547127369</t>
  </si>
  <si>
    <t>['œâ cpw', 'slot center', 'right corner', 'omnidirectional radiation', 'novel design', 'metallic mono', 'experimentally studied', 'experimental results', 'details bf', 'cpw ),', '3db axial']</t>
  </si>
  <si>
    <t>Circular polarization | Coplanar waveguides | Slot antennas</t>
  </si>
  <si>
    <t>A novel design of broadband and broadside circularly polarized rhombic slot antenna with omnidirectional radiation, fed by a single coplanar waveguide (CPW), is proposed and experimentally studied. Left-hand circularly polarized (LHCP) radiation is achieved by both protruding a metallic mono-strip from the right corner of the/ rhombic ground plane into the slot center and feeding a 50-œâ CPW with a protruded single strip from the down side. Experimental results show that the bandwidths of return' loss and 3dB axial-ratio can reach as large as 62% and 32.4%, respectively. Details bf the experimental results are presented and discussed.</t>
  </si>
  <si>
    <t>International Journal of Electrical Engineering</t>
  </si>
  <si>
    <t>60002274;60002274;60002274;60012370;60012370</t>
  </si>
  <si>
    <t>6602188269;37046603400;16417524600;55213775900;7404878200</t>
  </si>
  <si>
    <t>Deng, I. Chung;Chen, Jin Bo;Ke, Qing Xiang;Lin, Ren Jie;Chang, Kow Ming</t>
  </si>
  <si>
    <t>Hsinchu;Taipei</t>
  </si>
  <si>
    <t>National Chiao Tung University;Taipei City University of Science and Technology</t>
  </si>
  <si>
    <t>60012370;60002274</t>
  </si>
  <si>
    <t>Deng I.</t>
  </si>
  <si>
    <t>A novel design of broadband and broadside circularly polarized CPW-fed rhombic slot antenna</t>
  </si>
  <si>
    <t>2-s2.0-34547245685</t>
  </si>
  <si>
    <t>['surface waves', 'severely degraded', 'receiving antenna', 'monostatic rcs', 'induced voltages', 'edge diffraction', 'antenna arrays']</t>
  </si>
  <si>
    <t>The performance of antenna arrays can be severely degraded by edge diffraction and reflections of surface waves from the edges. Here, it is shown that tapered resistive sheets can reduce the edge diffraction for surface integrated dipole arrays. It is observed that the monostatic RCS and the oscillations in the induced voltages of the receiving antenna are reduced. ¬© 2007 VSP.</t>
  </si>
  <si>
    <t>713-718</t>
  </si>
  <si>
    <t>Gustafsson, M.</t>
  </si>
  <si>
    <t>Lund</t>
  </si>
  <si>
    <t>Lunds Universitet</t>
  </si>
  <si>
    <t>Surface integrated dipole arrays with tapered resistive edge sheets</t>
  </si>
  <si>
    <t>10.1163/156939307780749093</t>
  </si>
  <si>
    <t>2-s2.0-34547381431</t>
  </si>
  <si>
    <t>['work could', 'united kingdom', 'sparrow population', 'significant declines', 'recent years', 'recent decades', 'phone antennae', 'passer domesticus', 'october 2002', 'observed decline', 'may 2006', 'marked decline', 'logarithmic regression', 'house sparrow', 'european cities', 'electromagnetic signals', 'electromagnetic radiation', 'determine whether', 'controlled study', 'bird density', 'article support', 'also declining', '40 visits', '30 points', '0001 ).']</t>
  </si>
  <si>
    <t>Cellsites | Cellular phone masts | Decline | Electromagnetic fields | House sparrow | Microwaves | Non thermal effects | Passer domesticus | Urban bird populations</t>
  </si>
  <si>
    <t>During recent decades, there has been a marked decline of the house sparrow (Passer domesticus) population in the United Kingdom and in several western European countries. The aims of this study were to determine whether the population is also declining in Spain and to evaluate the hypothesis that electromagnetic radiation (microwaves) from phone antennae is correlated with the decline in the sparrow population. Between October 2002 and May 2006, point transect sampling was performed at 30 points during 40 visits to Valladolid, Spain. At each point, we carried out counts of sparrows and measured the mean electric field strength (radiofrequencies and microwaves: 1MHz-3GHz range). Significant declines (P=0.0037) were observed in the mean bird density over time, and significantly low bird density was observed in areas with high electric field strength. The logarithmic regression of the mean bird density vs. field strength groups (considering field strength in 0.1V/m increments) was R=-0.87 (P=0.0001). The results of this article support the hypothesis that electromagnetic signals are associated with the observed decline in the sparrow population. We conclude that electromagnetic pollution may be responsible, either by itself or in combination with other factors, for the observed decline of the species in European cities during recent years. The appearently strong dependence between bird density and field strength according to this work could be used for a more controlled study to test the hypothesis.</t>
  </si>
  <si>
    <t>141-151</t>
  </si>
  <si>
    <t>100587573;100413343</t>
  </si>
  <si>
    <t>56310854700;6604041326</t>
  </si>
  <si>
    <t>Balmori, Alfonso;Hallberg, √ñ</t>
  </si>
  <si>
    <t>Spain;Sweden</t>
  </si>
  <si>
    <t>Valladolid;</t>
  </si>
  <si>
    <t>Direccion General del Medio Natural;Hallberg Independent Research</t>
  </si>
  <si>
    <t>Balmori A.</t>
  </si>
  <si>
    <t>The urban decline of the house sparrow (Passer domesticus): A possible link with electromagnetic radiation</t>
  </si>
  <si>
    <t>10.1080/15368370701410558</t>
  </si>
  <si>
    <t>2-s2.0-34547394414</t>
  </si>
  <si>
    <t>Kementerian Pendidikan Malaysia</t>
  </si>
  <si>
    <t>KPM</t>
  </si>
  <si>
    <t>['reduce significantly', 'present method', 'paper presents', 'numerical results', 'memory requirement', 'large number', 'efficient method', 'computational time']</t>
  </si>
  <si>
    <t>This paper presents an accurate and efficient method of moments (MoM) analysis for characterizing a large-scaled phased dipole array. In this method, the mixed potential integral equation (MPIE) is utilized and solved iteratively using the generalized conjugate residual method. The precorrected fast Fourier transform (pFFT) method is employed to accelerate the entire computational process so as to reduce significantly both the memory requirement and the computational time for designing large arrays. Numerical results of an example, which had to be solved using approximate approach due to the large number of elements, are presented to demonstrate the efficiency and accuracy of the present method. ¬© 2007 VSP.</t>
  </si>
  <si>
    <t>737-754</t>
  </si>
  <si>
    <t>60017161;60017161;60017161;60017161;60017161</t>
  </si>
  <si>
    <t>57193028283;7501449136;7102006113;14010585000;7005006467</t>
  </si>
  <si>
    <t>Yuan, T.;Li, L. W.;Leong, M. S.;Li, J. Y.;Yuan, N.</t>
  </si>
  <si>
    <t>Yuan T.</t>
  </si>
  <si>
    <t>Efficient analysis and design of finite phased arrays of printed dipoles using fast algorithm: Some case studies</t>
  </si>
  <si>
    <t>10.1163/156939307780749057</t>
  </si>
  <si>
    <t>2-s2.0-34547496855</t>
  </si>
  <si>
    <t>['temporary pools', 'phylogenetic importance', 'oral apparatus', 'notopods p6', 'new species', 'morphological features', 'first maxilla', 'first antenna', 'chirocephalus anatolicus', 'anatolian plateau', 'also illustrated']</t>
  </si>
  <si>
    <t>Chirocephalus anatolicus and C. cupreus, two new fairy shrimp species belonging to the "bairdi" and "diaphanus" group (Brtek, 1995), respectively, are described and discussed in detail. These new species were collected in Turkey from temporary pools on the Anatolian plateau. A number of morphological features (related to the first antenna, mandibles, first maxilla, and notopods P6-P8) are also illustrated and discussed in relation to their taxonomic and phylogenetic importance. The same holds for some peculiarities of the filtering and oral apparatus of these crustaceans. ¬© 2007 Brill Academic Publishers.</t>
  </si>
  <si>
    <t>455-474</t>
  </si>
  <si>
    <t>60050715;60032350;60016238</t>
  </si>
  <si>
    <t>6602515026;7005321942;57208311668</t>
  </si>
  <si>
    <t>Cottarelli, Vezio;Mura, Graziella;√ñzk√ºt√ºk, R. Sulhi</t>
  </si>
  <si>
    <t>Italy;Italy;Turkey</t>
  </si>
  <si>
    <t>Viterbo;Rome;Eskisehir</t>
  </si>
  <si>
    <t>Universit√† degli Studi della Tuscia Viterbo;Sapienza Universit√† di Roma;Anadolu √úniversitesi</t>
  </si>
  <si>
    <t>Cottarelli V.</t>
  </si>
  <si>
    <t>On two new anostraca species (Branchiopoda) from Turkey: Chirocephalus anatolicus sp. nov. and Chirocephalus cupreus sp. nov.</t>
  </si>
  <si>
    <t>10.1163/156854007780440902</t>
  </si>
  <si>
    <t>2-s2.0-34547542754</t>
  </si>
  <si>
    <t>['two types', 'several respects', 'segmented antennnae', 'paraphyletic assemblage', 'new species', 'new genus', 'group ".', 'genus notobathynella', 'derived member', 'characteristic features', 'apomorphic state']</t>
  </si>
  <si>
    <t>A new species of Parabathynellidae is described from Madagascar. It is shown to be a derived member of the genus Notobathynella. There are two types of 5-segmented antennnae in Parabathynellidae. One is characteristic for the "Cteniobathynella-group" of genera, the other is found in Parabathynella, Chilibathynella, Notobathynella, Hexabathynella, and the new species, so that it is excluded from the "Cteniobathynella-group". Thoracopod VIII male makes the new species approach Notobathynella and Hexabathynella. It lacks the characteristic features of Hexabathynella but is similar to Notobathynella in several respects (maxillule, maxilla, thoracopods I-VII, uropods, furca, anal operculum). In the characters in which it differs from Notobathynella the apomorphic state is found in the new species. This precludes the definition of a new genus, because that would make Notobathynella a paraphyletic assemblage. ¬© 2007 Brill Academic Publishers.</t>
  </si>
  <si>
    <t>385-400</t>
  </si>
  <si>
    <t>60020306;60020306</t>
  </si>
  <si>
    <t>8783022500;6603121554</t>
  </si>
  <si>
    <t>Drewes, Jan;Schminke, Horst Kurt</t>
  </si>
  <si>
    <t>Oldenburg</t>
  </si>
  <si>
    <t>Universit√§t Oldenburg</t>
  </si>
  <si>
    <t>Drewes J.</t>
  </si>
  <si>
    <t>Discovery of Notobathynella Schminke, 1973 (Syncarida, Bathynellacea) in Madagascar</t>
  </si>
  <si>
    <t>10.1163/156854007780440966</t>
  </si>
  <si>
    <t>2-s2.0-34547545824</t>
  </si>
  <si>
    <t>['slotted patch', 'slot radiator', 'relatively narrowing', 'measured results', 'layer superstrate', 'ground plate', 'good agreement', 'frequency bandwidth', 'adopting u']</t>
  </si>
  <si>
    <t>In this paper, the prototype of Fabry-Perot resonator antenna with double-layer superstrate and ground plate fed by wideslot radiator described in is improved by adopting U-slotted patch to replace the wide-slot radiator for thinning the profile in structure, suppressing the sidelobe, and extending the frequency bandwidth; and then by employing high impedance surface as artificial magnetic conductor to replace the ground plate, which results in further reduction of the thickness of antenna, but relatively narrowing the bandwidth. The simulated and measured results are good agreement each other. ¬© 2007 VSP.</t>
  </si>
  <si>
    <t>719-728</t>
  </si>
  <si>
    <t>60005244;60005244;60005244</t>
  </si>
  <si>
    <t>55226730900;7409424720;13907328800</t>
  </si>
  <si>
    <t>Gu, Y. Y.;Zhang, W. X.;Ge, Z. C.</t>
  </si>
  <si>
    <t>Southeast University</t>
  </si>
  <si>
    <t>Gu Y.</t>
  </si>
  <si>
    <t>Two improved Fabry-Perot resonator printed antennas using EBG superstrate and AMC substrate</t>
  </si>
  <si>
    <t>10.1163/156939307780749147</t>
  </si>
  <si>
    <t>2-s2.0-34547603031</t>
  </si>
  <si>
    <t>['two log', 'symmetric types', 'pyramid arranged', 'mirror antennas']</t>
  </si>
  <si>
    <t>The paper is devoted to investigation of ultra-wideband logarithmically periodic vibrators of mirror antennas. The vibrators have the form of cophasal antenna arrays consisting of two log-periodic dipole radiators, comprising a pyramid arranged in the H-plane. The asymmetric and symmetric types of excitation of these dipoles are considered, with their calculated and measured characteristics included. ¬© Allerton Press, Inc. 2007.</t>
  </si>
  <si>
    <t>194-196</t>
  </si>
  <si>
    <t>60003172-100333222;60003172-100333222;60003172-100333222;60003172-100333222;60003172-100333222</t>
  </si>
  <si>
    <t>7004192165;57195361305;56035010100;18435801700;18438990100</t>
  </si>
  <si>
    <t>Dubrovka, F. F.;Litvin, N. N.;Martynyuk, S. Ye;Bilanovskii, M. N.;Yena, G. A.</t>
  </si>
  <si>
    <t>Ukraine;Ukraine</t>
  </si>
  <si>
    <t>Kiev;Kiev</t>
  </si>
  <si>
    <t>National Technical University of Ukraine ‚ÄúIgor Sikorsky Kyiv Polytechnic Institute‚Äù;Kvant-Radiolokatsiya Research Institute</t>
  </si>
  <si>
    <t>60003172;100333222</t>
  </si>
  <si>
    <t>An ultra-wideband log-periodic vibrator of the mirror antenna</t>
  </si>
  <si>
    <t>10.3103/S0735272707040048</t>
  </si>
  <si>
    <t>2-s2.0-34547761857</t>
  </si>
  <si>
    <t>['waveguide structure', 'rectangular resonator', 'radiating slot', 'experimental investigations', 'end face']</t>
  </si>
  <si>
    <t>The method of induced magnetomotive forces is used for solving the problem of distribution of equivalent magnetic currents in an antenna-waveguide structure of the "two-slot resonant diaphragm - rectangular resonator - radiating slot" type on the end face of a semi-infinite rectangular waveguide. The numerical and experimental investigations of this system are performed and the plotted electrodynamic characteristics are presented. ¬© Allerton Press, Inc. 2007.</t>
  </si>
  <si>
    <t>225-231</t>
  </si>
  <si>
    <t>7003825175;6602560537</t>
  </si>
  <si>
    <t>Nesterenko, M. V.;Katritch, V. A.</t>
  </si>
  <si>
    <t>Nesterenko M.</t>
  </si>
  <si>
    <t>The method of induced magnetomotive forces for many-element cavity-backed slot radiators</t>
  </si>
  <si>
    <t>10.3103/S0735272707040097</t>
  </si>
  <si>
    <t>2-s2.0-34547786139</t>
  </si>
  <si>
    <t>['wave band', 'standard samples', 'proposed calibrating', 'open section', 'coaxial line', 'business media']</t>
  </si>
  <si>
    <t>Antenna-probe | Calibration | Microwave band</t>
  </si>
  <si>
    <t>It is proposed calibrating an antenna-probe in the form of an open section of coaxial line against standard samples in the centimeter-wave band. ¬© 2007 Springer Science+Business Media, Inc.</t>
  </si>
  <si>
    <t>425-428</t>
  </si>
  <si>
    <t>60073866;60073866;60073866</t>
  </si>
  <si>
    <t>6601924367;6603924355;57225208478</t>
  </si>
  <si>
    <t>Mekhannikov, A. I.;Myl'nikov, A. V.;Maslennikova, L. P.</t>
  </si>
  <si>
    <t>All-Union Scientific Research Institute of Physicotechnical and Radiotechnical Measurements</t>
  </si>
  <si>
    <t>Mekhannikov A.I.</t>
  </si>
  <si>
    <t>Calibration of a coaxial antenna-probe for microwave dielectric measurements</t>
  </si>
  <si>
    <t>10.1007/s11018-007-0087-2</t>
  </si>
  <si>
    <t>2-s2.0-34548066301</t>
  </si>
  <si>
    <t>['two small', 'rotary arm', 'phase errors', 'movable mirrors', 'ku band', 'horizontal plane', 'geosynchronous satellites', 'eliminate phase', 'diameter antennas', 'configuration enables', 'ambiguity problems', '01 deg']</t>
  </si>
  <si>
    <t>A radio interferometer capable of azimuth-elevation direction finding for geosynchronous satellites has been developed. The interferometer has two small-diameter antennas and four movable planar mirrors. The movable mirrors reflect the microwaves from the satellite and guide them to the fixed receiving antennas. Two of the movable mirrors are mounted on a rotary arm, so that the baseline of the interferometer can rotate in the horizontal plane. This configuration enables the interferometer to eliminate phase-ambiguity problems and cable-phase errors, resulting in a direction finding accuracy of better than 0.01 deg in the Ku band. ¬© 2007 IEEE.</t>
  </si>
  <si>
    <t>443-449</t>
  </si>
  <si>
    <t>Kawase, Sei Ichiro</t>
  </si>
  <si>
    <t>Kawase S.</t>
  </si>
  <si>
    <t>Radio interferometer for geosynchronous-satellite direction finding</t>
  </si>
  <si>
    <t>10.1109/TAES.2007.4285345</t>
  </si>
  <si>
    <t>2-s2.0-34548148461</t>
  </si>
  <si>
    <t>['tracking due', 'much easier', 'magnitude improvement', 'evaluating performance', 'best knowledge', 'antenna array', 'acquisition time']</t>
  </si>
  <si>
    <t>A new retrodirective antenna-based search radar system has been introduced. The suggested system uses a noise correlation technique to detect the presence and the direction of the target. Simulation and analytical results show an order of magnitude improvement in acquisition time of the radar when compared with a phased array antenna-based radar system with the same specifications, except transmit power. To the best knowledge of the authors, no radar of a comparable acquisition time has been designed to this date. Power versus acquisition time tradeoff has been compared with a phased array radar for evaluating performance of the system. The radar is self-tracking due to retrodirectivity of the antenna array, and is much easier to implement, as it does not require any phase shifters etc. ¬© 2007 IEEE.</t>
  </si>
  <si>
    <t>472-479</t>
  </si>
  <si>
    <t>60027550;60029241</t>
  </si>
  <si>
    <t>57215595522;57223745182</t>
  </si>
  <si>
    <t>Gupta, Shalabh;Brown, Elliot R.</t>
  </si>
  <si>
    <t>Santa Barbara;Los Angeles</t>
  </si>
  <si>
    <t>University of California, Santa Barbara;University of California, Los Angeles</t>
  </si>
  <si>
    <t>60029241;60027550</t>
  </si>
  <si>
    <t>Gupta S.</t>
  </si>
  <si>
    <t>Noise-correlating radar based on retrodirective antennas</t>
  </si>
  <si>
    <t>10.1109/TAES.2007.4285347</t>
  </si>
  <si>
    <t>2-s2.0-34548172963</t>
  </si>
  <si>
    <t>['¬© 2007', 'useful tool', 'thus found', 'slot antenna', 'results obtained', 'real antennas', 'model large', 'method proposed', 'many cases', 'makes use', 'image principle', 'corresponding measurements', 'computational cost', 'auxiliary sources']</t>
  </si>
  <si>
    <t>The method of auxiliary sources is employed to model the impact of finite ground planes on the radiation from antennas. In many cases, the computational cost of available commercial tools restricts the simulations to include only a small ground plane or, by use of the image principle, the infinitely large ground plane. The method proposed here makes use of results from such simulations to model large- and moderate-sized finite ground planes. The method is applied to three different antenna test cases and a total of five different ground planes. First, it is validated through comparison with reference simulation results for the case of crossed Hertzian dipole antennas. Later the method is applied to the cases of real antennas, a slot antenna and a printed dipole phased array, for which corresponding measurements have been conducted. The results obtained with the method agree well with the simulated and measured reference solutions, and the method is thus found to be a useful tool in determining the impact of finite ground planes. ¬© 2007 The Institution of Engineering and Technology.</t>
  </si>
  <si>
    <t>IMAPCH000001000002000472000001</t>
  </si>
  <si>
    <t>60011373;60011373</t>
  </si>
  <si>
    <t>7102511087;56257320100</t>
  </si>
  <si>
    <t>Larsen, N. V.;Breinbjerg, O.</t>
  </si>
  <si>
    <t>Denmark</t>
  </si>
  <si>
    <t>Lyngby</t>
  </si>
  <si>
    <t>Danmarks Tekniske Universitet</t>
  </si>
  <si>
    <t>Larsen N.</t>
  </si>
  <si>
    <t>Modelling the impact of ground planes on antenna radiation using the method of auxiliary sources</t>
  </si>
  <si>
    <t>10.1049/iet-map:20060072</t>
  </si>
  <si>
    <t>2-s2.0-34548174113</t>
  </si>
  <si>
    <t>['work resulted', 'wind plasma', 'wind inhomogeneities', 'two sessions', 'transfer velocity', 'successful testing', 'spectral analysis', 'spatial spectrum', 'sounding path', 'solar wind', 'russia ).', 'retrieved images', 'radio probing', 'processed using', 'medvezhji ozera', 'following sites', 'extragalactic sources', 'different configurations', 'correlator system', 'business media', '102 quasar']</t>
  </si>
  <si>
    <t>We discuss the results of two sessions of observations at the Low-Frequency VLBI Network (LFVN), carried out in 1999 (INTAS99.4) and 2000 (INTAS00.3) at a wavelength of 18 cm using the S2 recording system and processed using the correlator system in Pentictone, Canada. In different configurations of the experiments on studying the solar wind and active galactic nuclei, the antennas at the following sites were employed: Medvezhji Ozera (RT-64, Special Engineering Bureau of Moscow Power Engineering Institute, Russia), Pushchino (RT-22, Pushchino Radio Astronomy Observatory, Russia), Hartebeesthoek (RT-25, South Africa), Noto (RT-32, Italy), Shanghai (RT-25, China), Pune (RT-45, India), Svetloe (RT-32, Institute of Applied Astronomy RAS, Russia). The work resulted in successful testing of the method of radio probing of the solar-wind plasma by radiation of extragalactic sources, supplemented with the method of radio interferometric reception. Spectral analysis of the obtained data allowed us to estimate the index of spatial spectrum of the electron number density.uctuations and the transfer velocity of the solar-wind inhomogeneities on the sounding path. We present and discuss the retrieved images of STA-102 quasar and the BL Lacertae object 1418+546 with millisecond angular resolution and demonstrate the results of modeling the structure of these sources. ¬© Springer Science+Business Media, Inc. 2007.</t>
  </si>
  <si>
    <t>253-273</t>
  </si>
  <si>
    <t>60008673;60008673;60070886-60019705;60070886-60032468-60010862-112966716;101887743;60005913;60005913;60009114;60032168;60026053;60009839;60005784</t>
  </si>
  <si>
    <t>7102243130;7003364248;7005104223;7801461980;7004479944;23994825200;6507417215;6603317877;34770920100;7005256280;7004905604;55619593200</t>
  </si>
  <si>
    <t>Gavrilenko, V. G.;Nechaeva, M. B.;Pushkarev, A. B.;Molotov, I. E.;Tuccari, G.;Chebotarev, A. S.;Gorshenkov, Yu N.;Samodurov, V. A.;Hong, X.;Quick, J.;Dougherty, S.;Ananthakrishnan, S.</t>
  </si>
  <si>
    <t>Russian Federation;Russian Federation;China;South Africa;Ukraine;Russian Federation;Canada;Russian Federation;Russian Federation;Russian Federation;India;Russian Federation;Italy</t>
  </si>
  <si>
    <t>Saint Petersburg (ex Leningrad);Korolev;Shanghai;Krugersdorp;Bakhchysarai;Moscow;Ottawa ON,;Moscow;Nizhny Novgorod;Moscow;Pune;Moscow;Noto</t>
  </si>
  <si>
    <t>Pulkovo Observatory of the Russian Academy of Sciences;Central Research Institute for Machine Building;Shanghai Astronomical Observatory Chinese Academy of Sciences;Hartebeesthoek Radio Astronomy Observatory;Crimean Astrophysical Observatory RAS;Keldysh Institute of Applied Mathematics of Russian Academy of Sciences;National Research Council Canada;P.N. Lebedev Physical Institute of the Russian Academy of Sciences;Lobachevsky State University of Nizhni Novgorod;National Research University ‚ÄúMoscow Power Engineering Institute‚Äù;National Centre for Radio Astrophysics India;Vympel Interstate Joint Stock Corporation;Istituto di Radioastronomia</t>
  </si>
  <si>
    <t>60070886;60032468;60032168;60026053;60019705;60010862;60009839;60009114;60008673;60005913;60005784;112966716;101887743</t>
  </si>
  <si>
    <t>Gavrilenko V.G.</t>
  </si>
  <si>
    <t>Results of theoretical and experimental studies of solar wind and active galactic nuclei on LFVN VLBI network using S2 recording system</t>
  </si>
  <si>
    <t>10.1007/s11141-007-0022-z</t>
  </si>
  <si>
    <t>2-s2.0-34548485568</t>
  </si>
  <si>
    <t>['¬© 2007', 'wireless communication', 'two states', 'state 2', 'state 1', 'shaped structure', 'relative bandwidths', 'radar systems', 'operational frequency', 'operation frequency', 'integrated switches', 'effective design', 'antenna operates', '7 ghz', '5 ghz', '2 ghz', '0 ghz']</t>
  </si>
  <si>
    <t>An effective design of a reconfigurable patch antenna, with a wide operational bandwidth for wireless communication and radar systems, is presented in this paper. The reconfigurable patch possesses an E-shaped structure and its operation frequency can be changed by integrated switches. The operational frequency of the antenna can cover an octave frequency range by utilising only two switch states. In state 1, the antenna operates from 9.2 GHz to 15.0 GHz and, in state 2, from 7.5 GHz to 10.7 GHz. Relative bandwidths of 48% and 35% are obtained in the two states, respectively. ¬© 2007 The Institution of Engineering and Technology.</t>
  </si>
  <si>
    <t>414-419</t>
  </si>
  <si>
    <t>IMAPCH000001000002000414000001</t>
  </si>
  <si>
    <t>8945567500;7402022616;16044447700</t>
  </si>
  <si>
    <t>Wang, B. Z.;Xiao, S.;Wang, J.</t>
  </si>
  <si>
    <t>Wang B.</t>
  </si>
  <si>
    <t>Reconfigurable patch-antenna design for wideband wireless communication systems</t>
  </si>
  <si>
    <t>10.1049/iet-map:20050349</t>
  </si>
  <si>
    <t>2-s2.0-35148846752</t>
  </si>
  <si>
    <t>['¬© 2007', 'slot antenna', 'resonant frequencies', 'proposed cross', 'proposed antenna', 'operating bands', 'numerical prediction', 'novel dual', 'good monopole', 'good dual', 'good agreement', 'experimentally studied', 'experimental results', 'design considerations', 'cross slot', 'coplanar waveguide', 'band operation', 'band design', 'antenna gains', 'achieving dual', '23 ghz']</t>
  </si>
  <si>
    <t>A novel dual-band design of a coplanar waveguide (CPW)-fed monopole antenna with a cross slot is proposed. The antenna, comprising a planar patch element embedded with a cross slot, is capable of generating two separate resonant modes with good impedance matching conditions. Prototypes of the proposed antenna have been constructed and experimentally studied. The measured results show both good agreement with the numerical prediction and good dual-band operation, with -10-dB impedance bandwidths of 13.7% and 28.3% at the resonant frequencies of 2.48 and 5.23 GHz, respectively, suitable for applications to the 2.4/5.2/5.8-GHz WLAN communication systems. Also, good monopole-like radiation patterns and antenna gains over the operating bands have been obtained. The design considerations for achieving dual-band operation of the proposed cross-slot antenna are discussed, and both theoretical and experimental results are presented. ¬© 2007 The Institution of Engineering and Technology.</t>
  </si>
  <si>
    <t>542-546</t>
  </si>
  <si>
    <t>IMAPCH000001000002000542000001</t>
  </si>
  <si>
    <t>Wu, C. M.</t>
  </si>
  <si>
    <t>Huwei</t>
  </si>
  <si>
    <t>National Formosa University</t>
  </si>
  <si>
    <t>Dual-band CPW-fed cross-slot monopole antenna for WLAN operation</t>
  </si>
  <si>
    <t>10.1049/iet-map:20050116</t>
  </si>
  <si>
    <t>2-s2.0-37049003178</t>
  </si>
  <si>
    <t>['various applications', 'radar systems', 'quite broad', 'novel design', 'note presents', 'mobile communications', 'microstrip antenna', 'experimental results', 'antenna unit', '4 ghz', '200 mhz']</t>
  </si>
  <si>
    <t>Dual frequency | Microstrip antenna</t>
  </si>
  <si>
    <t>This note presents a novel design of dual-frequency (J- and X-band) microstrip antenna and the experimental results of its performance are reported. In this design, a 'swastika' slot has been cut out from the square microstrip patch antenna. The antenna unit can be incorporated into arrays, and offer the possibility of a compact, light-weight and cost effective antenna array design for various applications such as television broad casting, mobile communications and radar systems. In this note dual frequency band has been obtained with lower frequency 10 dB bandwidth of 200 MHz and higher frequency bandwidth of about 1.4 GHz which is quite broad. ¬© 2007 IACS.</t>
  </si>
  <si>
    <t>495-497</t>
  </si>
  <si>
    <t>Indian Journal of Physics</t>
  </si>
  <si>
    <t>60115029;60011023;60011023;60011023</t>
  </si>
  <si>
    <t>22033390500;55058960000;57220704092;35597906100</t>
  </si>
  <si>
    <t>Bhunia, S.;Biswas, S.;Sarkar, D.;Sarkar, P. P.</t>
  </si>
  <si>
    <t>Hugli-Chinsurah;Kalyani</t>
  </si>
  <si>
    <t>Academy of Technology, Hugli-Chinsurah;University of Kalyani</t>
  </si>
  <si>
    <t>60115029;60011023</t>
  </si>
  <si>
    <t>Bhunia S.</t>
  </si>
  <si>
    <t>Experimental investigation on dual-frequency broad band microstrip antenna with swastika slot</t>
  </si>
  <si>
    <t>2-s2.0-37249056978</t>
  </si>
  <si>
    <t>['¬© 2007', 'uwb applications', 'two monopoles', 'notch mechanism', 'notch frequency', 'notch filter', 'group delay', 'fed ultrawide', 'domain characteristics', 'current distribution', 'compact microstrip', 'antenna performance']</t>
  </si>
  <si>
    <t>A simple and compact microstrip-fed ultrawide-band (UWB) printed monopole antenna with band-notch filter is proposed. The antenna is composed of two monopoles of the same size and a small strip bar which leads to the desired high attenuation at the notch frequency. The band-notch mechanism and current distribution of the antenna are examined. Finally, the frequency-domain characteristics, such as system transfer function and group delay, of the proposed identical monopole antenna pair are analysed to evaluate the antenna performance for UWB applications. ¬© 2007 The Institution of Engineering and Technology.</t>
  </si>
  <si>
    <t>518-522</t>
  </si>
  <si>
    <t>IMAPCH000001000002000518000001</t>
  </si>
  <si>
    <t>55455644500;22967156700;56535582400</t>
  </si>
  <si>
    <t>Chung, K.;Hong, S.;Choi, J.</t>
  </si>
  <si>
    <t>Ultrawide-band printed monopole antenna with band-notch filter</t>
  </si>
  <si>
    <t>10.1049/iet-map:20050356</t>
  </si>
  <si>
    <t>2-s2.0-38049183970</t>
  </si>
  <si>
    <t>['¬© 2007', 'presented using', 'order mode', 'inherently suppresses', 'fundamental mode', 'field patterns', 'antennas investigated', 'also studied']</t>
  </si>
  <si>
    <t>Leaky travelling wave antennas that use the first microstrip higher-order mode are analysed. The antennas investigated here are only half the width of previous leaky wave designs and utilise a structure that inherently suppresses the fundamental mode. Since mode purity is assured, the need for an elaborate feed structure is eliminated. A means for extracting the complex propagation constant of a leaky wave antenna is presented using the finite difference time domain (FDTD) method. Agreement is shown between the resulting propagation constant and another established theoretical method, the transverse resonance method. Representative measured far-field patterns are included, which are consistent with the computed propagation constants. The properties of curving the leaky wave structure are also studied. ¬© 2007 The Institution of Engineering and Technology.</t>
  </si>
  <si>
    <t>341-348</t>
  </si>
  <si>
    <t>IMAPCH000001000002000341000001</t>
  </si>
  <si>
    <t>60019228;60008609;60020251;60020251;60020251</t>
  </si>
  <si>
    <t>24503892100;7102201391;7004251370;6506657022;7003268441</t>
  </si>
  <si>
    <t>Zelinski, G. M.;Thiele, G. A.;Hastriter, M. L.;Havrilla, M. J.;Terzuoli, A. J.</t>
  </si>
  <si>
    <t>Wright-Patterson AFB;Dayton;Dayton</t>
  </si>
  <si>
    <t>United States Air Force Institute of Technology;Air Force Research Laboratory;University of Dayton</t>
  </si>
  <si>
    <t>60020251;60019228;60008609</t>
  </si>
  <si>
    <t>Zelinski G.M.</t>
  </si>
  <si>
    <t>Half width leaky wave antennas</t>
  </si>
  <si>
    <t>10.1049/iet-map:20060011</t>
  </si>
  <si>
    <t>2-s2.0-38849176952</t>
  </si>
  <si>
    <t>['¬© 2007', 'varactor tuning', 'varactor nonlinearities', 'varactor model', 'rectangular half', 'nonlinear capacitor', 'microstrip antennas', 'frequency tuning', 'also given']</t>
  </si>
  <si>
    <t>Analysis and experiments on microstrip antennas with varactor tuning are presented. Results are given for the frequency tuning of rectangular half and quarter wavelength microstrip antennas. Double tuning range was observed for quarter wavelength antennas. Emphasis is also given to the study of harmonic radiation generated because of the varactor nonlinearities. A description of the varactor model as a nonlinear capacitor in the finite difference time domain method and its validation is reported. Harmonic radiation levels and patterns were measured and investigated by full wave analysis. ¬© 2007 The Institution of Engineering and Technology.</t>
  </si>
  <si>
    <t>527-535</t>
  </si>
  <si>
    <t>IMAPCH000001000002000527000001</t>
  </si>
  <si>
    <t>101478210;60019702</t>
  </si>
  <si>
    <t>6602726590;57213425197</t>
  </si>
  <si>
    <t>Kalialakis, C.;Hall, P. S.</t>
  </si>
  <si>
    <t>United Kingdom;Greece</t>
  </si>
  <si>
    <t>Birmingham;Thessaloniki</t>
  </si>
  <si>
    <t>University of Birmingham;EETT (National Telecommunications and Post Commission)</t>
  </si>
  <si>
    <t>60019702;101478210</t>
  </si>
  <si>
    <t>Kalialakis C.</t>
  </si>
  <si>
    <t>Analysis and experiment on harmonic radiation and frequency tuning of varactor-loaded microstrip antennas</t>
  </si>
  <si>
    <t>10.1049/iet-map:20060056</t>
  </si>
  <si>
    <t>2-s2.0-40249117604</t>
  </si>
  <si>
    <t>['¬© 2007', 'theoretical method', 'paper presents', 'new method', 'mode property', 'mode antenna', 'microstrip antennas', 'load resistor', 'input impedance', 'experimental dual', 'coupling values', 'coupled resonators']</t>
  </si>
  <si>
    <t>Structures such as square or circular microstrip patch antennas may support two orthogonal resonant modes. The paper presents a new method of utilising the dual-mode property to increase the bandwidth of microstrip antennas. The input impedance of such a dual-mode antenna may be represented as a second-order ladder network of coupled resonators, where each resonator is coupled to a load resistor. A theoretical method for evaluating the coupling values in the network is presented, enabling the bandwidth of a dual-mode antenna to be maximised. A theoretical bandwidth improvement of up to 3:1 is achieved when compared to a single-mode antenna. This is confirmed with an experimental dual-mode circular microstrip patch antenna. ¬© 2007 The Institution of Engineering and Technology.</t>
  </si>
  <si>
    <t>273-276</t>
  </si>
  <si>
    <t>IMAPCH000001000002000273000001</t>
  </si>
  <si>
    <t>60012070;60012070;60012070</t>
  </si>
  <si>
    <t>23011613700;7101836928;55567457800</t>
  </si>
  <si>
    <t>Abunjaileh, A. I.;Hunter, I. C.;Kemp, A. H.</t>
  </si>
  <si>
    <t>Abunjaileh A.</t>
  </si>
  <si>
    <t>Application of dual-mode filter techniques to the broadband matching of microstrip patch antennas</t>
  </si>
  <si>
    <t>10.1049/iet-map:20060049</t>
  </si>
  <si>
    <t>2-s2.0-41949093456</t>
  </si>
  <si>
    <t>['¬© 2007', 'tapered slot', 'relative omnidirectional', 'radiation patterns', 'operation bandwidth', 'numerical results', 'investigated experimentally', 'entire bandwidth', 'dimensional parameters', 'conductor surface', '12 ghz']</t>
  </si>
  <si>
    <t>A new compact tapered microstrip monopole-like slot antenna for ultra-wideband (UWB) applications is proposed and studied both numerically and experimentally. The antenna is similar to the conventional microstrip monopole-like slot antenna; however, by introducing a tapered slot, UWB performance may be obtained. The dimensional parameters of the antenna and the corresponding current distribution on the conductor surface of the antenna are investigated numerically first. Based on numerical results, some prototypes are designed, fabricated and measured. The properties of the antenna, including return loss, radiation patterns and gain have been investigated experimentally again in order to confirm numerical results. Furthermore, the performance for the antenna when mounted in a handset is also investigated experimentally. As is reported, the operation bandwidth of the antenna is from 2.91 to 12 GHz, which is over 4:1. Relative omnidirectional and constant radiation patterns can be obtained over the entire bandwidth. ¬© 2007 The Institution of Engineering and Technology.</t>
  </si>
  <si>
    <t>480-487</t>
  </si>
  <si>
    <t>IMAPCH000001000002000480000001</t>
  </si>
  <si>
    <t>60009400;60009400;60009400</t>
  </si>
  <si>
    <t>8333260000;7404798063;8882010600</t>
  </si>
  <si>
    <t>Lui, W. J.;Cheng, C. H.;Zhu, H. B.</t>
  </si>
  <si>
    <t>Lui W.J.</t>
  </si>
  <si>
    <t>Experimental investigation on novel tapered microstrip slot antenna for ultra-wideband applications</t>
  </si>
  <si>
    <t>10.1049/iet-map:20060103</t>
  </si>
  <si>
    <t>2-s2.0-42949088195</t>
  </si>
  <si>
    <t>['transceiver module', 'transceiver hmic', 'soc ).', 'single transmit', 'receive antenna', 'many components', 'higher efficiency', 'good performance', 'designed radar', 'cost effective', 'compact sop', 'broadband modulation', 'antenna operation', 'adopt integration', '40 cm2']</t>
  </si>
  <si>
    <t>Computational microstrip circuit design | Computer aided design | Microwave circuits</t>
  </si>
  <si>
    <t>The demand for higher performance systems that are smaller and have the potential to be more cost effective has lead hardware designers to adopt integration of many components and modules in a package. (SOP) or on a chip (SOC). A compact SOP (single-substrate) L-band FMCW HMIC radar module for high-resolution sensor application has been demonstrated. For use with a single transmit-receive antenna, a miniature microstrip hexaferrite circulator bas been integrated to the transceiver module. The module was based on a transceiver HMIC with an integrated branch divider and 5-port ring coupler to enable both broadband modulation and single-antenna operation. The integrated substrate size could be reduced to 40 cm2. The analysis of the designed radar is introduced which reflects a good performance and achieves a higher efficiency.</t>
  </si>
  <si>
    <t>81-90</t>
  </si>
  <si>
    <t>WSEAS Transactions on Electronics</t>
  </si>
  <si>
    <t>Ibrahim, Said Hassan</t>
  </si>
  <si>
    <t>Al-Ahsa</t>
  </si>
  <si>
    <t>King Faisal University</t>
  </si>
  <si>
    <t>Ibrahim S.</t>
  </si>
  <si>
    <t>Design and analysis of 4-GHz SOP FMCW HMIC radar</t>
  </si>
  <si>
    <t>2-s2.0-43249127878</t>
  </si>
  <si>
    <t>['¬© 2007', 'vitally useful', 'vertically translated', 'vertical transmit', 'vertical receive', 'various types', 'terrain viz', 'terrain covers', 'road surface', 'remote sensing', 'reflection coefficients', 'recorded height', 'receiving ends', 'polarisation combination', 'fresnel zones', 'beam width', 'arid conditions', '35 ghz', '21 ¬∞']</t>
  </si>
  <si>
    <t>Measurements of height-gain interference patterns at 35 GHz are carried out in order to obtain multipath interference data over various types of terrain viz. grass, road surface and concrete. The antenna with a beam width of 21¬∞ is used both at transmitting and receiving ends to ensure full illumination of Fresnel zones. The transmitting antenna height is kept at 1 m and receiving antenna height is vertically translated from 1 through 4 m, with a horizontal range separation of 74 m. The polarisation combination is vertical transmit and vertical receive. The system geometry provides low-grazing angle incidence. The recorded height-gain curves indicate the presence of specular and diffuse multipath components. Specular and diffuse multipath components are separated out using discrete fourier transform-based filtering technique and reflection coefficients are computed for various types of terrain covers. The results can be vitally useful for millimetre wave radar, guidance, remote sensing and communication systems operating near the surface in arid conditions. ¬© 2007 The Institution of Engineering and Technology.</t>
  </si>
  <si>
    <t>496-500</t>
  </si>
  <si>
    <t>IMAPCH000001000002000496000001</t>
  </si>
  <si>
    <t>60097563;60017757;60017742</t>
  </si>
  <si>
    <t>57221007646;6603321336;16039112800</t>
  </si>
  <si>
    <t>Joshi, S.;Sancheti, S.;Goyal, A.</t>
  </si>
  <si>
    <t>India;India;United States</t>
  </si>
  <si>
    <t>Udaipur;Jaipur;Wichita</t>
  </si>
  <si>
    <t>College of Technology and Engineering, Udaipur;Malaviya National Institute of Technology Jaipur;Wichita State University</t>
  </si>
  <si>
    <t>Joshi S.</t>
  </si>
  <si>
    <t>This article has been retracted due to a violation of iet publication principles: Specular and diffuse measurements of multipath from various terrain surfaces at 35 GHz</t>
  </si>
  <si>
    <t>10.1049/iet-map:20050115</t>
  </si>
  <si>
    <t>2-s2.0-47249122537</t>
  </si>
  <si>
    <t>['¬© 2007', 'wideband applications', 'impedance bandwidth', 'embedded dras', 'different shapes']</t>
  </si>
  <si>
    <t>A dielectric resonator antenna (DRA) made of high dielectric constant substrate is studied. Embedding a higher dielectric disk inside the substrate disk enhances the bandwidth. A narrow slot excites the DRA. Embedded DRAs of different shapes are considered for wideband applications. An eye-shaped DRA made with a circular dielectric resonator disk embedded in an elliptical-shaped 'host' DRA is found to have an impedance bandwidth of 28% with stable broadside patterns. ¬© 2007 The Institution of Engineering and Technology.</t>
  </si>
  <si>
    <t>294-298</t>
  </si>
  <si>
    <t>IMAPCH000001000002000294000001</t>
  </si>
  <si>
    <t>;60010491;60010491</t>
  </si>
  <si>
    <t>35569904600;7004922524;7501501369</t>
  </si>
  <si>
    <t>Chair, R.;Kishk, A. A.;Lee, K. F.</t>
  </si>
  <si>
    <t>Chair R.</t>
  </si>
  <si>
    <t>Low profile wideband embedded dielectric resonator</t>
  </si>
  <si>
    <t>10.1049/iet-map:20060028</t>
  </si>
  <si>
    <t>2-s2.0-49149095758</t>
  </si>
  <si>
    <t>['¬© 2007', 'range 4', 'radiation patterns', 'radiate frequencies', 'proposed application', 'practical measurements', 'patch antenna', 'good front', 'back ratio', 'also given', 'also found', '5 ghz']</t>
  </si>
  <si>
    <t>A patch antenna is presented which has been designed to radiate frequencies in the range 4-9.5 GHz into human breast tissue. The antenna is shown by means of previously unpublished simulation and practical measurements to possess a wide input bandwidth, radiation patterns that remain largely consistent over the band of interest and a good front-to-back ratio. Consideration is also given to the antenna's ability to radiate a pulse, and in this respect it is also found to be suitable for the proposed application. ¬© 2007 The Institution of Engineering and Technology.</t>
  </si>
  <si>
    <t>277-281</t>
  </si>
  <si>
    <t>60020650;60020650;60020650;60020650;</t>
  </si>
  <si>
    <t>6603111339;7003625330;7004934244;6602528822;7202211079</t>
  </si>
  <si>
    <t>Nilavalan, R.;Craddock, I. J.;Preece, A.;Leendertz, J.;Benjamin, R.</t>
  </si>
  <si>
    <t>Nilavalan R.</t>
  </si>
  <si>
    <t>Wideband microstrip patch antenna design for breast cancer tumour detection</t>
  </si>
  <si>
    <t>10.1049/iet-map:20050189</t>
  </si>
  <si>
    <t>2-s2.0-50649092957</t>
  </si>
  <si>
    <t>['¬© 2007', 'wideband stair', 'wide bandwidths', 'steps stair', 'square cross', 'simulation results', 'shaped dra', 'reasonable agreement', 'matching band', 'impedance bandwidth', 'coaxial feed', 'cases across', 'aperture coupled']</t>
  </si>
  <si>
    <t>Wideband stair-shaped dielectric resonator antenna (DRAs) are designed. Wide bandwidths are achieved with one-step or two-steps stair geometries. Cricular and square cross-sections are discussed with two different excitation methods: coaxial feed and aperture coupled. The DRAs are designed in the X-band. An impedance bandwidth (S11&lt;-10 dB) of 54.3% is obtained with the two-steps stair-shaped DRA. The antennas have broadside radiation patterns in all cases across the matching band. In addition, embedding the base into another dielectric material reduces the size of the stair-shaped DRA. Simulation results are compared with measurements and reasonable agreement is obtained. ¬© 2007 The Institution of Engineering and Technology.</t>
  </si>
  <si>
    <t>299-305</t>
  </si>
  <si>
    <t>IMAPCH000001000002000299000001</t>
  </si>
  <si>
    <t>35569904600;36437217500;7501501369</t>
  </si>
  <si>
    <t>Chair, R.;Kish, A. A.;Lee, K. F.</t>
  </si>
  <si>
    <t>Wideband stair-shaped dielectric resonator antennas</t>
  </si>
  <si>
    <t>10.1049/iet-map:20060029</t>
  </si>
  <si>
    <t>2-s2.0-52349096109</t>
  </si>
  <si>
    <t>['¬© 2007', 'widely adopted', 'valid means', 'useful solution', 'three prototypes', 'significant improvement', 'signal processing', 'satisfy especially', 'sap performances', 'receiving antenna', 'radiation requirements', 'previous works', 'possible solution', 'physical constraints', 'many cases', 'gps facility', 'first part', 'field performances', 'experimental validation', 'design rule', 'deeply analysed', 'appropriate design']</t>
  </si>
  <si>
    <t>Even with the advances in signal processing, multipath error remains the major error source of high-precision global positioning system (GPS) applications. One of the most valid means to improve the accuracy of these systems is an appropriate design of the receiving antenna. Unfortunately, in many cases, the low-multipath-radiation requirements are very difficult to satisfy especially when physical constraints have also to be considered. As a possible solution, a study on the multipath rejection performances of shorted annular patch (SAP) antennas is presented here. In the first part, the SAP radiation characteristics will be deeply analysed by designing and testing three different antennas. Then, the results of a comparative test conducted on a GPS facility will be used to assess the on-field performances of the three prototypes. This experimental validation will show that a significant improvement of the SAP performances can be achieved when the reduced surface wave criterion, which has been widely adopted as a design rule in previous works, is relaxed and a trade-off between all the low-multipath-radiation requirements is considered. Moreover, comparison with two commercial GPS antennas will reveal that SAPs can be a very attractive and useful solution in high-precision GPS systems where severe physical constraints are imposed. ¬© 2007 The Institution of Engineering and Technology.</t>
  </si>
  <si>
    <t>465-471</t>
  </si>
  <si>
    <t>IMAPCH000001000002000465000001</t>
  </si>
  <si>
    <t>60020261;60020261;60020261</t>
  </si>
  <si>
    <t>6603831762;7005604459;57201738411</t>
  </si>
  <si>
    <t>Boccia, L.;Amendola, G.;Di Massa, G.</t>
  </si>
  <si>
    <t>Boccia L.</t>
  </si>
  <si>
    <t>Performance evaluation of shorted annular patch antennas for high-precision GPS systems</t>
  </si>
  <si>
    <t>10.1049/iet-map:20060025</t>
  </si>
  <si>
    <t>2-s2.0-55349134077</t>
  </si>
  <si>
    <t>['¬© 2007', 'work verifies', 'square patches', 'radiating elements', 'proximately coupled', 'prototype array', 'novel design', 'microstrip dipoles', 'measured results', 'measured isolation', 'isolation performance', 'good bandwidth', 'frequency ratio', 'band dual', '20 db']</t>
  </si>
  <si>
    <t>A novel design of dual-band dual-polarised microstrip antenna arrays for synthetic aperture radar applications with a frequency ratio of about 1:3 is presented. Stacked microstrip dipoles and square patches are used as the radiating elements at S- and X-bands, respectively. The microstrip dipoles are proximately coupled and the square patches are probe-fed. Experimental data show good agreement between simulated and measured results. The measured impedance bandwidth (VSWR‚â§2) the prototype array reaches 8.9% and 17% for S- and X-bands, respectively, and the measured isolation between polarisations for both bands are better than -20 dB. The measured crosspolarisation level is ‚â§-26 dB for the S-band and ‚â§-31 dB for the X-band. The work verifies the practicability of the dual-band dual-polarised microstrip antenna array design, using the combination of microstrip dipoles and patches, and good bandwidth and isolation performance of the prototype array has been achieved. ¬© 2007 The Institution of Engineering and Technology.</t>
  </si>
  <si>
    <t>513-517</t>
  </si>
  <si>
    <t>IMAPCH000001000002000513000001</t>
  </si>
  <si>
    <t>60023813;60023813;60080657;60080657</t>
  </si>
  <si>
    <t>14034518200;7202152603;55739927900;57192617536</t>
  </si>
  <si>
    <t>Qu, X.;Zhong, S. S.;Zhang, Y. M.;Wang, W.</t>
  </si>
  <si>
    <t>Hefei;Shanghai</t>
  </si>
  <si>
    <t>East China Research Institute of Electronic Engineering;Shanghai University</t>
  </si>
  <si>
    <t>60080657;60023813</t>
  </si>
  <si>
    <t>Qu X.</t>
  </si>
  <si>
    <t>Design of an S/X dual-band dual-polarised microstrip antenna array for SAR applications</t>
  </si>
  <si>
    <t>10.1049/iet-map:20060232</t>
  </si>
  <si>
    <t>2-s2.0-55649083664</t>
  </si>
  <si>
    <t>['¬© 2007', 'transmission line', 'successfully used', 'successfully applied', 'measurement results', 'electromagnetic energy', 'efficiently coupled', 'differential signal', 'current maximum', 'coupling technique', 'coupling concept', 'antenna via', 'antenna structure', 'also presented']</t>
  </si>
  <si>
    <t>A novel contactless method of spatially coupling differential signals from a transmission line to an antenna structure is described. A differential signal is used to generate a current maximum/virtual short circuit under the antenna and electromagnetic energy is efficiently coupled from the transmission line to the antenna via an aperture. Two different passive microstrip patch antenna designs using this differential aperture coupling technique will be demonstrated. This coupling technique has also been successfully applied in an active integrated differential antenna design. Simulation and measurement results are also presented to validate the coupling concept. A simplified transmission line model has also been developed and successfully used to model the differential aperture coupling technique. ¬© 2007 The Institution of Engineering and Technology.</t>
  </si>
  <si>
    <t>458-464</t>
  </si>
  <si>
    <t>IMAPCH000001000002000458000001</t>
  </si>
  <si>
    <t>60019702;60021366;60019702;60103092</t>
  </si>
  <si>
    <t>16038742700;7406965609;7201658579;6507176368</t>
  </si>
  <si>
    <t>Chan, K. M.;Lee, E.;Gardner, P.;Dodgson, T. E.</t>
  </si>
  <si>
    <t>Differential aperture coupling technique for passive and active integrated antenna design</t>
  </si>
  <si>
    <t>10.1049/iet-map:20060073</t>
  </si>
  <si>
    <t>2-s2.0-62549088996</t>
  </si>
  <si>
    <t>['small volume', 'iterative step', 'electrical length', 'antenna especially']</t>
  </si>
  <si>
    <t>Compact microstrip antenna | Fractal patch antenna | size reduction</t>
  </si>
  <si>
    <t>There are number of methods that can be used to reduce the size of the antenna especially when it is too be used at lower operating frequencies. Fractal is one of the ways which can be used to miniaturize antennas due to their space filling ability. It helps in fitting large electrical lengths into small volume. In this paper the effect of increase in electrical length at each iterative step in the generation of the fractal is studied.</t>
  </si>
  <si>
    <t>124-129</t>
  </si>
  <si>
    <t>60026714;60026714</t>
  </si>
  <si>
    <t>9042914900;7402490454</t>
  </si>
  <si>
    <t>Gupta, Vibha Rani;Gupta, Nisha</t>
  </si>
  <si>
    <t>Ranchi</t>
  </si>
  <si>
    <t>Birla Institute of Technology, Mesra</t>
  </si>
  <si>
    <t>Gupta V.R.</t>
  </si>
  <si>
    <t>Analysis of a Fractal Microstrip Patch Antenna</t>
  </si>
  <si>
    <t>2-s2.0-63049106841</t>
  </si>
  <si>
    <t>['‚ âé19', '¬© 2007', 'two monopoles', 'measured efficiency', 'loaded monopole', 'loaded antenna', 'impedance bandwidth', 'good omni', 'fractional bandwidth', 'electromagnetic coupling', 'circular disk', 'centre frequency', 'broad bandwidth', '55 dbi', '430 mhz', '185 ghz']</t>
  </si>
  <si>
    <t>An electromagnetically coupled small broadband monopole antenna has been investigated. The antenna structure consists of a circular disk-loaded monopole and a probe with a spiral strip line monopole packed within a small electrical volume. Broad bandwidth can be achieved through electromagnetic coupling between these two monopoles that generate two resonances closely spaced in frequency. The antenna with a circular disk has an electrical size typeof 0.563 and has 430 MHz of impedance bandwidth for VSWR&lt;2 with a centre frequency at 2.185 GHz, which is ‚âÉ19.7% of a fractional bandwidth. Measured efficiency of the circular disk-loaded antenna is 98% at its centre band region. The gain of the antenna is &gt;1.55 dBi and the antenna has good omni-directional radiation characteristics. ¬© 2007 The Institution of Engineering and Technology.</t>
  </si>
  <si>
    <t>536-541</t>
  </si>
  <si>
    <t>IMAPCH000001000002000536000001</t>
  </si>
  <si>
    <t>60002445;60017776;60002445</t>
  </si>
  <si>
    <t>36437381500;14009489300;10043078000</t>
  </si>
  <si>
    <t>Jung, J. H.;Choo, H.;Park, I.</t>
  </si>
  <si>
    <t>Seoul;Kyonggi-do</t>
  </si>
  <si>
    <t>Hongik University;Ajou University</t>
  </si>
  <si>
    <t>60017776;60002445</t>
  </si>
  <si>
    <t>Jung J.</t>
  </si>
  <si>
    <t>Design and performance of small electromagnetically coupled monopole antenna for broadband operation</t>
  </si>
  <si>
    <t>10.1049/iet-map:20050065</t>
  </si>
  <si>
    <t>2-s2.0-63449123357</t>
  </si>
  <si>
    <t>['¬© 2007', 'total amount', 'rf electronics', 'rather expensive', 'passive rfid', 'particles mixed', 'mostly determined', 'mass production', 'main result', 'limited conductivity', 'ink used', 'ink solution', 'frequency identification', 'electrical properties', 'dedicated antenna', 'cured ink', 'complex tasks', 'based inks', 'authors report', 'antenna structures', 'antenna structure', 'also desirable']</t>
  </si>
  <si>
    <t>One of the complex tasks in mass production of RF electronics is printing the communication antenna using electrically conductive ink. For example, this is very common for radio- frequency identification (RFID) tags. Electrical properties of the ink are mostly determined by conductive (e.g. silver) particles mixed into the ink solution and the way they 'connect' in the cured ink. It is also desirable to minimise the amount of ink used per antenna, because high-conducting metals like silver used in the ink are rather expensive. Metal-based inks have limited conductivity, so the thicker the cured ink layer will be the better the antenna radiation efficiency can be achieved, but also the higher will be the costs. In the paper, the authors report on the investigations of the possibility of minimising the amount of ink used per antenna. This can be achieved by printing thicker ink layers, where antenna structures are known to have high current density. Two common antenna structures and a dedicated antenna for passive RFID are used in the investigation. The main result of the paper is that radiation efficiency depends primarily on the total amount of ink used for printing the antenna, rather than on the variations of the layer thickness within the antenna structure. ¬© 2007 The Institution of Engineering and Technology.</t>
  </si>
  <si>
    <t>401-407</t>
  </si>
  <si>
    <t>IMAPCH000001000002000401000001</t>
  </si>
  <si>
    <t>60106597;109426349;105266008;60106597</t>
  </si>
  <si>
    <t>6506523166;57216024134;23060916800;57212942418</t>
  </si>
  <si>
    <t>Sid√©n, J.;Fein, M. K.;Koptyug, A.;Nilsson, H. E.</t>
  </si>
  <si>
    <t>Sweden;United States;Sweden</t>
  </si>
  <si>
    <t>Sundsvall;Ann Arbor;Sundsvall</t>
  </si>
  <si>
    <t>Mid Sweden University, Sundsvall;Precisiam, LLC;Sensible Solutions Sweden AB</t>
  </si>
  <si>
    <t>60106597;109426349;105266008</t>
  </si>
  <si>
    <t>Sid√©n J.</t>
  </si>
  <si>
    <t>Printed antennas with variable conductive ink layer thickness</t>
  </si>
  <si>
    <t>10.1049/iet-map:20060021</t>
  </si>
  <si>
    <t>2-s2.0-67651053078</t>
  </si>
  <si>
    <t>['¬© 2007', 'two three', 'transforming spherical', 'total efficiency', 'planar wavefronts', 'planar array', 'lens array', 'fla structure', 'fla presents', 'filtering response', 'conventional lensarray', 'centre frequency', 'bandpass gain', 'afa elements', '6 dbi', '45 $).', '35 ghz']</t>
  </si>
  <si>
    <t>A filter-lens array (FLA) is a planar array of bandpass integrated antenna-filter-antenna (AFA) elements which are stagger-tuned in the vicinity of a centre frequency, so as to provide the phase shift required for transforming spherical and planar wavefronts. Due to the filtering response of the AFA elements, FLA presents a bandpass gain and can act as a combination of a conventional lensarray and a filter. An FLA structure is demonstrated with f/D=1.25 and 8.2% bandwidth at 35 GHz. This FLA is composed of 137 AFA elements and fabricated on two three-inch glass wafers ($\epsilon_{r}=4.45$). A gain of 25.6 dBi and a total efficiency of 45% have been measured at 35 GHz. The Ka-band FLA shows a low-loss scanning performance for up to at least ¬±30¬∞ in the H-plane and ¬±20¬∞ in the E-plane. ¬© 2007 The Institution of Engineering and Technology.</t>
  </si>
  <si>
    <t>388-395</t>
  </si>
  <si>
    <t>IMAPCH000001000002000388000001</t>
  </si>
  <si>
    <t>60003892;60025778;60121655</t>
  </si>
  <si>
    <t>6603613030;35585913500;7006384021</t>
  </si>
  <si>
    <t>Abbaspour-Tamijani, A.;Sarabandi, K.;Rebeiz, G. M.</t>
  </si>
  <si>
    <t>San Diego;Ann Arbor;Tempe</t>
  </si>
  <si>
    <t>The Electrical and Computer Engineering Department;University of Michigan, Ann Arbor;Arizona State University</t>
  </si>
  <si>
    <t>60121655;60025778;60003892</t>
  </si>
  <si>
    <t>Abbaspour-Tamijani A.</t>
  </si>
  <si>
    <t>A millimetre-wave bandpass filter-lens array</t>
  </si>
  <si>
    <t>10.1049/iet-map:20050295</t>
  </si>
  <si>
    <t>2-s2.0-69249239070</t>
  </si>
  <si>
    <t>['¬© 2007', 'wireless applications', 'space wavelength', 'second one', 'rf front', 'quasiplanar antenna', 'profile antennas', 'planar antenna', 'peak gain', 'mobile terminals', 'first one', 'experimental results', 'end circuits', 'duroid substrate', 'centre frequency', 'broadband low', 'antenna structures', '45 %,', '40 %.']</t>
  </si>
  <si>
    <t>Two novel broadband low-profile antennas are developed for the mobile terminals of wireless applications. The first one is a quasiplanar antenna which has a height of 0.06Œª0, where Œª0 is the free-space wavelength at the centre frequency. The second one is a planar antenna which has a height of 0.056Œª0. It is demonstrated that the quasiplanar antenna can achieve a bandwidth for VSWR&lt;2 of more than 45%, while the planar antenna realises a bandwidth of more than 40%. More importantly, over these bandwidths the broadband low-profile antennas have a quite constant omnidirectional radiation pattern with a peak gain of around 1 dBi. The antennas are designed on a commonly used RT/Duroid substrate; hence it is easy to integrate with RF front-end circuits. The antenna structures are described and the simulation and experimental results are presented. ¬© 2007 The Institution of Engineering and Technology.</t>
  </si>
  <si>
    <t>396-400</t>
  </si>
  <si>
    <t>IMAPCH000001000002000396000001</t>
  </si>
  <si>
    <t>60019647;60019647;60019647;60019647;60019647</t>
  </si>
  <si>
    <t>57212751682;57206682365;7004223794;56972325400;7003916876</t>
  </si>
  <si>
    <t>Li, R. L.;Pan, B.;Papapolymerou, J.;Laskar, J.;Tentzeris, M. M.</t>
  </si>
  <si>
    <t>Broadband low-profile antennas for wireless applications</t>
  </si>
  <si>
    <t>10.1049/iet-map:20050174</t>
  </si>
  <si>
    <t>2-s2.0-77950674607</t>
  </si>
  <si>
    <t>['¬© 2007', 'wave distribution', 'slotline antennas', 'radiating slot', 'proposed design', 'proposed antenna', 'properly adjusting', 'new design', 'measured results', 'long slotline', 'layout parameters', 'high gain', 'design aspects', 'crossovers along', 'circuit slots', 'aperture field', 'antenna gain']</t>
  </si>
  <si>
    <t>A new design for long-radiating-slotline antennas is proposed for improving the antenna gain. In the proposed design, by properly etching nonradiating open-circuit slots and crossovers along the axis of a radiating slot, this electrically long slot performs as a series of half-wavelength slot dipoles. The aperture field on each slot dipole forms an in-phase electric field standing, wave distribution. As a result the proposed design allows a long slotline to achieve a high gain. Moreover, by properly adjusting the layout parameters this antenna can achieve improved broadband operation. Design aspects of the proposed antenna are presented and the simulated and measured results are compared and discussed. ¬© 2007 The Institution of Engineering and Technology.</t>
  </si>
  <si>
    <t>440-445</t>
  </si>
  <si>
    <t>IMAPCH000001000002000440000001</t>
  </si>
  <si>
    <t>60101612;60005415;60033154;60002306</t>
  </si>
  <si>
    <t>7005923196;6701577028;7005104207;7403679208</t>
  </si>
  <si>
    <t>Rao, Q.;Denidni, T. A.;Sebak, A. R.;Johnston, R. H.</t>
  </si>
  <si>
    <t>Canada;Canada;Canada;Canada</t>
  </si>
  <si>
    <t>Waterloo;Montreal;Varennes;Calgary</t>
  </si>
  <si>
    <t>Research in Motion Limited;Concordia University;Centre √ânergie Mat√©riaux T√©l√©communications;University of Calgary</t>
  </si>
  <si>
    <t>60101612;60033154;60005415;60002306</t>
  </si>
  <si>
    <t>Long radiating slotline antennas with open-circuit slots and crossovers for high gain and low sidelobes</t>
  </si>
  <si>
    <t>10.1049/iet-map:20060032</t>
  </si>
  <si>
    <t>2-s2.0-77955183700</t>
  </si>
  <si>
    <t>['¬© 2007', 'total scattering', 'paper describes', 'novel attempt', 'fss performance', 'fold impact', 'cross antenna', 'band operation', 'antenna scattering', '9 ghz', '7 ghz']</t>
  </si>
  <si>
    <t>The paper describes a novel attempt to integrate a quad-layer frequency selective surface (FSS) with a circularly polarised Maltese-cross antenna for the global positioning system and DCS 1800 mobile communications. The effect of integrating the FSS with the antenna is presented for both in-band (1.5-1.9 GHz) and out-of-band (8.5-9.7 GHz) operation. For out-of-band operation, a reduction of antenna scattering is observed with the integration of the FSS. A comparison of the total scattering of the antenna with that calculated for the finite ground plate is included. The seemingly contradictory two-fold impact of the FSS performance on the link budget equation is illustrated. ¬© 2007 The Institution of Engineering and Technology.</t>
  </si>
  <si>
    <t>322-327</t>
  </si>
  <si>
    <t>IMAPCH000001000002000322000001</t>
  </si>
  <si>
    <t>55540764000;7006685082;24074847900</t>
  </si>
  <si>
    <t>Lee, C. K.;Teo, P. T.;Luo, X. F.</t>
  </si>
  <si>
    <t>Frequency-selective surfaces for GPS and DCS1800 mobile communication, Part 2: Integration with antenna for scattering reduction</t>
  </si>
  <si>
    <t>10.1049/iet-map:20050266</t>
  </si>
  <si>
    <t>2-s2.0-77955261979</t>
  </si>
  <si>
    <t>['work lies', 'optimal illumination', 'measured patterns', 'approach uses', 'aperture illumination', 'accurately evaluate']</t>
  </si>
  <si>
    <t>amplitude distribution | Genetic Algorithm | Parabolic reflector | phase error | radiation pattern</t>
  </si>
  <si>
    <t>A technique has been formulated to compute the unknown amplitude distribution over the surface of a large parabolic reflector from the radiation patterns measured in situ. The approach uses a novel Genetic Algorithm to determine the optimal illumination that produces best match with the measured patterns. The relevance of the work lies in the fact that in order to rectify the effects of surface irregularities developed during installation, the first step must be to accurately evaluate the aperture illumination.</t>
  </si>
  <si>
    <t>99-105</t>
  </si>
  <si>
    <t>;;;60020825;60020825</t>
  </si>
  <si>
    <t>57247629600;57247412100;57225350569;55109397800;56894705200</t>
  </si>
  <si>
    <t>Battacharyya, Indrajit;Chattopadhyay, Rajeswari;Chattopadhyay, Aloknath;Gupta, Bhaskar;Bandyopadhyay, Anup Kumar</t>
  </si>
  <si>
    <t>Kolkata</t>
  </si>
  <si>
    <t>Jadavpur University</t>
  </si>
  <si>
    <t>Battacharyya I.</t>
  </si>
  <si>
    <t>Determination of Amplitude Distribution over a Large Parabolic Antenna from Its Power Radiation Pattern</t>
  </si>
  <si>
    <t>2-s2.0-77956493224</t>
  </si>
  <si>
    <t>['technical literature', 'several cases', 'paramount importance', 'modelling performances', 'microwave devices', 'limitations connected', 'extensively exploited', 'circuit analysis', 'anns performances', 'aided design', 'accurate models']</t>
  </si>
  <si>
    <t>Computer-aided design (CAD) modelling | Microstrip patch antennas | Microstrip radial stubs | Support vector regression machines (SVRMs)</t>
  </si>
  <si>
    <t>Development of fast and accurate models of microwave devices and antennas is of paramount importance in computer-aided design and circuit analysis. At this purpose, artificial neural networks (ANNs) have been extensively exploited in technical literature. However, in the last years support vector machines (SVMs) developed by Vapnik are gaining popularity due to many attractive features capable to overcome the limitations connected to ANNs. In this work, support vector regression machines (SVRMs) modelling performances are investigated and compared with ANNs performances by means of several cases of study. ¬© 2007 IEEE.</t>
  </si>
  <si>
    <t>1589-1592</t>
  </si>
  <si>
    <t>60020167;60020167;60020167</t>
  </si>
  <si>
    <t>55891919100;15055180200;6601979970</t>
  </si>
  <si>
    <t>Angiulli, G.;Cacciola, M.;Versaci, M.</t>
  </si>
  <si>
    <t>Reggio Calabria</t>
  </si>
  <si>
    <t>Universit√† degli Studi di Reggio Calabria</t>
  </si>
  <si>
    <t>Angiulli G.</t>
  </si>
  <si>
    <t>Microwave devices and antennas modelling by support vector regression machines</t>
  </si>
  <si>
    <t>10.1109/TMAG.2007.892480</t>
  </si>
  <si>
    <t>2-s2.0-84878475926</t>
  </si>
  <si>
    <t>['typically 4', 'technical challenge', 'still images', 'standard modems', 'specific source', 'rights reserved', 'restored images', 'remaining moderate', 'original array', 'innovative system', 'increase significantly', 'hf band', 'good quality', 'effective bandwidth', 'digital transmission', 'channel coding', '8 kbits', '30 mhz', '12 khz']</t>
  </si>
  <si>
    <t>Digital communications | Ionosphere | Spatio temporal equalization</t>
  </si>
  <si>
    <t>An innovative system of digital transmission for long range applications in the HF band (3-30 MHz) is presented. The technical challenge is to increase significantly the data transfer rate when compared with standard modems (typically 4.8 kbits/s in a 3 kHz bandwidth). For this purpose, an original array of collocated receiving antennas is developed as support for the implementation of a blind spatio temporal equalization. Consequently, the effective bandwidth is extended up to 12 kHz. An experimental 780 km range radio link is tested with a data transfer rate attaining 40 kbits/s and a BER (bit error rate) remaining moderate. Still images are transmitted with a specific source-channel coding and the good quality of service is confirmed by the fidelity of the restored images. ¬© 2006 Elsevier GmbH. All rights reserved.</t>
  </si>
  <si>
    <t>270-278</t>
  </si>
  <si>
    <t>101357597;60105585;115585948;115585948;60105585</t>
  </si>
  <si>
    <t>56038759800;6506595777;6603158612;7005784278;6602828031</t>
  </si>
  <si>
    <t>Erhel, Yvon;Perrine, Clency;Chatellier, Christian;Bourdon, Pascal;Lemur, Dominique</t>
  </si>
  <si>
    <t>Rennes;Futuroscope;</t>
  </si>
  <si>
    <t>Institut d‚Äô√âlectronique et des Technologies du num√©Rique;Laboratoire Signaux Image et Communications;Cent de Recherches des Ecoles de Coetquidan</t>
  </si>
  <si>
    <t>60105585;115585948;101357597</t>
  </si>
  <si>
    <t>Erhel Y.</t>
  </si>
  <si>
    <t>High data rate radio communications through the ionospheric channel</t>
  </si>
  <si>
    <t>S1434841106000707</t>
  </si>
  <si>
    <t>10.1016/j.aeue.2006.05.004</t>
  </si>
  <si>
    <t>2-s2.0-33847416236</t>
  </si>
  <si>
    <t>Jenny ja Antti Wihurin Rahasto</t>
  </si>
  <si>
    <t>['wireless system', 'rights reserved', 'range 5', 'radiation efficiency', 'planar antennas', 'paper presents', 'major challenges', 'ltcc substrates', 'ltcc substrate', 'highly integrated', 'air cavity']</t>
  </si>
  <si>
    <t>Embedded air cavity</t>
  </si>
  <si>
    <t>One of the major challenges for next-generation, highly integrated, wireless system-on-packages (SOPs) is to integrate the antenna into the package. Due to the inherent narrow bandwidth of planar antennas on LTCC substrates that have moderate relative permittivities in the range 5-20, techniques for improving the bandwidth have to be considered in order to meet the requirements of wideband telecommunication standards. This paper presents a study of laser-micromachined air cavities embedded into an LTCC substrate, and their application in improving the bandwidth of an aperture coupled microstrip patch antenna operating at around 10 GHz. Furthermore, the effects of the air cavity on the size, gain, and radiation efficiency of the antenna are presented and discussed. ¬© 2006 Elsevier Ltd. All rights reserved.</t>
  </si>
  <si>
    <t>2881-2885</t>
  </si>
  <si>
    <t>8-9 SPEC. ISS.</t>
  </si>
  <si>
    <t>Journal of the European Ceramic Society</t>
  </si>
  <si>
    <t>60012954;60012954;60012954;60012954;60012954;60021097;60021097;60012954</t>
  </si>
  <si>
    <t>15923191400;13608800200;57211270657;16068241000;56243626600;16068555100;7006967596;35570172500</t>
  </si>
  <si>
    <t>Komulainen, M.;M√§h√∂nen, J.;Tick, T.;Berg, M.;Jantunen, H.;Henry, M.;Free, C.;Salonen, E.</t>
  </si>
  <si>
    <t>United Kingdom;Finland</t>
  </si>
  <si>
    <t>Guildford;Oulu</t>
  </si>
  <si>
    <t>University of Surrey;Oulun Yliopisto</t>
  </si>
  <si>
    <t>60021097;60012954</t>
  </si>
  <si>
    <t>Embedded air cavity backed microstrip antenna on an LTCC substrate</t>
  </si>
  <si>
    <t>S0955221906006297</t>
  </si>
  <si>
    <t>10.1016/j.jeurceramsoc.2006.11.012</t>
  </si>
  <si>
    <t>2-s2.0-33947650694</t>
  </si>
  <si>
    <t>['wireless communication', 'rights reserved', 'multi band', 'moderate gain', 'hybrid antenna', 'highly suitable', 'effective radiator', 'coplanar waveguide', 'broad bandwidth']</t>
  </si>
  <si>
    <t>Dielectric resonator | Planar monopole antenna</t>
  </si>
  <si>
    <t>Design of hybrid antenna consisting of a coplanar waveguide (CPW) fed printed monopole and cylindrical dielectric resonator is presented in this paper. A CPW fed printed monopole acts as an effective radiator and excites the cylindrical dielectric resonator. A wide band width of the order of 51% is achieved with the hybrid antenna. The compact hybrid antenna with moderate gain and nearly omni directional radiation characteristics is highly suitable for wireless communication with broad bandwidth or multi band to support multiple services. ¬© 2006 Elsevier Ltd. All rights reserved.</t>
  </si>
  <si>
    <t>3001-3004</t>
  </si>
  <si>
    <t>60031544;60075894;60075894;60031544</t>
  </si>
  <si>
    <t>9239824600;6602649786;35553813500;57218539158</t>
  </si>
  <si>
    <t>Suma, M. N.;Bijumon, P. V.;Sebastian, M. T.;Mohanan, P.</t>
  </si>
  <si>
    <t>Thiruvananthapuram;Kochi</t>
  </si>
  <si>
    <t>National Institute for Interdisciplinary Science and Technology;Cochin University of Science and Technology</t>
  </si>
  <si>
    <t>60075894;60031544</t>
  </si>
  <si>
    <t>Suma M.N.</t>
  </si>
  <si>
    <t>A compact hybrid CPW fed planar monopole/dielectric resonator antenna</t>
  </si>
  <si>
    <t>S0955221906006534</t>
  </si>
  <si>
    <t>10.1016/j.jeurceramsoc.2006.11.062</t>
  </si>
  <si>
    <t>2-s2.0-33947659002</t>
  </si>
  <si>
    <t>NSC-94-2120-M-002-010</t>
  </si>
  <si>
    <t>['slot antenna', 'rights reserved', 'polyvinyl alcohol', 'permittivity ceramic', 'high densification', 'formulated glue', 'different sizes', 'db bandwidth', 'broadband applications', 'assembled dra', 'also serves', '24 %.']</t>
  </si>
  <si>
    <t>Dielectric properties | Dielectric resonator | Electrical properties | Shaping | Sintering</t>
  </si>
  <si>
    <t>In this work, different sizes and shapes of notched dielectric resonator antennas (DRAs) made of low-loss, high-permittivity ceramic are fabricated for broadband applications. Special-formulated glue is used to fabricate notched DRAs from different Zn3Nb2O8 parts. The sintered Zn3Nb2O8 parts are prepared by using Zn3Nb2O8 powder and small amount (‚àº0.1 wt%) of polyvinyl alcohol (PVA) which is imperative to have high densification and good dielectric properties of Zn3Nb2O8. The assembled DRA is fed through an aperture, which also serves as a slot antenna. The 10-dB bandwidth of the DRA is about 24%. ¬© 2006 Elsevier Ltd. All rights reserved.</t>
  </si>
  <si>
    <t>2841-2844</t>
  </si>
  <si>
    <t>60005429;60005429;60005429;60005429;60005429</t>
  </si>
  <si>
    <t>8856139400;14065507800;7404725538;7005862569;26637828100</t>
  </si>
  <si>
    <t>Huang, Yu Ching;Wu, Ming Chung;Chang, Tze Hsuan;Kiang, Jean Fu;Su, Wei Fang</t>
  </si>
  <si>
    <t>Huang Y.</t>
  </si>
  <si>
    <t>Broadband DR antenna made of high-Q ceramic</t>
  </si>
  <si>
    <t>S0955221906006212</t>
  </si>
  <si>
    <t>10.1016/j.jeurceramsoc.2006.11.058</t>
  </si>
  <si>
    <t>2-s2.0-33947662034</t>
  </si>
  <si>
    <t>['significant results', 'rights reserved', 'rdra ).', 'fundamental concepts', 'fdtd analysis', 'electromagnetic theory']</t>
  </si>
  <si>
    <t>Dielectric properties | Insulators | Perovskites | Sintering</t>
  </si>
  <si>
    <t>The paper presents basics of electromagnetic theory and dielectric resonator antennas, fundamental concepts of FDTD and some significant results of the FDTD analysis of rectangular dielectric resonator antennas (RDRA). ¬© 2006 Elsevier Ltd. All rights reserved.</t>
  </si>
  <si>
    <t>2753-2757</t>
  </si>
  <si>
    <t>60031544;60031544;60031544;60031544;60075894;60075894</t>
  </si>
  <si>
    <t>57218539158;6508286905;16068297300;9239824600;6602649786;35553813500</t>
  </si>
  <si>
    <t>Mohanan, P.;Mridula, S.;BinuPaul, ;Suma, M. N.;Bijumon, P. V.;Sebastian, M. T.</t>
  </si>
  <si>
    <t>Mohanan P.</t>
  </si>
  <si>
    <t>FDTD analysis of rectangular dielectric resonator antenna</t>
  </si>
  <si>
    <t>S0955221906006078</t>
  </si>
  <si>
    <t>10.1016/j.jeurceramsoc.2006.11.053</t>
  </si>
  <si>
    <t>2-s2.0-33947698426</t>
  </si>
  <si>
    <t>['thoroughly investigated', 'theoretical calculations', 'photophysical properties', 'photon absorption', 'new chromophore', 'dicarboxamide ligands', 'dft ).', 'based pyridine']</t>
  </si>
  <si>
    <t>The synthesis of new chromophore-based pyridine-dicarboxamide ligands and related D3 symmetric europium(III) complexes is described. The photophysical properties of the ligands and the complexes were thoroughly investigated and interpreted on the basis of theoretical calculations (TD-DFT). Finally, the luminescence of Eu(III) was sensitized by two-photon absorption of the ligand, illustrating the two-photon antenna effect phenomenon. ¬© 2007 American Chemical Society.</t>
  </si>
  <si>
    <t>2659-2665</t>
  </si>
  <si>
    <t>60108342;60108342;60108342;60104653;60022175;60108342;60108342</t>
  </si>
  <si>
    <t>23012466800;15765439700;6603297408;7003447960;55340152700;35571742200;6701642607</t>
  </si>
  <si>
    <t>Picot, Alexandre;Malvolti, Floriane;Le Guennic, Boris;Baldeck, Patrice L.;Williams, J. A.Gareth;Andraud, Chantal;Maury, Olivier</t>
  </si>
  <si>
    <t>France;France;United Kingdom</t>
  </si>
  <si>
    <t>Lyon;Saint Martin d'Heres;Durham</t>
  </si>
  <si>
    <t>Laboratoire de Chimie;Universite Grenoble Alpes;Durham University</t>
  </si>
  <si>
    <t>60108342;60104653;60022175</t>
  </si>
  <si>
    <t>Picot A.</t>
  </si>
  <si>
    <t>Two-photon antenna effect induced in octupolar europium complexes</t>
  </si>
  <si>
    <t>10.1021/ic062181x</t>
  </si>
  <si>
    <t>2-s2.0-34247174328</t>
  </si>
  <si>
    <t>['zwicki sp', 'white ),', 'webbi sp', 'total number', 'species rich', 'species presented', 'sister taxon', 'revised keys', 'raised tubercle', 'protruding head', 'nov .,', 'new species', 'monticola sp', 'montane localities', 'lambkinae sp', 'known species', 'jefferiesi sp', 'figured based', 'females collected', 'et sp', 'eighth species', 'eastern australia', 'closely related', 'clamosis winterton', 'bonjeania irwin', 'body shape', 'bapsis sp', 'argentea sp', 'apluda sp', 'also described', 'affinis sp', 'acraspisoides hill']</t>
  </si>
  <si>
    <t>Asiloidea | Diptera | Stiletto fly | Therevidae</t>
  </si>
  <si>
    <t>The stiletto fly subfamily Agapophytinae is diverse and species rich in Australasia, with numerous undescribed species. A new species of Acraspisoides Hill &amp; Winterton, A. monticola sp. nov., is described from females collected in montane localities in eastern Australia. Eight new species of Bonjeania Irwin &amp; Lyneborg are also described, raising the total number of known species to 18. Five new species, B. affinis sp. nov., B. apluda sp. nov., B. bapsis sp. nov., B. webbi sp. nov. and B. zwicki sp. nov., all have a distinctive, forward-protruding head with antennae on a raised tubercle. Two other new species, B. argentea sp. nov. and B. jefferiesi sp. nov., are closely related to B. segnis (White), with very similar shaped male genitalia and body shape. An eighth species, B. lambkinae sp. nov., is closely related to B. clamosis Winterton &amp; Skevington. Bonjeania and Acraspisoides are diagnosed and revised keys to species presented. An unusual new therevid, Vomerina humbug gen. et sp. nov., is also described and figured based on a series of males from New South Wales. This new genus likely represents the sister taxon to Bonjeania. Copyright ¬© 2007 Magnolia Press.</t>
  </si>
  <si>
    <t>Winterton, Shaun L.</t>
  </si>
  <si>
    <t>Queensland Department of Agriculture and Fisheries</t>
  </si>
  <si>
    <t>Winterton S.L.</t>
  </si>
  <si>
    <t>New species of Acraspisoides Hill &amp; Winterton and Bonjeania Irwin &amp; Lyneborg (Diptera: Therevidae: Agapophytinae), with the description of a new genus</t>
  </si>
  <si>
    <t>10.11646/zootaxa.1438.1.1</t>
  </si>
  <si>
    <t>2-s2.0-34247176741</t>
  </si>
  <si>
    <t>['vibration reduction', 'vibration problem', 'vibration control', 'transient responses', 'torsional modes', 'sun plate', 'satellite antenna', 'rights reserved', 'plate setup', 'piezoelectric actuators', 'parameter uncertainties', 'modal frequencies', 'modal equations', 'identification method', 'flexible appendages', 'experimental studies', 'experimental setup', 'environmental disturbances', 'developed based', 'derivative control', 'damping ratios', 'controllability indices', 'control responses', 'cantilever plate', 'analytical results']</t>
  </si>
  <si>
    <t>Some flexible appendages of spacecraft are cantilever plate structures, such as sun plate and satellite antenna. Thus, vibration problem will be caused by parameter uncertainties and environmental disturbances. In this paper, piezoelectric ceramics patches are used as sensors and actuators to suppress the vibration of the smart flexible clamped plate. Firstly, modal equations and piezoelectric control equations of cantilever plate are derived. Secondly, an optimal placement method for the locations of piezoelectric actuators and sensors is developed based on the degree of observability and controllability indices for cantilever plate. The bending and torsional modes are decoupled by the proposed method using bandwidth Butterworth filter. Thirdly, an efficient control method by combining positive position feedback and proportional-derivative control is proposed for vibration reduction. The analytical results for modal frequencies, transient responses and control responses are carried out. Finally, an experimental setup of piezoelectric smart plate is designed and built up. The modal frequencies and damping ratios of the plate setup are obtained by identification method. Also, the experimental studies on vibration control of the cantilever plate including bending modes and torsional modes are conducted. The analytical and experimental results demonstrate that the presented control method is feasible, and the optimal placement method is effective. ¬© 2006 Elsevier Ltd. All rights reserved.</t>
  </si>
  <si>
    <t>521-543</t>
  </si>
  <si>
    <t>0022460X</t>
  </si>
  <si>
    <t>Journal of Sound and Vibration</t>
  </si>
  <si>
    <t>60024542;60024542;60073440;60073440</t>
  </si>
  <si>
    <t>7202941564;55864283000;56129966300;56907952600</t>
  </si>
  <si>
    <t>Qiu, Zhi cheng;Zhang, Xian min;Wu, Hong xin;Zhang, Hong hua</t>
  </si>
  <si>
    <t>Beijing;Guangzhou</t>
  </si>
  <si>
    <t>Beijing Institute of Control Engineering;South China University of Technology</t>
  </si>
  <si>
    <t>60073440;60024542</t>
  </si>
  <si>
    <t>Qiu Z.</t>
  </si>
  <si>
    <t>Optimal placement and active vibration control for piezoelectric smart flexible cantilever plate</t>
  </si>
  <si>
    <t>S0022460X06008030</t>
  </si>
  <si>
    <t>10.1016/j.jsv.2006.10.018</t>
  </si>
  <si>
    <t>2-s2.0-33846445277</t>
  </si>
  <si>
    <t>R01DC002174</t>
  </si>
  <si>
    <t>['virgin females', 'vaccenyl acetate', 'two subtypes', 'two respond', 'trichoid sensilla', 'systematically tested', 'systematically examined', 'simple logic', 'rights reserved', 'remarkably little', 'receptors might', 'odor receptor', 'model describing', 'mate recognition', 'male extract', 'gene family', 'food odors', 'fly odors', 'female extract', 'elicit among', 'electrophysiological analysis', 'drosophila antenna', 'distinguish suitable', 'cva ),', 'cellular basis', '9 ].', '4 ].', '1 ].']</t>
  </si>
  <si>
    <t>Remarkably little is known about the molecular and cellular basis of mate recognition in Drosophila [1]. We systematically examined the trichoid sensilla, one of the three major types of sensilla that house olfactory receptor neurons (ORNs) on the Drosophila antenna, by electrophysiological analysis. We find that none respond strongly to food odors but that all respond to fly odors. Two subtypes of trichoid sensilla contain ORNs that respond to cis-vaccenyl acetate (cVA), an anti-aphrodisiac pheromone transferred from males to females during mating [2-4]. All trichoid sensilla yield responses to a male extract; a subset yield responses to a virgin-female extract as well. Thus, males can be distinguished from virgin females by the activity they elicit among the trichoid ORN population. We then systematically tested all members of the Odor receptor (Or) gene family [5-7] that are expressed in trichoid sensilla [8] by using an in vivo expression system [9]. Four receptors respond to fly odors in this system: Two respond to extracts of both males and virgin females, and two respond to cVA. We propose a model describing how these receptors might be used by a male to distinguish suitable from unsuitable mating partners through a simple logic. ¬© 2007 Elsevier Ltd. All rights reserved.</t>
  </si>
  <si>
    <t>606-612</t>
  </si>
  <si>
    <t>6603482058;35344571300</t>
  </si>
  <si>
    <t>van der Goes van Naters, Wynand;Carlson, John¬†R R.</t>
  </si>
  <si>
    <t>van der Goes van Naters W.</t>
  </si>
  <si>
    <t>Receptors and Neurons for Fly Odors in Drosophila</t>
  </si>
  <si>
    <t>S0960982207010202</t>
  </si>
  <si>
    <t>10.1016/j.cub.2007.02.043</t>
  </si>
  <si>
    <t>2-s2.0-33947682707</t>
  </si>
  <si>
    <t>['space vehicle', 'rapidly across', 'principal maximum', 'millimetre wave', 'maximum along', 'electrons nonuniformly', 'electron temperature', 'effective gain', 'antenna pattern']</t>
  </si>
  <si>
    <t>A millimetre wave antenna array, mounted on a space vehicle re-entering the Earth's atmosphere, encounters a high density plasma around it. At high antenna power, the millimetre wave field heats the electrons nonuniformly. The electron temperature, Te, follows the antenna pattern, being maximum along the direction of the principal maximum (z-axis) and falling off rapidly across it. The ambipolar plasma diffusion under the pressure gradient force creates a refractive index profile with maximum on the z-axis, leading to self-convergence of the millimetre wave and enhancement in the effective gain of the antenna. ¬© 2007 IOP Publishing Ltd.</t>
  </si>
  <si>
    <t>2033-2036</t>
  </si>
  <si>
    <t>Journal of Physics D: Applied Physics</t>
  </si>
  <si>
    <t>16052634900;55574185807</t>
  </si>
  <si>
    <t>Kumar Sharma, Ashok;Kumar, Ashok</t>
  </si>
  <si>
    <t>Kumar Sharma A.</t>
  </si>
  <si>
    <t>Nonlinear gain of a millimetre wave antenna array mounted on a re-entry vehicle</t>
  </si>
  <si>
    <t>S0022372707371702</t>
  </si>
  <si>
    <t>10.1088/0022-3727/40/7/027</t>
  </si>
  <si>
    <t>2-s2.0-33947371772</t>
  </si>
  <si>
    <t>['œºm sige', '¬© 2007', 'uwb low', 'transceiver front', 'single ended', 'single chip', 'rights reserved', 'receiver front', 'receive paths', 'r switch', 'pulse generator', 'noise amplifier', 'lna ).', 'hybrid coupler', 'generated pulses', 'end consists', 'chip antenna', 'bandpass filter', '2 ghz', '1 ghz']</t>
  </si>
  <si>
    <t>transceiver front-end | Ultra-wide-band (UWB)</t>
  </si>
  <si>
    <t>An integrated pulse based ultra-wide-band (UWB) transceiver front-end is presented in this paper. The pulse generator produces Gaussian modulated pulses satisfying Federal Communication Commission spectral mask with possibility for binary-phase shift keying modulation. The generated pulses have a bandwidth of 2 GHz from 3.1 to 5.1 GHz. The receiver front-end consists of an UWB low-noise amplifier (LNA). The transmit and receive paths are chosen by a transmit/receive (T/R) switch. The pulse generator, T/R switch and the LNA are integrated on a single chip and fabricated using 0.25-Œºm SiGe:C BiCMOS technology. The integrated circuit components are designed fully differential. The off-chip antenna and bandpass filter are single ended and connected to the T/R switch through a hybrid coupler. ¬© 2007, IEEE. All rights reserved.</t>
  </si>
  <si>
    <t>IEEE Transactions on Circuits and Systems II: Express Briefs</t>
  </si>
  <si>
    <t>60072507;60072507;60072507</t>
  </si>
  <si>
    <t>15821615600;36991447300;57220775144</t>
  </si>
  <si>
    <t>Datta, Prabir Kumar;Fan, Xi;Fischer, Gunter</t>
  </si>
  <si>
    <t>Frankfurt/Oder</t>
  </si>
  <si>
    <t>Institut fur innovative Mikroelektronik (IHP)</t>
  </si>
  <si>
    <t>Datta P.K.</t>
  </si>
  <si>
    <t>A Transceiver Front-End for Ultra-Wide-B and Applications</t>
  </si>
  <si>
    <t>10.1109/TCSII.2007.895073</t>
  </si>
  <si>
    <t>2-s2.0-34247356873</t>
  </si>
  <si>
    <t>['¬© 2007', 'single equation', 'simulations based', 'several tests', 'rights reserved', 'recently revised', 'new formulation', 'interferometry formulation', 'initial analysis', 'fundamental equation', 'full prototype', 'first time', 'experimentally demonstrated', 'different targets', 'corbella equation', 'aperture synthesis']</t>
  </si>
  <si>
    <t>Interferometric aperture synthesis | microwave radiometry | visibility function</t>
  </si>
  <si>
    <t>The fundamental equation of aperture synthesis microwave radiometry has been recently revised into a new so-called Corbella equation to include antenna coupling effects and the interferometry formulation into a single equation. This equation has been experimentally demonstrated for the first time with a full prototype of the Microwave Imaging Radiometer with Aperture Synthesis. Several tests have been carried out to demonstrate the new visibility equation with different targets. The test results show better agreement with simulations based on the Corbella equation than the old fundamental equation. An initial analysis of the influence of the antenna pattern characterization errors shows the importance of these errors in the final results according to the new formulation. ¬© 2007, IEEE. All rights reserved.</t>
  </si>
  <si>
    <t>945-957</t>
  </si>
  <si>
    <t>60031159-60011476-60012708;60103653;60031159</t>
  </si>
  <si>
    <t>57192788648;57190438629;6701783349</t>
  </si>
  <si>
    <t>Moreno-Galbis, Pablo;Kainulainen, Juha;Mart√≠n-Neira, Manuel</t>
  </si>
  <si>
    <t>Finland;Netherlands;United States;Spain</t>
  </si>
  <si>
    <t>Espoo;Noordwijk aan Zee;Palo Alto;Valencia</t>
  </si>
  <si>
    <t>Aalto University;ESTEC - European Space Research and Technology Centre;Stanford University;Universitat Polit√®cnica de Val√®ncia</t>
  </si>
  <si>
    <t>60103653;60031159;60012708;60011476</t>
  </si>
  <si>
    <t>Moreno-Galbis P.</t>
  </si>
  <si>
    <t>Experimental Demonstration of the Corbella Equation for Aperture Synthesis Microwave Radiometry</t>
  </si>
  <si>
    <t>10.1109/TGRS.2006.888863</t>
  </si>
  <si>
    <t>2-s2.0-85008042582</t>
  </si>
  <si>
    <t>['circular polarisation', 'active circuitry', 'active antenna']</t>
  </si>
  <si>
    <t>A diamond-shaped microstrip ring patch, as a radiator of an oscillator-type active antenna, is proposed for easier impedance matching, smaller patch size, and circular polarisation. The active antenna has been built and measured. The fabricated antenna including the active circuitry has a size about 65 of that using a regular-size square microstrip antenna. Test results show potential possibilities for use as a transmitter of an RFID reader around 915MHz.</t>
  </si>
  <si>
    <t>314-315</t>
  </si>
  <si>
    <t>Yun, G.</t>
  </si>
  <si>
    <t>Honam University</t>
  </si>
  <si>
    <t>Yun G.</t>
  </si>
  <si>
    <t>Compact oscillator-type active antenna for UHF RFID reader</t>
  </si>
  <si>
    <t>10.1049/el:20070072</t>
  </si>
  <si>
    <t>2-s2.0-34047093349</t>
  </si>
  <si>
    <t>['received power', 'proposed method', 'ppic schemes', 'performance degrades', 'mimo systems', 'heavily loaded', 'full pic', 'error probability', 'detection followed', 'blast followed']</t>
  </si>
  <si>
    <t>Vertical Bell Laboratories Layered Space-Time (V-BLAST) detection followed by a full parallel interference cancellation (full PIC) or a constant-weight partial parallel interference cancellation (CW-PPIC) scheme has been proposed. However, its performance degrades when the received power of the antenna is unbalanced and/or the system is heavily loaded. Therefore, V-BLAST is proposed, followed by fuzzy adaptive partial parallel multistage detection for MIMO systems. The simulation results show that the error probability of this proposed method is better than that of V-BLAST followed by full PIC or CW-PPIC schemes.</t>
  </si>
  <si>
    <t>352-353</t>
  </si>
  <si>
    <t>Tseng, S. M.</t>
  </si>
  <si>
    <t>Fuzzy adaptive partial parallel multistage detection for MIMO systems</t>
  </si>
  <si>
    <t>10.1049/el:20073797</t>
  </si>
  <si>
    <t>2-s2.0-34047099779</t>
  </si>
  <si>
    <t>['operative transmission', 'operative communication', 'multiple amplify', 'forward relays', 'carlo simulations']</t>
  </si>
  <si>
    <t>Formation of virtual antenna arrays among neighbouring nodes and their co-operative transmission have attracted increasing interest. The exact outage probability of co-operative communication with multiple amplify-and-forward relays is given. The analysis covers general relay topologies and is verified by Monte-Carlo simulations.</t>
  </si>
  <si>
    <t>353-355</t>
  </si>
  <si>
    <t>60022195;60001873;60022195</t>
  </si>
  <si>
    <t>9132603100;55462246500;7005052803</t>
  </si>
  <si>
    <t>Bletsas, A.;Shin, H.;Win, M. Z.</t>
  </si>
  <si>
    <t>Cambridge;Seoul</t>
  </si>
  <si>
    <t>Massachusetts Institute of Technology;Kyung Hee University</t>
  </si>
  <si>
    <t>60022195;60001873</t>
  </si>
  <si>
    <t>Bletsas A.</t>
  </si>
  <si>
    <t>Outage analysis for co-operative communication with multiple amplify-and-forward relays</t>
  </si>
  <si>
    <t>10.1049/el:20073267</t>
  </si>
  <si>
    <t>2-s2.0-34047113337</t>
  </si>
  <si>
    <t>Science and Technology Commission of Shanghai Municipality</t>
  </si>
  <si>
    <t>STCSM</t>
  </si>
  <si>
    <t>['proposed method', 'practical four', 'phase fluctuations', 'obvious signal', 'multichannel receiver', 'high performance', 'economical technique', 'dynamic range', 'digital converter', 'cross talk', 'critical problem', 'built 0', 'alternative technique', '60 db', '1 ¬∞,']</t>
  </si>
  <si>
    <t>An alternative technique that uses frequency domain multiplexing to acquire phased array magnetic resonance images is discussed in detail. The proposed method has advantages over traditional independent receiver chains in that it utilizes an analog-to-digital converter and a single-chip multicarrier receiver with high performance to reduce the size and cost of the phased array receiver system. A practical four-channel digital receiver using frequency domain multiplexing was implemented and verified on a home-built 0.3 T magnetic resonance imaging system. The experimental results confirmed that the cross talk between each channel was below -60 dB, the phase fluctuations were about 1¬∞, and there was no obvious signal-to-noise ratio degradation. It is demonstrated that the frequency domain multiplexing is a valuable and economical technique, particularly for array coil systems where the multichannel receiver is indispensable and dynamic range is not a critical problem. ¬© 2007 American Institute of Physics.</t>
  </si>
  <si>
    <t>60021200;60021200;60021200;60021200</t>
  </si>
  <si>
    <t>36985725800;8983705400;16175207100;8983705300</t>
  </si>
  <si>
    <t>He, Wang;Qin, Xu;Jiejing, Ren;Gengying, Li</t>
  </si>
  <si>
    <t>East China Normal University</t>
  </si>
  <si>
    <t>Four-channel magnetic resonance imaging receiver using frequency domain multiplexing</t>
  </si>
  <si>
    <t>10.1063/1.2424426</t>
  </si>
  <si>
    <t>2-s2.0-34047139796</t>
  </si>
  <si>
    <t>['total efficiency', 'top edge', 'theoretical results', 'simply associated', 'several two', 'neutralisation effect', 'mobile phones', 'feeding strips']</t>
  </si>
  <si>
    <t>The design of several two-port antenna systems for mobile phones is presented. All these structures are made up of two planar inverted-F antennas closely positioned on a small ground plane and radiating in the GSM900/DCS1800 and UMTS frequency bands. First, the antennas are simply associated at the top edge of the same printed circuit board. Thus, to improve their isolation and their total efficiency, a neutralisation effect is created by means of an optimised suspended line, which links the feeding strips of the radiators. The performance of these systems is measured and compared with theoretical results.</t>
  </si>
  <si>
    <t>369-370</t>
  </si>
  <si>
    <t>60110755;60110755;60110755;60110755;60110755</t>
  </si>
  <si>
    <t>14034000100;11838770200;6507577569;6701836992;6602489960</t>
  </si>
  <si>
    <t>Diallo, A.;Luxey, C.;Le Thuc, P.;Staraj, R.;Kossiavas, G.</t>
  </si>
  <si>
    <t>Diallo A.</t>
  </si>
  <si>
    <t>Efficient two-port antenna system for GSM/DCS/UMTS multimode mobile phones</t>
  </si>
  <si>
    <t>10.1049/el:20073911</t>
  </si>
  <si>
    <t>2-s2.0-34047147085</t>
  </si>
  <si>
    <t>['wave structure', 'theory considers', 'tg wave', 'solution shows', 'insulating boundary', 'heavily affected']</t>
  </si>
  <si>
    <t>The generalized dispersion relationship for annularly bounded helicon plasma is derived. The theory considers the effect of finite electron mass, which results in the plasma field described by superposition of classical helicon solution and the Trivelpiece-Gould (TG) wave. The solution is obtained for an insulating boundary. The solution shows that the wave structure is heavily affected by the presence of the TG wave, even when a strong axial magnetic field is applied. However, the electric field profile shows that a pair of external rf antennas can still be coupled to the strong radial electric field in the plasma to excite the wave. Moreover, the general solution permits an almost continuous spectrum of parallel wave numbers. The study of k-f and n0-B0 diagrams shows that the linear relation obtained using classical theory holds everywhere except at low applied magnetic field strength. ¬© 2007 American Institute of Physics.</t>
  </si>
  <si>
    <t>60019647-100614593;60019647-100614593</t>
  </si>
  <si>
    <t>23013108600;35566523400</t>
  </si>
  <si>
    <t>Yano, Masayuki;Walker, Mitchell L.R.</t>
  </si>
  <si>
    <t>Atlanta;Atlanta</t>
  </si>
  <si>
    <t>Georgia Institute of Technology;High-Power Electric Propulsion Laboratory</t>
  </si>
  <si>
    <t>60019647;100614593</t>
  </si>
  <si>
    <t>Yano M.</t>
  </si>
  <si>
    <t>Generalized theory of annularly bounded helicon waves</t>
  </si>
  <si>
    <t>10.1063/1.2716663</t>
  </si>
  <si>
    <t>2-s2.0-34047157137</t>
  </si>
  <si>
    <t>['uhf band', 'rfid tags', 'radiation patterns', 'meander line', 'general rla', '2 compared']</t>
  </si>
  <si>
    <t>A small rectangular loop antenna (RLA) for RFID tags has been designed and fabricated for the UHF band. As the structure of a meander line and a folded meander line is applied in a general RLA, the RLA is miniaturised. The size reduction rate of meander line RLA and folded meander line RLA are 85.4 and 92.2 compared with a general RLA, respectively. The radiation patterns are omnidirectional in the z-y plane (horizontal pol.). Also the gain of the meander line RLA and folded meander line RLA are -2.47 and -4.01dBd, respectively.</t>
  </si>
  <si>
    <t>372-374</t>
  </si>
  <si>
    <t>60022417;60022417</t>
  </si>
  <si>
    <t>55917890000;7401752840</t>
  </si>
  <si>
    <t>Ryu, H. K.;Woo, J. M.</t>
  </si>
  <si>
    <t>Chungnam National University</t>
  </si>
  <si>
    <t>Ryu H.</t>
  </si>
  <si>
    <t>Miniaturisation of rectangular loop antenna using meander line for RFID tags</t>
  </si>
  <si>
    <t>10.1049/el:20070398</t>
  </si>
  <si>
    <t>2-s2.0-34047161653</t>
  </si>
  <si>
    <t>['rotational temperatures', 'results presented', 'q branch', 'pure hydrogen', 'mixture composition', 'microwave power', 'low pressures', 'kinetic temperature', 'keeping constant', 'hydrogen mixtures', 'helium line', 'h atoms', 'excessive broadening', 'even though', 'emission spectroscopy', 'doppler broadening', '900 w', '900 k', '800 k', '8 nm', '600 w', '400 k', '3900 k', '3400 k', '3 mbar', '03 mbar']</t>
  </si>
  <si>
    <t>Emission spectroscopy was used for the diagnostic of a large-scale, slot antenna excited microwave plasma source operating in pure hydrogen and in helium-hydrogen and argon-hydrogen mixtures at low pressures (p=0.3 mbar) and microwave power ranging from 600 to 900 W. No evidence was found for excessive broadening of the HŒ± line under the present operating conditions, even though this line was found to be broader than the helium singlet line at 667.8 nm. The Doppler temperatures corresponding to this helium line (400-900 K) are close to the rotational temperatures (300-800 K) determined from the Q branch of the Fulcher-Œ± band under the same conditions. The kinetic temperature of H atoms corresponding to the Doppler broadening of the HŒ± line varies spatially between 3100 and 3400 K (95% He-5% H2, p=0.3 mbar, and P=900 W) and between 3350 and 3900 K (95% Ar-5% H2, p=03 mbar, and P=600 W) keeping constant the mixture composition, pressure, and microwave power. The rotational H2 temperature in argon-hydrogen mixtures varies from 330 to 400 K under the same conditions. Therefore, the results presented here indicate that the kinetic temperature of H atoms is higher than the background gas temperature. ¬© 2007 American Institute of Physics.</t>
  </si>
  <si>
    <t>60004956;60004956;60004956;60068815</t>
  </si>
  <si>
    <t>7003415336;35510727400;7202112413;6503919761</t>
  </si>
  <si>
    <t>Tatarova, E.;Dias, F. M.;Ferreira, C. M.;Puaƒç, N.</t>
  </si>
  <si>
    <t>Serbia;Portugal</t>
  </si>
  <si>
    <t>Belgrade;Lisbon</t>
  </si>
  <si>
    <t>University of Belgrade;Instituto Superior T√©cnico</t>
  </si>
  <si>
    <t>60068815;60004956</t>
  </si>
  <si>
    <t>Tatarova E.</t>
  </si>
  <si>
    <t>Spectroscopic determination of H, He, and H&lt;inf&gt;2&lt;/inf&gt; temperatures in a large-scale microwave plasma source</t>
  </si>
  <si>
    <t>10.1063/1.2496368</t>
  </si>
  <si>
    <t>2-s2.0-34047171304</t>
  </si>
  <si>
    <t>['quite simple', 'excitation phases', 'assigned directions', 'arbitrary geometry', 'antenna arrays']</t>
  </si>
  <si>
    <t>A novel synthesis technique for antenna arrays of arbitrary geometry is proposed. Imposing equal excitation amplitudes and modifying only the excitation phases, the method is able to produce patterns endowed with multiple main lobes and nulls in assigned directions. The technique is quite simple and requires low CPU time.</t>
  </si>
  <si>
    <t>374-375</t>
  </si>
  <si>
    <t>60018363;60018363</t>
  </si>
  <si>
    <t>13908144400;6701316004</t>
  </si>
  <si>
    <t>Comisso, M.;Vescovo, R.</t>
  </si>
  <si>
    <t>Comisso M.</t>
  </si>
  <si>
    <t>Multi-beam synthesis with null constraints by phase control for antenna arrays of arbitrary geometry</t>
  </si>
  <si>
    <t>10.1049/el:20070167</t>
  </si>
  <si>
    <t>2-s2.0-34047172143</t>
  </si>
  <si>
    <t>['small number', 'resulting antenna', 'radiating element', 'quadratic curves', 'impedance bandwidth', 'genetic algorithm', 'control points', 'based geometry']</t>
  </si>
  <si>
    <t>A novel B√©zier spline-based geometry for printed monopole antennas is presented. Quadratic curves are used to describe the outline of the radiating element. The geometry is optimised by a genetic algorithm. A small number of control points are used to define the geometry, ensuring a small search space for the GA. The resulting antenna has an impedance bandwidth from 1.44 to 14.7GHz.</t>
  </si>
  <si>
    <t>317-319</t>
  </si>
  <si>
    <t>60012873;60012873</t>
  </si>
  <si>
    <t>35577673900;7005794256</t>
  </si>
  <si>
    <t>John, M.;Ammann, M. J.</t>
  </si>
  <si>
    <t>Technological University Dublin</t>
  </si>
  <si>
    <t>John M.</t>
  </si>
  <si>
    <t>Spline-based geometry for printed monopole antennas</t>
  </si>
  <si>
    <t>10.1049/el:20073802</t>
  </si>
  <si>
    <t>2-s2.0-34047174812</t>
  </si>
  <si>
    <t>['new idea', 'mobile phones', 'lumped elements', 'internal antenna', 'coplanar waveguide', 'band operation']</t>
  </si>
  <si>
    <t>Multi-band operation of an internal antenna for mobile phones is achieved by using a practically simple matching circuit constructed on a PCB. The matching circuit consists of a coplanar waveguide and lumped elements on a PCB. Simulation is conducted to verify the new idea of generating the multi-band operation, and the performance of the antenna is measured.</t>
  </si>
  <si>
    <t>315-317</t>
  </si>
  <si>
    <t>53870365200;14034548000;56124682600</t>
  </si>
  <si>
    <t>Lee, J. S.;Rhyu, H.;Lee, B.</t>
  </si>
  <si>
    <t>Lee J.</t>
  </si>
  <si>
    <t>Design concept of multi-band antenna with resonant circuit on PCB</t>
  </si>
  <si>
    <t>10.1049/el:20070282</t>
  </si>
  <si>
    <t>2-s2.0-34047179472</t>
  </si>
  <si>
    <t>['verified computationally', 'enhanced performance', 'also introduced']</t>
  </si>
  <si>
    <t>A bi-layer, four-arm, printed spiral antenna having a well-formed conical pattern with a simple, vertically oriented feed is proposed. Mode 2 performance is verified computationally and experimentally. A novel helical arm termination is also introduced and enhanced performance is demonstrated.</t>
  </si>
  <si>
    <t>313-314</t>
  </si>
  <si>
    <t>7201363689;7007076790</t>
  </si>
  <si>
    <t>Buck, M.;Filipoviƒá, D.</t>
  </si>
  <si>
    <t>Buck M.</t>
  </si>
  <si>
    <t>Bi-layer, mode 2, four-arm spiral antennas</t>
  </si>
  <si>
    <t>10.1049/el:20070268</t>
  </si>
  <si>
    <t>2-s2.0-34047184798</t>
  </si>
  <si>
    <t>['wind speed', 'subfootprint scale', 'strongly dependent', 'stable calibration', 'speed variability', 'scale winds', 'sample sizes', 'sample size', 'rayleigh distributed', 'nwp models', 'national center', 'grid scales', 'grid area', 'global climatology', 'european center', 'environmental prediction', 'directions relative', 'copyright 2007', 'averaging scale', '1 day']</t>
  </si>
  <si>
    <t>Observed probability distributions of QuikSCAT scatterometer cross sections are matched to expected distributions calculated using a Geophysical Model Function (GMF) with a wind speed threshold and inherent wind variability on the subfootprint scale and also on grid scales of numerical weather prediction (NWP) models. Two independent approaches are taken: In one, the 3-D sample size is 2¬∞ √ó 2¬∞ and 1 day, and the wind speed is assumed to be Rayleigh distributed while directions relative to QuickSCAT antenna directions are assumed to be uniform; in the other, the data are binned by NWP analyzed wind speeds into 1 m/s bins and sample sizes of the grid area of the NWP models. Using the results, the variability on these scales is mapped as a function of wind speed, latitude, and season in an effort to establish a global climatology of wind-speed variability. On the basis of the stable calibration of QuikSCAT, the bias of surface winds produced by the National Center for Environmental Prediction (NCEP) and the European Center for Medium-Range Weather Forecasts (ECMWF) is shown to be substantial and strongly dependent on wind speed, latitude, and season. Changes in wind-speed variability with changes in averaging scale are further explored and estimates of the kinetic energy spectra of the mesoscale to basin-scale winds are determined. Copyright 2007 by the American Geophysical Union.</t>
  </si>
  <si>
    <t>C04005</t>
  </si>
  <si>
    <t>Journal of Geophysical Research: Oceans</t>
  </si>
  <si>
    <t>60011484-60011001;60011484;60015481</t>
  </si>
  <si>
    <t>55245528400;7005180960;7005333525</t>
  </si>
  <si>
    <t>Suzuki, Naoya;Donelan, Mark A.;Plant, William J.</t>
  </si>
  <si>
    <t>United States;United States;Japan</t>
  </si>
  <si>
    <t>Seattle;Miami;Kyoto</t>
  </si>
  <si>
    <t>University of Washington;Rosenstiel School of Marine and Atmospheric Science;Kyoto University</t>
  </si>
  <si>
    <t>60015481;60011484;60011001</t>
  </si>
  <si>
    <t>Suzuki N.</t>
  </si>
  <si>
    <t>On the sub-grid scale variability of oceanic winds and the accuracy of numerical weather prediction models as deduced from QuikSCAT backscatter distributions</t>
  </si>
  <si>
    <t>10.1029/2005JC003437</t>
  </si>
  <si>
    <t>2-s2.0-34250713843</t>
  </si>
  <si>
    <t>National Research Foundation of Korea</t>
  </si>
  <si>
    <t>KRF-2006-331-D00243</t>
  </si>
  <si>
    <t>NRF</t>
  </si>
  <si>
    <t>['transparent mg', 'toled passivated', 'substrate temperature', 'straight antennas', 'rights reserved', 'optical properties', 'luminescence results', 'density plasma', 'cvd showed', 'cm3 formed', 'ag cathode']</t>
  </si>
  <si>
    <t>ICP-CVD | SiN x | Straight antenna | TOLED</t>
  </si>
  <si>
    <t>The characteristics of an SiNx passivation layer grown by a specially designed inductively coupled plasma chemical vapor deposition (ICP-CVD) system with straight antennas for the top-emitting organic light emitting diodes (TOLEDs) are investigated. Using a high-density plasma on the order of ‚àº 1011 electrons/cm3 formed by nine straight antennas connected in parallel, a high-density SiNx passivation layer was deposited on a transparent Mg-Ag cathode at a substrate temperature of 40¬†¬∞C. Even at a low substrate temperature, single SiNx passivation layer prepared by ICP-CVD showed a low water vapor transmission rate of 5 √ó 10- 2¬†g/m2/day and a transparency of ‚àº 85% respectively. In addition, current-voltage-luminescence results of the TOLED passivated by the SiNx layer indicated that the electrical and optical properties of the TOLED were not affected by the high-density plasma during the SiNx deposition process. ¬© 2006 Elsevier B.V. All rights reserved.</t>
  </si>
  <si>
    <t>4758-4762</t>
  </si>
  <si>
    <t>Thin Solid Films</t>
  </si>
  <si>
    <t>60019209;60019209;60026196;60013682;60078414;60025960</t>
  </si>
  <si>
    <t>7410140212;55133788700;55797863700;7404517236;57203466737;7401774702</t>
  </si>
  <si>
    <t>Kim, Han Ki;Kim, Sang Woo;Kim, Do Geun;Kang, Jae Wook;Kim, Myung Soo;Cho, Woon Jo</t>
  </si>
  <si>
    <t>Yongin;Yusong;Seoul;Kyongsangbuk-do,;Seoul</t>
  </si>
  <si>
    <t>Samsung SDI;Korea Institute of Machinery &amp; Materials;Korea Institute of Science and Technology;Kumoh National Institute of Technology;Seoul National University</t>
  </si>
  <si>
    <t>60078414;60026196;60025960;60019209;60013682</t>
  </si>
  <si>
    <t>Kim H.</t>
  </si>
  <si>
    <t>Thin film passivation of organic light emitting diodes by inductively coupled plasma chemical vapor deposition</t>
  </si>
  <si>
    <t>S004060900601354X</t>
  </si>
  <si>
    <t>10.1016/j.tsf.2006.11.030</t>
  </si>
  <si>
    <t>2-s2.0-33847226312</t>
  </si>
  <si>
    <t>['¬© 2006', 'ten configurations', 'potential applications', 'hybridizing effect', 'hybrid ratio', 'hybrid left', 'handed passbands', 'handed passband', 'handed metamaterials', 'first study', 'different left', 'based filters']</t>
  </si>
  <si>
    <t>Doping | Hybrid metamaterial | Left-handed material | Negative refraction</t>
  </si>
  <si>
    <t>We present the first study of the hybridizing effect of different left-handed metamaterials (LHM) based on S-shaped and Œ©-shaped resonators. Three different cases of hybridizing are investigated, ten configurations of various hybrid ratio are simulated, fabricated and measured, and a series of different left-handed passbands is obtained, showing that the left-handed passband of the proposed hybrid structure can be controlled by tuning the hybrid ratio. The hybrid left-handed metamaterial proposed in this Letter has potential applications in LHM-based filters, couplers, antennas, etc. ¬© 2006.</t>
  </si>
  <si>
    <t>492-496</t>
  </si>
  <si>
    <t>60003970;60003970;60003970;60003970;60003970;60003970;60003970-60022195</t>
  </si>
  <si>
    <t>55796517700;6602352300;55508075300;15135096600;57207212550;7006581207;7202290923</t>
  </si>
  <si>
    <t>Zhang, Haifei;Huangfu, Jiangtao;Wang, Dongxing;Chen, Hongsheng;Peng, Tao;Ran, Lixin;Kong, Jin Au</t>
  </si>
  <si>
    <t>United States;China</t>
  </si>
  <si>
    <t>Cambridge;Hangzhou</t>
  </si>
  <si>
    <t>Massachusetts Institute of Technology;Zhejiang University</t>
  </si>
  <si>
    <t>60022195;60003970</t>
  </si>
  <si>
    <t>Experimental study of the hybridizing effect of different left-handed metamaterials</t>
  </si>
  <si>
    <t>S0375960106018226</t>
  </si>
  <si>
    <t>10.1016/j.physleta.2006.11.052</t>
  </si>
  <si>
    <t>2-s2.0-33847238094</t>
  </si>
  <si>
    <t>['southeastern brasil', 'second species', 'nova lima', 'new species', 'fairy shrimp', 'dorsolateral ornamentation', 'branchinecta ferrolimneta', 'belo horizonte']</t>
  </si>
  <si>
    <t>Branchinectidae | Branchiopoda | Brazil | Fairy shrimp | Minas Gerais</t>
  </si>
  <si>
    <t>Branchinecta ferrolimneta, a new species of fairy shrimp, is described from shallow temporary pools from west of Nova Lima, about 10 km south-southeast of Belo Horizonte, in southeastern Brasil. This new species is the second species of Branchinecta to be described from Brasil. B. ferrolimneta is unique among Branchinecta species in the form of the male second antenna, and the female brood pouch and dorsolateral ornamentation. Observations on the ecology of B. ferrolimneta are discussed. Copyright ¬© 2007 Magnolia Press.</t>
  </si>
  <si>
    <t>27-34</t>
  </si>
  <si>
    <t>122913896;101842186</t>
  </si>
  <si>
    <t>7402048722;57213027161</t>
  </si>
  <si>
    <t>Rogers, D. Christopher;Ferreira, Aloisio</t>
  </si>
  <si>
    <t>United States;Brazil</t>
  </si>
  <si>
    <t>Woodland;</t>
  </si>
  <si>
    <t>EcoAnalysts, Inc.;Biologia Integrada Ltda.</t>
  </si>
  <si>
    <t>Rogers D.C.</t>
  </si>
  <si>
    <t>A new species of Branchinecta (crustacea: Anostraca) from Brasil</t>
  </si>
  <si>
    <t>10.11646/zootaxa.1445.1.2</t>
  </si>
  <si>
    <t>2-s2.0-34247179528</t>
  </si>
  <si>
    <t>SFB 429</t>
  </si>
  <si>
    <t>['xodr ).', 'soft x', 'rights reserved', 'results suggest', 'protein complexes', 'present study', 'pigments appearing', 'pcp apoprotein', 'optically dark', 'nexafs spectra', 'main light', 'individual contributions', 'harvesting pigment', 'edge region', 'determined using', 'constituent pigments', 'carotenoid peridinin', 'carbon k', 'building block', 'absorption changes']</t>
  </si>
  <si>
    <t>Carotenoid | Near edge X-ray absorption fine structure spectroscopy | NEXAFS | Optically dark states | PCP | Peridinin-chlorophyll a protein</t>
  </si>
  <si>
    <t>Peridinin-chlorophyll a protein (PCP) is a unique water soluble antenna complex that employs the carotenoid peridinin as the main light-harvesting pigment. In the present study the near edge X-ray absorption fine structure (NEXAFS) spectrum of PCP was recorded at the carbon K-edge. Additionally, the NEXAFS spectra of the constituent pigments, chlorophyll a and peridinin, were measured. The energies of the lowest unoccupied molecular levels of these pigments appearing in the carbon NEXAFS spectrum were resolved. Individual contributions of the pigments and the protein to the measured NEXAFS spectrum of PCP were determined using a "building block" approach combining NEXAFS spectra of the pigments and the amino acids constituting the PCP apoprotein. The results suggest that absorption changes of the pigments in the carbon near K-edge region can be resolved following excitation using a suitable visible pump laser pulse. Consequently, it may be possible to study excitation energy transfer processes involving "optically dark" states of carotenoids in pigment-protein complexes by soft X-ray probe optical pump double resonance spectroscopy (XODR). ¬© 2006 Elsevier B.V. All rights reserved.</t>
  </si>
  <si>
    <t>369-376</t>
  </si>
  <si>
    <t>0165022X</t>
  </si>
  <si>
    <t>Journal of Biochemical and Biophysical Methods</t>
  </si>
  <si>
    <t>60030732;60030732;60030732;60030732;60011685;60000762</t>
  </si>
  <si>
    <t>8358044400;56133500300;57213745093;24551741200;7005047468;6701736302</t>
  </si>
  <si>
    <t>Legall, Herbert;Stiel, Holger;Beck, Michael;Leupold, Dieter;Gruszecki, Wieslaw I.;Lokstein, Heiko</t>
  </si>
  <si>
    <t>Germany;Poland;Germany</t>
  </si>
  <si>
    <t>Berlin;Lublin;Berlin</t>
  </si>
  <si>
    <t>Max Born Institute;Maria Curie-Sklodowska University in Lublin;Humboldt-Universit√§t zu Berlin</t>
  </si>
  <si>
    <t>60030732;60011685;60000762</t>
  </si>
  <si>
    <t>Legall H.</t>
  </si>
  <si>
    <t>Near edge X-ray absorption fine structure spectroscopy (NEXAFS) of pigment-protein complexes: Peridinin-chlorophyll a protein (PCP) of Amphidinium carterae</t>
  </si>
  <si>
    <t>S0165022X06001588</t>
  </si>
  <si>
    <t>10.1016/j.jbbm.2006.08.005</t>
  </si>
  <si>
    <t>2-s2.0-33847615688</t>
  </si>
  <si>
    <t>['measurement model', 'investigate experimentally', 'diversity performance', 'array spacing', '2 wavelength']</t>
  </si>
  <si>
    <t>Antenna | Array antenna | Mobile handset | Modulation | Wireless communications</t>
  </si>
  <si>
    <t>The diversity performance of the modurated scattering array antenna (MSAA) with various array spacing is measured in Rayleigh fading environment to investigate experimentally the relation between the array spacing and the diversity performance of the MSAA. A 2-element modulated scattering monopole array antenna with various array spacing which is supposed to be used for mobile handset applications is used as the measurement model. It is found that the diversity performance of the MSAA can be improved by reducing the array spacing as small as about 0.2 wavelength. ¬© IEICE 2007.</t>
  </si>
  <si>
    <t>60008435;60008435;100689554;60008435</t>
  </si>
  <si>
    <t>55510756000;24484010400;7202814754;35598806700</t>
  </si>
  <si>
    <t>Chen, Qiang;Takeda, Yoichiro;Yuan, Qiaowei;Sawaya, Kunio</t>
  </si>
  <si>
    <t>Sendai;Satsumasendai</t>
  </si>
  <si>
    <t>Tohoku University;Intelligent Cosmos Research Institute Co. Ltd.</t>
  </si>
  <si>
    <t>60008435;100689554</t>
  </si>
  <si>
    <t>Chen Q.</t>
  </si>
  <si>
    <t>Diversity performance of modurated scattering array antenna</t>
  </si>
  <si>
    <t>10.1587/elex.4.216</t>
  </si>
  <si>
    <t>2-s2.0-34147123234</t>
  </si>
  <si>
    <t>['small footprints', 'significant changes', 'resulting patch', 'resonance frequency', 'practical applications', 'making antennas', 'lna module', 'large gains', 'gps reception', 'formed within', 'corners truncated', 'attractive option', 'antenna design', '575 ghz']</t>
  </si>
  <si>
    <t>The concept of antenna design with an embedded LNA module is proposed in this work. To demonstrate the concept, a microstrip patch antenna for GPS reception is considered. The antenna is a conventional patch antenna with corners truncated to produce RHCP radiation for GPS reception at 1.575 GHz. A cavity is formed within the substrate of the antenna to accommodate the LNA module so that the built-in LNA may enhance the antenna reception capability without adding external circuits. The resulting patch has the same footprint and thickness as an ordinary passive patch. Simulations and measurements of the prototype antenna indicate that the built-in LNA module introduces no significant changes to the antenna properties except slight shifts on the resonance frequency, which can be corrected by rescaling. The proposed antenna configuration is an attractive option in practical applications for making antennas with small footprints and large gains.</t>
  </si>
  <si>
    <t>599-614</t>
  </si>
  <si>
    <t>7202063846;24483504900;15757742500</t>
  </si>
  <si>
    <t>Chou, H. T.;Kuo, L. R.;Liao, W. J.</t>
  </si>
  <si>
    <t>Characteristic evaluation of an active patch antenna structure with an embedded LNA module for GPS reception</t>
  </si>
  <si>
    <t>10.1163/156939307780667283</t>
  </si>
  <si>
    <t>2-s2.0-34047208472</t>
  </si>
  <si>
    <t>['srr structure', 'realize congregating', 'radiation energy', 'radiation characteristics', 'new method', 'electromagnetic characteristics', 'antenna array', 'also compared']</t>
  </si>
  <si>
    <t>A new method to improve the gain of waveguide array antenna with SRR structure is presented in this paper. The electromagnetic characteristics of SRR and waveguide array antenna with SRR structure are studied by using Ansoft HFSS 3D based on finite element method, which are also compared with those of conventional waveguide array antenna. The simulation and experiment results show that SRR structure can realize congregating the radiation energy, so the gain of the antenna is increased and the side lobe level is decreased, which improve the radiation characteristics of antenna array, effectively.</t>
  </si>
  <si>
    <t>615-627</t>
  </si>
  <si>
    <t>60025578;60102437;60025578;60025578</t>
  </si>
  <si>
    <t>36072005200;54889264400;7202069789;7403280923</t>
  </si>
  <si>
    <t>Li, B.;Zhu, P. Y.;Liang, L.;Liang, C. H.</t>
  </si>
  <si>
    <t>Beijing;Xi'an</t>
  </si>
  <si>
    <t>China Academy of Space Technology;Xidian University</t>
  </si>
  <si>
    <t>60102437;60025578</t>
  </si>
  <si>
    <t>Li B.</t>
  </si>
  <si>
    <t>Study on high gain waveguide array antenna with SRR structure</t>
  </si>
  <si>
    <t>10.1163/156939307780667319</t>
  </si>
  <si>
    <t>2-s2.0-34047210186</t>
  </si>
  <si>
    <t>Program for New Century Excellent Talents in University</t>
  </si>
  <si>
    <t>NECT-04-0950</t>
  </si>
  <si>
    <t>['various radar', 'various antennas', 'two subsystems', 'therefore desirable', 'safety margin', 'one another', 'modern military', 'identification friend', 'foe system', 'exactly predict', 'exactly evaluate', 'equipment coupling', 'electromagnetic interference', 'electromagnetic compatibility', 'easily determined', 'easily coupled', 'different actions', 'communication system', 'civil aircraft', 'accurately determine', 'accurately calculated', 'accurate coupling']</t>
  </si>
  <si>
    <t>Modern military and civil aircraft have various radar and communication equipments placed on them for different actions. Electromagnetic interference (EMI) can be easily coupled through various antennas which are mounted on the aircraft. It is therefore desirable to exactly predict their effect on one another as much as possible. In this paper the equipment-to-equipment coupling (ETEC) is proposed which is suitable to accurately determine the electromagnetic compatibility (EMC) safety margin of the aircraft radio system. By employing the microwave network theory the equivalent circuit model of the Identification Friend or Foe System (IFFS) and the Ground-to-Air (GTA) communication system of the aircraft can be obtained and then the ETEC is accurately calculated. In this way the electromagnetic coupling level between the two subsystems can be easily determined. Basing on the accurate coupling, it is allowed to simply and exactly evaluate the electromagnetic interference safety margin of the receiver.</t>
  </si>
  <si>
    <t>653-663</t>
  </si>
  <si>
    <t>55722143000;55601483000;55705678700</t>
  </si>
  <si>
    <t>Zhou, Q.;Xie, Y. J.;Chen, Z.</t>
  </si>
  <si>
    <t>Zhou Q.</t>
  </si>
  <si>
    <t>Prediction of equipment-to-equipment coupling through antennas mounted on an aircraft</t>
  </si>
  <si>
    <t>10.1163/156939307780667300</t>
  </si>
  <si>
    <t>2-s2.0-34047212856</t>
  </si>
  <si>
    <t>['transfer step', 'structurally characterised', 'strongly increases', 'separated state', 'sensitization mechanism', 'sensitised near', 'selective excitation', 'royal society', 'rise time', 'pb unit', 'methylene spacer', 'metal centre', 'lived charge', 'ligand l1', 'lanthanide centres', 'l1 acts', 'l1 )]', 'infrared luminescence', 'infrared emission', 'includes 1an', 'generate charge', 'generate 3an', 'free l1', 'finally sensitises', 'final step', 'coordinate lanthanide', 'conventional set', 'connected via', 'concomitant quenching', 'complex matches', 'completely quenched', 'chemistry 2007', 'centred near', 'based fluorescence', 'back electron', 'anthracene results', 'anthracene fluorescence', 'antenna unit', 'also shown']</t>
  </si>
  <si>
    <t>The ligand L1, which contains a chelating 2-(2-pyridyl) benzimidazole (PB) unit with a pendant anthacenyl group An connected via a methylene spacer, (L1 = PB-An), was used to prepare the 8-coordinate lanthanide(iii) complexes [Ln(hfac)3(L1)] (Ln = Nd, Gd, Er, Yb) which have been structurally characterised and all have a square antiprismatic N2O6 coordination geometry. Whereas free L1 displays typical anthracene-based fluorescence, this fluorescence is completely quenched in its complexes. The An group in L1 acts as an antenna unit: in the complexes [Ln(hfac)3(L1)] (Ln = Nd, Er, Yb) selective excitation of the anthracene results in sensitised near-infrared luminescence from the lanthanide centres with concomitant quenching of An fluorescence. Surprisingly, the anthracene fluorescence is also quenched even in the Gd(iii) complex and in its Zn(ii) adduct in which quenching via energy transfer to the metal centre is not possible. It is proposed that the quenching of anthracene fluorescence in coordinated L1 arises due to intra-ligand photoinduced electron-transfer from the excited anthracene chromophore 1An* to the coordinated PB unit generating a short-lived charge-separated state [An+-PB-] which collapses by back electron-transfer to give 3An*. This electron-transfer step is only possible upon coordination of L1 to the metal centre, which strongly increases the electron acceptor capability of the PB unit, such that 1An* ‚Üí PB PET is endoergonic in free L1 but exergonic in its complexes. Thus, rather than a conventional set of steps (1An* ‚Üí 3An* ‚Üí Ln), the sensitization mechanism now includes 1An* ‚Üí PB photoinduced electron transfer to generate charge-separated [An +-PB-], then back electron-transfer to generate 3An* which finally sensitises the Ln(iii) centre via energy transfer. The presence of 3An* in L1 and its complexes is confirmed by nanosecond transient absorption studies, which have also shown that the 3An* lifetime in the Nd(iii) complex matches the rise time of Nd-centred near-infrared emission, confirming that the final step of the sequence is 3An* ‚Üí Ln(iii) energy-transfer. ¬© The Royal Society of Chemistry 2007.</t>
  </si>
  <si>
    <t>1484-1491</t>
  </si>
  <si>
    <t>Dalton Transactions</t>
  </si>
  <si>
    <t>60001881;60001881;60001881;60003771-60023998;60003771;60001881;60001881</t>
  </si>
  <si>
    <t>8263232600;16177386700;7202474970;7102696735;7006564794;7201816891;57202976640</t>
  </si>
  <si>
    <t>Lazarides, Theodore;Alamiry, Mohammed A.H.;Adams, Harry;Pope, Simon J.A.;Faulkner, Stephen;Weinstein, Julia A.;Ward, Michael D.</t>
  </si>
  <si>
    <t>Cardiff;Manchester;Sheffield</t>
  </si>
  <si>
    <t>Cardiff University;The University of Manchester;The University of Sheffield</t>
  </si>
  <si>
    <t>60023998;60003771;60001881</t>
  </si>
  <si>
    <t>Lazarides T.</t>
  </si>
  <si>
    <t>Anthracene as a sensitiser for near-infrared luminescence in complexes of Nd(III), Er(III) and Yb(III): An unexpected sensitisation mechanism based on electron transfer</t>
  </si>
  <si>
    <t>10.1039/b700714k</t>
  </si>
  <si>
    <t>2-s2.0-34047221075</t>
  </si>
  <si>
    <t>['wireless communications', 'wider bandwidth', 'two types', 'stub balun', 'structure analysis', 'printed dipole', 'paper presents', 'microstrip via', 'lumped elements', 'integrated balun', 'hole structures', 'hole balun', 'difference time', 'developed finite', 'design simulation', 'design metrology', 'design examples', 'approximately 20', 'antenna design', '4 printed', '4 pcb', '4 open', '30 %)', '2 ).']</t>
  </si>
  <si>
    <t>This paper presents the structure analysis, numerical design simulation, fabrication, and measurements of printed dipole-antennas for wireless communications. Two types of integrated microstrip balun, Œª/4 open-stub and via-hole structures, are studied and compared. A developed finite-difference time-domain (FDTD) code and commercial Ansoft HFSS EM solver are used for design simulation and comparison. Design examples of 2.4- and 5-GHz printed dipole antennas with integrated balun are fabricated on an FR-4 printed-circuit-board (PCB) substrate. It is found that the 2.4-GHz printed dipole with a via-hole balun has wider bandwidth (30%) than that with an open-stub balun (20% for VSWR &lt; 2). The 5.7-GHz printed dipole with a via-hole balun has a bandwidth of approximately 20% (for VSWR &lt; 2). The effect of the printed dipole length and armwidth on the antenna resonant central frequency and bandwidth has also been investigated. The measured antenna patterns are very close to that of an ideal dipole antenna for both 2.4- and 5.7-GHz printed dipole. Also, the design metrology of the printed dipole is applied to design a 5 GHz polarization-diversity planar antenna fabricated on a FR-4 PCB. It consists of two orthogonal 5-GHz printed dipoles with a microstrip via-hole balun feeding structure integrated with a p-i-n diode circuit to switch and select the desired antenna polarization. In the antenna design simulation, again the FDTD is employed to analyze the entire antenna structure including the lumped elements of the p-i-n diode switching circuit. Since the printed dipole structure can be used in many extended antenna structures, this study will be very useful for antenna design in wireless communication applications.</t>
  </si>
  <si>
    <t>637-652</t>
  </si>
  <si>
    <t>60014982;60014982;60029140;60022847;60022847</t>
  </si>
  <si>
    <t>7101601941;7103110709;53880109200;26325622600;34872583300</t>
  </si>
  <si>
    <t>Kuo, L. C.;Chuang, H. R.;Kan, Y. C.;Huang, T. C.;Ko, C. H.</t>
  </si>
  <si>
    <t>Taipei;Hsinchu;Tainan</t>
  </si>
  <si>
    <t>Ming Chuan University;Industrial Technology Research Institute of Taiwan;National Cheng Kung University</t>
  </si>
  <si>
    <t>60029140;60022847;60014982</t>
  </si>
  <si>
    <t>A study of planar printed dipole antennas for wireless communication applications</t>
  </si>
  <si>
    <t>10.1163/156939307780667355</t>
  </si>
  <si>
    <t>2-s2.0-34047231334</t>
  </si>
  <si>
    <t>Iran Telecommunication Research Center</t>
  </si>
  <si>
    <t>ITRC</t>
  </si>
  <si>
    <t>['whole antenna', 'upper end', 'several modifications', 'sensitivity analysis', 'resulting antenna', 'radiation pattern', 'newton method', 'new design', 'new antenna', 'modified structure', 'modifications resulted', 'lower end', 'known deficiencies', 'interpolated quasi', 'important parameters', 'higher frequencies', 'frequency band', 'feeding section', 'conventional one', 'conventional antenna', 'broadband 1', 'better vswr']</t>
  </si>
  <si>
    <t>A new design of a broadband 1-18 GHz double ridged guide horn antenna with redesigned feeding section is presented. Several modifications are made in the structure of a conventional double ridged guide horn antenna in order to overcome the deterioration of its radiation pattern at higher frequencies. Using the results of a sensitivity analysis of the most important parameters of the modified structure, it has been optimized by employing the interpolated quasi-Newton method. The resulting antenna not only does not suffer from the known deficiencies of a conventional antenna, but also has smaller physical dimensions and enjoys a better EM performance compared with the conventional one. The feeding section of this antenna is redesigned and the whole antenna has been optimized again to achieve a better VSWR. These modifications resulted in a VSWR of less than 2.7 at lower end of the frequency band and less than 1.8 at the upper end of the band. Reduction in the weight of the antenna and ease of construction are two other advantages of the new antenna.</t>
  </si>
  <si>
    <t>501-516</t>
  </si>
  <si>
    <t>60022927;60022927;60022927;60022927</t>
  </si>
  <si>
    <t>16177265300;55405605100;6602633301;6601966749</t>
  </si>
  <si>
    <t>Abbas-Azimi, M.;Arazm, F.;Rashed-Mohassel, J.;Faraji-Dana, R.</t>
  </si>
  <si>
    <t>Abbas-Azimi M.</t>
  </si>
  <si>
    <t>Design and optimization of a new 1-18 GHz double ridged guide horn antenna</t>
  </si>
  <si>
    <t>10.1163/156939307780616810</t>
  </si>
  <si>
    <t>2-s2.0-34047233712</t>
  </si>
  <si>
    <t>['wavelike characteristic', 'state wavefunctions', 'spatial properties', 'semiclassical models', 'remarkably long', 'reaction centres', 'reaction centre', 'quantum coherence', 'photosynthetic complexes', 'photosynthetic complex', 'phase space', 'often described', 'largely neglected', 'intricate dynamics', 'indirectly observed', 'important part', 'harvesting antenna', 'first discussed', 'extreme efficiency', 'exquisitely tuned', 'excitons within', 'excitation energy', 'energy levels', 'efficient path', 'classical analogue', 'bacteriochlorophyll complex', '77 k']</t>
  </si>
  <si>
    <t>Photosynthetic complexes are exquisitely tuned to capture solar light efficiently, and then transmit the excitation energy to reaction centres, where long term energy storage is initiated. The energy transfer mechanism is often described by semiclassical models that invoke 'hopping' of excited-state populations along discrete energy levels. Two-dimensional Fourier transform electronic spectroscopy has mapped these energy levels and their coupling in the Fenna-Matthews-Olson (FMO) bacteriochlorophyll complex, which is found in green sulphur bacteria and acts as an energy 'wire' connecting a large peripheral light-harvesting antenna, the chlorosome, to the reaction centre. The spectroscopic data clearly document the dependence of the dominant energy transport pathways on the spatial properties of the excited-state wavefunctions of the whole bacteriochlorophyll complex. But the intricate dynamics of quantum coherence, which has no classical analogue, was largely neglected in the analyses - even though electronic energy transfer involving oscillatory populations of donors and acceptors was first discussed more than 70 years ago, and electronic quantum beats arising from quantum coherence in photosynthetic complexes have been predicted and indirectly observed. Here we extend previous two-dimensional electronic spectroscopy investigations of the FMO bacteriochlorophyll complex, and obtain direct evidence for remarkably long-lived electronic quantum coherence playing an important part in energy transfer processes within this system. The quantum coherence manifests itself in characteristic, directly observable quantum beating signals among the excitons within the Chlorobium tepidum FMO complex at 77 K. This wavelike characteristic of the energy transfer within the photosynthetic complex can explain its extreme efficiency, in that it allows the complexes to sample vast areas of phase space to find the most efficient path. ¬©2007 Nature Publishing Group.</t>
  </si>
  <si>
    <t>782-786</t>
  </si>
  <si>
    <t>60121356-60007174;60121356-60007174;60121356-60007174;60121356-60007174;60121356-60007174-60016605;60121356-60007174;60010261;60121356-60007174</t>
  </si>
  <si>
    <t>35232869000;16204972600;14322410400;8618876900;6602858345;16205171000;57203046340;36936627600</t>
  </si>
  <si>
    <t>Engel, Gregory S.;Calhoun, Tessa R.;Read, Elizabeth L.;Ahn, Tae Kyu;Manƒçal, Tom√°≈°;Cheng, Yuan Chung;Blankenship, Robert E.;Fleming, Graham R.</t>
  </si>
  <si>
    <t>United States;Czech Republic;United States;United States</t>
  </si>
  <si>
    <t>Berkeley;Prague Praha;St. Louis;Berkeley</t>
  </si>
  <si>
    <t>Berkeley College of Chemistry;Charles University;Washington University in St. Louis;Lawrence Berkeley National Laboratory</t>
  </si>
  <si>
    <t>60121356;60016605;60010261;60007174</t>
  </si>
  <si>
    <t>Engel G.S.</t>
  </si>
  <si>
    <t>Evidence for wavelike energy transfer through quantum coherence in photosynthetic systems</t>
  </si>
  <si>
    <t>NATURE05678</t>
  </si>
  <si>
    <t>10.1038/nature05678</t>
  </si>
  <si>
    <t>2-s2.0-34147213066</t>
  </si>
  <si>
    <t>['¬© 2007', 'using insb', 'theoretical study', 'slot edges', 'fold increase', 'electric field', 'edges due', 'discontinuity effects']</t>
  </si>
  <si>
    <t>In this work, a theoretical study of the coupling of TM polarized subterahertz (THz) radiation with periodic semiconductor rectangular slot arrays was conducted, using InSb as an example. Simulation results showed that the structure with 4-12 Œºm thickness provides over a 20-30-fold increase in the electric field at slot edges in a nanosize region (‚àº500nm). The enhancement of the THz electromagnetic field extends across the slots and reaches peak values at the edges due to discontinuity effects. Because of the strong local electromagnetic field enhancement, the structure can potentially be used for the development of novel biophotonic sensors, leading to improved detection sensitivity. ¬© 2007 The American Physical Society.</t>
  </si>
  <si>
    <t>60021918;60021918;60021918;60021918;60021918;60002059</t>
  </si>
  <si>
    <t>56211950100;6603626550;7004440207;57207899017;8891430800;7004566387</t>
  </si>
  <si>
    <t>Parthasarathy, Ramakrishnan;Bykhovski, Alexei;Gelmont, Boris;Globus, Tatiana;Swami, Nathan;Woolard, Dwight</t>
  </si>
  <si>
    <t>Charlottesville;Research Triangle Park</t>
  </si>
  <si>
    <t>University of Virginia;U.S. Army Research Office</t>
  </si>
  <si>
    <t>60021918;60002059</t>
  </si>
  <si>
    <t>Parthasarathy R.</t>
  </si>
  <si>
    <t>Enhanced coupling of subterahertz radiation with semiconductor periodic slot arrays</t>
  </si>
  <si>
    <t>10.1103/PhysRevLett.98.153906</t>
  </si>
  <si>
    <t>2-s2.0-34147214609</t>
  </si>
  <si>
    <t>['type species', 'three types', 'sp .,', 'single type', 'relative length', 'incerta webster', 'goa coast', 'fused prostomium', 'also included', '1964 ),']</t>
  </si>
  <si>
    <t>Cabira rangarajani n. sp. | Goa coast | India | Pilargidae | Polychaete | Systematics | Taxonomy</t>
  </si>
  <si>
    <t>Cabira rangarajani n. sp., is described from the Goa coast, in central west coast of India. It differs from C. brevicirris (Rangarajan, 1964), by having a single type of neurochaetae while the other species has three types. The new species also differs from the type species, C. incerta Webster, 1879 with regards to the relative length of the fused prostomium and peristomium, size of the palps and antennae and in having relatively smaller anterior appendages. A key to identify all species in the genus is also included. Copyright ¬© 2007 Magnolia Press.</t>
  </si>
  <si>
    <t>21-29</t>
  </si>
  <si>
    <t>60008268;60008268;60015438</t>
  </si>
  <si>
    <t>57212403543;7801630452;6603639820</t>
  </si>
  <si>
    <t>Mandal, Sumit;Harkantra, Sadanand N.;Salazar-Vallejo, Sergio I.</t>
  </si>
  <si>
    <t>Mexico;India</t>
  </si>
  <si>
    <t>Tapachula;Goa</t>
  </si>
  <si>
    <t>El Colegio de la Frontera Sur;National Institute of Oceanography India</t>
  </si>
  <si>
    <t>60015438;60008268</t>
  </si>
  <si>
    <t>Cabira rangarajani n. sp. (Polychaeta: Pilargidae) from the Goa coast, central west coast of India</t>
  </si>
  <si>
    <t>10.11646/zootaxa.1446.1.2</t>
  </si>
  <si>
    <t>2-s2.0-34247191147</t>
  </si>
  <si>
    <t>U.S. Department of Transportation</t>
  </si>
  <si>
    <t>DOT</t>
  </si>
  <si>
    <t>['wave energy', 'various coating', 'study provides', 'previous studies', 'nonfocusing inspections', 'large percentage', 'inspection ability', 'guided waves', 'focusing increased', 'focusing feasibility', 'first time', 'experimental methods', 'environmental conditions', 'coated pipes']</t>
  </si>
  <si>
    <t>Guided wave phased array focusing has shown many advantages in long-range pipeline inspection, such as, longer inspection distance, greater wave penetration power and higher detection resolution. Viscoelastic coatings applied to a large percentage of pipes for protection purposes created some challenges in terms of focusing feasibility and inspection ability. Previous studies were all based on bare pipe models. In this work, guided wave phased array focusing in viscoelastic coated pipes is studied for the first time. Work was carried out with both numerical and experimental methods. A three-dimensional finite element model was developed for quantitatively and systematically modeling guided waves in pipes with different viscoelastic materials. A method of transforming measured coating properties to finite element method inputs was created in order to create a physically based model of guided waves in coated pipes. Guided wave focusing possibilities in viscoelastic coated pipes and the effects from coatings were comprehensively studied afterwards. A comparison of focusing and nonfocusing inspections was also studied quantitatively in coated pipe showing that focusing increased the wave energy and consequently the inspection ability tremendously. This study provides an important base line and guidance for guided wave propagation and focusing in a real field pipeline under various coating and environmental conditions. ¬© 2007 Acoustical Society of America.</t>
  </si>
  <si>
    <t>1945-1955</t>
  </si>
  <si>
    <t>60001439-60015623;60001439</t>
  </si>
  <si>
    <t>55584802587;7404390026</t>
  </si>
  <si>
    <t>Luo, Wei;Rose, Joseph L.</t>
  </si>
  <si>
    <t>Boston;University Park</t>
  </si>
  <si>
    <t>General Electric Company;Pennsylvania State University</t>
  </si>
  <si>
    <t>60015623;60001439</t>
  </si>
  <si>
    <t>Luo W.</t>
  </si>
  <si>
    <t>Phased array focusing with guided waves in a viscoelastic coated hollow cylinder</t>
  </si>
  <si>
    <t>10.1121/1.2711145</t>
  </si>
  <si>
    <t>2-s2.0-34047253935</t>
  </si>
  <si>
    <t>R01CA082497</t>
  </si>
  <si>
    <t>['ultrasonic b', 'sum beamforming', 'smf applied', 'receive delay', 'noise ratio', 'letter extends', 'lateral resolution', 'high frequencies', 'extended field', 'echo signal', 'conventional dynamic', 'annular arrays', '2006 )].']</t>
  </si>
  <si>
    <t>A linear array beamforming method for ultrasonic B-mode imaging using spatial matched filtering (SMF) and a rectangular aperture geometry was recently proposed Kim et al., [J. Acoust. Soc. Am. 120, 852-861 (2006)]. This letter extends those results to include circularly symmetric apertures. SMF applied to annular arrays can improve the lateral resolution and echo signal-to-noise ratio as compared with conventional dynamic-receive delay-sum beamforming. At high frequencies, where delay and sum beamforming is problematic, SMF showed greatly improved target contrast over an extended field of view. ¬© 2007 Acoustical Society of America.</t>
  </si>
  <si>
    <t>1852-1855</t>
  </si>
  <si>
    <t>15923053600;56300217800;7005112301</t>
  </si>
  <si>
    <t>Kim, Kang Sik;Liu, Jie;Insana, Michael F.</t>
  </si>
  <si>
    <t>Kim K.S.</t>
  </si>
  <si>
    <t>Beamforming using spatial matched filtering with annular arrays (L)</t>
  </si>
  <si>
    <t>10.1121/1.2642214</t>
  </si>
  <si>
    <t>2-s2.0-34047267481</t>
  </si>
  <si>
    <t>AOARD-06-4084</t>
  </si>
  <si>
    <t>['transferring electron', 'rights reserved', 'rhodospirillum rubrum', 'rc ),', 'photosynthetic units', 'photocurrent response', 'mixed assembly', 'lh1 complex', 'ito ).', 'functional elements', 'assembled onto', 'assembled electrodes', 'artificial fabrication', '880 nm']</t>
  </si>
  <si>
    <t>Electrode | Molecular assembly | Photocurrent | Photosynthesis | Photosynthetic unit</t>
  </si>
  <si>
    <t>Bacterial photosynthetic membrane proteins, light-harvesting antenna complex (LH1), reaction center (RC), and their combined 'core' complex (LH1-RC) are functional elements in the primary photosynthetic events, i.e., capturing and transferring light energy and subsequent charge separation. These photosynthetic units (PSUs) isolated from Rhodospirillum rubrum (Rs. rubrum) were assembled onto an ITO electrode modified with 3-aminopropyltriethoxysilane (APS-ITO). The near IR absorption spectra of PSUs on the assembled electrodes were identical to those of solutions, indicating that the LH1 and LH1-RC core complexes were native on the electrode. Photocurrent response of PSUs on the electrode was examined upon illumination of the LH1 complex at 880 nm. The LH1-RC and a mixed assembly of LH1 and RC exhibited photocurrent response, but not LH1 only, consistent with the function of these PSUs, capturing light energy and transferring electron. This result provides useful methodology for building an artificial fabrication of PSUs on the electrode. ¬© 2006 Elsevier B.V. All rights reserved.</t>
  </si>
  <si>
    <t>182-187</t>
  </si>
  <si>
    <t>Colloids and Surfaces B: Biointerfaces</t>
  </si>
  <si>
    <t>60024751;60024751;60024751;60024751;60024751;60024751;60024751;60004576;60024751;60024751;60024751</t>
  </si>
  <si>
    <t>8624099400;36802690500;7404569641;56295814500;8261976400;12802624400;7402879083;7202695739;55891176900;36109705200;7006204778</t>
  </si>
  <si>
    <t>Suemori, Yoshiharu;Fujii, Kaoru;Ogawa, Makiko;Nakamura, Yukari;Shinohara, Kiyoshi;Nakagawa, Katsunori;Nagata, Morio;Iida, Kouji;Dewa, Takehisa;Yamashita, Keiji;Nango, Mamoru</t>
  </si>
  <si>
    <t>Nagoya;Nagoya</t>
  </si>
  <si>
    <t>Nagoya Institute of Technology;Nagoya Municipal Industrial Research Institute</t>
  </si>
  <si>
    <t>60024751;60004576</t>
  </si>
  <si>
    <t>Suemori Y.</t>
  </si>
  <si>
    <t>Molecular assembly of artificial photosynthetic antenna core complex on an amino-terminated ITO electrode</t>
  </si>
  <si>
    <t>S092777650600350X</t>
  </si>
  <si>
    <t>10.1016/j.colsurfb.2006.10.029</t>
  </si>
  <si>
    <t>2-s2.0-33947520126</t>
  </si>
  <si>
    <t>['warmer climate', 'uppermost part', 'ten examples', 'talus development', 'study areas', 'storage depletion', 'slope caused', 'sediment stores', 'rock face', 'rights reserved', 'results showed', 'rarely accessible', 'pronounced stratification', 'probably related', 'primarily limestone', 'persistent layers', 'penetrating radar', 'overland flow', 'one talus', 'one area', 'novel model', 'model applies', 'known models', 'intermediate storage', 'highly suitable', 'higher frequency', 'high rockwalls', 'gpr turned', 'gain insight', 'enhanced freeze', 'downhill part', 'discordant layers', 'deposits investigated', 'considerable volume', 'confined parts', 'climatic fluctuations', 'clasts smaller', 'bedrock type', 'applied ground', 'altitudes ranging', '2900 ¬†']</t>
  </si>
  <si>
    <t>Ground-penetrating radar | Rockfall | Stratified scree | Talus</t>
  </si>
  <si>
    <t>Stratified talus deposits are reported from many different mountain environments. Numerous possible explanations are discussed in the literature; however, the sediment stores are rarely accessible as exposures are sparse. We applied ground-penetrating radar (25, 50 and 100¬†MHz antennae) to gain insight into the internal sediment structures of 23 alpine scree slopes; ten examples are presented in this paper. The study areas are spread over the Eastern European Alps at altitudes ranging from 1500 to 2900¬†m. The bedrock type is primarily limestone and dolostone; one area is composed of gneiss and mica-schist. GPR turned out to be highly suitable for investigating sediment structures of dry talus debris. The results showed that almost all of the deposits investigated are characterized by pronounced stratification. Several different types of layering were identified. Discordant layers which are restricted to confined parts of the talus are probably related to sediment redistribution processes like surficial debris flows or dry grain flows. These features frequently occur at the uppermost part of the slope caused by overland flow from the adjacent rock face, but may also develop in the downhill part of a talus. One talus in the Reintal area showed surface-parallel, persistent layers of different grain sizes which cannot be explained by any known models. We suggest a novel model of talus development which is driven by climatic fluctuations. In periods of enhanced freeze-thaw activity like the Little Ice Age, the delivery of coarse debris prevails. In warmer climate with a higher frequency of rainstorms, the depletion of finer-grained intermediate stores in less inclined rockwall positions leads to delivery of clasts smaller than 2¬†cm. The type of layering found within a talus is determined by rockwall parameters like height, steepness, topography and dissection of the rock face. The "storage depletion" model applies to high rockwalls with a considerable volume of intermediate storage. ¬© 2006 Elsevier B.V. All rights reserved.</t>
  </si>
  <si>
    <t>176-192</t>
  </si>
  <si>
    <t>0169555X</t>
  </si>
  <si>
    <t>Geomorphology</t>
  </si>
  <si>
    <t>60016060;60007493</t>
  </si>
  <si>
    <t>56035711500;20436091100</t>
  </si>
  <si>
    <t>Sass, O.;Krautblatter, M.</t>
  </si>
  <si>
    <t>Augsburg;Bonn</t>
  </si>
  <si>
    <t>Universit√§t Augsburg;Universit√§t Bonn</t>
  </si>
  <si>
    <t>Debris flow-dominated and rockfall-dominated talus slopes: Genetic models derived from GPR measurements</t>
  </si>
  <si>
    <t>S0169555X06003977</t>
  </si>
  <si>
    <t>10.1016/j.geomorph.2006.08.012</t>
  </si>
  <si>
    <t>2-s2.0-33947728436</t>
  </si>
  <si>
    <t>['œîpsaj plants', 'œîpsaj mutants', 'yet understood', 'vivo functions', 'visible phenotype', 'transport chain', 'tobacco psaj', 'small plastome', 'reduced accumulation', 'redox equilibration', 'psi excitation', 'lhca3 indicate', 'knockout lines', 'exciton transfer', 'docking sites', 'crystal structure', 'chloroplast transformation', 'binding site', 'assimilation capacity', 'antenna binding', 'active psi']</t>
  </si>
  <si>
    <t>Lhca | Photosynthesis | Photosystem I | Plastocyanin | PsaJ</t>
  </si>
  <si>
    <t>The functions of several small subunits of the large photosynthetic multiprotein complex PSI (Photosystem I) are not yet understood. To elucidate the function of the small plastome-encoded PsaJ subunit, we have produced knockout mutants by chloroplast transformation in tobacco (Nicotiana tabacum). PsaJ binds two chlorophyll-a molecules and is localized at the periphery of PSI, close to both the Lhca2- and Lhca3-docking sites and the plastocyanin-binding site. Tobacco psaJ-knockout lines do not display a visible phenotype. Despite a 25% reduction in the content of redox-active PSI, neither growth rate nor assimilation capacity are altered in the mutants. In vivo, redox equilibration of plastocyanin and PSI is as efficient as in the wild-type, indicating that PsaJ is not required for fast plastocyanin oxidation. However, PsaJ is involved in PSI excitation: altered 77 K chlorophyll-a fluorescence emission spectra and reduced accumulation of Lhca3 indicate that antenna binding and exciton transfer to the PSI reaction centre are impaired in ŒîpsaJ mutants. Under limiting light intensities, growth of ŒîpsaJ plants is retarded and the electron-transport chain is far more reduced than in the wild-type, indicating that PSI excitation might limit electron flux at subsaturating light intensities. In addition to defining in vivo functions of PsaJ, our data may also have implications for the interpretation of the crystal structure of PSI. ¬© 2007 Biochemical Society.</t>
  </si>
  <si>
    <t>251-260</t>
  </si>
  <si>
    <t>Biochemical Journal</t>
  </si>
  <si>
    <t>60027725;60027725;60027725;60027725;60027725</t>
  </si>
  <si>
    <t>15758080500;16031330600;16032481600;6603495837;34568152200</t>
  </si>
  <si>
    <t>Sch√∂ttler, Mark A.;Fl√ºgel, Claudia;Thiele, Wolfram;Stegemann, Sandra;Bock, Ralph</t>
  </si>
  <si>
    <t>Potsdam</t>
  </si>
  <si>
    <t>Max Planck Institute of Molecular Plant Physiology</t>
  </si>
  <si>
    <t>Sch√∂ttler M.</t>
  </si>
  <si>
    <t>The plastome-encoded PsaJ subunit is required for efficient Photosystem I excitation, but not for plastocyanin oxidation in tobacco</t>
  </si>
  <si>
    <t>10.1042/BJ20061573</t>
  </si>
  <si>
    <t>2-s2.0-34247108557</t>
  </si>
  <si>
    <t>['shift keying', 'power penalty', 'penalty increases', 'paper investigates', 'modulation format', 'larger angles', 'diffraction angle', 'differential phase', 'data rates', 'data rate', 'cm aperture', 'approximately 1', 'aperture sizes', 'aperture size', 'analysis studies', '8 db', '7 db', '10 gb', '0 db']</t>
  </si>
  <si>
    <t>This paper investigates the power penalty from optical phased arrays used for wide-angle beam steering of optical communication signals. The analysis studies the effect of aperture size, data rate, modulation format, and diffraction angle on digital lightwave signals. The results show increasing power penalties for larger angles, aperture sizes, and data rates. At a 10¬∞ steering angle, 10-cm aperture, and for both on-off keying (OOK) and differential phase-shift keying (DPSK) the 2.5-Gb/s power penalty is approximately 1.0 dB, while at 10 Gb/s the penalty increases to 7.7 dB for OOK and 7.8 dB for DPSK. ¬© 2007 Optical Society of America.</t>
  </si>
  <si>
    <t>5179-5190</t>
  </si>
  <si>
    <t>60033461;60033461;60024592</t>
  </si>
  <si>
    <t>7004988654;57213471094;7404379932</t>
  </si>
  <si>
    <t>Tsui, Jing M.;Thompson, Charles;Roth, Jeffrey M.</t>
  </si>
  <si>
    <t>Lowell;Lexington</t>
  </si>
  <si>
    <t>University of Massachusetts Lowell;Lincoln Laboratory</t>
  </si>
  <si>
    <t>60033461;60024592</t>
  </si>
  <si>
    <t>Tsui J.</t>
  </si>
  <si>
    <t>Optical phased array power penalty analysis</t>
  </si>
  <si>
    <t>10.1364/OE.15.005179</t>
  </si>
  <si>
    <t>2-s2.0-34247224359</t>
  </si>
  <si>
    <t>['three sections', 'theoretical results', 'simple model', 'representative model', 'rendered serrated', 'rendered equiphase', 'proper design', 'numerical data', 'novel design', 'line source', 'fed non', 'circular aperture', 'central frequency', 'aperture field']</t>
  </si>
  <si>
    <t>With a proper design, the aperture field of a conventional radial waveguide pin-fed non-resonant array antenna (RWPFAA) can be rendered equiphase at a given central frequency. However, when the operating frequency deviates from this central frequency, the aperture field will exhibit an undesired conical phase error. To alleviate this problem, we propose a novel design in which the frequency-dependent aperture phase error distribution is rendered serrated. The gain and side-lobes of an RWPFAA with serrated phase error distributions are studied by resorting a simple model of a line source as well as a more representative model of a circular aperture. The theoretical results are supplemented by numerical data. Schemes of RWPFAAs comprising two and three sections, which render the phase error distribution in the antenna aperture serrated, are suggested.</t>
  </si>
  <si>
    <t>159-185</t>
  </si>
  <si>
    <t>Pazin, L.;Leviatan, Y.</t>
  </si>
  <si>
    <t>On reducing the phase errors in the aperture of a radial waveguide pin-fed non-resonant array antenna</t>
  </si>
  <si>
    <t>10.2528/PIER07031102</t>
  </si>
  <si>
    <t>2-s2.0-34147092203</t>
  </si>
  <si>
    <t>['use metamaterial', 'scattering losses', 'reflection simulations', 'radiation patterns', 'planar antennas', 'parameters describing', 'paper presents', 'optimization based', 'ones computed', 'one needs', 'miniaturized dimensions', 'loaded substrate', 'large number', 'improved coupling', 'host medium', 'grounded substrate', 'free space', 'fdtd analysis', 'electromagnetic waves', 'electromagnetic analysis', 'discrete structure', 'design antennas', 'conventional materials', 'convenient since', 'common way', 'article deals', 'antenna substrates', 'antenna substrate', 'accurately taken']</t>
  </si>
  <si>
    <t>This article deals with an approach to the design of planar antennas that use metamaterial-loaded substrates based on the effective medium approximations. Metamaterials are structured composite materials with unique electromagnetic properties due to the interaction of electromagnetic waves with the finer scale periodicity of conventional materials. They may be used to modify the effective electromagnetic parameters of planar antenna substrates and to design antennas with the improved coupling to the feed, increased impedance matching bandwidths, miniaturized dimensions, and narrower beam widths compared to those that use conventional dielectric materials for the same purposes. The electromagnetic analysis and optimization based on the effective medium approximations of metamaterials is very convenient since it deals with only a few bulk medium parameters instead of a large number of parameters describing a discrete structure. At the same time, the most common way of obtaining these effective medium parameters is transmission/reflection simulations or measurements in free space or in a homogeneous background medium. For a host medium which is not homogeneous, as for a grounded substrate, the effective medium parameters are different from the free space ones. The scattering losses in a metamaterial medium need to be accurately taken into account and included as parameters in full-wave bulk medium models. For this reason, in the effective medium approach for antenna substrates, one needs to use the appropriate effective medium approximations that take the coupling between inclusions into account and also to evaluate the effects of the scattering losses. In practice, this is done by finding the effective medium parameters inside an arbitrary substrate medium, and not in a homogeneous host medium or in free space. This paper presents the methodology and the results of FDTD analysis of planar antennas that have substrates with various metamaterial inclusion densities. The effective bulk medium approach presented in the article is analyzed by comparing the antenna return losses and radiation patterns to the ones computed for a discrete structure. The Green's function of the host medium (antenna substrate) is used to calculate the approximate bulk effective medium parameters of the MTM-loaded substrate.</t>
  </si>
  <si>
    <t>129-147</t>
  </si>
  <si>
    <t>60033461;60033461</t>
  </si>
  <si>
    <t>7801334714;6603840007</t>
  </si>
  <si>
    <t>Semichaevsky, A.;Akyurtlu, A.</t>
  </si>
  <si>
    <t>Lowell</t>
  </si>
  <si>
    <t>University of Massachusetts Lowell</t>
  </si>
  <si>
    <t>Semichaevsky A.</t>
  </si>
  <si>
    <t>Homogenization of metamaterial-loaded substrates and superstrates for antennas</t>
  </si>
  <si>
    <t>10.2528/PIER07021001</t>
  </si>
  <si>
    <t>2-s2.0-34147098047</t>
  </si>
  <si>
    <t>['wave propagation', 'receiving antennas', 'real soils', 'proposed system', 'lossy coating', 'inner walls', 'ground surface', 'ground soil', 'gpr system', 'frequency band', 'different heights', 'difference time', 'conducting box', 'common types', 'buried target', 'bowtie antenna', 'antenna characteristics']</t>
  </si>
  <si>
    <t>In this paper, wide band transmitting and receiving antennas; each composed of a bowtie partially covered by an open conducting box; are proposed for ground-penetrating-radar (GPR) system. The inner walls of the conducting box are covered by a lossy coating which is composed of a number of layers with a conductivity profile designed to achieve better characteristics of the bowtie antenna. The Finite-Difference Time-Domain (FDTD) method is applied to simulate the radiating and receiving antennas, the buried target and the wave propagation in the lossy ground soil over the frequency band of operation. The performance of the proposed system is examined as regards the antenna characteristics and the buried target detectability. The impedance and voltage standing wave ratio (VSWR) of the partially covered bowtie antenna are presented over a wide frequency range. The capability of the proposed GPR system to detect targets buried in a ground soil is examined by investigating the change of the coupling between the transmitting and receiving antennas due to the presence of a buried target. The effect of the ground soil on the antenna characteristics is studied for some common types of real soils when the GPR system is placed at different heights above the ground surface.</t>
  </si>
  <si>
    <t>211-226</t>
  </si>
  <si>
    <t>60003593;60003593;60005916</t>
  </si>
  <si>
    <t>57190844251;6602833173;7005081532</t>
  </si>
  <si>
    <t>Atteia, G. E.;Shaalan, A. A.;Hussein, K. F.A.</t>
  </si>
  <si>
    <t>Cairo;Zagazig</t>
  </si>
  <si>
    <t>Electronics Research Institute of Cairo;Zagazig University</t>
  </si>
  <si>
    <t>60005916;60003593</t>
  </si>
  <si>
    <t>Atteia G.</t>
  </si>
  <si>
    <t>Wideband partially-covered bowtie antenna for ground-penetrating-radars</t>
  </si>
  <si>
    <t>10.2528/PIER07030101</t>
  </si>
  <si>
    <t>2-s2.0-34147105535</t>
  </si>
  <si>
    <t>['well known', 'thereby enabling', 'special modules', 'selector switch', 'receiver system', 'radio emissions', 'radio astronomy', 'offers flexibility', 'mathematical analysis', 'interfering signal', 'instruments record', 'instrument using', 'front end', 'fixed beam', 'engineering details', 'direct use', 'different categories', 'detailed picture', 'decametric wavelengths', 'back end', 'antenna system', 'also aim', '25 mhz']</t>
  </si>
  <si>
    <t>It is well known that planet Jupiter produces strong radio bursts at decametric wavelengths from regions of temporary radio emission in its magnetosphere. Like the man made radio signals, these signals do interfere in the low frequency radio telescope data while observing a different extraterrestrial source. Identification and characterization of this interfering signal is important in radio astronomy. In most of the radio astronomy sites, spectrum monitoring stations are available for such purposes. These instruments record any strong signal within the band and also aim to locate its position. Depending on the properties of different categories of sources, special modules can be attached to these instruments for obtaining a more detailed picture. These modules can be added at the front end of the instrument using a selector switch and can be connected whenever necessary. Construction of one such module for capturing and recording the Jupiter radio bursts has been described with all the engineering details. It consists of an antenna system followed a receiver (connected to a spectrum recorder). An improvement in the antenna system has been made as compared to the contemporarily available single antenna Jupiter radio telescopes, thereby enabling to record the radio emissions over a larger period using a fixed beam. The receiver system has been designed to process the low frequency Jovian signals from 18 to 25 MHz. The back end is that of a spectrum monitoring system which serves as an automated data analyzer and recorder. It offers flexibility and various setup choices to the user. The mathematical analysis of the instrument and computed system characteristics have been produced in detail for ease of reproductions, direct use in radio astronomy and future design developments.</t>
  </si>
  <si>
    <t>127-143</t>
  </si>
  <si>
    <t>Design and analysis of a low-frequency radio telescope for Jovian radio emission</t>
  </si>
  <si>
    <t>10.2528/PIER07021901</t>
  </si>
  <si>
    <t>2-s2.0-34147109325</t>
  </si>
  <si>
    <t>['resonant frequency', 'particle swarm', 'paper presents', 'method based', 'lsq algorithm', 'hybrid learning', 'good agreement', 'functionally equivalent', 'fiss ).', 'differential evolution', 'dielectric cover', 'determine optimally', 'design parameters', 'best result', 'anfis models', 'adaptive networks']</t>
  </si>
  <si>
    <t>This paper presents a method based on adaptive-network-based fuzzy inference system (ANFIS) to calculate the resonant frequency of a circular microstrip antenna (MSA) with a dielectric cover. The ANFIS is a class of adaptive networks which are functionally equivalent to fuzzy inference systems (FISs). Six optimization algorithms, hybrid learning, least-squares, nelder-mead, genetic, differential evolution and particle swarm, are used to determine optimally the design parameters of the ANFIS. The resonant frequency results predicted by ANFIS are in very good agreement with the results reported elsewhere. When the performances of ANFIS models are compared with each other, the best result is obtained from the ANFIS model optimized by the LSQ algorithm.</t>
  </si>
  <si>
    <t>279-306</t>
  </si>
  <si>
    <t>Guney, K.;Sarikaya, N.</t>
  </si>
  <si>
    <t>Resonant frequency calculation for circular microstrip antennas with a dielectric cover using adaptive network-based fuzzy inference system optimized by various algorithms</t>
  </si>
  <si>
    <t>10.2528/PIER07031302</t>
  </si>
  <si>
    <t>2-s2.0-34147110959</t>
  </si>
  <si>
    <t>['two cases', 'strongly dependent', 'results concerning', 'receiving antennas', 'proper depth', 'practical target', 'penetrating radar', 'operating frequency', 'ground surface', 'ground soil', 'ground inside', 'empty ground', 'electromagnetic simulation', 'electromagnetic coupling', 'electric properties', 'difference time', 'buried target', 'aperture sensor']</t>
  </si>
  <si>
    <t>In this paper, the performance of the separated-aperture sensor working as ground-penetrating radar (GPR) is assessed over the operating frequency band. The capability of the separated-aperture sensor to detect buried targets is examined by evaluating and comparing the electromagnetic coupling between the transmitting and receiving antennas in two cases: (i) when the system is placed over an empty ground and (ii) when it is placed over a ground inside which a practical target is buried at the proper depth. The finite-difference time-domain (FDTD) method is used for electromagnetic simulation. The results concerning the coupling between the transmitting and receiving antennas are presented considering various practical parameters such as the operating frequency, the electric properties of the ground soil and the buried target, and the depth at which the target is buried under the ground surface. It is shown that target detectability using the separated-aperture sensor is strongly dependent on all of the above parameters.</t>
  </si>
  <si>
    <t>21-37</t>
  </si>
  <si>
    <t>60005916;60005916</t>
  </si>
  <si>
    <t>55929986600;7005081532</t>
  </si>
  <si>
    <t>Moustafa, K.;Hussein, K. F.A.</t>
  </si>
  <si>
    <t>Moustafa K.</t>
  </si>
  <si>
    <t>Performance evaluation of separated aperture sensor GPR system for land mine detection</t>
  </si>
  <si>
    <t>10.2528/PIER07022607</t>
  </si>
  <si>
    <t>2-s2.0-34147127750</t>
  </si>
  <si>
    <t>['uniformly due', 'planar near', 'novel fast', 'collected non', 'also based']</t>
  </si>
  <si>
    <t>A novel fast and accurate interpolation technique for recovering the uniformly distributed samples from the irregularly spaced samples, collected non-uniformly due to the probe position error in planar near-field antenna measurements, is presented. The technique employs Yen's interpolator and tries to make it as practical as possible for the use in near-field antenna measurements. A comprehensive simulation capability is developed and through out the simulations the speed and precision of this accurate and timely efficient interpolation technique is compared with some other techniques which are also based on Yen's interpolators. The results well demonstrate the advantages of our technique we termed "The Cross-Rail Technique".</t>
  </si>
  <si>
    <t>60109836;60022543;60032053</t>
  </si>
  <si>
    <t>36600361700;17435109000;14010150800</t>
  </si>
  <si>
    <t>Dehghanian, V.;Okhovvat, M.;Hakkak, M.</t>
  </si>
  <si>
    <t>Garmsar;Tehran;Tehran</t>
  </si>
  <si>
    <t>Islamic Azad University, Garmsar Branch;Tarbiat Modares University;Imam Hossein University</t>
  </si>
  <si>
    <t>60109836;60032053;60022543</t>
  </si>
  <si>
    <t>Dehghanian V.</t>
  </si>
  <si>
    <t>A new interpolation technique for the reconstruction of uniformly spaced samples from non-uniformly spaced ones in plane-rectangular near-field antenna measurements</t>
  </si>
  <si>
    <t>10.2528/PIER07022603</t>
  </si>
  <si>
    <t>2-s2.0-34147134595</t>
  </si>
  <si>
    <t>['stronger suppression', 'shaped ground', 'results show', 'readers operating', 'radiation pattern', 'printed dipole', 'optimized parameters', 'one without', 'microstrip balun', 'impedance bandwidth', 'extending angle', 'electromagnetic simulations', 'design considerations', '45 ghz']</t>
  </si>
  <si>
    <t>In this paper, a miniaturized printed dipole antenna with the V-shaped ground is proposed for radio frequency identification (RFID) readers operating at the frequency of 2.45 GHz. The principles of the microstrip balun and the printed dipole are analyzed and design considerations are formulated. Through extending and shaping the ground to reduce the coupling between the balun and the dipole, the antenna's impedance bandwidth is broadened and the antenna's radiation pattern is improved. The 3D finite difference time domain (FDTD) Electromagnetic simulations are carried out to evaluate the antenna's performance. The effects of the extending angle and the position of the ground are investigated to obtain the optimized parameters. The antenna was fabricated and measured in a microwave anechoic chamber. The results show that the proposed antenna achieves a broader impedance bandwidth, a higher forward radiation gain and a stronger suppression to backward radiation compared with the one without such a ground.</t>
  </si>
  <si>
    <t>149-158</t>
  </si>
  <si>
    <t>60003970;60003970-60098513;60003970;60003970</t>
  </si>
  <si>
    <t>14051853000;57205947234;6602352300;7006581207</t>
  </si>
  <si>
    <t>Fan, Z. G.;Qiao, S.;Huangfu, J. T.;Ran, L. X.</t>
  </si>
  <si>
    <t>Zhejiang University City College;Zhejiang University</t>
  </si>
  <si>
    <t>60098513;60003970</t>
  </si>
  <si>
    <t>Fan Z.G.</t>
  </si>
  <si>
    <t>A miniaturized printed dipole antenna with V-shaped ground for 2.45 GHz RFID readers</t>
  </si>
  <si>
    <t>10.2528/PIER07022501</t>
  </si>
  <si>
    <t>2-s2.0-34147138414</t>
  </si>
  <si>
    <t>['proposed antenna', 'ieee 802', 'designed antenna', 'antenna gain']</t>
  </si>
  <si>
    <t>A novel compact ring monopole antenna with double meander lines is proposed for wireless local area networks (WLAN) applications in IEEE 802.11b/g/a systems. The designed antenna, fed by a 50 Œ© microstrip transmission line, is only 32mm in height and 16mm in width. By introducing a horizontal and a vertical branched strips to a closed rectangular strip ring, the proposed antenna can generate two separate impedance band widths. Prototypes of the proposed antenna have been constructed and tested. The obtained impedance bandwidths reach about 12% for the 2.4 GHz band and 45.3% for the 5 GHz band, which meet the required bandwidth specification of 2.4/5 GHz WLAN standard. Also, good radiation performance and antenna gain over the two frequency ranges have been obtained.</t>
  </si>
  <si>
    <t>60025578;60025578;60025578;60025578;60025578</t>
  </si>
  <si>
    <t>26656467500;35265490700;16047931000;16048620500;7102211932</t>
  </si>
  <si>
    <t>Zhao, G.;Zhang, F. S.;Song, Y.;Weng, Z. B.;Jiao, Y. C.</t>
  </si>
  <si>
    <t>Zhao G.</t>
  </si>
  <si>
    <t>Compact ring monopole antenna with double meander lines for 2.4/5 GHZ dual-band operation</t>
  </si>
  <si>
    <t>10.2528/PIER07031405</t>
  </si>
  <si>
    <t>2-s2.0-34147140551</t>
  </si>
  <si>
    <t>['stationary phase', 'solved rigorously', 'quantitative approach', 'metamaterial slab', 'conducting rod', 'circular rod', 'auxiliary sources']</t>
  </si>
  <si>
    <t>The metamaterial slab with low refractive index exhibits directive properties which make it suitable to work as antenna. The characteristics of such a device are affected under the presence of a conducting rod of arbitrary shape placed over the slab. A qualitative and quantitative approach is presented which is possible by implementing the method of auxiliary sources. For the evaluation of the far field quantities the method of stationary phase is employed. A validation example considering a circular rod is solved rigorously with use of the method of moments. Several numerical results are shown and discussed.</t>
  </si>
  <si>
    <t>59-83</t>
  </si>
  <si>
    <t>Valagiannopoulos, C. A.</t>
  </si>
  <si>
    <t>Valagiannopoulos C.A.</t>
  </si>
  <si>
    <t>Effect of cylindrical scatterer with arbitrary curvature on the features of a metamaterial slab antenna</t>
  </si>
  <si>
    <t>10.2528/PIER07021103</t>
  </si>
  <si>
    <t>2-s2.0-34147142510</t>
  </si>
  <si>
    <t>['understood via', 'sphere structure', 'single series', 'scattering integral', 'ring source', 'resulting form', 'numerical evaluation', 'function formulation', 'coupled loop', 'coordinate system']</t>
  </si>
  <si>
    <t>A ring source of arbitrary current backed by a perfectly conducting sphere is analyzed through Green's function formulation. The infinite double sum of the Green's function is written in terms of a single series by performing a transformation of the coordinate system. The resulting form is used for the numerical evaluation of the scattering integral. The operation of the coupled loop-sphere structure is understood via the discussion of several numerical results.</t>
  </si>
  <si>
    <t>277-294</t>
  </si>
  <si>
    <t>Single-series solution to the radiation of loop antenna in the presence of a conducting sphere</t>
  </si>
  <si>
    <t>10.2528/PIER07030803</t>
  </si>
  <si>
    <t>2-s2.0-34147182824</t>
  </si>
  <si>
    <t>['uniform circular', 'outer ring', 'hexagonal arrays', 'complex excitations', 'also planar', '18 half']</t>
  </si>
  <si>
    <t>In this paper, circular and hexagonal array geometries for smart antenna applications are compared. Uniform circular (UCA) and hexagonal arrays (UHA) with 18 half-wave dipole elements are examined; also planar (2 concentric rings of radiators) uniform circular (PUCA) and hexagonal arrays (PUHA) are considered. The effect of rotating the outer ring of the PUCA is studied. In our analysis, the method of moments is used to compute the response of the uniform circular and hexagonal dipole arrays in a mutual coupling environment. The particle swarm optimization (PSO) algorithm is used to optimize the complex excitations, amplitudes and phases, of the adaptive arrays elements for beamforming.</t>
  </si>
  <si>
    <t>75-90</t>
  </si>
  <si>
    <t>60029258;60029258;60029258;60022659;60022659;60003419</t>
  </si>
  <si>
    <t>14031747200;6506142878;6505836236;7202185170;57212329061;6701493848</t>
  </si>
  <si>
    <t>Mahmoud, K. R.;El-Adawy, M.;Ibrahem, S. M.M.;Bansal, R.;Mahmoud, K. R.;Zainud-Deen, S. H.</t>
  </si>
  <si>
    <t>Egypt;United States;Egypt</t>
  </si>
  <si>
    <t>Cairo;Storrs;Shibin El Kom</t>
  </si>
  <si>
    <t>Helwan University;University of Connecticut;Minufiya University Faculty of Electronic Engineering</t>
  </si>
  <si>
    <t>60029258;60022659;60003419</t>
  </si>
  <si>
    <t>Mahmoud K.R.</t>
  </si>
  <si>
    <t>A comparison between circular and hexagonal array geometries for smart antenna systems using particle swarm optimization algorithm</t>
  </si>
  <si>
    <t>10.2528/PIER07030904</t>
  </si>
  <si>
    <t>2-s2.0-34147182832</t>
  </si>
  <si>
    <t>['small dimensions', 'reflection coefficient', 'reflected pattern', 'layer acts', 'array made', 'array factor', 'arbitrary direction', 'also possible']</t>
  </si>
  <si>
    <t>In this paper, a flat multilayer dielectric reflector antenna has been designed and analyzed. The reflector is made of several sandwiched dielectric layers. The structure is hence an array made of these layers, where the sum of the reflection coefficient of each layer acts as the array factor. By optimizing the permittivity and thickness of each layer, any desired reflection coefficient to shape the reflected pattern can be obtained. It is also possible to synthesize a. zero or a. maximum in any arbitrary direction. The significance of the reflector is ability to radiate high power and at the same time having small dimensions.</t>
  </si>
  <si>
    <t>60032053;60032053;60032053</t>
  </si>
  <si>
    <t>57113481500;24467653900;6602304894</t>
  </si>
  <si>
    <t>Zandi, O.;Atlasbaf, Z.;Forooraghi, K.</t>
  </si>
  <si>
    <t>Tarbiat Modares University</t>
  </si>
  <si>
    <t>Zandi O.</t>
  </si>
  <si>
    <t>Flat multilayer dielectric reflector antennas</t>
  </si>
  <si>
    <t>10.2528/PIER07022604</t>
  </si>
  <si>
    <t>2-s2.0-34147185829</t>
  </si>
  <si>
    <t>['signal descriptions', 'shelf components', 'rfid system', 'rf frond', 'reader working', 'reader antenna', 'read range', 'radio frequency', 'phase noise', 'local oscillation', 'indoor environment', 'good agreement', 'determining ones', 'design details', 'commercial tag', 'calculated results', '915 mhz', '4 meters']</t>
  </si>
  <si>
    <t>In this paper, signal descriptions and formulations for the radio frequency (RF) front-end of a passive backscatter radio frequency identification (RFID) reader working at ultra high frequencies (UHF) are discussed in detail, and a set of design considerations aiming to improve the read range are outlined. The reader's architecture is proposed and the design details of its RF frond-end are presented. The read range is formulated through calculating the time-averaging power absorbed by the tag and the signal-noise-ratio (SNR) of the demodulation, and accordingly RFID systems can be classified into tag-determining and reader-determining ones. It is concluded that the gain of the reader antenna, the phase noise of the local oscillation (LO) and the receive-transmit isolation coefficient dominate the demodulation output noise of the reader, and consequently the reader-determining maximum operational distance. A prototype reader working at the frequency of 915 MHz was built with off-the-shelf components and was evaluated with a commercial tag in an indoor environment. The measured results show that this RFID system is of tag-determining and has a read range of 8.4 meters, which are in good agreement with the calculated results.</t>
  </si>
  <si>
    <t>109-127</t>
  </si>
  <si>
    <t>Signal descriptions and formulations for long range UHF RFID readers</t>
  </si>
  <si>
    <t>10.2528/PIER07021501</t>
  </si>
  <si>
    <t>2-s2.0-34147143728</t>
  </si>
  <si>
    <t>['unique specimen', 'southern china', 'sinocallipus thai', 'second species', 'saraburi province', 'relative length', 'putative record', 'new species', 'new finding', 'larger number', 'hitherto known', 'habitat differentiation', 'easily distinguished', 'body coloration', 'antennomere 7', 'also seems']</t>
  </si>
  <si>
    <t>S. Simplipodicus | Saraburi province | Sinocallipus thai sp. n | Taxonomy | Thailand</t>
  </si>
  <si>
    <t>Sinocallipus thai sp.n, is described from Saraburi Province, Thailand. This is the second species in the suborder Sinocallipodidea Shear, 2000, hitherto known only from S. simplipodicus, discovered in a cave in Yunnan, southern China. Although there are just a few differences in the structure of the gonopods, the new species can be easily distinguished from its congener by the larger number of ocelli and pleurotergites, the relative length of antennae, shape of antennomere 7, body coloration, etc. There also seems to be a habitat differentiation, 5. simplipodicus is known only from a cave, while the unique specimen of Sinocallipus thai was collected under a rock and accordingly does not show any particular troglomorphic traits. The putative record of 5. simplipodicus from Laos (Shear et al., 2003, Zootaxa, 365, 1-20) is discussed in the light of the new finding. Copyright ¬© 2007 Magnolia Press.</t>
  </si>
  <si>
    <t>60028890;60030840;60028190;60028190</t>
  </si>
  <si>
    <t>8523525400;6603043228;12240407400;16241633900</t>
  </si>
  <si>
    <t>Stoev, Pavel;Enghoff, Henrik;Panha, Somsak;Fuangarworn, Marut</t>
  </si>
  <si>
    <t>Denmark;Bulgaria;Thailand</t>
  </si>
  <si>
    <t>Copenhagen;Sofia;Bangkok</t>
  </si>
  <si>
    <t>K√∏benhavns Universitet;National Museum of Natural History Bulgarian Academy of Sciences;Chulalongkorn University</t>
  </si>
  <si>
    <t>60030840;60028890;60028190</t>
  </si>
  <si>
    <t>Stoev P.</t>
  </si>
  <si>
    <t>A second species in the millipede suborder Sinocallipodidea Shear, 2000 (Diplopoda: Callipodida)</t>
  </si>
  <si>
    <t>10.11646/zootaxa.1450.1.6</t>
  </si>
  <si>
    <t>2-s2.0-34247463904</t>
  </si>
  <si>
    <t>['thirty crabs', 'specimens described', 'southern brazil', 'sd 10', 'rio piraquara', 'rio grande', 'rio carvalho', 'previous works', 'paran √°,', 'infestation varied', 'geographical distribution', 'first recorded', 'eleven specimens', 'also examined', '4 ).']</t>
  </si>
  <si>
    <t>Aegla schmitti | Aeglidae | Annelida | Anomuran crustaceans | Ectocomensals | Histriobdellids</t>
  </si>
  <si>
    <t>Stratiodrilus circensis Steiner &amp; Amaral, 1999, ectocommensal of anomuran crabs Aegla leptodactyla Buckup &amp; Rossi, 1977 (New Host Record), is first recorded for the State of Rio Grande do Sul, southern Brazil, with some considerations on the observed morphological variation and the identification of its type host species. Thirty crabs were examined, 70% of which were positive for S. circensis. Intensity of infestation varied from 1 to 41 (arithmetic mean 13.3; SD 10.4). Eleven specimens of S. circensis from Aegla schmitti Hobbs III, 1979, collected from Rio Carvalho, tributary of Rio Piraquara, State of Paran√°, (the type locality), were also examined. Differences in total body length, length of antennae, cirri, conical ventral lobes, and tubercles were found between the specimens described here, the specimens described in previous works, and the specimens from A. schmitti from Rio Carvalho. The geographical distribution of S. circensis is discussed. Copyright ¬© 2007 Magnolia Press.</t>
  </si>
  <si>
    <t>57-62</t>
  </si>
  <si>
    <t>60006726;60006726</t>
  </si>
  <si>
    <t>57212208830;7005235023</t>
  </si>
  <si>
    <t>Daudt, Luiz C.C.;Amato, Jos√© F.R.</t>
  </si>
  <si>
    <t>Daudt L.C.C.</t>
  </si>
  <si>
    <t>Morphological variation of Stratiodrilus circensis (Polychaeta, Histriobdellidae) from a new host, Aegla leptodactyla (Crustacea, Anomura, Aeglidae) with identification of its type host species</t>
  </si>
  <si>
    <t>10.11646/zootaxa.1450.1.5</t>
  </si>
  <si>
    <t>2-s2.0-34247527452</t>
  </si>
  <si>
    <t>['œ ≤', '¬© 2007', 'vibronic coherence', 'solvation effect', 's2 state', 's1 state', 'resonant excitation', 'previous studies', 'possible relationship', 'population lifetime', 'oscillation behavior', 'optical signals', 'optical responses', 'important role', 'experimental results', 'experiment revealed', 'carotene measured', 'calculations based', 'c c', '1 ps']</t>
  </si>
  <si>
    <t>The four-wave mixing signal of Œ≤ -carotene measured under the resonant excitation is reported. A clear coherent oscillation with a period of a few tens of femtoseconds was observed. We have estimated the line broadening function required to simulate this oscillation behavior. The parameters, including the solvation effect, which are essential for calculating the optical signals have also been determined. The validity of our simulation has been evaluated by comparing the theoretically calculated linear and nonlinear optical signals with the experimental results. It was found that in addition to the C C and C C stretching modes the methyl in-plane rocking mode significantly contributes to the optical responses of Œ≤ -carotene. Calculations based on the Brownian oscillator model were performed under the impulsive excitation limit, and we find that the memory of the vibronic coherence generated in the S2 state is lost via relaxation processes, which include the S1 state. Comparison between the simulation and experiment revealed that the two-photon absorption process plays an important role in the very early optical process taking place in Œ≤ -carotene. The vibronic decoherent time of the system is estimated to be 1 ps, which is about five times longer than the population lifetime of the S2 state determined in the previous studies. The possible relationship between the lifetime of the vibronic coherence and the efficient energy transfer in light-harvesting antenna complexes is discussed. ¬© 2007 The American Physical Society.</t>
  </si>
  <si>
    <t>60013722;60024621;60001490;60013722</t>
  </si>
  <si>
    <t>7005164551;12752303900;7006465617;35253778600</t>
  </si>
  <si>
    <t>Sugisaki, Mitsuru;Yanagi, Kazuhiro;Cogdell, Richard J.;Hashimoto, Hideki</t>
  </si>
  <si>
    <t>Japan;Japan;United Kingdom</t>
  </si>
  <si>
    <t>Tsukuba;Osaka;Glasgow</t>
  </si>
  <si>
    <t>National Institute of Advanced Industrial Science and Technology;Osaka City University;University of Glasgow</t>
  </si>
  <si>
    <t>60024621;60013722;60001490</t>
  </si>
  <si>
    <t>Sugisaki M.</t>
  </si>
  <si>
    <t>Unified explanation for linear and nonlinear optical responses in Œ≤ -carotene: A sub- 20-fs degenerate four-wave mixing spectroscopic study</t>
  </si>
  <si>
    <t>10.1103/PhysRevB.75.155110</t>
  </si>
  <si>
    <t>2-s2.0-34247353300</t>
  </si>
  <si>
    <t>['use donor', 'triphenyl amine', 'transfer cascades', 'tpd units', 'thereby improving', 'state dye', 'spatial separation', 'recombination dynamics', 'polarity match', 'multistep charge', 'interfacial wetting', 'good performance', 'electrons injected', 'cell fabricated', 'antenna dyes', '7 %).']</t>
  </si>
  <si>
    <t>Highly efficient solid-state dye-sensitized TiO2 solar cells (SDSC) that use donor-antenna dyes have been found to be capable of multistep charge-transfer cascades. Novel ruthenium dyes, Ru-TPA-NCS and Ru-TPD-NCS, with electron-donor antenna groups (triphenyl amine and tetraphenylbenzidine) were developed and applied in SDSCs. These dyes were found to display remarkably higher efficiencies of 3.4 % and 1.5 % when compared to the cell fabricated with standard N719 dye (0.7 %). The highest occupied molecular orbital (HOMO) distribution of the dyes on the antenna groups increases the spatial separation between the dye cation center and electrons injected into Ti02, retarding the charge-recombination dynamics. TPA and TPD units in the dyes also guarantee a polarity match between the relatively nonpolar HC and highly polar Ru dye, thereby improving the interfacial wetting and contact, which is very crucial for good performance.</t>
  </si>
  <si>
    <t>1091-1095</t>
  </si>
  <si>
    <t>60023208;60023208;60023208</t>
  </si>
  <si>
    <t>6603945809;7801454787;35560504400</t>
  </si>
  <si>
    <t>Karthikeyan, Chedarampet S.;Wietasch, Helga;Thelakkat, Mukundan</t>
  </si>
  <si>
    <t>Highly efficient solid-state dye-sensitized TiO&lt;inf&gt;2&lt;/inf&gt; solar cells using donor-antenna dyes capable of multistep charge-transfer cascades</t>
  </si>
  <si>
    <t>10.1002/adma.200601872</t>
  </si>
  <si>
    <t>2-s2.0-34250689599</t>
  </si>
  <si>
    <t>F32CA075731</t>
  </si>
  <si>
    <t>['weighted detection', 'visual inspection', 'study presents', 'simple poisson', 'signal means', 'resultant mismatch', 'reconstruction algorithm', 'reconstruct images', 'ray beam', 'quality figures', 'incorporate effects', 'incomplete data', 'images reconstructed', 'image quality', 'generate poisson', 'fluence transmission', 'first assessment', 'distributed signals', 'data models', 'cupping artefacts', 'ct detectors', 'counting devices', 'compound poisson', 'assumed model', 'appropriately modified', 'alternating minimization', 'accurate model']</t>
  </si>
  <si>
    <t>Statistical image reconstruction (SR) algorithms have the potential to significantly reduce x-ray CT image artefacts because they use a more accurate model than conventional filtered backprojection and can incorporate effects such as noise, incomplete data and nonlinear detector response. Most SR algorithms assume that the CT detectors are photon-counting devices and generate Poisson-distributed signals. However, actual CT detectors integrate energy from the x-ray beam and exhibit compound Poisson-distributed signal statistics. This study presents the first assessment of the impact on image quality of the resultant mismatch between the detector and signal statistics models assumed by the sinogram data model and the reconstruction algorithm. A 2D CT projection simulator was created to generate synthetic polyenergetic transmission data assuming (i) photon-counting with simple Poisson-distributed signals and (ii) energy-weighted detection with compound Poisson-distributed signals. An alternating minimization (AM) algorithm was used to reconstruct images from the data models (i) and (ii) for a typical abdominal scan protocol with incident particle fluence levels ranging from 105 to 1.6 √ó 10 6 photons/detector. The images reconstructed from data models (i) and (ii) were compared by visual inspection and image-quality figures of merit. The reconstructed image quality degraded significantly when the means were mismatched from the assumed model. However, if the signal means are appropriately modified, images from data models (i) and (ii) did not differ significantly even when SNR is very low. While data-mean mismatches characteristic of the difference between particle-fluence and energy-fluence transmission can cause significant streaking and cupping artefacts, the mismatch between the actual and assumed CT detector signal statistics did not significantly degrade image quality once systematic data means mismatches were corrected. ¬© 2007 IOP Publishing Ltd.</t>
  </si>
  <si>
    <t>2247-2266</t>
  </si>
  <si>
    <t>60027005;60010261;60027005</t>
  </si>
  <si>
    <t>6701580148;7005227155;7403199640</t>
  </si>
  <si>
    <t>Lasio, Giovanni M.;Whiting, Bruce R.;Williamson, Jeffrey F.</t>
  </si>
  <si>
    <t>Richmond;St. Louis</t>
  </si>
  <si>
    <t>Virginia Commonwealth University Health System;Washington University in St. Louis</t>
  </si>
  <si>
    <t>60027005;60010261</t>
  </si>
  <si>
    <t>Lasio G.</t>
  </si>
  <si>
    <t>Statistical reconstruction for x-ray computed tomography using energy-integrating detectors</t>
  </si>
  <si>
    <t>S0031915507341602</t>
  </si>
  <si>
    <t>10.1088/0031-9155/52/8/014</t>
  </si>
  <si>
    <t>2-s2.0-34147138229</t>
  </si>
  <si>
    <t>National Institute of Biomedical Imaging and Bioengineering</t>
  </si>
  <si>
    <t>R01EB002117</t>
  </si>
  <si>
    <t>NIBIB</t>
  </si>
  <si>
    <t>['variance luts', 'using multi', 'simulated data', 'results show', 'reliable way', 'photomultiplier channel', 'ml method', 'misclassification rate', 'measured data', 'light responses', 'help validate', 'experimental data', 'experiment using', 'estimated simultaneously', 'doi luts', 'dimensional mean', 'corner region', 'cmice detector', 'clustering method', 'characterize doi', 'based positioning']</t>
  </si>
  <si>
    <t>We present a clustering method to extract the depth of interaction (DOI) information from an 8 mm thick crystal version of our continuous miniature crystal element (cMiCE) small animal PET detector. This clustering method, based on the maximum-likelihood (ML) method, can effectively build look-up tables (LUT) for different DOI regions. Combined with our statistics-based positioning (SBP) method, which uses a LUT searching algorithm based on the ML method and two-dimensional mean-variance LUTs of light responses from each photomultiplier channel with respect to different gamma ray interaction positions, the position of interaction and DOI can be estimated simultaneously. Data simulated using DETECT2000 were used to help validate our approach. An experiment using our cMiCE detector was designed to evaluate the performance. Two and four DOI region clustering were applied to the simulated data. Two DOI regions were used for the experimental data. The misclassification rate for simulated data is about 3.5% for two DOI regions and 10.2% for four DOI regions. For the experimental data, the rate is estimated to be ‚àº25%. By using multi-DOI LUTs, we also observed improvement of the detector spatial resolution, especially for the corner region of the crystal. These results show that our ML clustering method is a consistent and reliable way to characterize DOI in a continuous crystal detector without requiring any modifications to the crystal or detector front end electronics. The ability to characterize the depth-dependent light response function from measured data is a major step forward in developing practical detectors with DOI positioning capability. ¬© 2007 IOP Publishing Ltd.</t>
  </si>
  <si>
    <t>2213-2228</t>
  </si>
  <si>
    <t>60015481;60015481;60015481</t>
  </si>
  <si>
    <t>36947150500;7006241514;7006640096</t>
  </si>
  <si>
    <t>Ling, T.;Lewellen, T. K.;Miyaoka, R. S.</t>
  </si>
  <si>
    <t>Ling T.</t>
  </si>
  <si>
    <t>Depth of interaction decoding of a continuous crystal detector module</t>
  </si>
  <si>
    <t>S0031915507378421</t>
  </si>
  <si>
    <t>10.1088/0031-9155/52/8/012</t>
  </si>
  <si>
    <t>2-s2.0-34147139307</t>
  </si>
  <si>
    <t>['working gas', 'vacuum chamber', 'treated sample', 'surface layer', 'silicon substrate', 'si substrate', 'rights reserved', 'present conditions', 'maximum absorbance', 'lowest resistance', 'lower wavelength', 'gas mixture', 'deposition using', 'deposited films', 'deposited film', 'cu2o film', 'copper antenna', 'chemical state', 'applied voltage', 'ambient air', 'also seen']</t>
  </si>
  <si>
    <t>Absorption spectrum | Copper oxide film | Film | PBII | Resistance</t>
  </si>
  <si>
    <t>Copper oxide films were deposited by plasma based ion implantation and deposition using a copper antenna as rf sputtering ion source. A gas mixture of Ar + O2 was used as working gas. During the process, copper that was sputtered from the rf antenna reacted with oxygen and was deposited on a silicon substrate. The composition and the chemical state of the deposited films were analyzed by XPS. The structure of the films was detected by XRD. It is observed that Cu2O film has been prepared on the Si substrate. It is found that the microstructure of the deposited film is amorphous for the applied voltage of - 5¬†kV. The surface layer of the deposited films is CuO. This is because the surface layer absorbs the oxygen from ambient air after the treated sample was removed from the vacuum chamber. An appropriate applied voltage, 2¬†kV under the present conditions, brings the lowest resistance. It is also seen that the maximum absorbance of the deposited films moves to a lower wavelength with increased applied voltage. ¬© 2006 Elsevier B.V. All rights reserved.</t>
  </si>
  <si>
    <t>6712-6714</t>
  </si>
  <si>
    <t>60019616;60019616;60010726;60019616</t>
  </si>
  <si>
    <t>55618755100;56603518600;7005210897;7403181284</t>
  </si>
  <si>
    <t>Ma, Xinxin;Wang, Gang;Yukimura, Ken;Sun, Mingren</t>
  </si>
  <si>
    <t>China;Japan</t>
  </si>
  <si>
    <t>Harbin;Kyoto</t>
  </si>
  <si>
    <t>Harbin Institute of Technology;Doshisha University</t>
  </si>
  <si>
    <t>60019616;60010726</t>
  </si>
  <si>
    <t>Ma X.</t>
  </si>
  <si>
    <t>Characteristics of copper oxide films deposited by PBII&amp;D</t>
  </si>
  <si>
    <t>S0257897206010401</t>
  </si>
  <si>
    <t>10.1016/j.surfcoat.2006.09.033</t>
  </si>
  <si>
    <t>2-s2.0-33847341231</t>
  </si>
  <si>
    <t>['strongly dependent', 'spherical probe', 'spectrum analyzer', 'slot antenna', 'rights reserved', 'plasma parameters', 'low density', 'energetic electrons', 'electric field', 'dielectric window', 'cm away']</t>
  </si>
  <si>
    <t>Heating mechanism | Langmuir probe | Surface wave plasma | Thermal probe</t>
  </si>
  <si>
    <t>Plasma parameters in the vicinity of the dielectric window of a low density, microwave discharge produced in O2 at 915¬†MHz are investigated by a spherical probe and optical emission spectroscopy while the microwave field distribution is measured by a spectrum analyzer. The electron energy distribution function is found to be strongly dependent on the position with respect to the slot antenna, exhibiting a group of energetic electrons at locations where the electric field and the optical intensity exhibit maximum values. The density of energetic electrons decreases sharply just a few cm away from the dielectric. ¬© 2006 Elsevier B.V. All rights reserved.</t>
  </si>
  <si>
    <t>4869-4873</t>
  </si>
  <si>
    <t>60000264;60000264;60000264</t>
  </si>
  <si>
    <t>43161288000;6601973990;7101665824</t>
  </si>
  <si>
    <t>Nakao, S.;Stamate, E.;Sugai, H.</t>
  </si>
  <si>
    <t>Nagoya</t>
  </si>
  <si>
    <t>Nagoya University</t>
  </si>
  <si>
    <t>Nakao S.</t>
  </si>
  <si>
    <t>Plasma parameters in the vicinity of the quartz window of a low pressure surface wave discharge produced in O&lt;inf&gt;2&lt;/inf&gt;</t>
  </si>
  <si>
    <t>S0040609006011953</t>
  </si>
  <si>
    <t>10.1016/j.tsf.2006.10.050</t>
  </si>
  <si>
    <t>2-s2.0-33947124121</t>
  </si>
  <si>
    <t>['substrate area', 'study investigated', 'source without', 'rights reserved', 'rf power', 'plasma uniformity', 'plasma confinement', 'novel internal', 'magnetic field', 'double comb', 'also obtained']</t>
  </si>
  <si>
    <t>Display | ICP | Large-area | Magnetic confinement</t>
  </si>
  <si>
    <t>A novel internal-type linear inductive antenna, referred to as a "double comb-type antenna", was used as a large-area plasma source with a substrate area of 880¬†mm √ó 660¬†mm. This study investigated the effect of a multi-polar magnetic field on plasma confinement. High density plasma in the order of 3.2 √ó 1011¬†cm- 3, which is 50% higher than that obtained for a source without a magnetic field, with good plasma stability was obtained at a pressure of 15¬†mTorr Ar and an RF power of 5000¬†W. Plasma uniformity &lt; 3% within the substrate area was also obtained. ¬© 2006 Elsevier B.V. All rights reserved.</t>
  </si>
  <si>
    <t>5193-5196</t>
  </si>
  <si>
    <t>60007511;60007511;60007511</t>
  </si>
  <si>
    <t>35292393000;12804592500;7005694639</t>
  </si>
  <si>
    <t>Kim, Kyong Nam;Lim, Jong Hyeuk;Yeom, Geun Young</t>
  </si>
  <si>
    <t>Sungkyunkwan University</t>
  </si>
  <si>
    <t>Plasma and antenna characteristics of a linearly extended inductively coupled plasma system using multi-polar magnetic field</t>
  </si>
  <si>
    <t>S0040609006012119</t>
  </si>
  <si>
    <t>10.1016/j.tsf.2006.10.057</t>
  </si>
  <si>
    <t>2-s2.0-33947126437</t>
  </si>
  <si>
    <t>['turn antenna', 'significantly increased', 'rights reserved', 'quartz substrate', 'preferential growth', 'growth rate', 'geh4 diluted', 'film growth', 'external single', 'disordered phase', 'crystalline phase', 'coupled plasma', 'average crystallinity', '70 %.']</t>
  </si>
  <si>
    <t>Crystallinity | Germanium | High-rate deposition | VHF-ICP</t>
  </si>
  <si>
    <t>We have studied the Ge crystalline nucleation and film growth on quartz substrate at 250¬†¬∞C from inductively-coupled plasma (ICP) of GeH4 diluted with H2. The ICP was generated by supplying 60¬†MHz power to an external single-turn antenna which was placed on a quartz plate window of a stainless steel reactor and parallel to the substrate. We have found that the growth rate is significantly increased when the preferential growth of the (110) plane becomes pronounced after the formation of randomly-oriented crystalline network. The (110) oriented Ge films, of which average crystallinity is as high as 70%. The integrated intensity ratio of TO phonons in crystalline phase to those in disordered phase, were grown at a rate of ‚àº 4.0¬†nm/s after the formation of amorphous incubation layer with a thickness of ‚àº 0.1¬†Œºm on quartz. ¬© 2006 Elsevier B.V. All rights reserved.</t>
  </si>
  <si>
    <t>4971-4974</t>
  </si>
  <si>
    <t>16040507700;8244970100;35327684500;35480434400;7401543544</t>
  </si>
  <si>
    <t>Sakata, T.;Makihara, K.;Murakami, H.;Higashi, S.;Miyazaki, S.</t>
  </si>
  <si>
    <t>Sakata T.</t>
  </si>
  <si>
    <t>Growth of crystallized Ge films from VHF inductively-coupled plasma of H&lt;inf&gt;2&lt;/inf&gt;-diluted GeH&lt;inf&gt;4&lt;/inf&gt;</t>
  </si>
  <si>
    <t>S0040609006011813</t>
  </si>
  <si>
    <t>10.1016/j.tsf.2006.10.048</t>
  </si>
  <si>
    <t>2-s2.0-33947163283</t>
  </si>
  <si>
    <t>['¬© 2007', 'water communications', 'thus showing', 'spherical field', 'robotic agents', 'results used', 'resolution ).', 'paper focuses', 'paper aims', 'near omni', 'localisation purposes', 'directional pattern', 'certain loss']</t>
  </si>
  <si>
    <t>Circuit properties | Circuits</t>
  </si>
  <si>
    <t>Purpose This paper aims to describe the simulation, design, development and characterisation of antennas for wireless sensor networks operating in a variety of environments, including an under water submarine application and more usual ‚Äúopen air‚Äù deployments. Design-methodology-approach The experimental test methodology, fixtures, conditions and results used to characterize the performance of these antennas (both state of the art commercially available and those developed in-house) are presented. Findings The underwater test results show a near omni-directional pattern about the three principal axes, thus showing that a spherical field has been achieved for localisation purposes (with a certain loss of resolution). Originality-value The paper focuses on the development of a new antenna scheme to enable under water communications between robotic agents. ¬© 2007, Emerald Group Publishing Limited</t>
  </si>
  <si>
    <t>Microelectronics International: An International Journal</t>
  </si>
  <si>
    <t>60001898;60001898;60001898;60001898;60001898</t>
  </si>
  <si>
    <t>8337460200;23392936700;14630013900;24437981800;6602488702</t>
  </si>
  <si>
    <t>O'Flynn, Brendan;Laffey, D.;Buckley, J.;Barton, J.;O'Mathuna, S. C.</t>
  </si>
  <si>
    <t>Cork</t>
  </si>
  <si>
    <t>Tyndall National Institute</t>
  </si>
  <si>
    <t>O'Flynn B.</t>
  </si>
  <si>
    <t>Simulation, design, development and test of antennas for wireless sensor network systems</t>
  </si>
  <si>
    <t>10.1108/13565360710745520</t>
  </si>
  <si>
    <t>2-s2.0-34147194477</t>
  </si>
  <si>
    <t>['radiation intensity', 'new type', 'large tunability', 'enhanced bandwidth', '23 db', '1 ghz']</t>
  </si>
  <si>
    <t>AS new type of electronically tunable magnetic patch antennas with metal magnetic films was designed, fabricated, and tested at 2.1 GHz. The magnetic patch antennas showed an enhanced bandwidth of 50% over the non-magnetic patch antennas, a significantly enhanced directivity, and a large tunability of the radiation intensity of 4.23 dB at a low applied magnetic field of ‚àº20 Oe.</t>
  </si>
  <si>
    <t>434-435</t>
  </si>
  <si>
    <t>60028628;60028628;60028628;60028628;60028628;60028628</t>
  </si>
  <si>
    <t>57205030659;35182305300;14619147200;56617424200;6603836748;7005835162</t>
  </si>
  <si>
    <t>Sun, N. X.;Wang, J. W.;Daigle, A.;Pettiford, C.;Mosallaei, H.;Vittoria, C.</t>
  </si>
  <si>
    <t>Boston</t>
  </si>
  <si>
    <t>Northeastern University</t>
  </si>
  <si>
    <t>Sun N.X.</t>
  </si>
  <si>
    <t>Electronically tunable magnetic patch antennas with metal magnetic films</t>
  </si>
  <si>
    <t>10.1049/el:20070560</t>
  </si>
  <si>
    <t>2-s2.0-34247178618</t>
  </si>
  <si>
    <t>['preferential radiation', 'perfectly conducting', 'ground plane', 'forward half', 'experimental verification', 'backscattered return', '77 ghz', '35 dbi', '3 db']</t>
  </si>
  <si>
    <t>Provided is experimental verification that a textured surface slot antenna is capable of producing usable far-field radiation patterns with preferential radiation into the forward half-space, at better than -16 dB return loss. In addition, it is shown that the antenna when connected to a 50 Œ© load yields a backscattered return of only -17 dB compared to a matched slot antenna constructed on a perfectly conducting (PEC) ground plane, which returns -3 dB. The gain of the textured slot antenna structure was measured to be 3.35 dBi at 4.77 GHz.</t>
  </si>
  <si>
    <t>438-439</t>
  </si>
  <si>
    <t>7102894931;16234580500</t>
  </si>
  <si>
    <t>Fusco, V. F.;Simms, S. W.</t>
  </si>
  <si>
    <t>Textured surface slot antenna with reduced radar cross-section</t>
  </si>
  <si>
    <t>10.1049/el:20070111</t>
  </si>
  <si>
    <t>2-s2.0-34247182663</t>
  </si>
  <si>
    <t>['vswr exhibits', 'small helix', 'radiation pattern', 'parallelepiped contributes', 'local minimum', 'ground plane', 'current distribution', 'also presented']</t>
  </si>
  <si>
    <t>A small helix and a ground plane are located in the same plane. The antenna characteristics arc revealed for the case where a conducting rectangular parallelepiped is inserted into the helix. It is found that the parallelepiped contributes to lowering the frequencies at which the VSWR exhibits a local minimum. The current distribution and radiation pattern are also presented.</t>
  </si>
  <si>
    <t>437-438</t>
  </si>
  <si>
    <t>60030526;60030526;60030526</t>
  </si>
  <si>
    <t>7404449964;16235232100;57220533028</t>
  </si>
  <si>
    <t>Nakano, H.;Tsutsumi, G.;Yamauchi, J.</t>
  </si>
  <si>
    <t>Hosei University</t>
  </si>
  <si>
    <t>Nakano H.</t>
  </si>
  <si>
    <t>Small helix with conducting rectangular parallelepiped</t>
  </si>
  <si>
    <t>10.1049/el:20070233</t>
  </si>
  <si>
    <t>2-s2.0-34247201656</t>
  </si>
  <si>
    <t>['receive antennas', 'published measurements', 'paper presents', 'model results', 'mie theory', 'known orientations', 'future deployments', 'attenuation induced', '60 ghz']</t>
  </si>
  <si>
    <t>This paper presents the results of a study into the modeling and prediction of rain-induced bistatic scattering at 60 GHz. The bistatic radar equation together with Mie theory is applied as the basis for calculating the scattering. Together with the attenuation induced by the medium before and after scattering, the received scattered power can be calculated at a given path geometry and known orientations of transmit and receive antennas. The model results are validated by comparison with published measurements. Finally, recommendations are made for future deployments of 60 GHz infrastructure.</t>
  </si>
  <si>
    <t>60032882-60030480;60030480;60032882</t>
  </si>
  <si>
    <t>16235596300;8353996200;7003821814</t>
  </si>
  <si>
    <t>Van Der Zanden, Henry T.;Watson, Robert J.;Herben, Matti H.A.J.</t>
  </si>
  <si>
    <t>Netherlands;United Kingdom</t>
  </si>
  <si>
    <t>Eindhoven;Bath</t>
  </si>
  <si>
    <t>Technische Universiteit Eindhoven;University of Bath</t>
  </si>
  <si>
    <t>60032882;60030480</t>
  </si>
  <si>
    <t>Van Der Zanden H.</t>
  </si>
  <si>
    <t>Rain-induced bistatic scattering at 60 GHz</t>
  </si>
  <si>
    <t>S1687147207532032</t>
  </si>
  <si>
    <t>10.1155/2007/53203</t>
  </si>
  <si>
    <t>2-s2.0-34247205979</t>
  </si>
  <si>
    <t>['various numbers', 'useful results', 'transmitted signals', 'transmitted matrix', 'transmit antennas', 'orthogonal space', 'new scheme', 'new class', 'low snr', 'low complexity', 'like codes', 'diversity codes', 'differential encoding', 'differential alamouti', 'data symbols', 'also considered']</t>
  </si>
  <si>
    <t>We report a simple differential modulation scheme for quasi-orthogonal space-time block codes. A new class of quasi-orthogonal coding structures that can provide partial transmit diversity is presented for various numbers of transmit antennas. Differential encoding and decoding can be simplified for differential Alamouti-like codes by grouping the signals in the transmitted matrix and decoupling the detection of data symbols, respectively. The new scheme can achieve constant amplitude of transmitted signals, and avoid signal constellation expansion; in addition it has a linear signal detector with very low complexity. Simulation results show that these partial-diversity codes can provide very useful results at low SNR for current communication systems. Extension to more than four transmit antennas is also considered.</t>
  </si>
  <si>
    <t>60010348;60016418</t>
  </si>
  <si>
    <t>55585880400;35566020000</t>
  </si>
  <si>
    <t>Song, Lingyang;Burr, Alister G.</t>
  </si>
  <si>
    <t>United Kingdom;Norway</t>
  </si>
  <si>
    <t>York;Oslo</t>
  </si>
  <si>
    <t>University of York;Universitetet i Oslo</t>
  </si>
  <si>
    <t>60016418;60010348</t>
  </si>
  <si>
    <t>Song L.</t>
  </si>
  <si>
    <t>A simple differential modulation scheme for quasi-orthogonal space-time block codes with partial transmit diversity</t>
  </si>
  <si>
    <t>S1687147207974757</t>
  </si>
  <si>
    <t>10.1155/2007/97475</t>
  </si>
  <si>
    <t>2-s2.0-34247207082</t>
  </si>
  <si>
    <t>['wibro applications', 'reasonable gains', 'proposed antenna', 'parametric analysis', 'l patch', 'frequency band', 'f antenna', 'broadband characteristics']</t>
  </si>
  <si>
    <t>A novel, low-profile internal planar inverted-F antenna (PIFA) with broadband characteristics is proposed for QSM/DCS/UMTS/WiBro applications. Broadband characteristics are achieved by inserting an inverted-L patch, and a bent feed line ensures good impedance matching. The optimum design parameters of the proposed antenna are decided by parametric analysis. Good omnidirectional patterns with reasonable gains are achieved at each frequency band of interest.</t>
  </si>
  <si>
    <t>436-437</t>
  </si>
  <si>
    <t>9732684300;24171173300;56535582400</t>
  </si>
  <si>
    <t>Seol, K.;Jang, Y.;Choi, J.</t>
  </si>
  <si>
    <t>Seol K.</t>
  </si>
  <si>
    <t>PIFA with PIL patch having bent feed line for GSM/DCS/UMTS/WiBro applications</t>
  </si>
  <si>
    <t>10.1049/el:20072912</t>
  </si>
  <si>
    <t>2-s2.0-34247210258</t>
  </si>
  <si>
    <t>['unique word', 'two systems', 'squared error', 'single carrier', 'providing training', 'papr ),', 'optimization process', 'nulled subcarriers', 'input multiple', 'increasing number', 'huge potential', 'error rate', 'easily included', 'designing near', 'cost function', 'coherent detection', 'channel estimation', 'channel estimate', 'ber ).', 'barrier method', 'additional constraints']</t>
  </si>
  <si>
    <t>Multiple-input multiple-output (MIMO) systems have shown a huge potential for increased spectral efficiency and throughput. With an increasing number of transmitting antennas comes the burden of providing training for channel estimation for coherent detection. In some special cases optimal, in the sense of mean-squared error (MSE), training sequences have been designed. However, in many practical systems it is not feasible to analytically find optimal solutions and numerical techniques must be used. In this paper, two systems (unique word (UW) single carrier and OFDM with nulled subcarriers) are considered and a method of designing near-optimal training sequences using nonlinear optimization techniques is proposed. In particular, interior-point (IP) algorithms such as the barrier method are discussed. Although the two systems seem unrelated, the cost function, which is the MSE of the channel estimate, is shown to be effectively the same for each scenario. Also, additional constraints, such as peak-to-average power ratio (PAPR), are considered and shown to be easily included in the optimization process. Numerical examples illustrate the effectiveness of the designed training sequences, both in terms of MSE and bit-error rate (BER).</t>
  </si>
  <si>
    <t>60018735;60018735</t>
  </si>
  <si>
    <t>7005861088;7004863197</t>
  </si>
  <si>
    <t>Coon, Justin P.;Sandell, Magnus</t>
  </si>
  <si>
    <t>Toshiba Corporation</t>
  </si>
  <si>
    <t>Coon J.</t>
  </si>
  <si>
    <t>Constrained optimization of MIMO training sequences</t>
  </si>
  <si>
    <t>S1110865707808572</t>
  </si>
  <si>
    <t>10.1155/2007/80857</t>
  </si>
  <si>
    <t>2-s2.0-34247215665</t>
  </si>
  <si>
    <t>['two ports', 'polarisation operation', 'horn radiator', 'horn antenna', 'high gain', 'designed using', 'conical helix', 'compact dual']</t>
  </si>
  <si>
    <t>A horn antenna having dual-band and dual-polarisation operation is proposed. To implement a small-sized structure providing circular polarisations in the Ka- and K-band, the antenna is designed using the horn radiator on the basis of a conical helix which is exited by two ports for TX and RX in both ends. Through a design optimisation process, a compact dual-band and dual-polarised horn antenna having high gain and high isolation performance was realised.</t>
  </si>
  <si>
    <t>432-433</t>
  </si>
  <si>
    <t>60001558;60001558;60001558;60032144</t>
  </si>
  <si>
    <t>7402506634;7006620049;7203005778;8623754000</t>
  </si>
  <si>
    <t>Jung, Y. B.;Eom, S. Y.;Jeon, S. I.;Park, S. O.</t>
  </si>
  <si>
    <t>Korea Advanced Institute of Science and Technology;Electronics and Telecommunications Research Institute</t>
  </si>
  <si>
    <t>60032144;60001558</t>
  </si>
  <si>
    <t>Jung Y.B.</t>
  </si>
  <si>
    <t>Dual-band and dual-polarised horn antenna including conical helix</t>
  </si>
  <si>
    <t>10.1049/el:20070418</t>
  </si>
  <si>
    <t>2-s2.0-34247259601</t>
  </si>
  <si>
    <t>['two complexes', 'trimeric lhcii', 'simulations reproduce', 'satisfactorily reproduced', 'relevant pigment', 'possible orientations', 'photosystem ii', 'overall structure', 'nature 428', 'monomelic subunit', 'monomelic structure', 'monomelic lhcii', 'major features', 'mainly due', 'l .,', 'higher plants', 'excitonic calculations', 'detergents used', 'crystal structure', 'complex lacking', 'circular dichroism', 'cd spectrum', 'cd spectra', 'carotenoid neoxanthin', '490 nm', '450 nm', '292 ].', '., zhang']</t>
  </si>
  <si>
    <t>In this work we modeled the circular dichroism (CD) spectrum of LHCII, the main light harvesting antenna of photosystem II of higher plants. Excitonic calculations are performed for a monomelic subunit, taken from the crystal structure of trimeric LHCII from spinach [Liu, Z. F., Yan, H. C., Wang, K. B., Kuang, T. Y., Zhang, J. P., Gui, L. L., An, X. M., and Chang, W. R. (2004) Nature 428, 287-292]. All of the major features of the CD spectrum above 450 nm are satisfactorily reproduced, and possible orientations of the Ch1 and carotenoid transition dipole moments are identified. The obtained modeling parameters are used to simulate the CD spectra of two complexes with altered pigment composition: a mutant lacking Chls a 611-612 and a complex lacking the carotenoid neoxanthin. By removing the relevant pigment(s) from the structure, we are able to reproduce their spectra, which implies that the alteration does not disturb the overall structure. The CD spectrum of trimeric LHCII shows a reversed relative intensity of the two negative bands around 470 and 490 nm as compared to monomelic LHCII. The simulations reproduce this reversal, indicating that it is mainly due to interactions between chromophores in different monomelic subunits, and the trimerization does not induce observable changes in the monomelic structure. Our simulated spectrum resembles one of two different trimeric CD spectra reported in literature. We argue that the differences in the experimental trimeric CD spectra are caused by changes in the strength of the monomer-monomer interactions due to the differences in detergents used for the purification of the complexes. ¬© 2007 American Chemical Society.</t>
  </si>
  <si>
    <t>4745-4754</t>
  </si>
  <si>
    <t>60021199-60015184;60008734;60032256;60008734;60004156;60021199-60085410</t>
  </si>
  <si>
    <t>6507364688;56228737600;35553979700;35599806700;7007181446;7005812451</t>
  </si>
  <si>
    <t>Georgakopoulou, Sofia;Van Der Zwan, Gert;Bassi, Roberto;Van Grondelle, Rienk;Van Amerongen, Herbert;Croce, Roberta</t>
  </si>
  <si>
    <t>Netherlands;Italy;Italy;Switzerland;Netherlands;Netherlands</t>
  </si>
  <si>
    <t>Groningen;Verona;Rome;Basel;Amsterdam;Wageningen</t>
  </si>
  <si>
    <t>University of Groningen, Groningen Biomolecular Sciences and Biotechnology Institute (GBB);Universit√† degli Studi di Verona;Consiglio Nazionale delle Ricerche;Biozentrum, Universit√§t Basel;Vrije Universiteit Amsterdam;Wageningen University &amp; Research</t>
  </si>
  <si>
    <t>60085410;60032256;60021199;60015184;60008734;60004156</t>
  </si>
  <si>
    <t>Georgakopoulou S.</t>
  </si>
  <si>
    <t>Understanding the changes in the circular dichroism of light harvesting complex II upon varying its pigment composition and organization</t>
  </si>
  <si>
    <t>10.1021/bi062031y</t>
  </si>
  <si>
    <t>2-s2.0-34247472611</t>
  </si>
  <si>
    <t>['¬© 2007', 'uda antennas', 'signal throughput', 'scaling scenario', 'provide space', 'measured directivities', 'mcp ).', 'japan society', 'division multiplexing', 'clock frequency', 'chip yagi', 'applied physics']</t>
  </si>
  <si>
    <t>Horizontal wireless signal transmission | On-chip | Scaling scenario | Stacked MCP | Yagi-Uda antenna</t>
  </si>
  <si>
    <t>In this paper, we propose horizontal wireless signal transmission using on-chip Yagi-Uda antennas, which are used for stacked multi chip packaging (MCP). The features of this study are (a) multiple signal transmissions are realized using directional antennas, (b) measured directivities of on-chip Yagi-Uda antennas are demonstrated, and (c) a scaling scenario of the on-chip directional antenna is presented to achieve the same signal throughput as the clock frequency. The Yagi-Uda antenna offers high directivity and gain; thus, it can provide space-division multiplexing and multiple signal transmissions for intra and inter chip communication. ¬© 2007 The Japan Society of Applied Physics.</t>
  </si>
  <si>
    <t>2283-2286</t>
  </si>
  <si>
    <t>4 B</t>
  </si>
  <si>
    <t>60031126;60031126;60031126;60031126;60031126;60008392;60008392;60008392;60008392;60031126</t>
  </si>
  <si>
    <t>18634469700;14059121000;55188856600;56583110700;35418915800;8726478700;56307528100;55471038200;35518441400;7003855958</t>
  </si>
  <si>
    <t>Ohashi, Kazuma;Yammouch, Tackya;Kimura, Makoto;Ito, Hiroyuki;Okada, Kenichi;Itoi, Kazuhisa;Sato, Masakazu;Ito, Tatsuya;Yamauchi, Ryozo;Masu, Kazuya</t>
  </si>
  <si>
    <t>Tokyo Institute of Technology;Fujikura Ltd.</t>
  </si>
  <si>
    <t>60031126;60008392</t>
  </si>
  <si>
    <t>Ohashi K.</t>
  </si>
  <si>
    <t>On-chip Yagi-Uda antenna for horizontal wireless signal transmission in stacked multi chip packaging</t>
  </si>
  <si>
    <t>10.1143/JJAP.46.2283</t>
  </si>
  <si>
    <t>2-s2.0-34547867462</t>
  </si>
  <si>
    <t>['œâ ),', '¬© 2007', 'wide range', 'wall nanotubes', 'strong distinction', 'strong damping', 'scattering characteristics', 'scattered field', 'previously found', 'predicted using', 'planar arrays', 'periodic green', 'optical scattering', 'nanotube arrays', 'length single', 'infrared result', 'infrared arrays', 'finite length', 'electronic transitions', 'electromagnetic interactions', 'effects associated', 'carbon nanotubes']</t>
  </si>
  <si>
    <t>A model is developed for optical scattering from planar arrays of finite-length single-wall metallic carbon nanotubes. The scattered field is predicted using a periodic Green's function for the array, which includes all electromagnetic interactions, and a quantum conductance function œÉcn (œâ) for the carbon nanotubes. It is found that for both individual carbon nanotubes and nanotube arrays, the optical far scattered field is proportional to œÉcn (œâ), so that scattering characteristics are governed by effects associated with electronic transitions. This is in strong distinction to the case for far-infrared arrays, where mutual electromagnetic coupling effects were previously found to be very important for a wide range of broadside nanotube spacings. Furthermore, due to strong damping, single-wall nanotubes do not exhibit longitudinal current resonances (optical antenna effects) associated with the finite length of the tubes, which is also quite different from the far-infrared result. ¬© 2007 The American Physical Society.</t>
  </si>
  <si>
    <t>60019909;60019909</t>
  </si>
  <si>
    <t>36877516700;57203229560</t>
  </si>
  <si>
    <t>Hao, Jin;Hanson, George W.</t>
  </si>
  <si>
    <t>Milwaukee</t>
  </si>
  <si>
    <t>University of Wisconsin-Milwaukee</t>
  </si>
  <si>
    <t>Hao J.</t>
  </si>
  <si>
    <t>Optical scattering from a planar array of finite-length metallic carbon nanotubes</t>
  </si>
  <si>
    <t>10.1103/PhysRevB.75.165416</t>
  </si>
  <si>
    <t>2-s2.0-34247489857</t>
  </si>
  <si>
    <t>['vacuolated cells', 'unusual characters', 'unique among', 'unidentate blades', 'unarmed pharynx', 'systematic position', 'single pair', 'polychaeta ),', 'partial fusion', 'new genus', 'murrindisyllis kooromundroola', 'midbody smooth', 'long proventricle', 'interiorly maintained', 'five rows', 'dorsal cirri', 'distinctly long', 'different subfamilies', 'also fused']</t>
  </si>
  <si>
    <t>In this paper the description of Murrindisyllis kooromundroola, an enigmatic new genus and species of Syllidae (Polychaeta), is given. The new genus is characterized by having palps totally fused that are also fused with the prostomium, a single pair of eyes, a distinctly long, coiled median antenna, segments of the midbody with 2 or 3 chaetigers fused, dorsal cirri of the midbody smooth, ending in a webbed, "hand-like" structure, interiorly maintained by five rows of vacuolated cells, similar in shape to a frog's "foot," simple chaetae on posterior segments produced by partial fusion of unidentate blades with the shafts, an unarmed pharynx, and a very long proventricle. These very unusual characters are unique among the syllids; webbed, "hand-like" structures on dorsal cirri are also unique among polychaetes. The combination of different characters assigned to different subfamilies and the presence of distinctive and unique features makes the systematic position of the new genus in the family Syllidae uncertain.</t>
  </si>
  <si>
    <t>39-48</t>
  </si>
  <si>
    <t>0006324X</t>
  </si>
  <si>
    <t>Proceedings of the Biological Society of Washington</t>
  </si>
  <si>
    <t>60026796;60026796;60017681</t>
  </si>
  <si>
    <t>7003654437;35291272700;7401932611</t>
  </si>
  <si>
    <t>San Mart√≠n, Guillermo;Aguado, Mar√≠a Teresa;Murray, Anna</t>
  </si>
  <si>
    <t>Spain;Australia</t>
  </si>
  <si>
    <t>Madrid;Sydney</t>
  </si>
  <si>
    <t>Universidad Aut√≥noma de Madrid;Australian Museum</t>
  </si>
  <si>
    <t>60026796;60017681</t>
  </si>
  <si>
    <t>San Mart√≠n G.</t>
  </si>
  <si>
    <t>A new genus and species of Syllidae (Annelida: Polychaeta) from Australia with unusual morphological characters and uncertain systematic position</t>
  </si>
  <si>
    <t>10.2988/0006-324X(2007)120[39:ANGASO]2.0.CO;2</t>
  </si>
  <si>
    <t>2-s2.0-34248232368</t>
  </si>
  <si>
    <t>['technology 2007', 'tapped delay', 'subcarrier frequency', 'statistical characterisation', 'selective taps', 'multiple input', 'line model', 'gaussian parts', 'fading simulator', 'deterministic line', 'desired temporal']</t>
  </si>
  <si>
    <t>A statistical characterisation of a small-scale fading mobile radio channel is presented and a fading simulator for the simulation of multiple input-multiple output multicarrier systems is introduced. The derivation of the equivalent lowpass channel as a function of time, transmit and receive antenna positions and subcarrier frequency, leads to a tapped delay-line model with time, space and frequency-selective taps. The taps are modelled as a sum of a deterministic line-of-sight or dominant scattered path and a zero-mean Gaussian part composed of a number of unresolvable scattered paths, and are therefore Rice fading. The Gaussian parts can have the desired temporal and spatiospectral correlations generated by time-correlation shaping filtering and a space-frequency correlation transformation, respectively. The structure and details of the simulator are presented, and the simulator is shown to achieve good accuracy while retaining a reasonable computational complexity. ¬© The Institution of Engineering and Technology 2007.</t>
  </si>
  <si>
    <t>215-224</t>
  </si>
  <si>
    <t>60012954;60012954</t>
  </si>
  <si>
    <t>12782939500;35607319300</t>
  </si>
  <si>
    <t>Kunnari, E.;Iinatti, J.</t>
  </si>
  <si>
    <t>Kunnari E.</t>
  </si>
  <si>
    <t>Stochastic modelling of Rice fading channels with temporal, spatial and spectral correlation</t>
  </si>
  <si>
    <t>10.1049/iet-com:20050654</t>
  </si>
  <si>
    <t>2-s2.0-34247242177</t>
  </si>
  <si>
    <t>['various number', 'useful results', 'transmitted signals', 'transmitted matrix', 'transmit antennas', 'technology 2007', 'simpler detector', 'rate quasi', 'proposed scheme', 'performance equal', 'orthogonal space', 'nose ratio', 'new scheme', 'new class', 'low signal', 'low complexity', 'diversity quasi', 'diversity codes', 'differential encoding', 'data symbols', 'constellation rotation', 'best full', 'also presented', 'also considered']</t>
  </si>
  <si>
    <t>A general and simple differential modulation scheme that can be applied to both partial-diversity quasi-orthogonal space-time block codes and full-diversity quasi-orthogonal space-time block codes is reported. A new class of quasi-orthogonal coding structures is presented for various number of transmit antennas. Differential encoding and decoding can be simplified to differential Alamouti codes by grouping the signals in the transmitted matrix and decoupling the detection of data symbols, respectively. For the codes with partial transmit diversity, the new scheme can achieve constant amplitude of transmitted signals, and avoid signal constellation expansion; in addition, it has a linear signal detector with very low complexity. Simulation results show that these partial-diversity codes can provide very useful results at low signal-to-nose ratio for current communication systems. For codes with full transmit diversity achieved by constellation rotation, the proposed scheme has performance equal to the best full-rate quasi-orthogonal schemes previously described in the literature with the benefit of a simpler detector. Moreover, a simple linear detector is also presented for the case when two orthogonal ASK constellations are used. Extension to more than four transmit antennas is also considered. ¬© The Institution of Engineering and Technology 2007.</t>
  </si>
  <si>
    <t>256-266</t>
  </si>
  <si>
    <t>60016418;60016418</t>
  </si>
  <si>
    <t>Song, L. Y.;Burr, A. G.</t>
  </si>
  <si>
    <t>General differential modulation scheme for quasi-orthogonal space-time block codes with partial or full transmit diversity</t>
  </si>
  <si>
    <t>10.1049/iet-com:20060376</t>
  </si>
  <si>
    <t>2-s2.0-34247263272</t>
  </si>
  <si>
    <t>['¬© 2007', 'well diagonalized', 'simple allocation', 'sensing matrix', 'robust control', 'realize stable', 'perot cavities', 'optical configuration', 'macroscopic displacement', 'longitudinal degrees', 'key issue', 'detector system', 'control scheme', 'complex coupled', 'cavity system', 'cavity mirrors']</t>
  </si>
  <si>
    <t>Next generation gravitational wave antennas employ resonant sideband extraction (RSE) interferometers with Fabry-Perot cavities in the arms as an optical configuration. In order to realize stable, robust control of the detector system, it is a key issue to extract appropriate control signals for longitudinal degrees of freedom of the complex coupled-cavity system. In this paper, a novel length sensing and control scheme is proposed for the tuned RSE interferometer that is both simple and efficient. The sensing matrix can be well diagonalized, owing to a simple allocation of two rf modulations and to a macroscopic displacement of the cavity mirrors, which cause a detuning of the rf modulation sidebands. ¬© 2007 The American Physical Society.</t>
  </si>
  <si>
    <t>60029701;60029701;60007912;60007912;60011901</t>
  </si>
  <si>
    <t>56036973300;7401819131;35227497400;16307125900;35228040800</t>
  </si>
  <si>
    <t>Sato, Shuichi;Kawamura, Seiji;Kokeyama, Keiko;Kawazoe, Fumiko;Somiya, Kentaro</t>
  </si>
  <si>
    <t>Japan;Germany;Japan</t>
  </si>
  <si>
    <t>Mitaka;Am M√ºhlenberg 1;Tokyo</t>
  </si>
  <si>
    <t>National Institutes of Natural Sciences - National Astronomical Observatory of Japan;Max Planck Institute for Gravitational Physics (Albert Einstein Institute);Ochanomizu University</t>
  </si>
  <si>
    <t>60029701;60011901;60007912</t>
  </si>
  <si>
    <t>Sato S.</t>
  </si>
  <si>
    <t>Diagonalization of the length sensing matrix of a dual recycled laser interferometer gravitational wave antenna</t>
  </si>
  <si>
    <t>10.1103/PhysRevD.75.082004</t>
  </si>
  <si>
    <t>2-s2.0-34247630160</t>
  </si>
  <si>
    <t>['specific frequency', 'photoconductive antennas', 'phase information', 'light source', 'inexpensive since', 'delay line', 'coupled mld', 'authors demonstrate']</t>
  </si>
  <si>
    <t>The authors demonstrate a continuous-wave subterahertz imaging system using a fiber-coupled multimode laser diode (MLD) and photoconductive antennas. The terahertz wave generation is based on photomixing between simultaneously oscillating longitudinal modes of the MLD. The system is compact and inexpensive since a fiber-coupled MLD is used as a light source. By using the nearly monochromatic property of the generated terahertz wave, both amplitude and phase information at a specific frequency are obtained by measuring the signal at appropriate two points on the delay line. ¬© 2007 American Institute of Physics.</t>
  </si>
  <si>
    <t>60024322;60024322;60024322;60010974;100313869</t>
  </si>
  <si>
    <t>7202433700;7202550229;7005397782;36904664600;7101602941</t>
  </si>
  <si>
    <t>Shibuya, Kyoji;Tani, Masahiko;Hangyo, Masanori;Morikawa, Osamu;Kan, Hirofumi</t>
  </si>
  <si>
    <t>Suita;Tokyo;Shizuoka</t>
  </si>
  <si>
    <t>Osaka University;Japan Coast Guard;Central Research Laboratory</t>
  </si>
  <si>
    <t>60024322;60010974;100313869</t>
  </si>
  <si>
    <t>Shibuya K.</t>
  </si>
  <si>
    <t>Compact and inexpensive continuous-wave subterahertz imaging system with a fiber-coupled multimode laser diode</t>
  </si>
  <si>
    <t>10.1063/1.2730739</t>
  </si>
  <si>
    <t>2-s2.0-34247341806</t>
  </si>
  <si>
    <t>['¬© 2007', 'zero index', 'properly chosen', 'potential materials', 'potential applications', 'polarization states', 'particular type', 'material parameters', 'impedance matching', 'directivity antennas', 'consider longitudinal', 'chiral media', 'backward eigenwaves', 'backward eigenmodes']</t>
  </si>
  <si>
    <t>Magnetoelectrically chiral media are studied in this paper as potential materials to realize double negative materials and negative refractive characteristics. The behaviors of the negative refractive index, the backward eigenwaves, and the impedance of these eigenmodes of this particular type of chiral media are examined in detail. We consider longitudinal and transverse propagation separately. Among the wave numbers obtained, we find that two of them are backward propagating waves in certain frequency bands. The helicity and polarization states are shown. We further study the impedance of these backward eigenmodes, which have potential applications in impedance matching, subwavelength resonator cavities and high-directivity antennas. Due to the off-diagonal gyrotropic parameters, a negative refractive index can be achieved when the material parameters and frequency are properly chosen. A study of the zero index of refraction for magnetoelectrically chiral media is carried out, and potential applications are proposed. ¬© 2007 The American Physical Society.</t>
  </si>
  <si>
    <t>60017161-60072962;60017161;60017161;60072962;60017161</t>
  </si>
  <si>
    <t>8589921500;55254381400;7501449136;55990417700;7102523120</t>
  </si>
  <si>
    <t>Qiu, Cheng Wei;Yao, Hai Ying;Li, Le Wei;Zouhdi, Sa√Ød;Yeo, Tat Soon</t>
  </si>
  <si>
    <t>France;Singapore</t>
  </si>
  <si>
    <t>Gif-sur-Yvette;Singapore City</t>
  </si>
  <si>
    <t>Laboratoire de G√©nie Electrique et Electronique de Paris;National University of Singapore</t>
  </si>
  <si>
    <t>60072962;60017161</t>
  </si>
  <si>
    <t>Qiu C.W.</t>
  </si>
  <si>
    <t>Backward waves in magnetoelectrically chiral media: Propagation, impedance, and negative refraction</t>
  </si>
  <si>
    <t>10.1103/PhysRevB.75.155120</t>
  </si>
  <si>
    <t>2-s2.0-34247573409</t>
  </si>
  <si>
    <t>['undoubtedly placed', 'segmented club', 'propodeum unarmed', 'posteromedian portion', 'petiolar peduncle', 'newly established', 'masticatory margin', 'little behind', 'genus group', 'genera belonging', 'frontal lobes', 'following features', 'anteriormost end', 'antenna 11']</t>
  </si>
  <si>
    <t>Formicidae | Parvimyrma gen. nov | Solenopsidini | Vietnam</t>
  </si>
  <si>
    <t>The myrmicine ant genus Parvimyrma is newly established for a single new species found from N. Vietnam. The genus is undoubtedly placed in the Solenopsis genus group, and it is distinguished from the other genera belonging to the genus group by a combination of the following features: posteromedian portion of clypeus narrowly inserted between frontal lobes; masticatory margin of mandible with 5 distinct teeth; antenna 11-segmented, with a 2-segmented club; eye completely absent; promesonotum in profile almost flat or very weakly convex dorsally; metanotal groove relatively shallowly impressed dorsally; propodeum unarmed; propodeal spiracle small, situated a little behind the midlength of the sides of propodeum; metapleural gland large; petiolar peduncle with a small anteroventral process; postpetiole narrowly attached to the anteriormost end of gaster; sting poorly developed. Copyright ¬© 2007 Magnolia Press.</t>
  </si>
  <si>
    <t>39-47</t>
  </si>
  <si>
    <t>60028088;60071391</t>
  </si>
  <si>
    <t>7401565826;8345282800</t>
  </si>
  <si>
    <t>Eguchi, Katsuyuki;Bui, Tuan Viet</t>
  </si>
  <si>
    <t>Viet Nam;Japan</t>
  </si>
  <si>
    <t>Hanoi;Kagoshima</t>
  </si>
  <si>
    <t>Vietnamese Academy of Science and Technology Institute of Ecology and Biological Resources;Kagoshima University</t>
  </si>
  <si>
    <t>60071391;60028088</t>
  </si>
  <si>
    <t>Eguchi K.</t>
  </si>
  <si>
    <t>Parvimyrma gen. nov. belonging to the Solenopsis genus group from Vietnam (Hymenoptera: Formicidae: Myrmicinae: Solenopsidini)</t>
  </si>
  <si>
    <t>10.11646/zootaxa.1461.1.4</t>
  </si>
  <si>
    <t>2-s2.0-34248228356</t>
  </si>
  <si>
    <t>['sensor system', 'pulse waveform', 'proposed method', 'phase obtained', 'perpendicular directions', 'major part', 'horizontal plane', 'high accuracy', 'frequency dispersion', 'dispersion characteristics', 'determined even', 'detected signal', 'dependent delay', 'continuous observation']</t>
  </si>
  <si>
    <t>Electromagnetic pulse wave | Frequency dispersion | Measurement of direction of arrival | Signal analysis</t>
  </si>
  <si>
    <t>A new measurement method which can determine the direction of arrival of a pulse electromagnetic wave with frequency dispersion characteristics has been developed. The direction of arrival is determined by conventional data analysis for an electric field component and two magnetic field components. The sensor system is composed of a vertical dipole antenna and two search coils oriented in perpendicular directions in the horizontal plane. The major part of the analysis of the detected signal is composed of the derivation of the spectrum with frequency dispersion from the pulse waveform and the calculation of the direction of arrival from the amplitude and the phase obtained for each frequency in the dispersion characteristics. By the proposed method, the direction of arrival can be determined even when a frequency-dependent delay is produced in propagation (frequency dispersion). The method is applied to lightning discharge pulses, and it is shown that the direction of arrival can be determined with high accuracy. Thus, the method can be used for continuous observation. ¬© 2007 Wiley Periodicals, Inc.</t>
  </si>
  <si>
    <t>60017585;101841934;101841934</t>
  </si>
  <si>
    <t>7103119916;16022660100;16022130900</t>
  </si>
  <si>
    <t>Tsutsui, Minoru;Konagaya, Shigeo;Kagawa, Tadayoshi</t>
  </si>
  <si>
    <t>Kyoto;</t>
  </si>
  <si>
    <t>Kyoto Sangyo University;Silex Technology, Inc.</t>
  </si>
  <si>
    <t>60017585;101841934</t>
  </si>
  <si>
    <t>Tsutsui M.</t>
  </si>
  <si>
    <t>A method of direction finding for dispersive electromagnetic pulses</t>
  </si>
  <si>
    <t>10.1002/ecja.20327</t>
  </si>
  <si>
    <t>2-s2.0-33847277839</t>
  </si>
  <si>
    <t>['uwb ),', 'target values', 'radiation efficiency', 'radiation directivity', 'phantom caused', 'human body', 'ghz band', 'entire ultra', 'electrical constants', 'differences due', 'clearly effective', 'accurately evaluated', '3 ghz', '10 ghz']</t>
  </si>
  <si>
    <t>Broadband | FD-TD method | Local SAR | Tissue equivalent phantom | UWB</t>
  </si>
  <si>
    <t>Previously, the authors studied biological tissue equivalent phantoms able to simulate the electrical constants of the human body in the 3- to 6-GHz band in a single composition ratio. Therefore, in this paper, we examined how to study the antenna characteristics using the phantom when extended to a bandwidth including 900 MHz to 3 GHz and 6 to 10 GHz and performed a quantitative study focusing on the electrical constants of the phantom. The result clearly showed hardly any effect of divergence of the phantom's electrical constants from the target values on the antenna input impedance, radiation efficiency, and radiation directivity. Therefore, in the entire ultra-wideband (UWB), this phantom can be accurately evaluated through antenna characteristic measurements and is clearly effective. Furthermore, differences due to the divergence of the phantom's electrical constants from the target values in the entire UWB bandwidth (3 to 10 GHz) are within ¬±3% for the average local specific absorption rate (SAR) inside the phantom caused by the electromagnetic wave energy radiated from the antenna. ¬© 2007 Wiley Periodicals, Inc.</t>
  </si>
  <si>
    <t>48-55</t>
  </si>
  <si>
    <t>60002787;60002787-60025555;60002787;60002787;60025555;60002787</t>
  </si>
  <si>
    <t>8941542100;8986675900;55576600100;7408117894;6602707745;55445582500</t>
  </si>
  <si>
    <t>Takimoto, Takuya;Onishi, Teruo;Saito, Kazuyuki;Takahashi, Masaharu;Uebayashi, Shinji;Ito, Koichi</t>
  </si>
  <si>
    <t>Tokyo;Chiba</t>
  </si>
  <si>
    <t>Nippon Telegraph and Telephone Corporation;Chiba University</t>
  </si>
  <si>
    <t>60025555;60002787</t>
  </si>
  <si>
    <t>Takimoto T.</t>
  </si>
  <si>
    <t>Characteristics of biological tissue equivalent phantoms applied to UWB communications</t>
  </si>
  <si>
    <t>10.1002/ecja.20300</t>
  </si>
  <si>
    <t>2-s2.0-33847290349</t>
  </si>
  <si>
    <t>['sufficiently longer', 'small antennas', 'search radar', 'search efficiency', 'received signals', 'radar configuration', 'placement intervals', 'parameter optimization', 'paper shows', 'norm constraints', 'improvement based', 'grating lobes', 'estimated direction', 'equivalent large', 'diagonal loading', 'coherently synthesizing', 'beamforming method', 'beam width', 'arbitrarily distributing', 'aperture antenna']</t>
  </si>
  <si>
    <t>Adaptive antenna | Distributed array radar | Grating lobe suppression | Robust beamforming</t>
  </si>
  <si>
    <t>A distributed array radar is a radar configuration to form a high-gain receive beam suited to an equivalent large-aperture antenna by arbitrarily distributing and positioning multiple small antennas and coherently synthesizing their received signals. When the placement intervals of the small antennas are sufficiently longer than the wave-length, the conventional beamformer generates many grating lobes and, therefore, ambiguity in the estimated direction of the target. This paper shows that robust Capon beamformer using the norm constraints is effective as a beamforming method that suppresses these grating lobes when using distributed array radar in search radar and prevents a decrease of the search efficiency caused by the reduction in beam width. In addition, an improvement based on diagonal loading is proposed for this algorithm in order to improve the search efficiency. Finally, we consider the parameter optimization and demonstrate the performance using numerical simulation examples. ¬© 2007 Wiley Periodicals, Inc.</t>
  </si>
  <si>
    <t>33-47</t>
  </si>
  <si>
    <t>60101699;60119341;60119341</t>
  </si>
  <si>
    <t>36877262400;7004372407;55398698300</t>
  </si>
  <si>
    <t>Matsuda, Shoji;Hashiguchi, Hiroyuki;Fukao, Shoichiro</t>
  </si>
  <si>
    <t>Uji;Tokyo</t>
  </si>
  <si>
    <t>Research Institute for Sustainable Humanosphere;Mitsubishi Electric Corporation</t>
  </si>
  <si>
    <t>60119341;60101699</t>
  </si>
  <si>
    <t>Matsuda S.</t>
  </si>
  <si>
    <t>A study on robust beam-forming algorithm for search operation in distributed array radar</t>
  </si>
  <si>
    <t>10.1002/ecja.20325</t>
  </si>
  <si>
    <t>2-s2.0-33847336416</t>
  </si>
  <si>
    <t>['¬© springer', 'verlag 2007', 'structure metamaterial', 'results show', 'reflection parameter', 'radiation pattern', 'radiation area', 'metamaterial structure', 'lens inner', 'great improvement', 'field distribution', 'designed using', 'aperture size', '30 ghz', '2 db']</t>
  </si>
  <si>
    <t>In this paper, a horn antenna filled with a metamaterial structure as lens inner the aperture is presented. Unlike conventional curve lenses, the lens is designed in the present work using a fully flat structure, which results in a great improvement for the directivity of the horn antenna based on the zero refraction characteristics of the metamaterial. In this structure, a periodic-structure metamaterial with three-layer metal grids is designed using the CST Microwave Studio for optimization and its zero refraction property is validated. For the characterization of the antenna, the electric-field distribution in radiation area, reflection parameter (S11), gain and radiation pattern are calculated. The results show that the gain of a wide flare angle horn antenna is enhanced with over 2 dB between 16.10-17.30 GHz after the metamaterial is utilized. Therefore, the metamaterial lens horn structure results in a miniaturized antenna design approach compared to the optimum conventional horn of the same aperture size and gain in the interested frequency band. ¬© Springer-Verlag 2007.</t>
  </si>
  <si>
    <t>151-156</t>
  </si>
  <si>
    <t>Applied Physics A: Materials Science and Processing</t>
  </si>
  <si>
    <t>60019616;60019616;60019616;60017161;100385217</t>
  </si>
  <si>
    <t>8589921200;55663099200;55732388400;7501449136;56430019200</t>
  </si>
  <si>
    <t>Wu, Q.;Pan, P.;Meng, F. Y.;Li, L. W.;Wu, J.</t>
  </si>
  <si>
    <t>China;Singapore;China</t>
  </si>
  <si>
    <t>Harbin;Singapore City;Beijing</t>
  </si>
  <si>
    <t>Harbin Institute of Technology;National University of Singapore;National Key Laboratory of Electromagnetic Environment</t>
  </si>
  <si>
    <t>60019616;60017161;100385217</t>
  </si>
  <si>
    <t>A novel flat lens horn antenna designed based on zero refraction principle of metamaterials</t>
  </si>
  <si>
    <t>10.1007/s00339-006-3820-9</t>
  </si>
  <si>
    <t>2-s2.0-33947215740</t>
  </si>
  <si>
    <t>['¬© springer', 'verlag 2007', 'simulated using', 'simple modulation', 'rf power', 'resonance amplitude', 'refractive indices', 'photosensitive material', 'photoconductive coupling', 'optical beam', 'nim comprising', 'negative permittivity', 'negative permeability', 'modulation mechanism', 'hfss tm', 'forming networks', 'dramatically improve', 'antenna remoting']</t>
  </si>
  <si>
    <t>We introduce a modulation mechanism for negative index materials (NIM) in the GHz frequency range by means of photoconductive coupling. This leads the way to a monolithically integrated modulable NIM achieved by conventional microfabrication techniques. The photosensitive material is deposited in the gap of the split ring resonator (SRR) structure and the response in terms of S-parameters is simulated using a high frequency structure simulator (HFSS TM) program. Only a single SRR particle is simulated to demonstrate total suppression of resonance amplitude and without any loss of generality the concept is applicable to a NIM comprising of both negative permeability and negative permittivity. This simple modulation of refractive indices can lead to novel optical device developments with the potential to dramatically improve the performance of existing phased array antennas, optical beam-forming networks, antenna remoting and transportation of RF power through fiber. ¬© Springer-Verlag 2007.</t>
  </si>
  <si>
    <t>209-216</t>
  </si>
  <si>
    <t>60014439;60014439;60014439;60010574;60010574;60010574;60010574;60010574</t>
  </si>
  <si>
    <t>6602315591;15766317900;57218967307;57202196678;57204381623;6603352394;7410336228;7409606427</t>
  </si>
  <si>
    <t>Logeeswaran, V. J.;Stameroff, A. N.;Islam, M. Saif;Wu, W.;Bratkovsky, A. M.;Kuekes, P. J.;Wang, S. Y.;Williams, R. S.</t>
  </si>
  <si>
    <t>Davis;Palo Alto</t>
  </si>
  <si>
    <t>University of California, Davis;Hewlett Packard Laboratories</t>
  </si>
  <si>
    <t>60014439;60010574</t>
  </si>
  <si>
    <t>Logeeswaran V.J.</t>
  </si>
  <si>
    <t>Switching between positive and negative permeability by photoconductive coupling for modulation of electromagnetic radiation</t>
  </si>
  <si>
    <t>10.1007/s00339-007-3897-9</t>
  </si>
  <si>
    <t>2-s2.0-33947246985</t>
  </si>
  <si>
    <t>['¬© springer', 'wave simulations', 'wave simulation', 'verlag 2007', 'small msa', 'significantly different', 'results show', 'proposed based', 'physical dimensions', 'metal strips', 'length msa', 'host substrate', 'functional mechanism', 'field distributions', 'farfield pattern', 'dng slab', 'dng fillings', 'dng band', 'conventional half', 'compensating substrate', '3d full', '05 ghz']</t>
  </si>
  <si>
    <t>In this paper, a small omnidirectional microstrip antenna (MSA) is proposed based on a compact double negative (DNG) metamaterial, which is constructed by modified split ring resonators (MSRRs) and metal strips. First, the backward wave property of the DNG slab is investigated and illustrated by full-wave simulations. It is shown that the slab can exhibit double negative parameters and support backward wave in a broadband of 8.45GHz ‚àº 11.05 GHz, so the existence of the DNG band is proven. Then the DNG unit cells are stacked and embedded into a host substrate to construct a phase-compensating substrate for the small MSA. By using the modified transmission line model (MTLM) and 3D full-wave simulation, a small MSA is modeled and characterized. Results show that the presence of the DNG fillings can indeed greatly reduce the physical dimensions from 0.5Œª to 0.17Œª, while its farfield pattern is significantly different from that of a conventional half-wave-length MSA. Lastly, the E-field distributions of the small MSA and a conventional half-wave-length MSA are contrasted and discussed to explain the functional mechanism of the small omnidirectional SMA. ¬© Springer-Verlag 2007.</t>
  </si>
  <si>
    <t>193-198</t>
  </si>
  <si>
    <t>60019616;60019616;60019616;60073719;60013866</t>
  </si>
  <si>
    <t>14219918000;55732388400;8589921200;56430019200;7601459018</t>
  </si>
  <si>
    <t>Wu, M. F.;Meng, F. Y.;Wu, Q.;Wu, J.;Lee, J. C.</t>
  </si>
  <si>
    <t>China;China;South Korea</t>
  </si>
  <si>
    <t>Xinxiang;Harbin;Seoul</t>
  </si>
  <si>
    <t>China Research Institute of Radiowave Propagation;Harbin Institute of Technology;Kwangwoon University</t>
  </si>
  <si>
    <t>60073719;60019616;60013866</t>
  </si>
  <si>
    <t>Wu M.</t>
  </si>
  <si>
    <t>An approach for small omnidirectional microstrip antennas based on the backward waves of double negative metamaterials</t>
  </si>
  <si>
    <t>10.1007/s00339-006-3818-3</t>
  </si>
  <si>
    <t>2-s2.0-33947276983</t>
  </si>
  <si>
    <t>['remote field', 'magnet size', 'magnet rings', 'internal field', 'flux applications', 'field ).', 'discharge tube', '1012 cm']</t>
  </si>
  <si>
    <t>A helicon plasma source has been designed using annular permanent magnets to produce the required DC magnetic field (B-field). With the discharge tube located in the remote field, rather than the internal field of the magnet rings, the plasma can be injected into a processing chamber containing the substrate to be treated. The discharge tube, radiofrequency (RF) antenna and magnet size were optimized by computation and tested by experiment. A distributed source comprising eight individual discharges was constructed and tested. Such sources are capable of producing downstream densities &gt;1012 cm -3 (in argon) over an arbitrarily large area for high-flux applications. ¬© 2007 IOP Publishing Ltd.</t>
  </si>
  <si>
    <t>S07</t>
  </si>
  <si>
    <t>7404907705;16176411100</t>
  </si>
  <si>
    <t>Chen, Francis F.;Torreblanca, Humberto</t>
  </si>
  <si>
    <t>Chen F.</t>
  </si>
  <si>
    <t>Large-area helicon plasma source with permanent magnets</t>
  </si>
  <si>
    <t>S074133350724998X</t>
  </si>
  <si>
    <t>10.1088/0741-3335/49/5A/S07</t>
  </si>
  <si>
    <t>2-s2.0-34047154127</t>
  </si>
  <si>
    <t>['without interaction', 'whistler vortex', 'whistler mirrors', 'wave propagation', 'thermal filamentation', 'spheromak ),', 'reversed configuration', 'propagating spheromaks', 'opposite polarity', 'nonlinearities arise', 'nonlinear whistler', 'mirrors faster', 'main focus', 'magnetic nonlinearity', 'magnetic field', 'loop antennae', 'linear whistlers', 'like properties', 'laboratory plasmas', 'intense waves', 'free field', 'electron heat', 'brief review']</t>
  </si>
  <si>
    <t>Nonlinear whistler-mode phenomena observed in laboratory plasmas will be addressed. Nonlinearities arise when strong waves modify the density, temperature and magnetic field, all of which affect the wave propagation. A brief review of thermal filamentation will be given. The main focus is on the magnetic nonlinearity of whistler modes whose wave magnetic fields exceed the ambient magnetic field B0. Such intense waves are launched from loop antennae with axial fields along B0 and form in one polarity whistler spheromaks and whistler mirrors in the opposite polarity. Spheromaks propagate slower, mirrors faster than linear whistlers. Spheromaks show soliton-like properties. In a whistler vortex (spheromak), the toroidal electron current ring with JE converts magnetic energy into electron heat. In contrast, linear whistlers and whistler mirrors are supported by electron Hall currents and produce negligible heat (J E ‚â§ 0). The collision of counter-propagating spheromaks is inelastic, forming a stationary, helicity-free field-reversed configuration, while linear whistler modes pass through each other without interaction. These results are important for the understanding of strong whistler turbulence and reconnection. ¬© 2007 IOP Publishing Ltd.</t>
  </si>
  <si>
    <t>S02</t>
  </si>
  <si>
    <t>7004643397;7005745994;7003271712</t>
  </si>
  <si>
    <t>Stenzel, R. L.;Urrutia, J. M.;Strohmaier, K. D.</t>
  </si>
  <si>
    <t>Stenzel R.</t>
  </si>
  <si>
    <t>Electron heating by nonlinear whistler waves</t>
  </si>
  <si>
    <t>S0741333507250171</t>
  </si>
  <si>
    <t>10.1088/0741-3335/49/5A/S02</t>
  </si>
  <si>
    <t>2-s2.0-34047168918</t>
  </si>
  <si>
    <t>['users simultaneously', 'system performance', 'suppress co', 'stream cases', 'simulations illustrate', 'receive antennas', 'proposed method', 'noise ratio', 'mimo systems', 'forcing solutions', 'channel interference', 'called signal', 'also studied']</t>
  </si>
  <si>
    <t>Alamouti coding | Generalized eigenvalue problem | MIMO communications | Multiuser beamforming | Multiuser precoding</t>
  </si>
  <si>
    <t>In multiuser MIMO downlink communications, it is necessary to design precoding schemes that are able to suppress co-channel interference. This paper proposes designing precoders by maximizing the so-called signal-to-leakage-and- noise ratio (SLNR) for all users simultaneously. The presentation considers communications with both single- and multi-stream cases, as well as MIMO systems that employ Alamouti coding. The effect of channel estimation errors on system performance is also studied. Compared with zero-forcing solutions, the proposed method does not impose a condition on the relation between the number of transmit and receive antennas, and it also avoids noise enhancement. Simulations illustrate the performance of the scheme. ¬© 2007 IEEE.</t>
  </si>
  <si>
    <t>1711-1721</t>
  </si>
  <si>
    <t>60000251-60027550-60075281;60000251-60027550-100552101;60000251-60027550</t>
  </si>
  <si>
    <t>Irvine;Los Angeles;New York;Los Angeles</t>
  </si>
  <si>
    <t>Newport Corporation;University of California, Los Angeles;IEEE;WiLinx</t>
  </si>
  <si>
    <t>60075281;60027550;60000251;100552101</t>
  </si>
  <si>
    <t>A leakage-based precoding scheme for downlink multi-user MIMO channels</t>
  </si>
  <si>
    <t>10.1109/TWC.2007.360373</t>
  </si>
  <si>
    <t>2-s2.0-34147171908</t>
  </si>
  <si>
    <t>['llc 2007', 'interior region', 'fields radiated', 'experimental results', 'business media']</t>
  </si>
  <si>
    <t>Circular corrugated groove waveguides | Corrugated groove conical horns | Radiation patterns | Space harmonics</t>
  </si>
  <si>
    <t>Including space harmonics in the interior region of the waveguide, the fields radiated by a HE 11(1) mode in an aperture of a corrugated groove conical horn are described, and theoretical radiation patterns of the horns are given. Experimental results in support of our theory have also been presented. ¬© Springer Science+Business Media, LLC 2007.</t>
  </si>
  <si>
    <t>329-338</t>
  </si>
  <si>
    <t>60073518;100352707;60005244</t>
  </si>
  <si>
    <t>16231430400;55706918800;7801688063</t>
  </si>
  <si>
    <t>Shanjin, Wang;Li, Zhang;Hongsheng, Yang</t>
  </si>
  <si>
    <t>Dongguan;Nanjing;</t>
  </si>
  <si>
    <t>Dongguan University of Technology;Southeast University;Huizhou College</t>
  </si>
  <si>
    <t>60073518;60005244;100352707</t>
  </si>
  <si>
    <t>Shanjin W.</t>
  </si>
  <si>
    <t>An investigation of corrugated groove conical horns with small flare angle</t>
  </si>
  <si>
    <t>10.1007/s10762-007-9205-0</t>
  </si>
  <si>
    <t>2-s2.0-34247104211</t>
  </si>
  <si>
    <t>['¬© 2007', 'synapomorphic feature', 'similar mandibles', 'shaped apodeme', 'raptorial legs', 'prothorax complex', 'probably autapomorphic', 'potential synapomorphy', 'plesiomorphic features', 'parietal ridges', 'oval sclerotisation', 'orthognathous condition', 'likely related', 'karoophasma sp', 'general arrangement', "corpotentorium ',", 'conditions found', 'compound eyes', 'apical branches', 'antennal ampullae']</t>
  </si>
  <si>
    <t>Head | Mantophasmatodea | Morphology | Phylogeny</t>
  </si>
  <si>
    <t>External and internal head structures of adults of Karoophasma sp. were examined and described. The results are compared with conditions found in other representatives of Mantophasmatodea and members of other lower neopteran groups. The X-shaped apodeme of the frons, the unpigmented oval area enclosed by apical branches of the anterior tentorial arms, the oval sclerotisation at the base of the labrum, the sclerotized rounded apical part of the galea, and the loss of M. labroepipharyngalis are probably autapomorphic for Mantophasmatodea. Plesiomorphic features (groundplan of Neoptera) are the orthognathous condition, the absence of parietal ridges, the absence of a gula, the absence of a 'perforation of the corpotentorium', the multisegmented antennae inserted between the compound eyes, the general arrangement of the mouthparts, the shape and composition of the maxillae and labium, and the nearly complete set of muscles. The presence of a transverse muscle connecting the antennal ampullae is a potential synapomorphy of Orthoptera, Phasmatodea and Dictyoptera. Character states suggesting affinities with Grylloblattodea are the absence of ocelli, the elongation of the corpotentorium, and the very similar mandibles with widely separated bases and completely reduced molae. Whether predacious habits are a synapomorphic feature of Mantophasmatodea and Grylloblattodea is uncertain. The retained orthognathous condition in Mantophasmatodea and Mantodea is likely related with different specialized preying techniques in both groups, i.e. rapid forward pushes of the head-prothorax complex, and the use of raptorial legs, respectively. ¬© 2007 The Authors Journal compilation 2007 Blackwell Verlag.</t>
  </si>
  <si>
    <t>104-119</t>
  </si>
  <si>
    <t>60029507;60029507;60029507</t>
  </si>
  <si>
    <t>16229307800;16230299200;7003701948</t>
  </si>
  <si>
    <t>Baum, Eileen;Dressler, C.;Beutel, R. G.</t>
  </si>
  <si>
    <t>Baum E.</t>
  </si>
  <si>
    <t>Head structures of Karoophasma sp. (Hexapoda, Mantophasmatodea) with phylogenetic implications</t>
  </si>
  <si>
    <t>10.1111/j.1439-0469.2006.00380.x</t>
  </si>
  <si>
    <t>2-s2.0-34247125572</t>
  </si>
  <si>
    <t>['traditional one', 'systematic comparison', 'special features', 'resonance effects', 'radiation characteristics', 'present antenna', 'practical significance', 'physical insights', 'mathematical findings', 'matching method', 'llc 2007', 'leaky characteristics', 'leakage properties', 'largely reduced', 'carefully examined', 'business media', 'antenna could', 'also presented']</t>
  </si>
  <si>
    <t>Cancellation effect | Dielectric grating leaky wave antenna | Radiation characteristics</t>
  </si>
  <si>
    <t>The leakage properties of a new dielectric grating leaky wave antenna are carefully examined by an approach of combining the multimode network theory with the mode-matching method. A systematic comparison is given for the leaky characteristics of the n‚àà=‚àà-1 space harmonic of TM mode polarization between the present antenna and the traditional one. It has been found that the former is not only of lower conductor loss, but also of larger leakage constant than the latter. As a result, the dimension of the antenna could be largely reduced, which is of practical significance for some applications. Extensive numerical results of the radiation characteristics are given to establish useful guidelines for the design of the new grating antenna. Furthermore, special features such as cancellation or resonance effects are high-lighted and discussed. Physical insights for the mathematical findings are also presented. ¬© Springer Science+Business Media, LLC 2007.</t>
  </si>
  <si>
    <t>345-353</t>
  </si>
  <si>
    <t>A new dielectric grating antenna with large leakage constant for millimeter-wave applications</t>
  </si>
  <si>
    <t>10.1007/s10762-007-9219-7</t>
  </si>
  <si>
    <t>2-s2.0-34247131879</t>
  </si>
  <si>
    <t>['wave applications', 'variable lengths', 'shaped elements', 'ones generated', 'obtained results', 'llc 2007', 'design requirement', 'conventional single', 'business media', 'broader bandwidth', 'ansoft designer', '30 ghz']</t>
  </si>
  <si>
    <t>Broadband | Millimeter-wave | Reflectarray antenna | Windmill-shaped element</t>
  </si>
  <si>
    <t>A novel broadband millimeter-wave reflectarray antenna composed of windmill-shaped elements of variable lengths is proposed. Compared to the conventional single-layer reflectarray elements, the windmill-shaped elements can realize much larger phase variation range (over 600¬∞), leading to broader bandwidth. Using this technique, a 15¬∞-beam-steering reflectarray operating at 30 GHz is designed. The computed results demonstrate the agreement of the main beam steering with the design requirement, and a 1-dB gain bandwidth close to 20% is obtained. The validity of the obtained results is verified by comparing the ones generated by Ansoft High Frequency Structure Simulator (HFSS) with those produced by Ansoft Designer. The antenna is useful for millimeter-wave applications. ¬© Springer Science+Business Media, LLC 2007.</t>
  </si>
  <si>
    <t>339-344</t>
  </si>
  <si>
    <t>57213975994;8945567500;36796619700</t>
  </si>
  <si>
    <t>Li, Hua;Wang, Bing Zhong;Du, Ping</t>
  </si>
  <si>
    <t>Li H.</t>
  </si>
  <si>
    <t>Novel broadband reflectarray antenna with windmill-shaped elements for millimeter-wave application</t>
  </si>
  <si>
    <t>10.1007/s10762-007-9218-8</t>
  </si>
  <si>
    <t>2-s2.0-34247149478</t>
  </si>
  <si>
    <t>['suboptimum set', 'proposed mt', 'optimum combining', 'multitone code', 'interference characteristics', 'division multiple', 'detailed analysis', 'cdma system', 'cdma approach', 'better performance', 'ber performance', 'base station', 'array vector']</t>
  </si>
  <si>
    <t>Antenna array | MT-CDMA | Spatial-temporal processing</t>
  </si>
  <si>
    <t>In this paper, we propose a multitone code-division multiple-access (MT-CDMA) system employing antenna array at base station with quaternary phase shift keying modulation (QPSK) modulation. Based on the detailed analysis of interference characteristics the BER performance of the proposed MT-CDMA system is provided. With regard to spatial domain combining, the optimum and suboptimum combining weight is derived while the suboptimum set of weights is simplified on sense of that only the knowledge of array vector of desired user alone is sufficient for the optimum combining. Simulation results verify the analysis and show that better performance is achieved for the proposed antenna array system than single antenna MT-CDMA approach. ¬© Springer Science + Business Media B.V. 2007.</t>
  </si>
  <si>
    <t>427-446</t>
  </si>
  <si>
    <t>60022381-60005244;60022381;60022381;60022381;60005244</t>
  </si>
  <si>
    <t>55501206100;55851740900;8370116500;55673936200;7404685467</t>
  </si>
  <si>
    <t>Yang, Wei;Liu, Junying;Chen, Junshi;Tan, Zhenhui;Cheng, Shixin</t>
  </si>
  <si>
    <t>Performance analysis of MT-CDMA system with antenna array in a multipath fading channel</t>
  </si>
  <si>
    <t>10.1007/s11277-006-9151-5</t>
  </si>
  <si>
    <t>2-s2.0-34247153871</t>
  </si>
  <si>
    <t>['single motivation', 'input multiple', 'fixed signal', 'coupling phenomena', 'certain combination', 'application considered']</t>
  </si>
  <si>
    <t>Alamouti scheme | Asymmetric antennas couplings | MIMO | Passive antenna | Same repartition spatial multiplexing</t>
  </si>
  <si>
    <t>The aim of this paper is to study a 2 √ó 2 Multiple-Input Multiple-Output (MIMO) with antenna's coupling phenomena at the transmitters and at the receivers. The single motivation of this study is to show how to choose a couple of couplings in order to reach a fixed Signal to Noise Ratio according to the application considered. It is shown, that a certain combination of couplings can make the system more powerful. ¬© Springer Science + Business Media B.V. 2007.</t>
  </si>
  <si>
    <t>365-377</t>
  </si>
  <si>
    <t>60027892;60027892;60027892;60027892</t>
  </si>
  <si>
    <t>16024541800;56187622900;25638165800;7006402070</t>
  </si>
  <si>
    <t>Graux, Emmanuelle;Murad, Nour Mohammad;Carsenat, David;Jecko, Bernard</t>
  </si>
  <si>
    <t>Limoges</t>
  </si>
  <si>
    <t>XLIM Institut de Recherche</t>
  </si>
  <si>
    <t>Graux E.</t>
  </si>
  <si>
    <t>Outcome of an asymmetric coupling antennas over a 2 √ó 2 MIMO system</t>
  </si>
  <si>
    <t>10.1007/s11277-006-9147-1</t>
  </si>
  <si>
    <t>2-s2.0-34247171679</t>
  </si>
  <si>
    <t>['¬© 2007', 'using small', 'temperature signals', 'temperature rising', 'study suggest', 'significantly higher', 'significant contribution', 'sham exposure', 'rf exposure', 'recorded continuously', 'mobile phones', 'min head', 'maximum differences', 'exposed ear', 'ear canals', 'ear canal', 'cellular phone', '900 mhz', '1800 mhz']</t>
  </si>
  <si>
    <t>Ear canal | GSM | Human | Radiofrequency | Temperature</t>
  </si>
  <si>
    <t>The earlier studies using phantom models and human subjects concerning warming effects during cellular phone use have been controversial, partly because radiofrequency (RF) exposures have been variable. In this randomized, double-blind, placebo-controlled crossover trial, 30 healthy subjects were submitted to 900 MHz (2W) and 1800 MHz (1W) cellular phone RF exposure, and to sham exposure in separate study sessions. Temperature signals were recorded continuously in both ear canals before, during and after the 35-min RF exposure and the 35-min sham exposure sessions. Temperature was measured by using small-sized NTC thermistors placed in the ear canals through disposable ear plugs. The mean temperature changes were determined during a set cardiovascular autonomic function studies: during a 5-min controlled breathing test, during a 5-min spontaneous breathing test, during 7-min head-up tilting, 1-min before, during and after two consecutive Valsalva manoeuvres and during a deep breathing test. Temperatures in the exposed ear were significantly higher during RF exposures compared with sham exposure in both 900 and 1800 MHz studies with maximum differences of 1.2 ¬± 0.5¬∞C (900 MHz exposure) and 1.3 ¬± 0.7¬∞C (1800 MHz exposure). Temperatures in the RF-exposed ear were also significantly higher during the postexposure period compared with post-sham exposure period with maximum differences of 0.6 ¬± 0.3¬∞C for 900 MHz and 0.5 ¬± 0.5¬∞C for 1800 MHz. The results of this study suggest that RF exposure to a cellular phone, either using 900 or 1800 MHz with their maximal allowed antenna powers, increases the temperature in the ear canal. The reason for the ear canal temperature rising is a consequence of mobile phone battery warming during maximal antenna power use. The earlier published articles do not indicate that temperature rising in the ear canal has any significant contribution from the RF fields emitted from mobile phones. ¬© 2007 The Authors Journal compilation 2007 Blackwell Publishing Ltd.</t>
  </si>
  <si>
    <t>162-172</t>
  </si>
  <si>
    <t>1475097X</t>
  </si>
  <si>
    <t>Clinical Physiology and Functional Imaging</t>
  </si>
  <si>
    <t>60010493;60010493-60024252;60103673;126646907;60010493;60024252;60024252;60010493;60010493</t>
  </si>
  <si>
    <t>7004182011;6603693065;7101941544;7005843669;36860315800;7006290827;7005978274;57202026180;7004237623</t>
  </si>
  <si>
    <t>Tahvanainen, Kari;Ni√±o, Juanita;Halonen, Pirjo;Kuusela, Tom;Alanko, Tommi;Laitinen, Tomi;L√§nsimies, Esko;Hietanen, Maila;Lindholm, Harri</t>
  </si>
  <si>
    <t>Finland;Finland;Finland;Finland</t>
  </si>
  <si>
    <t>Kuopio;Kuopio;Helsinki;Turku</t>
  </si>
  <si>
    <t>It√§-Suomen yliopisto;Kuopio University Hospital;Ty√∂terveyslaitos;Turku University</t>
  </si>
  <si>
    <t>60103673;60024252;60010493;126646907</t>
  </si>
  <si>
    <t>Tahvanainen K.</t>
  </si>
  <si>
    <t>Effects of cellular phone use on ear canal temperature measured by NTC thermistors</t>
  </si>
  <si>
    <t>10.1111/j.1475-097X.2007.00730.x</t>
  </si>
  <si>
    <t>2-s2.0-34247183193</t>
  </si>
  <si>
    <t>['wireless electromagnetics', 'wire antenna', 'viable option', 'tissue heating', 'study suggests', 'stringent standards', 'single chip', 'several groups', 'sar values', 'rf exposure', 'results show', 'results due', 'power dissipation', 'power absorption', 'per chip', 'paper provides', 'neural tissue', 'made simultaneously', 'machine interface', 'initial estimate', 'human head', 'human brain', 'higher frequencies', 'heat phenomena', 'heat equation', 'four frequencies', 'fda guidelines', 'electromagnetic absorption', 'eight chips', 'domain method', 'dimensional bio', 'difference time', 'clinical applications', 'chip configuration', 'calculated using', 'bmi ).', 'approximately 0', '92 mw', '8 ghz', '6 mhz', '4 ghz', '25 mw', '10 mw', '0 ghz']</t>
  </si>
  <si>
    <t>Bio-heat | Brain machine interface | Electromagnetics | FDTD | RF | Specific absorption rate | Temperature rise</t>
  </si>
  <si>
    <t>To fully understand neural function, chronic neural recordings must be made simultaneously from 10s or 100s of neurons. To accomplish this goal, several groups are developing brain machine interfaces. For these devices to be viable for chronic human use, it is likely that they will need to be operated and powered externally via a radiofrequency (RF) source. However, RF exposure can result in tissue heating and is regulated by the FDA/FCC. This paper provides an initial estimate of the amount of tissue heating and specific absorption rate (SAR) associated with the operation of a brain-machine interface (BMI). The operation of a brain machine interface was evaluated in an 18-tissue anatomically detailed human head mesh using simulations of electromagnetics and bio-heat phenomena. The simulations were conducted with a single chip, as well as with eight chips, placed on the surface of the human brain and each powered at four frequencies (13.6 MHz, 1.0 GHz, 2.4 GHz, and 5.8 GHz). The simulated chips consist of a wire antenna on a silicon chip covered by a Teflon dura patch. SAR values were calculated using the finite-difference time-domain method and used to predict peak temperature changes caused by electromagnetic absorption in the head using two-dimensional bio-heat equation. Results due to SAR alone show increased heating at higher frequencies, with a peak temperature change at 5.8 GHz of approximately 0.018¬∞C in the single-chip configuration and 0.06¬∞C in the eight-chip configuration with 10 mW of power absorption (in the human head) per chip. In addition, temperature elevations due to power dissipation in the chip(s) were studied. Results show that for the neural tissue, maximum temperature rises of 3.34¬∞C in the single-chip configuration and 7.72¬∞C in the eight-chip configuration were observed for 10 mW dissipation in each chip. Finally, the maximum power dissipation allowable in each chip before a 1.0¬∞C temperature increase (most stringent standards as denoted in the FDA guidelines) is exceeded in the head was simulated and found to be 2.92 mW in the single-chip configuration and 1.25 mW in the eight-chip configuration. As thermal heating due to SAR was insignificant, this study suggests that wireless electromagnetics, i.e., RF may be a viable option for powering, and communicating with brain machine interfaces for clinical applications. ¬© Biomedical Engineering Society 2007.</t>
  </si>
  <si>
    <t>825-834</t>
  </si>
  <si>
    <t>Annals of Biomedical Engineering</t>
  </si>
  <si>
    <t>60015543-60030931;60030931;60030931</t>
  </si>
  <si>
    <t>7005981395;16232690800;7801616439</t>
  </si>
  <si>
    <t>Ibrahim, Tamer S.;Abraham, Doney;Rennaker, Robert L.</t>
  </si>
  <si>
    <t>Norman;Pittsburgh</t>
  </si>
  <si>
    <t>University of Oklahoma;University of Pittsburgh</t>
  </si>
  <si>
    <t>60030931;60015543</t>
  </si>
  <si>
    <t>Ibrahim T.</t>
  </si>
  <si>
    <t>Electromagnetic power absorption and temperature changes due to brain machine interface operation</t>
  </si>
  <si>
    <t>10.1007/s10439-007-9264-3</t>
  </si>
  <si>
    <t>2-s2.0-34247188127</t>
  </si>
  <si>
    <t>['spectral representation', 'spectral analysis', 'signal given', 'rational functions', 'quadratic form', 'operators gives', 'obtained explicitly', 'linear combination', 'integral operators', 'given direction', 'fourier transform', 'finite interval', 'complex poles', 'business media', 'autocorrelation function', '32 titles']</t>
  </si>
  <si>
    <t>We present the energetic radiation intensity (ERI) as the quadratic form of the family of integral operators on a finite interval. The kernel of each operator is the autocorrelation function of the signal, which is radiated in the given direction. Spectral representation of the operators gives a fast-converging series representation of the ERI. For the signals, whose Fourier transforms are rational functions of the frequency, spectral analysis of the operators is reduced to finite-dimensional linear systems. Moreover, for such signals we express the ERI as the linear combination of the monochromatic directivity diagrams, evaluated in the complex poles of the signal's Fourier transform. For the isotropic array elements and the most important amplitude distributions the ERI is obtained explicitly. We consider in detail a signal given by a truncated decaying exponent. Bibliography: 32 titles. ¬© Springer Science+Business Media, Inc. 2007.</t>
  </si>
  <si>
    <t>2655-2670</t>
  </si>
  <si>
    <t>Journal of Mathematical Sciences</t>
  </si>
  <si>
    <t>Pokrovskii, A. A.</t>
  </si>
  <si>
    <t>Saint Petersburg State University</t>
  </si>
  <si>
    <t>Pokrovskii A.A.</t>
  </si>
  <si>
    <t>Analysis of the energetic radiation intensity of a linear antenna array radiating nonsinusoidal signals</t>
  </si>
  <si>
    <t>10.1007/s10958-007-0153-y</t>
  </si>
  <si>
    <t>2-s2.0-34247197169</t>
  </si>
  <si>
    <t>['three transcripts', 'spinach lhcii', 'spinach genome', 'relative amounts', 'proteomic analysis', 'plant adaptation', 'multiple isoforms', 'different isoforms', 'complex organization', 'cdna ends', 'allowing us']</t>
  </si>
  <si>
    <t>Multiple isoforms of the light harvesting complex II (LHCII) chlorophyll a/b binding proteins Lhcb1 and Lhcb2 have been identified in plants, whose precise functions is yet to be understood. In spinach, a proteomic analysis of major antenna proteins showed three homologous short polypeptides, corresponding to putative distinct Lhcb1 isoforms with different phosphorylation sites. In this paper, we report the identification of the complete coding sequences for the three spinach Lhcb1 isoforms. 3‚Ä≤ rapid amplification of cDNA ends (RACE) analysis identifies several transcripts for each single coding region, allowing us to hypothesize the presence in the spinach genome of multiple gene copies, with different 3‚Ä≤-untranslated region. In leaves, under normal light conditions, about the same relative amounts of the three transcripts are present. However, real-time polymerase chain reaction analysis shows that under long-term white light exposure, a differential transcript accumulation occurs. The occurrence of three genes encoding Lhcb1 isoforms supports the hypothesis of a complex organization of spinach LHCII, and a possible specific role for the different isoforms in plant adaptation to different light conditions. Furthermore, the identification of multiple transcripts suggests that the expression of the three coding sequences may be modulated by different regulatory elements. ¬© Physiologia Plantarum 2007.</t>
  </si>
  <si>
    <t>60021199;60022778;60021199;60050715;60022778-60021199;60021199</t>
  </si>
  <si>
    <t>7007006093;6603403483;55973475300;7004750167;57194132399;7003885592</t>
  </si>
  <si>
    <t>Rea, Giuseppina;Volpicella, Mariateresa;De Leo, Francesca;Zolla, Lello;Gallerani, Raffaele;Ceci, Luigi R.</t>
  </si>
  <si>
    <t>Viterbo;Bari;Rome</t>
  </si>
  <si>
    <t>Universit√† degli Studi della Tuscia Viterbo;Universit√† degli studi di Bari Aldo Moro;Consiglio Nazionale delle Ricerche</t>
  </si>
  <si>
    <t>60050715;60022778;60021199</t>
  </si>
  <si>
    <t>Rea G.</t>
  </si>
  <si>
    <t>Characterization of three members of the multigene family coding for isoforms of the chlorophyll-a/b-binding protein Lhcb1 in spinach</t>
  </si>
  <si>
    <t>10.1111/j.1399-3054.2007.00891.x</t>
  </si>
  <si>
    <t>2-s2.0-34247227662</t>
  </si>
  <si>
    <t>['various azimuth', 'shown exemplarily', 'satellite tracking', 'satellite communications', 'rotation axes', 'resulting arp', 'quality assessment', 'precise determination', 'itrf coordinates', 'fitting circles', 'elevation positions', 'dimensional position', 'coordinate accuracy', 'approximately 5mm']</t>
  </si>
  <si>
    <t>Geodetic surveys | Global positioning | Parameters</t>
  </si>
  <si>
    <t>Large parabola dish antennae are in use for station-to-satellite communications, satellite tracking for precise orbit determination, very long baseline interferometry, and others. In this paper a procedure for the precise determination of the satellite tracking antenna reference point (ARP) position in the International Terrestrial Reference Frame is outlined. It is based on measurements made directly to the rotatable elevation housing of the antenna in various azimuth and elevation positions. The three-dimensional position of both rotation axes are obtained from the calculation of best-fitting circles. The resulting ARP is tied into a local geodetic network around the antenna to be observed by global positioning system (GPS) in combination with terrestrial measurements using a 3D data integration model including geoidal heights. ITRF coordinates are determined by static GPS observations using the products of the International Global Navigation Satellite Systems Service. Results are shown exemplarily for two European Space Agency antennae. The ARP was determined in both cases with a coordinate accuracy of approximately 5mm. A description of the procedures, including terrestrial measurements, data evaluation models, and quality assessment is given. ¬© 2007 ASCE.</t>
  </si>
  <si>
    <t>41-51</t>
  </si>
  <si>
    <t>Journal of Surveying Engineering</t>
  </si>
  <si>
    <t>60011226;60011226;101100227;101100227;101953685</t>
  </si>
  <si>
    <t>56618868100;57208239708;7201552760;6506329165;8580515300</t>
  </si>
  <si>
    <t>Leinen, Stefan;Becker, Matthias;Dow, John;Feltens, Joachim;Sauermann, Knud</t>
  </si>
  <si>
    <t>Darmstadt;Bergisch Gladbach;Darmstadt</t>
  </si>
  <si>
    <t>Technische Universit√§t Darmstadt;Ingenieurb√ºro Schmiddem und Dr. Sauermann GmbH;European Space Operations Center</t>
  </si>
  <si>
    <t>60011226;101953685;101100227</t>
  </si>
  <si>
    <t>Leinen S.</t>
  </si>
  <si>
    <t>Geodetic determination of radio telescope antenna reference point and rotation axis parameters</t>
  </si>
  <si>
    <t>10.1061/(ASCE)0733-9453(2007)133:2(41)</t>
  </si>
  <si>
    <t>2-s2.0-34247262704</t>
  </si>
  <si>
    <t>['software processing', 'recent improvements', 'present work', 'driving van', 'data acquisition', 'asphalt pavement', 'also estimated', 'acquire data']</t>
  </si>
  <si>
    <t>Air-coupled horn antennas | Asphalt layer | Asphalt pavement | Dielectric values | Ground penetrating radar (GPR) | Thickness</t>
  </si>
  <si>
    <t>Ground penetrating radar (GPR) is an intelligent sensor technique that has led to a powerful nondestructive testing (NDT) method for road pavement evaluation. Recent improvements in hardware and, in particular, software processing have contributed to the rapidly expanding popularity and usability of this technique in the pavement engineers community. In the present work, a GPR sensor system mounted on a driving van was used to acquire data from an asphalt pavement. Two different central frequency air-coupled horn antennas were used for data acquisition. The collected radar data was processed and analyzed in order for the accuracy of the antennas to be evaluated. For this purpose, the asphalt layer dielectric values and related thickness values were also estimated. Based on the GPR data analysis results, the performance of the two horn antennas in terms of sensing pavement subsurface is presented and discussed in the paper. ¬© 2007 IEEE.</t>
  </si>
  <si>
    <t>842-850</t>
  </si>
  <si>
    <t>6602623713;15127650500</t>
  </si>
  <si>
    <t>Loizos, Andreas;Plati, Christina</t>
  </si>
  <si>
    <t>Loizos A.</t>
  </si>
  <si>
    <t>Accuracy of ground penetrating radar horn-antenna technique for sensing pavement subsurface</t>
  </si>
  <si>
    <t>10.1109/JSEN.2007.894152</t>
  </si>
  <si>
    <t>2-s2.0-34247273090</t>
  </si>
  <si>
    <t>['wireless monitoring', 'varying conditions', 'underground antenna', 'soil surface', 'signal strength', 'results suggested', 'radio wave', 'nutrient level', 'mw ).', 'model succeeded', 'making process', 'loamy soils', 'field tests', 'dipole antenna', 'commercial single', 'angular defocusing', 'angle dependencies', '5 mhz', '4 mw', '14 db']</t>
  </si>
  <si>
    <t>Real-time and wireless monitoring of soil properties would give important information for the decision-making process. Autonomous underground Soil Scouts for monitoring soil properties like moisture, temperature, nutrient level and pH can be produced with present radio electronics. A model has been developed to estimate the signal strength in varying conditions. The model includes three different mechanisms of signal power loss: (1) attenuation; (2) reflection; and (3) angular defocusing. Complex dielectric permittivity is the main soil parameter concerning radio wave attenuation. In field tests, a radio wave was generated at 869.5 MHz and conducted to an underground antenna. Signal strength was 101.4 mW (equals to 14 dB/mW). The signal was received at the soil surface with a dipole antenna and the amplitude was measured. Measurements were carried out in sandy and loamy soils. The model succeeded in estimating the signal strength and both the moisture and angle dependencies of the attenuation and in estimating heavy moisture alterations. Signal power requirements for transmitting from 25 cm depth were simulated. The results suggested that a 1 km working distance can be achieved with commercial single-chip radio components and thereby instrumentation issues are solvable. ¬© 2007 IAgrE.</t>
  </si>
  <si>
    <t>Biosystems Engineering</t>
  </si>
  <si>
    <t>Tiusanen, J.</t>
  </si>
  <si>
    <t>Helsingin Yliopisto</t>
  </si>
  <si>
    <t>Tiusanen J.</t>
  </si>
  <si>
    <t>Validation and results of the Soil Scout radio signal attenuation model</t>
  </si>
  <si>
    <t>S1537511007000360</t>
  </si>
  <si>
    <t>10.1016/j.biosystemseng.2007.02.005</t>
  </si>
  <si>
    <t>2-s2.0-34247327368</t>
  </si>
  <si>
    <t>['¬© 2007', 'two aldehydes', 'tree sap', 'three acetates', 'synanthedon exitiosa', 'sesiidae ),', 'rosaceae ).', 'reliably indicate', 'prunus persicae', 'porapak q', 'peachtree borer', 'peach trees', 'new earth', 'larval feces', 'larval development', 'larvae develop', 'l .)', 'induce significantly', 'induce oviposition', 'important pest', 'gum frass', 'gum ),', 'frass ).', 'four ketones', 'four hydrocarbons', 'feeding stimulates', 'exploit signals', 'exitiosa seem', 'exitiosa antennae', 'egg laying', 'commercial cultivations']</t>
  </si>
  <si>
    <t>Frass | Host selection | Host suitability | Lepidoptera | Sesiidae</t>
  </si>
  <si>
    <t>The peachtree borer, Synanthedon exitiosa (Say) (Lepidoptera: Sesiidae), is an important pest of commercial cultivations of peach trees, Prunus persicae (L.) (Rosaceae). Identification of semiochemicals that mediate host selection by adult S. exitiosa may lead to the development of a new earth-friendly tactic within integrated programs for control of S. exitiosa. Larvae develop in the phloem of peach trees where their feeding stimulates the production of gum frass, a mixture of tree phloem particles, tree sap (gum), and larval feces (frass). We tested the hypothesis that gum-frass semiochemicals signal a potential host tree, and induce oviposition by female S. exitiosa. In coupled gas chromatographic-electroantennographic detection analyses of Porapak Q-collected gum frass volatiles, 21 compounds elicited responses from male or female S. exitiosa antennae. These compounds included four acids, four hydrocarbons, four ketones, three acetates, two aldehydes, Œ≥-decalactone, conophthorin, 2-phenylethanol, and 2-isopropyl-3-methoxypyrazine. In dual-choice laboratory experiments, all groups of compounds, except the acetates, were needed to induce significantly more egg laying by female S. exitiosa on treatment than on unbaited control oviposition sites. By responding to gum frass semiochemicals, female S. exitiosa seem to exploit signals that are complex, detectable, and that reliably indicate a potential host tree for larval development. ¬© 2007 The Authors.</t>
  </si>
  <si>
    <t>101-108</t>
  </si>
  <si>
    <t>60018491;60018491;60018491;60032975;60032975;60018491</t>
  </si>
  <si>
    <t>6602324414;16237845600;7006335669;16238249400;7007069713;7006196798</t>
  </si>
  <si>
    <t>Derksen, Shannon;Chatterton, Monique;Gries, Regine;Aurelian, Marius;Judd, Gary J.R.;Gries, Gerhard</t>
  </si>
  <si>
    <t>Summerland;Burnaby</t>
  </si>
  <si>
    <t>Pacific Agri-Food Research Centre;Simon Fraser University</t>
  </si>
  <si>
    <t>60032975;60018491</t>
  </si>
  <si>
    <t>Derksen S.</t>
  </si>
  <si>
    <t>Semiochemical-mediated oviposition behavior by female peachtree borer, Synanthedon exitiosa</t>
  </si>
  <si>
    <t>10.1111/j.1570-7458.2007.00535.x</t>
  </si>
  <si>
    <t>2-s2.0-34247350717</t>
  </si>
  <si>
    <t>['wavelet analysis', 'view satellite', 'still one', 'statistical elements', 'single frequency', 'selected satellites', 'selected based', 'royal institute', 'residual values', 'received data', 'raw measurements', 'position based', 'often inflated', 'multipath values', 'multipath mitigation', 'multipath error', 'multipath environment', 'minute segments', 'least square', 'least one', 'highly dependent', 'grade receiver', 'gps positioning', 'four satellites', 'estimated positions', 'data scatter', 'carrier measurements', 'best satellites']</t>
  </si>
  <si>
    <t>GPS | Multipath | Wavelet analysis</t>
  </si>
  <si>
    <t>Multipath is still one of the major error sources that degrades the accuracy of GPS positioning. The amount of multipath is highly dependent on the antenna's environment, which makes it difficult to isolate. Usually there is at least one in-view satellite which is more susceptible to multipath, particularly the one with the lowest elevation angle. To increase the positioning the best satellites must be selected (i.e. by least square or multipath mitigation) for computing a position. In this paper we propose an algorithm which picks up the best satellites (when there are more than four satellites in view) based on wavelet analysis for calculating a position. In this experiment, code and carrier measurements were collected in 15-minute segments by exploiting a single frequency (L1), stationary, navigation-grade receiver in a high-multipath environment. The magnitudes of these pseudoranges were often inflated by multipath error. We then post-processed the received data by applying wavelet filtering to the residuals (code minus carrier) to approximate the multipath values, and compute the receiver's position based on the selected satellites. Satellites were selected based on the residual values. To compare the results with the raw measurements, statistical elements were computed. The results showed significant improvement in variance of the estimated positions and, most importantly, a normalization of the data scatter-distribution was observed. ¬© The Royal Institute of Navigation.</t>
  </si>
  <si>
    <t>281-290</t>
  </si>
  <si>
    <t>60030838;60030838;60030838</t>
  </si>
  <si>
    <t>16239273200;6602930112;57203245696</t>
  </si>
  <si>
    <t>Mohammad, Aram;El-Rabbany, Ahmed;Krishnan, Sri</t>
  </si>
  <si>
    <t>Ryerson University</t>
  </si>
  <si>
    <t>Mohammad A.</t>
  </si>
  <si>
    <t>Single frequency multipath mitigation based on wavelet analysis</t>
  </si>
  <si>
    <t>10.1017/S0373463307004146</t>
  </si>
  <si>
    <t>2-s2.0-34247379842</t>
  </si>
  <si>
    <t>['radio telescope', 'place around', 'particular regard', 'official rfi', 'nasa jargon', 'lagrangian points', 'future exploitation', 'frequency bands', 'farside would', 'crater daedalus', 'circle centered', 'central part', 'antennas located', '5 points']</t>
  </si>
  <si>
    <t>Diffraction | Lagrangian points | Lunar radio telescopes | Radio frequency interferences | Radio occultations | Space-based radioastronomy</t>
  </si>
  <si>
    <t>The coming space colonization will involve the possibility of establishing Space Stations (Gateways in the NASA jargon) at some Lagrangian Points in the vicinity of the Earth (5 points in the Earth-Moon system plus 2 more in the Sun-Earth system). Independently of this, the Moon's farside is the only place around the Earth that man-made radio frequency interferences (RFI) clearly cannot reach. In other words, a radio telescope or an array of antennas located in the centre of the Moon's farside would be able to achieve radio observations enormously clean and sensitive. In this paper we study the problems of radio wave diffraction that arise from the future RFI produced at the Lagrangian Points with particular regard to the frequency bands that are important in radio astronomical research. It is hoped that the future exploitation of the Moon's farside by several spacefaring nations will take into account the "ecological" need to preserve at least the central part of the Moon's farside. This is understood to mean the creation of an official RFI-Free Zone within a circle centered at crater Daedalus (i.e. at around the antipode of the Earth) and extending 30 degrees in both latitude and longitude.</t>
  </si>
  <si>
    <t>162-168</t>
  </si>
  <si>
    <t>0007084X</t>
  </si>
  <si>
    <t>JBIS - Journal of the British Interplanetary Society</t>
  </si>
  <si>
    <t>60030106;60012162;60030106</t>
  </si>
  <si>
    <t>16317535000;16240970600;56261520500</t>
  </si>
  <si>
    <t>Pluchino, Salvatore;Antonietti, Nicol√≥;Maccone, Claudio</t>
  </si>
  <si>
    <t>Rome;Turin</t>
  </si>
  <si>
    <t>Istituto Nazionale Di Astrofisica, Rome;Politecnico di Torino</t>
  </si>
  <si>
    <t>60030106;60012162</t>
  </si>
  <si>
    <t>Pluchino S.</t>
  </si>
  <si>
    <t>Protecting the moon farside radio-telescopes from RFI produced at the future lagrangian-points space stations</t>
  </si>
  <si>
    <t>2-s2.0-34247464751</t>
  </si>
  <si>
    <t>['used conventionally', 'sheet resistance', 'reducing agent', 'polymeric matrix', 'neutral ph', 'metal salt', 'metal cations', 'jet thermal', 'jet printing', 'head printer', 'expected using', 'different substrates', 'deposited layers', 'clearly important', 'ascorbic acid', 'aqueous solutions', 'appropriate devices', 'achieve prints', '200 nm']</t>
  </si>
  <si>
    <t>Nanosized metallic particles dispersed in a polymeric matrix have been used conventionally as a paste or ink to print electrically active patterns on different substrates. The potential of ink-jet printing in this field is clearly important but the challenge to date has been how to achieve prints of low volume resistivity from the very low viscosity ink required for ink-jet printing. In this study, ink-jet printing techniques were used to directly deposit metallic conductive patterns to produce wiring boards, antennas, electrodes and so forth. In these methods, aqueous solutions of metal salt and reducing agent were ink-jet printed consecutively onto the substrate, where an immediate chemical reduction transformed the metal cations into very fine metallic particles. The best performing reducing agent for ink-jet metal deposition was found to be ascorbic acid at neutral pH. Using this chemistry, nanosized silver patterns, composed of particles in the size range 10-200 nm, were successfully formed using a standard office ink-jet thermal-head printer. Deposited layers of silver with high electrical conductance up to 1.89 √ó 105 S m-1 and sheet resistance up to 0.5 Œ©/‚ñ° were printed whilst higher conductivities might be expected using more appropriate devices. ¬© 2007 IOP Publishing Ltd.</t>
  </si>
  <si>
    <t>967-974</t>
  </si>
  <si>
    <t>60000159-60012070;60012070;60012070;60012070;60012070;60012070</t>
  </si>
  <si>
    <t>7801624037;7404751390;26665279100;6602851018;35579806600;8546981900</t>
  </si>
  <si>
    <t>Bidoki, S. M.;Lewis, D. M.;Clark, M.;Vakorov, A.;Millner, P. A.;McGorman, D.</t>
  </si>
  <si>
    <t>United Kingdom;Iran</t>
  </si>
  <si>
    <t>Leeds;Yazd,</t>
  </si>
  <si>
    <t>University of Leeds;Yazd University</t>
  </si>
  <si>
    <t>60012070;60000159</t>
  </si>
  <si>
    <t>Bidoki S.</t>
  </si>
  <si>
    <t>Ink-jet fabrication of electronic components</t>
  </si>
  <si>
    <t>S0960131707402017</t>
  </si>
  <si>
    <t>10.1088/0960-1317/17/5/017</t>
  </si>
  <si>
    <t>2-s2.0-34247474794</t>
  </si>
  <si>
    <t>['users signal', 'transmission channel', 'system performance', 'stochastic behavior', 'spectral efficiency', 'sinr ).', 'simulation framework', 'sectorized cells', 'random process', 'quantitative results', 'performance metrics', 'performance evaluation', 'noise ratio', 'forward link', 'dependent parameters', 'combined analytical', 'cellular systems', 'cell radius', 'cdma2000 evolution']</t>
  </si>
  <si>
    <t>1√óEV-DO | Antenna pattern | Average throughput | CDMA systems | Cell sectorization | Frequency reuse factor | Performance evaluation | Spectral efficiency</t>
  </si>
  <si>
    <t>In this paper, we propose a combined analytical and simulation framework for performance evaluation of the forward link in the cdma2000 evolution for data only (1√óEV-DO) cellular systems with throughput and spectral efficiency being used as performance metrics. A closed form expression for the aggregate average throughput is derived in terms of system-dependent parameters and a discrete random process that reflects the stochastic behavior of the transmission channel. The random process is expressed in terms of the cumulative distribution function (CDF) of the users signal-to-interference-plus-noise ratio (SINR). Quantitative results for throughput and spectral efficiency are presented for a variety of users distribution models, base station antenna types and frequency reuse factors for the cases of sectorized and non-sectorized cells. Furthermore, we study the impact of the cell radius on the system performance. Copyright ¬© 2006 John Wiley &amp; Sons, Ltd.</t>
  </si>
  <si>
    <t>431-444</t>
  </si>
  <si>
    <t>6601996881;8845373200;9134091300</t>
  </si>
  <si>
    <t>Matalgah, Mustafa M.;Radaydeh, Redha M.;Ismail, Mahmoud H.</t>
  </si>
  <si>
    <t>Matalgah M.</t>
  </si>
  <si>
    <t>Performance analysis of the forward link cdma2000 1√óEV-DO evolution for multirate services in cellular wireless systems</t>
  </si>
  <si>
    <t>10.1002/wcm.363</t>
  </si>
  <si>
    <t>2-s2.0-34247504745</t>
  </si>
  <si>
    <t>['unexpected distortions', 'transponder using', 'transponder position', 'simultaneously picks', 'signal arrival', 'rights reserved', 'rf transponder', 'rf signal', 'reasonable range', 'path reflection', 'novel technique', 'mobile robots', 'guidance strategies', 'frequency identification', 'environmental effects', 'encoded data', 'easily installed', 'daily environments']</t>
  </si>
  <si>
    <t>Localization | Loop antenna | Mobile robot | RFID</t>
  </si>
  <si>
    <t>Retrieving accurate location information about an object in real-time, as well as any general information pertinent to the object, is a key to enabling a robot to perform a task in cluttered, dynamically changing environment. In this paper, we address a novel technique for the guidance of mobile robots to help them identify, locate, and approach a target in our daily environments. To this end, we propose a standard for the use of radio-frequency identification (RFID) systems and develop a prototype that can be easily installed in the existing mobile robots. Specifically, when an RF signal is transmitted from an RF transponder, the proposed RFID system reads the transponder-encoded data and simultaneously picks up the direction of the transponder using the received signal strength pattern. Based on the angle of signal arrival, we develop the guidance strategies that enable a robot to find its way to the transponder position. Moreover, to cope with multi-path reflection and unexpected distortions of the signals that resulted from environmental effects, we present several algorithms for reconstructing the signals. We demonstrate that an off-the-self mobile robot equipped with the proposed system locates and approaches a stationary target object. Experimental results show that the accuracy of the proposed system operating at a frequency of 315 MHz falls within a reasonable range in our normal office environment. ¬© 2007 Elsevier Ltd. All rights reserved.</t>
  </si>
  <si>
    <t>217-229</t>
  </si>
  <si>
    <t>Mechatronics</t>
  </si>
  <si>
    <t>60011375;60011375</t>
  </si>
  <si>
    <t>23008868300;7007012034</t>
  </si>
  <si>
    <t>Kim, Myungsik;Chong, Nak Young</t>
  </si>
  <si>
    <t>Nomi</t>
  </si>
  <si>
    <t>Japan Advanced Institute of Science and Technology</t>
  </si>
  <si>
    <t>RFID-based mobile robot guidance to a stationary target</t>
  </si>
  <si>
    <t>S0957415807000153</t>
  </si>
  <si>
    <t>10.1016/j.mechatronics.2007.01.005</t>
  </si>
  <si>
    <t>2-s2.0-34247541719</t>
  </si>
  <si>
    <t>['user cooperation', 'results show', 'mobile units', 'link quality', 'interuser channels', 'error performance', 'effective technique', 'cooperating users', 'coded cooperation']</t>
  </si>
  <si>
    <t>Coding | Convolutional codes | Cooperative diversity | Error probability | Fading | Nakagami | Rayleigh | Rician | Union bound | Wireless</t>
  </si>
  <si>
    <t>Diversity is an effective technique in enhancing the link quality and increasing network capacity. When multiple antennas cannot be used in mobile units, user cooperation can be employed to provide transmit diversity. In this paper, we analyze the error performance of coded cooperation diversity with multiple cooperating users. We derive the end-to-end bit error probability of coded cooperation (averaged over all cooperation scenarios). We consider different fading distributions for the interuser channels. Furthermore, we consider the case of two cooperating users with correlated uplink channels. Results show that more cooperating users should be allowed under good interuser channel conditions, while it suffices to have two cooperating users in adverse interuser conditions. Furthermore, under bad interuser conditions, more cooperating users can be accommodated as the fading distribution becomes more random. Copyright ¬© 2006 John Wiley &amp; Sons, Ltd.</t>
  </si>
  <si>
    <t>Zummo, Salam A.</t>
  </si>
  <si>
    <t>Zummo S.</t>
  </si>
  <si>
    <t>Performance analysis of coded cooperation diversity in wireless networks</t>
  </si>
  <si>
    <t>10.1002/wcm.366</t>
  </si>
  <si>
    <t>2-s2.0-34247545143</t>
  </si>
  <si>
    <t>R01DC008174</t>
  </si>
  <si>
    <t>['vertebrate nose', 'tight connection', 'single odor', 'results demonstrate', 'presynaptic orns', 'particular ligand', 'orns respond', 'orn types', 'neurons postsynaptic', 'narrowly tuned', 'multiple odors', 'many odors', 'insect antenna', 'ensemble representations', 'drosophila melanogaster', 'cognate ligand', 'central neurons', 'broadly tuned', 'behavior downstream']</t>
  </si>
  <si>
    <t>In both the vertebrate nose and the insect antenna, most olfactory receptor neurons (ORNs) respond to multiple odors. However, some ORNs respond to just a single odor, or at most to a few highly related odors. It has been hypothesized that narrowly tuned ORNs project to narrowly tuned neurons in the brain, and that these dedicated circuits mediate innate behavioral responses to a particular ligand. Here we have investigated neural activity and behavior downstream from two narrowly tuned ORN types in Drosophila melanogaster. We found that genetically ablating either of these ORN types impairs innate behavioral attraction to their cognate ligand. Neurons in the antennal lobe postsynaptic to one of these ORN types are, like their presynaptic ORNs, narrowly tuned to a pheromone. However, neurons postsynaptic to the second ORN type are broadly tuned. These results demonstrate that some narrowly tuned ORNs project to dedicated central circuits, ensuring a tight connection between stimulus and behavior, whereas others project to central neurons that participate in the ensemble representations of many odors. ¬© 2007 Nature Publishing Group.</t>
  </si>
  <si>
    <t>623-630</t>
  </si>
  <si>
    <t>60002746;60002746</t>
  </si>
  <si>
    <t>6506892627;35768663200</t>
  </si>
  <si>
    <t>Schlief, Michelle L.;Wilson, Rachel I.</t>
  </si>
  <si>
    <t>Harvard Medical School</t>
  </si>
  <si>
    <t>Schlief M.</t>
  </si>
  <si>
    <t>Olfactory processing and behavior downstream from highly selective receptor neurons</t>
  </si>
  <si>
    <t>NN1881</t>
  </si>
  <si>
    <t>10.1038/nn1881</t>
  </si>
  <si>
    <t>2-s2.0-34247545296</t>
  </si>
  <si>
    <t>['specular component', 'rain echo', 'pr ).', 'new method', 'nadir direction', 'directed along', 'designed parameters']</t>
  </si>
  <si>
    <t>Global precipitation measurement | Ground clutter | Spaceborne Precipitation Radar (PR) | Suppression of surface clutter | Tropical Rainfall Measuring Mission (TRMM)</t>
  </si>
  <si>
    <t>The sidelobe surface clutter along the nadir direction severely interferes with the rain echo in the off-nadir angle observations made using a spaceborne Precipitation Radar (PR). A new method to suppress this sidelobe clutter interference is introduced. A characteristic of the 1-D phased array antenna system is that high sidelobes arise along the beam scan plane. The proposed method tilts the antenna beam scan plane from the nadir such that these high sidelobes would not be directed along the nadir direction, along which a specular component of the backscattering radar cross section of the Earth's surface is dominant. The simulation results using the designed parameters of a Ka-band spaceborne PR indicate the validity of this method, which is also quantitatively confirmed using Tropical Rainfall Measuring Mission/PR observation data sets. ¬© 2007 IEEE.</t>
  </si>
  <si>
    <t>1324-1331</t>
  </si>
  <si>
    <t>60000251-60022990;60000251-60022990;60000251-60008107;60000251-60026275</t>
  </si>
  <si>
    <t>57206322157;6701800237;8324800300;7006711251</t>
  </si>
  <si>
    <t>Tagawa, Tetsuya;Hanado, Hiroshi;Okamoto, Ken'ichi;Kozu, Toshiaki</t>
  </si>
  <si>
    <t>Matsue;Chofu;Sakai;New York</t>
  </si>
  <si>
    <t>Shimane University;Japan Aerospace Exploration Agency;Osaka Prefecture University;IEEE</t>
  </si>
  <si>
    <t>60026275;60022990;60008107;60000251</t>
  </si>
  <si>
    <t>Tagawa T.</t>
  </si>
  <si>
    <t>Suppression of surface clutter interference with precipitation measurements by spaceborne precipitation radar</t>
  </si>
  <si>
    <t>10.1109/TGRS.2007.894580</t>
  </si>
  <si>
    <t>2-s2.0-34247548447</t>
  </si>
  <si>
    <t>['¬© 2007', 'unassembled chain', 'terminal tails', 'ten times', 'ssrna antenna', 'several experiments', 'positive n', 'large number', 'capsid proteins', 'assembly site', 'antenna ")']</t>
  </si>
  <si>
    <t>Many viruses self-assemble from a large number of identical capsid proteins with long flexible N-terminal tails and single-stranded (ss) RNA. We study the role of the strong Coulomb interaction of positive N-terminal tails with ssRNA in the kinetics of in vitro virus self-assembly. Capsid proteins stick to the unassembled chain of ssRNA (which we call an "antenna") and slide on it toward the assembly site. We show that at excess of capsid proteins such one-dimensional diffusion accelerates self-assembly more than ten times. On the other hand at excess of ssRNA, the antenna slows self-assembly down. Several experiments are proposed to verify the role of the ssRNA antenna. ¬© 2007 The American Physical Society.</t>
  </si>
  <si>
    <t>Physical Review E - Statistical, Nonlinear, and Soft Matter Physics</t>
  </si>
  <si>
    <t>60029445;60029445</t>
  </si>
  <si>
    <t>55434256000;7004596623</t>
  </si>
  <si>
    <t>Hu, Tao;Shklovskii, B. I.</t>
  </si>
  <si>
    <t>Hu T.</t>
  </si>
  <si>
    <t>Kinetics of viral self-assembly: Role of the single-stranded RNA antenna</t>
  </si>
  <si>
    <t>10.1103/PhysRevE.75.051901</t>
  </si>
  <si>
    <t>2-s2.0-34247556949</t>
  </si>
  <si>
    <t>Deutscher Akademischer Austauschdienst</t>
  </si>
  <si>
    <t>D/05/54047</t>
  </si>
  <si>
    <t>DAAD</t>
  </si>
  <si>
    <t>['weaken learning', 'two sides', 'thermal stimulus', 'thermal source', 'thermal convection', 'temperature reception', 'spatial orientation', 'sole participation', 'single workers', 'since preclusion', 'rights reserved', 'randomized design', 'orientation cue', 'may help', 'leaf fragment', 'impair workers', 'food reward', 'exposed leaves', 'environmental temperature', 'directly contact', 'cutting ants', 'conditioned stimulus', 'atta vollenweideri', 'allow learning']</t>
  </si>
  <si>
    <t>Hymenoptera | Insects | IR-radiation | Learning | Orientation</t>
  </si>
  <si>
    <t>We explored the ability of leaf-cutting ants (Atta vollenweideri) to learn the location of a food reward by using thermal information as an orientation cue. During training of single workers, the conditioned stimulus was a distant thermal source placed frontally, 15 mm away from a platform having a leaf fragment as reward. After training, single workers were confronted with the choice between two sides, one being coupled, in a pseudo-randomized design, with a thermal stimulus heated 5 ¬∞C above environmental temperature. After 10 learning trials, workers significantly chose the side with the thermal stimulus. This showed that workers can use thermal information for spatial orientation in the context of foraging, which may help them to locate, for instance, highly attractive sun-exposed leaves. Thermal radiation alone as orientation cue was sufficient to allow learning, since preclusion of thermal convection during training and test did not impair workers' response. Shielding of both thorax and gaster from the thermal source did not weaken learning, suggesting the sole participation of head and antennae in temperature reception. A thermal stimulus heated 1 ¬∞C above environmental temperature could not be used as a learned orientation cue, even when foragers were allowed to directly contact the thermal source. ¬© 2007 Elsevier Ltd. All rights reserved.</t>
  </si>
  <si>
    <t>60012689;60012689;60030114;60012689</t>
  </si>
  <si>
    <t>57202705814;8686671300;16243875800;7003358164</t>
  </si>
  <si>
    <t>Kleineidam, C. J.;Ruchty, M.;Casero-Montes, Z. A.;Roces, F.</t>
  </si>
  <si>
    <t>Spain;Germany</t>
  </si>
  <si>
    <t>Sevilla;Wurzburg</t>
  </si>
  <si>
    <t>Universidad Pablo de Olavide, de Sevilla;Julius-Maximilians-Universit√§t W√ºrzburg</t>
  </si>
  <si>
    <t>60030114;60012689</t>
  </si>
  <si>
    <t>Kleineidam C.</t>
  </si>
  <si>
    <t>Thermal radiation as a learned orientation cue in leaf-cutting ants (Atta vollenweideri)</t>
  </si>
  <si>
    <t>S0022191007000297</t>
  </si>
  <si>
    <t>10.1016/j.jinsphys.2007.01.011</t>
  </si>
  <si>
    <t>2-s2.0-34247569461</t>
  </si>
  <si>
    <t>['yagi antenna', 'silicon substrates', 'return loss', 'results presented', 'line process', 'letter presents', 'engineers interested', 'end designs', 'also presented', '7 dbi', '2 db', '104 ghz', '100 ghz']</t>
  </si>
  <si>
    <t>Complementary metal-oxide-semiconductor (CMOS) radio | Integrated antenna | Quasi-Yagi antenna</t>
  </si>
  <si>
    <t>This letter presents a 100-GHz integrated Quasi-Yagi antenna on silicon substrates of low resistivity 10 Œ© ¬∑ cm. The fabrication was realized with the back-end-of-line process. The characterization was conducted on wafer with Cascade Microtech coplanar probes and an HP8510XF network analyzer. Reflection measurements show a return loss of 8.2 dB at 100 GHz and a -6-dB impedance bandwidth of 89-104 GHz. Gain measurements show a gain of 5.7 dBi at 100 GHz. The simulated radiation patterns are also presented. It is anticipated that the results presented here are useful and inspiring for engineers interested in 100-GHz complementary metal-oxide-semiconductor radio front-end designs. ¬© 2007 IEEE.</t>
  </si>
  <si>
    <t>455-457</t>
  </si>
  <si>
    <t>IEEE Electron Device Letters</t>
  </si>
  <si>
    <t>55490369500;33167854700</t>
  </si>
  <si>
    <t>Sun, Mei;Zhang, Y. P.</t>
  </si>
  <si>
    <t>Sun M.</t>
  </si>
  <si>
    <t>100-GHz Quasi-Yagi antenna in silicon technology</t>
  </si>
  <si>
    <t>10.1109/LED.2007.895447</t>
  </si>
  <si>
    <t>2-s2.0-34247572502</t>
  </si>
  <si>
    <t>['¬© 2007', 'surrounding metal', 'performed using', 'metal nanostructures', 'ion milling', 'infrared wavelengths', 'furthermore simulations', 'fabricate arrays', 'etch mask', 'electric field', 'either resonant', 'different sizes', 'defined geometry']</t>
  </si>
  <si>
    <t>E-beam lithography | Hydrogen silsesquioxane | Ion milling | Plasmonics</t>
  </si>
  <si>
    <t>High resolution metallic nanostructures with well-defined geometry, such as antennae, cones and rods, are essential for nanophotonics and plasmonics. In order to fabricate such structures, we use the negative electron beam resist hydrogen silsesquioxane (HSQ) as an etch mask for an underlying metal stack. By exposing the resist and developing it in tetramethyl ammonium hydroxide (TMAH), structures with dimensions of few tens of nanometers can be fabricated. Afterwards the surrounding metal is removed by ion milling. Finally, the HSQ is lifted off via a sacrificial chromium layer. The process was used to fabricate arrays of cones and antennae of different sizes, either resonant for optical or for infrared wavelengths. Furthermore simulations of the electric field in the vicinity of the metal nanostructures were performed using the finite element method. ¬© 2007.</t>
  </si>
  <si>
    <t>Microelectronic Engineering</t>
  </si>
  <si>
    <t>60017246;60017246;60017246;60017246</t>
  </si>
  <si>
    <t>16246396000;13008346900;7101841913;56511270100</t>
  </si>
  <si>
    <t>Stade, F.;Heeren, A.;Fleischer, M.;Kern, D. P.</t>
  </si>
  <si>
    <t>Tubingen</t>
  </si>
  <si>
    <t>Eberhard Karls Universit√§t T√ºbingen</t>
  </si>
  <si>
    <t>Stade F.</t>
  </si>
  <si>
    <t>Fabrication of metallic nanostructures for investigating plasmon-induced field enhancement</t>
  </si>
  <si>
    <t>S0167931707002225</t>
  </si>
  <si>
    <t>10.1016/j.mee.2007.01.256</t>
  </si>
  <si>
    <t>2-s2.0-34247582321</t>
  </si>
  <si>
    <t>95-2221-E-027-018</t>
  </si>
  <si>
    <t>['symmetrical structure', 'standard deviation', 'proposed structure', 'port impedance', 'phase balance', 'output ports', 'meandering short', 'line length', 'line coupler', 'less dispersion', 'gap capacitor', 'demonstrated based', 'coupled capacitor', 'coplanar waveguide', 'conventional edge', 'approximately œª', 'amplitude balance', '6 ghz', '50 œâ', '2 db']</t>
  </si>
  <si>
    <t>Composite right/left-handed coplanar waveguide (CRLH CPW) | Coupled line | Wideband coupler</t>
  </si>
  <si>
    <t>A wideband composite right/left-handed (CRLH) coplanar waveguide (CPW) coupler with 3-dB coupling value and quadrature phase difference is presented. Compared with the conventional edge-coupled CPW coupler, this symmetrical structure, consisting of a gap capacitor, a broadside-coupled capacitor, and a meandering short-circuited stub inductor, achieves wider operating bandwidth and larger coupling level. The 3-dB CRLH CPW coupler with 0.7 mm spacing between coupled lines exhibits an amplitude balance of 2 dB and a phase balance of 90¬∞ ¬± 5¬∞ from 3.2 to 7.6 GHz. The coupled-line length and the port impedance of the proposed structure are approximately Œª/4 and 50 œâ, respectively, which makes it more compact than the cascaded CRLH microstrip coupled-line coupler. To characterize this structure, the equivalent circuit model including the unique coupling mechanism within CRLH CPWs is established and verified by measurement. The signal with less dispersion on output ports is demonstrated based on the standard deviation of group delay time. ¬© 2007 IEEE.</t>
  </si>
  <si>
    <t>331-333</t>
  </si>
  <si>
    <t>60000251-60012392;60012392</t>
  </si>
  <si>
    <t>7202387588;9534028500</t>
  </si>
  <si>
    <t>Mao, Shau Gang;Wu, Min Sou</t>
  </si>
  <si>
    <t>Taiwan;United States</t>
  </si>
  <si>
    <t>Taipei;New York</t>
  </si>
  <si>
    <t>National Taipei University of Technology;IEEE</t>
  </si>
  <si>
    <t>60012392;60000251</t>
  </si>
  <si>
    <t>Mao S.</t>
  </si>
  <si>
    <t>A novel 3-dB directional coupler with broad bandwidth and compact size using composite right/left-handed coplanar waveguides</t>
  </si>
  <si>
    <t>10.1109/LMWC.2007.895694</t>
  </si>
  <si>
    <t>2-s2.0-34247584179</t>
  </si>
  <si>
    <t>['wideband performance', 'two types', 'structural performances', 'sandwich geometry', 'present study', 'perfect integration', 'original antennas', 'open condition', 'facesheet layer', 'electrical performances', 'antenna performance', 'antenna due']</t>
  </si>
  <si>
    <t>Antenna | Honeycomb | Sandwich structure | Smart structure</t>
  </si>
  <si>
    <t>In this study, a new design method for antenna-integrated composite sandwich structures is proposed. First, the effects of sandwich geometry on antennas are investigated in the transmission line analogy. Changes in the gain of an antenna due to a sandwich geometry have been determined. For a facesheet layer, the condition that provides the greatest antenna gain is called the open condition and it is exploited to allow the presence of an antenna in the sandwich structure without loss of antenna performance. Two types of structures are designed, one which uses a stacked-patch microstrip antenna, and the other using an aperture-coupled microstrip antenna for wideband performance. The measured electrical performances of these fabricated structures show that the gains are superior to original antennas, and bandwidths are as wide as specified in the requirements of the present study. Structural performances are the same as those of a conventional sandwich structure, according to the three-point bending test, so that perfect integration is confirmed without reducing either of the mechanical and electrical performances. ¬© 2007 SAGE Publications.</t>
  </si>
  <si>
    <t>1037-1049</t>
  </si>
  <si>
    <t>1530793X</t>
  </si>
  <si>
    <t>Journal of Composite Materials</t>
  </si>
  <si>
    <t>7102288698;55996878100</t>
  </si>
  <si>
    <t>You, Chisang;Hwang, Woonbong</t>
  </si>
  <si>
    <t>Antenna integration with composite sandwich structures using gain enhancement methods</t>
  </si>
  <si>
    <t>10.1177/0021998306067272</t>
  </si>
  <si>
    <t>2-s2.0-34247586582</t>
  </si>
  <si>
    <t>ATC-11/2004</t>
  </si>
  <si>
    <t>['zone plate', 'wave antennas', 'reversal lens', 'reversal fresnel', 'radome simultaneously', 'radiation characteristics', 'four millimeter', 'dielectric phase', 'contrasted one', 'conical lenses', 'conical double', '90 ¬∞', '75 ¬∞']</t>
  </si>
  <si>
    <t>Fresnel-zone plate (FZP) lens</t>
  </si>
  <si>
    <t>A conical double-dielectric phase-reversal Fresnel-zone plate (FZP) lens is introduced. We present the lens design equations as functions of cone opening angle. As an example, the phase-reversal lens has been applied to four millimeter-wave antennas with different lens opening semi-angles: 45¬∞, 60¬∞, and 75¬∞ (conical lenses) and 90¬∞ (plane lens). The radiation characteristics of these antennas have been calculated and contrasted one-to-another, and to those with the same semi-angles and linear dimensions binary (half-open) FZP lens antennas. The double-dielectric FZP conical arrangement can serve as a conical antenna lens and a radome simultaneously. ¬© 2007 IEEE.</t>
  </si>
  <si>
    <t>325-327</t>
  </si>
  <si>
    <t>60000251-60007087;60005700;60000251-60005700;60000251-60007087;60005700;60007087</t>
  </si>
  <si>
    <t>7006587951;9740169800;6505813917;6701424815;53874687700;16244600600</t>
  </si>
  <si>
    <t>Hristov, H. D.;Kamburov, L. P.;Urumov, J. R.;Feick, R.;Atanassov, A. I.;Grote, G.</t>
  </si>
  <si>
    <t>Chile;Bulgaria;United States</t>
  </si>
  <si>
    <t>Valpara√≠so;Varna;New York</t>
  </si>
  <si>
    <t>Universidad T√©cnica Federico Santa Mar√≠a;Technical University of Varna;IEEE</t>
  </si>
  <si>
    <t>60007087;60005700;60000251</t>
  </si>
  <si>
    <t>Hristov H.</t>
  </si>
  <si>
    <t>Conical double-dielectric fresnel zone lens and antenna</t>
  </si>
  <si>
    <t>10.1109/LMWC.2007.895692</t>
  </si>
  <si>
    <t>2-s2.0-34247597446</t>
  </si>
  <si>
    <t>DMI-0400071</t>
  </si>
  <si>
    <t>['wavelet component', 'wavelet coefficients', 'size data', 'sensor instrumentation', 'recent advances', 'provided opportunities', 'proposed tools', 'process engineers', 'polynomial functions', 'life example', 'distinct structures', 'dimensional data', 'collect data', 'article presents']</t>
  </si>
  <si>
    <t>Fault detection | Intelligent manufacturing | Process control | Structured model | Wavelets</t>
  </si>
  <si>
    <t>Recent advances in sensor instrumentation have provided opportunities for process engineers to collect data at various process steps in order to detect process problems and develop remedial procedures. This article presents a structured wavelet model for the reduction of two-dimensional data having distinct structures. The wavelet component of our model can handle irregular data patterns exhibiting many peaks and valleys, while the existence of a distinct data structure prompts the use of polynomial functions on wavelet coefficients. The two-dimensional antenna data is reduced with a structured wavelet model followed by some procedures for the detection of process defects based on the reduced-size data. A real-life example is presented to illustrate the usefulness of the proposed tools in detecting process problems from a potentially large volume of data exhibiting many peaks and valleys.</t>
  </si>
  <si>
    <t>2295-2311</t>
  </si>
  <si>
    <t>1366588X</t>
  </si>
  <si>
    <t>International Journal of Production Research</t>
  </si>
  <si>
    <t>60015574;60019647;60019647;60004923</t>
  </si>
  <si>
    <t>7102344067;55701440100;55476022700;7404807955</t>
  </si>
  <si>
    <t>Jeong, Myong K.;Lu, Jye Chyi;Zhou, Weixin;Ghosh, Sujit K.</t>
  </si>
  <si>
    <t>Atlanta;Knoxville;Raleigh</t>
  </si>
  <si>
    <t>Georgia Institute of Technology;The University of Tennessee, Knoxville;NC State University</t>
  </si>
  <si>
    <t>60019647;60015574;60004923</t>
  </si>
  <si>
    <t>Jeong M.</t>
  </si>
  <si>
    <t>Data-reduction method for spatial data using a structured wavelet model</t>
  </si>
  <si>
    <t>10.1080/00207540600793547</t>
  </si>
  <si>
    <t>2-s2.0-34247605442</t>
  </si>
  <si>
    <t>['¬© 2007', 'winding path', 'suitable fruit', 'started beating', 'shortest route', 'sensory organs', 'results suggest', 'presented bugs', 'path integration', 'original substrate', 'laboratory experiment', 'homing route', 'homing process', 'fictive burrow', 'fallen leaves', 'entered burrows', 'earliest stage', 'dragging fruit', 'determine whether', 'burrows along', 'bug took', 'blocked found', 'blocked bugs', 'animal behaviour', 'although nearly', 'alien nymphs', 'alien burrow']</t>
  </si>
  <si>
    <t>chemical cue | homing | navigation | orientation | Parastrachia japonensis | path integration | shield bug</t>
  </si>
  <si>
    <t>The female shield bug Parastrachia japonensis provisions its young by dragging fruit to its burrow. Field observations showed that the bug took a winding path when searching for a suitable fruit, but took the shortest route when homing to the burrow. Displaced homing bugs always walked straight towards the fictive burrow, suggesting that they use path integration to orient. After a homing bug neared the entrance of its burrow, it stopped and started beating the surface of fallen leaves with its antennae. To determine whether these bugs use navigational cues other than those used for path integration, when in the vicinity of the burrow, we blocked their sensory organs and presented them with their own burrows in a laboratory experiment. Although nearly all bugs whose eyes had been blocked found their burrows, the antennae-blocked bugs did not. Homing bugs encountering various experimentally manipulated burrows, such as those containing their own nymphs with an alien burrow's substrate or their own burrow's substrate with alien nymphs, entered burrows only if they were made of the original substrate. When we presented bugs with their own burrows along the homing route, they entered their burrows at every homing point, even at the earliest stage of the homing process. These results suggest that the chemical cues marked around a female's burrow can suppress the use of path integration, and that P. japonensis uses cues hierarchically to accomplish precise homing. ¬© 2007 The Association for the Study of Animal Behaviour.</t>
  </si>
  <si>
    <t>739-745</t>
  </si>
  <si>
    <t>Animal Behaviour</t>
  </si>
  <si>
    <t>60162047;60029304;60019983;60162047;60162047</t>
  </si>
  <si>
    <t>7003552306;7003651570;6602739745;14628845600;6701582519</t>
  </si>
  <si>
    <t>Hironaka, Mantaro;Filippi, Lisa;Nomakuchi, Shintaro;Horiguchi, Hiroko;Hariyama, Takahiko</t>
  </si>
  <si>
    <t>Hamamatsu;Hempstead;Saga</t>
  </si>
  <si>
    <t>Faculty of Medicine;Hofstra University;Saga University</t>
  </si>
  <si>
    <t>60162047;60029304;60019983</t>
  </si>
  <si>
    <t>Hironaka M.</t>
  </si>
  <si>
    <t>Hierarchical use of chemical marking and path integration in the homing trip of a subsocial shield bug</t>
  </si>
  <si>
    <t>S0003347207000140</t>
  </si>
  <si>
    <t>10.1016/j.anbehav.2006.06.009</t>
  </si>
  <si>
    <t>2-s2.0-34247844300</t>
  </si>
  <si>
    <t>CCF0130599</t>
  </si>
  <si>
    <t>['transmitter precoding', 'transmit multiple', 'provide improvement', 'present techniques', 'precoder matrices', 'ofdm systems', 'numerically shown', 'large number', 'grassmann manifold', 'feedback requirement', 'existing schemes', 'especially true', 'effective way']</t>
  </si>
  <si>
    <t>Antenna subset selection | Closed-loop multiple-input-multiple-output (MIMO) systems | Geodesics | Interpolation | Limited feedback | Orthogonal frequency division multiplexing (OFDM)</t>
  </si>
  <si>
    <t>Transmitter precoding for multiple-input-multiple-output orthogonal frequency division multiplexing (MIMO-OFDM) is an effective way of leveraging the diversity gains afforded by a multiple-transmit multiple-receive antenna system in a frequency selective environment. In the limited feedback scenario, optimal precoder representation for narrowband MIMO systems using moderately sized codebooks designed on the Grassmann manifold has been shown to perform remarkably well. In MIMO-OFDM systems, precoder matrices have to be designed for all subcarriers and the amount of feedback can get prohibitively large. This is especially true for next generation wireless local area networks and wireless metropolitan area networks which have a large number of subcarriers. In this paper, we present techniques to reduce this feedback requirement and the performance of these algorithms is numerically shown to provide improvement over existing schemes. ¬© 2007 IEEE.</t>
  </si>
  <si>
    <t>2284-2293</t>
  </si>
  <si>
    <t>60009254;60009254;60009254</t>
  </si>
  <si>
    <t>8931670400;7202200691;7004262427</t>
  </si>
  <si>
    <t>Pande, Tarkesh;Love, David J.;Krogmeier, James V.</t>
  </si>
  <si>
    <t>West Lafayette</t>
  </si>
  <si>
    <t>Purdue University</t>
  </si>
  <si>
    <t>Pande T.</t>
  </si>
  <si>
    <t>Reduced feedback MIMO-OFDM precoding and antenna selection</t>
  </si>
  <si>
    <t>10.1109/TSP.2006.890936</t>
  </si>
  <si>
    <t>2-s2.0-34247844339</t>
  </si>
  <si>
    <t>Air Force Office of Scientific Research</t>
  </si>
  <si>
    <t>AFOSR</t>
  </si>
  <si>
    <t>['widely separated', 'unlike beamforming', 'transmit diversity', 'transmit antennas', 'recently shown', 'receive antennas', 'rcs fluctuations', 'rao bounds', 'radar utilizing', 'provides measures', 'paper explores', 'nuisance parameter', 'new applications', 'mimo radar', 'input multiple', 'high correlation', 'harness diversity', 'even utilizes', 'dramatically improve', 'direction finding', 'conventional radar', 'communication systems', 'closely spaced', 'bearing estimation', 'array elements', 'antenna systems', 'antenna array']</t>
  </si>
  <si>
    <t>Array processing | Cramer-Rao bound (CRB) | Direction finding | Multiple-input multiple-output (MIMO)-radar</t>
  </si>
  <si>
    <t>It has been recently shown that multiple-input multiple-output (MIMO) antenna systems have the potential to dramatically improve the performance of communication systems over single antenna systems. Unlike beamforming, which presumes a high correlation between signals either transmitted or received by an array, the MIMO concept exploits the independence between signals at the array elements. In conventional radar, the target's radar cross section (RCS) fluctuations are regarded as a nuisance parameter that degrades radar performance. The novelty of MIMO radar is that it provides measures to overcome those degradations or even utilizes the RCS fluctuations for new applications. This paper explores how transmit diversity can improve the direction finding performance of a radar utilizing an antenna array at the receiver. To harness diversity, the transmit antennas have to be widely separated, while for direction finding, the receive antennas have to be closely spaced. The analysis is carried out by evaluating several Cramer-Rao bounds for bearing estimation and the mean square error of the maximum likelihood estimate. ¬© 2007 IEEE.</t>
  </si>
  <si>
    <t>2215-2225</t>
  </si>
  <si>
    <t>60022904;100561969;60022904;60000060;60021378;60023004;60021378</t>
  </si>
  <si>
    <t>16301383200;56152940800;7005000103;7202801624;35584953100;35494080500;7101611306</t>
  </si>
  <si>
    <t>Lehmann, Nikolaus H.;Fishler, Eran;Haimovich, Alexander M.;Blum, Rick S.;Chizhik, Dmitry;Cimini, Leonardo J.;Valenzuela, Reinaldo A.</t>
  </si>
  <si>
    <t>United States;United States;United States;United States;United States</t>
  </si>
  <si>
    <t>Newark;Newark;Murray;Bethlehem;New York</t>
  </si>
  <si>
    <t>University of Delaware;New Jersey Institute of Technology;Nokia Bell Labs;Lehigh University;Hite Capital Management LLC</t>
  </si>
  <si>
    <t>60023004;60022904;60021378;60000060;100561969</t>
  </si>
  <si>
    <t>Lehmann N.</t>
  </si>
  <si>
    <t>Evaluation of transmit diversity in MIMO-radar direction finding</t>
  </si>
  <si>
    <t>10.1109/TSP.2007.893220</t>
  </si>
  <si>
    <t>2-s2.0-34247849199</t>
  </si>
  <si>
    <t>['young clusters', 'vital diagnostics', 'total sample', 'starburst galaxies', 'star cluster', 'source sizes', 'shaped lfs', 'sc system', 'sc formation', 'resulting lfs', 'ratio test', 'ratio results', 'power law', 'photometric errors', 'ongoing spiral', 'observed lfs', 'main result', 'main issue', 'luminosity functions', 'law distributions', 'law distribution', 'latter following', 'large number', 'forming environment', 'former characterized', 'error probability', 'early studies', 'earlier studies', 'complex star', 'compared using', 'cluster sample', 'clear dichotomy', 'carefully exclude', 'additional tests', 'accurately determining']</t>
  </si>
  <si>
    <t>Galaxies: evolution | Galaxies: star clusters | Globular clusters: general | Methods: data analysis | Open clusters and associations: general</t>
  </si>
  <si>
    <t>The luminosity functions (LFs) of star cluster (SC) systems (i.e. the number of clusters per luminosity interval) are vital diagnostics to probe the conditions of SC formation. Early studies have revealed a clear dichotomy between old globular clusters and young clusters, with the former characterized by Gaussian-shaped LFs, and the latter following a power law. Recently, this view was challenged by studies of galaxy merger remnants and post-starburst galaxies. In this paper, we re-evaluate the young (‚â≤few hundreds of Myrs, with the majority ‚â≤few tens of Myrs) SC system in the ongoing spiral-spiral major merger system NGC 4038/39, the 'Antennae' galaxies. The Antennae galaxies represent a very active and complex star-forming environment, which hampers cluster selection and photometry as well as the determination of observational completeness fractions. A main issue of concern is the large number of bright young stars contained in most earlier studies, which we carefully exclude from our cluster sample by accurately determining the source sizes. The resulting LFs are fitted both with Gaussian and with power-law distributions, taking into account both the observational completeness fractions and the photometric errors, and compared using a likelihood-ratio test. The likelihood-ratio results are rigidly evaluated using Monte Carlo simulations. We perform a number of additional tests, for example, with subsets of the total sample, all confirming our main result: that a Gaussian distribution fits the observed LFs of clusters in this preferentially very young cluster system significantly better than a power-law distribution, at a (statistical) error probability of less than 0.5 per cent. ¬© 2007 RAS.</t>
  </si>
  <si>
    <t>91-106</t>
  </si>
  <si>
    <t>60031514-60070174;60031514-60005322;60005322;60001881;60031514-60032760</t>
  </si>
  <si>
    <t>7003416192;6603581057;15062406900;7003444852;8776365700</t>
  </si>
  <si>
    <t>Anders, P.;Bissantz, N.;Boysen, L.;De Grijs, R.;Fritze-V.alvensleben, U.</t>
  </si>
  <si>
    <t>Netherlands;United Kingdom;Germany;Germany;United Kingdom</t>
  </si>
  <si>
    <t>Utrecht;Hatfield;Gottingen;Bochum;Sheffield</t>
  </si>
  <si>
    <t>Sterrekundig Instituut Utrecht;University of Hertfordshire;Georg-August-Universit√§t G√∂ttingen;Ruhr-Universitat Bochum;The University of Sheffield</t>
  </si>
  <si>
    <t>60070174;60032760;60031514;60005322;60001881</t>
  </si>
  <si>
    <t>Anders P.</t>
  </si>
  <si>
    <t>The young star cluster system in the Antennae: Evidence for a turnover in the luminosity function</t>
  </si>
  <si>
    <t>10.1111/j.1365-2966.2007.11629.x</t>
  </si>
  <si>
    <t>2-s2.0-34247850866</t>
  </si>
  <si>
    <t>Dr. Josef Steiner Krebsstiftung</t>
  </si>
  <si>
    <t>['von hippel', 'vhl patients', 'renal cysts', 'primary cilium', 'primary cilia', 'kidney cysts', 'key components', 'inhibitory phosphorylation', 'gsk3œ ≤', 'functional inactivation', 'either pvhl', 'common feature', 'although inactivation', '3œ ≤']</t>
  </si>
  <si>
    <t>Defects in the structure or function of the primary cilium, an antennae-like structure whose functional integrity has been linked to the suppression of uncontrolled kidney epithelial cell proliferation, are a common feature of genetic disorders characterized by kidney cysts. However, the mechanisms by which primary cilia are maintained remain poorly defined. von Hippel-Lindau (VHL) disease is characterized by the development of premalignant renal cysts and arises because of functional inactivation of the VHL tumour suppressor gene product, pVHL. Here, we show that pVHL and glycogen synthase kinase (GSK)3Œ≤ are key components of an interlinked signalling pathway that maintains the primary cilium. Although inactivation of either pVHL or GSK3Œ≤ alone did not affect cilia maintenance, their combined inactivation leads to loss of cilia. In VHL patients, GSK3Œ≤ is subjected to inhibitory phosphorylation in renal cysts, but not in early VHL mutant lesions, and these cysts exhibit reduced frequencies of primary cilia. We propose that pVHL and GSK3Œ≤ function together in a ciliary-maintenance signalling network, disruption of which enhances the vulnerability of cells to lose their cilia, thereby promoting cyst formation.</t>
  </si>
  <si>
    <t>Nature Cell Biology</t>
  </si>
  <si>
    <t>60025858-60012614;60025858;60019619;60019619;60019619;60025858</t>
  </si>
  <si>
    <t>14052793400;16301154800;16301175000;14119996000;8076762000;57202567751</t>
  </si>
  <si>
    <t>Thoma, Claudio R.;Frew, Ian J.;Hoerner, Christian R.;Montani, Matteo;Moch, Holger;Krek, Wilhelm</t>
  </si>
  <si>
    <t>Switzerland;Switzerland;Switzerland</t>
  </si>
  <si>
    <t>Zurich ZH,;Zurich;Zurich</t>
  </si>
  <si>
    <t>ETH Zurich;UniversitatsSpital Zurich;University of Zurich</t>
  </si>
  <si>
    <t>60025858;60019619;60012614</t>
  </si>
  <si>
    <t>Thoma C.R.</t>
  </si>
  <si>
    <t>pVHL and GSK3Œ≤ are components of a primary cilium-maintenance signalling network</t>
  </si>
  <si>
    <t>NCB1579</t>
  </si>
  <si>
    <t>10.1038/ncb1579</t>
  </si>
  <si>
    <t>2-s2.0-34247863920</t>
  </si>
  <si>
    <t>1232/04</t>
  </si>
  <si>
    <t>['upper bounded', 'uniquely located', 'unique geolocation', 'total number', 'results lead', 'resolution capacity', 'rc ).', 'prior information', 'often referred', 'new methods', 'multiple radio', 'maximum number', 'jointly exploit', 'information collected', 'inevitable conclusion', 'geolocation system', 'geolocation based', 'derive conditions', 'conditions specify', 'antenna elements', 'antenna arrays']</t>
  </si>
  <si>
    <t>Angle of arrival | Array processing | Emitter localization | Resolution capacity</t>
  </si>
  <si>
    <t>We derive conditions for unique geolocation of multiple radio-frequency emitters using a general observation model. These conditions specify the maximum number of emitters that can be uniquely located by a geolocation system, often referred to as the resolution capacity (RC). Our derivations extend previously published results for geolocation based on angle-of-arrival (AOA) estimation. We show that with no prior information, the RC is upper bounded by the total number of antenna elements in the system, i.e., LM, where M is the number of elements in each array and L is the number of arrays. In contrast, the RC of geolocation based on AOA is upper bounded by M. In addition, if the signals are known to be uncorrelated, and the arrays are uniform and linear, the RC is upper bounded by (LM)2-L(M-1)2 -1. However, more emitters can be resolved using different types of arrays. Our results lead to the inevitable conclusion that geolocation based on AOA is suboptimal, and new methods should be developed that can jointly exploit the information collected by all the antenna arrays. ¬© 2007 IEEE.</t>
  </si>
  <si>
    <t>2193-2202</t>
  </si>
  <si>
    <t>60005681;60005681</t>
  </si>
  <si>
    <t>9250012300;7402247592</t>
  </si>
  <si>
    <t>Amar, Alon;Weiss, Anthony J.</t>
  </si>
  <si>
    <t>Tel Aviv-Yafo</t>
  </si>
  <si>
    <t>Tel Aviv University</t>
  </si>
  <si>
    <t>Amar A.</t>
  </si>
  <si>
    <t>Fundamental limitations on the number of resolvable emitters using a geolocation system</t>
  </si>
  <si>
    <t>10.1109/TSP.2006.890935</t>
  </si>
  <si>
    <t>2-s2.0-34247872849</t>
  </si>
  <si>
    <t>['various values', 'transmitted streams', 'transmit antennas', 'squared error', 'resulting improvement', 'rate conveyed', 'possibly partial', 'overall system', 'operating conditions', 'large number', 'input signals', 'input multiple', 'faded pilot', 'develop closed', 'correspondence focuses', 'channel estimates', 'block faded', 'based multiple', 'actual implementation']</t>
  </si>
  <si>
    <t>Block fading | Imperfect channel estimates | Information rate | Isotropic-unitary (IU) distribution | Multiple antennas</t>
  </si>
  <si>
    <t>This correspondence focuses on the evaluation of the information rate conveyed by block-faded pilot-based multiple-input multiple-output (MIMO) systems when the input signals are isotropic-unitary (IU)-distributed and imperfect (e.g., error-affected) channel estimates are available at receiver and transmitter. Main contributions may be so summarized. First, we develop closed-form analytical formulas for the computation of the ergodic information rate conveyed by the considered MIMO systems equipped with a large number of transmit antennas. Second, we point out that no rate gain may be accomplished by shaping the transmitted streams on the basis of (possibly partial) channel state information (CSI) so that the feedback link becomes, indeed, useless when the system is block faded and fed by IU-distributed input signals. Third, we compare the obtained information rate with those supported by the corresponding MIMO systems fed by Gaussian-distributed input signals [11] for various values of the mean-squared error (MSE) impairing the available MIMO channel estimates. So doing, we gain some insight about the operating conditions where actual implementation of a feedback link may be justified by the resulting improvement in the rate conveyed by the overall system. ¬© 2007 IEEE.</t>
  </si>
  <si>
    <t>1962-1966</t>
  </si>
  <si>
    <t>5 I</t>
  </si>
  <si>
    <t>60032350;60032350;60032350;60032350</t>
  </si>
  <si>
    <t>7006549462;23391884200;6506658022;8552714800</t>
  </si>
  <si>
    <t>Baccarelli, Enzo;Biagi, Mauro;Pelizzoni, Cristian;Cordeschi, Nicola</t>
  </si>
  <si>
    <t>Sapienza Universit√† di Roma</t>
  </si>
  <si>
    <t>Baccarelli E.</t>
  </si>
  <si>
    <t>On the information rate of multiantenna systems with isotropic unitary input signals in the presence of channel estimation errors</t>
  </si>
  <si>
    <t>10.1109/TSP.2006.890906</t>
  </si>
  <si>
    <t>2-s2.0-34247875937</t>
  </si>
  <si>
    <t>['transmitted symbol', 'three strategies', 'sequential detection', 'reliable real', 'proposed detector', 'principal concept', 'np hard', 'mathematically equivalent', 'low complexity', 'likelihood detector', 'highly attractive', 'good balance', 'following strategies', 'computational complexity', 'antenna systems']</t>
  </si>
  <si>
    <t>Expectation-maximization (EM) algorithm | Maximum likelihood (ML) | Multiple-input multiple-output (MIMO) | Neighborhood | V-BLAST</t>
  </si>
  <si>
    <t>We introduce a computationally efficient detector of the space-time uncoded symbols for multiple-antenna systems. In a high-data-rate communication system, reliable real-time detection algorithm with low complexity is highly attractive. However, the space-time signal detection problem is mathematically equivalent to the combinatorial optimization problem, which is known to be NP hard. Essentially, most of the existing algorithms incorporate one or more of the following strategies: 1) sequential detection of signals in a lower dimensional space, 2) a posteriori probability density approximation, or 3) reduction of the signal searching space. The proposed detector explicitly incorporates all of these three strategies. The principal concept of the proposed detector is the exploration of the neighborhood for each transmitted symbol by using a signal decoupling technique and the expectation-maximization (EM) algorithm. The proposed detector provides a good balance between the computational complexity and the performance. Simulation results show that the symbol detection error rate of the proposed detector is close to the maximum-likelihood detector with reasonably low complexity. ¬© 2007 IEEE.</t>
  </si>
  <si>
    <t>1875-1885</t>
  </si>
  <si>
    <t>60028333;60004572</t>
  </si>
  <si>
    <t>8626901500;7501393707</t>
  </si>
  <si>
    <t>Chan, Francis;Choi, Jinho</t>
  </si>
  <si>
    <t>Australia;United Kingdom</t>
  </si>
  <si>
    <t>Sydney;Swansea</t>
  </si>
  <si>
    <t>UNSW Sydney;Swansea University</t>
  </si>
  <si>
    <t>Chan F.</t>
  </si>
  <si>
    <t>Neighborhood exploring detector: An EM-based signal detector for multiple antenna systems</t>
  </si>
  <si>
    <t>10.1109/TSP.2006.889400</t>
  </si>
  <si>
    <t>2-s2.0-34247885863</t>
  </si>
  <si>
    <t>['proposed structure', 'power transistor', 'operating band', 'novel approach', 'measured less', 'impedance transformers', 'high pae', 'half size', 'fundamental frequency', 'fully integrated', 'enhance power', 'added efficiency', 'achieved without', '930 mhz', '83 ghz', '40 db', '1030 mhz']</t>
  </si>
  <si>
    <t>Active integrated antenna (AIA) | Full integration | Harmonic | Power-added efficiency (PAE) | Transmitter | Wideband</t>
  </si>
  <si>
    <t>A novel approach to enhance power-added efficiency (PAE) bandwidth and transmitting power bandwidth of the fully integrated transmitter front-end is proposed. To obtain these characteristics, a wideband multifunctional antenna operating as an output matching load of the power transistor and harmonic tuning circuits, as well as a radiator, is designed and fully integrated with a power transistor. Therefore, the wideband direct integration between the output of the power transistor and input of the antenna can be achieved without any impedance transformers. Under the condition of PAE over 50 % and transmitting power within 3 dB for the peak transmitting power at the operating band, the measured PAE bandwidth and transmitting power bandwidth are 930 MHz (from 4.9 to 5.83 GHz) and 1030 MHz (from 4.8 to 5.83 GHz), respectively. About a half size is also obtained compared with the conventional wideband class F active antenna for high PAE, and the second and third harmonic radiatioas of the proposed structure for the normalized peak power of the fundamental frequency are measured less than -30 and -40 dB in all directions, respectively. ¬© 2007 IEEE.</t>
  </si>
  <si>
    <t>916-923</t>
  </si>
  <si>
    <t>60000251-60016912-60021032;60000251-60016912</t>
  </si>
  <si>
    <t>56566842900;7402126718</t>
  </si>
  <si>
    <t>Kim, Hyungrak;Yoon, Young Joong</t>
  </si>
  <si>
    <t>United States;South Korea;United States</t>
  </si>
  <si>
    <t>Atlanta;Seoul;New York</t>
  </si>
  <si>
    <t>Georgia Institute of Technology;Yonsei University;IEEE</t>
  </si>
  <si>
    <t>60021032;60016912;60000251</t>
  </si>
  <si>
    <t>Wideband design of the fully integrated transmitter front-end with high power-added efficiency</t>
  </si>
  <si>
    <t>10.1109/TMTT.2007.895165</t>
  </si>
  <si>
    <t>2-s2.0-34248150384</t>
  </si>
  <si>
    <t>['shop floor', 'rights reserved', 'resource groups', 'radar antennas', 'quadratic assignment', 'proposed decomposition', 'problem prevents', 'problem constraints', 'paper presents', 'large manufacturer', 'handling transporters', 'global model', 'final design', 'existing facility', 'depot distance']</t>
  </si>
  <si>
    <t>Decomposition | Facility layout | Manufacturing systems | Material handling systems | Simulated annealing | Vehicle routing</t>
  </si>
  <si>
    <t>This paper presents an integer programming formulation that integrates decisions concerning the layout of the resource groups on the shop floor with the design of the material handling system. The model reflects critical practical concerns, including the capacity of the material flow network and of the handling transporters, as well as the tradeoff between fixed (construction and acquisition) and variable (operational) costs. For realistic industrial cases, the size of the problem prevents the solution using explicit or implicit enumeration methods. Instead, the global model is decomposed into standard optimization problems: quadratic assignment, fixed charge capacitated network design, and non-depot distance-constrained vehicle routing. An integrated solution method, guided by a simulated annealing scheme, solves the global shop design problem. The algorithm takes advantage of the proposed decomposition and converges to a final design which is feasible with respect to all problem constraints. The method is applied to redesign the facility of a large manufacturer of radar antennas. The resulting shop configuration exhibits substantially decreased material handling effort, and requires significantly smaller investment costs compared to the existing facility. ¬© 2007 Elsevier Ltd. All rights reserved.</t>
  </si>
  <si>
    <t>459-485</t>
  </si>
  <si>
    <t>Computers and Industrial Engineering</t>
  </si>
  <si>
    <t>Ioannou, George</t>
  </si>
  <si>
    <t>Athens University of Economics and Business</t>
  </si>
  <si>
    <t>Ioannou G.</t>
  </si>
  <si>
    <t>An integrated model and a decomposition-based approach for concurrent layout and material handling system design</t>
  </si>
  <si>
    <t>S0360835207000435</t>
  </si>
  <si>
    <t>10.1016/j.cie.2007.02.003</t>
  </si>
  <si>
    <t>2-s2.0-34248153728</t>
  </si>
  <si>
    <t>['waveguide port', 'wave transition', 'terminated waveguide', 'reflection coefficient', 'patch antenna', 'optimum width', 'optimum length', 'numerical investigation', 'insertion loss', 'dyadic green', 'design methodology', 'cavity model', 'analytical model', 'analysis points', '77 ghz', '5 db', '29 ghz', '15 db']</t>
  </si>
  <si>
    <t>Electromagnetic analysis | Microstrip transitions | Millimeter-wave circuits | Power dividers | Waveguide transitions</t>
  </si>
  <si>
    <t>A millimeter-wave transition from a waveguide to two microstrip lines and the design methodology are proposed. A rectangular patch element in a short-terminated waveguide is analyzed by the cavity model of a patch antenna and the dyadic Green's function of the waveguide. The analysis points out that the rectangular patch element has an optimum width for wideband, which only has the function of the broad wall width of the waveguide. The transition also works as a divider. A numerical investigation of a transition having two microstrip lines validates the analytical model in terms of wideband, and indicates that the distance between the two microstrip lines has an optimum length for suppressing higher order modes. A prototype transition exhibits an insertion loss of 0.5 dB from 76 to 77 GHz, and a bandwidth of 6.9% (5.29 GHz) for the reflection coefficient below -15 dB for the waveguide port. ¬© 2007 IEEE.</t>
  </si>
  <si>
    <t>899-905</t>
  </si>
  <si>
    <t>60000251-60003416;60000251-60024751;60000251-60024751</t>
  </si>
  <si>
    <t>9045335600;7103309077;7003894513</t>
  </si>
  <si>
    <t>Iizuka, Hideo;Sakakibara, Kunio;Kikuma, Nobuyoshi</t>
  </si>
  <si>
    <t>Nagoya;Aichi District;New York</t>
  </si>
  <si>
    <t>Nagoya Institute of Technology;Toyota Central Research Development Laboratory Inc;IEEE</t>
  </si>
  <si>
    <t>60024751;60003416;60000251</t>
  </si>
  <si>
    <t>Iizuka H.</t>
  </si>
  <si>
    <t>Millimeter-wave transition from waveguide to two microstrip lines using rectangular patch element</t>
  </si>
  <si>
    <t>10.1109/TMTT.2007.895139</t>
  </si>
  <si>
    <t>2-s2.0-34248155712</t>
  </si>
  <si>
    <t>['‚ äô', '‚ àº1010', 'widespread pdrs', 'two galaxies', 'thermal radio', 'radio wavelengths', 'physical state', 'pdr heating', 'particularly within', 'obtained 12co', 'ngc 4038', 'morphological structure', 'molecular peaks', 'molecular gas', 'modeled clouds', 'line maps', 'interstellar medium', 'interaction region', 'infrared emission', 'galaxy rather', 'galactic nucleus', 'galactic nuclei', 'galactic centre', 'fit co', 'exact coincidence', 'emission features', 'deviate much', 'apply models', 'antennae system', 'antennae galaxies', 'almost 100', 'allow us', '0 ),']</t>
  </si>
  <si>
    <t>Galaxies: individual: NGC 4038/39 | Galaxies: ISM | Galaxies: spiral | Radio lines: galaxies</t>
  </si>
  <si>
    <t>To study the properties of the interstellar medium in the prototypical merging system of the Antennae galaxies (NGC 4038 and NGC 4039), we have obtained 12CO (1-0), (2-1) and (3-2) line maps, as well as a map of the 870 Œºm continuum emission. Our results are analysed in conjunction with data from X-ray to radio wavelengths. In order to distinguish between exact coincidence and merely close correspondence of emission features, we compare the morphological structure of the different emission components at the highest available angular resolution. To constrain the physical state of the molecular gas, we apply models of photon dominated regions (PDRs) that allow us to fit CO and [CII] data, as well as other indicators of widespread PDRs in the Antennae system, particularly within the super giant molecular cloud (SGMC) complexes of the interaction region (IAR) between the two galaxies. The modeled clouds have cores with moderately high gas densities up to 4 √ó 104 cm -3 and rather low kinetic temperatures (&lt;25 K). At present, all these clouds, including those near the galactic nuclei, show no signs of intense starburst activity. Thermal radio or mid-infrared emission are all observed to peak slightly offset from the molecular peaks. The total molecular gas mass of the Antennae system adds up to ‚àº1010 M‚äô. In the vicinity of each galactic nucleus, the molecular gas mass, 1-2 √ó 10 9 M‚äô, exceeds that of the Galactic centre region by a factor of almost 100. Furthermore, the gas does not seem to deviate much from the NH2/ICO ratio typical of the disk of our Galaxy rather than our Galactic centre. Alternative heating mechanisms with respect to PDR heating are discussed. ¬© ESO 2007.</t>
  </si>
  <si>
    <t>467-479</t>
  </si>
  <si>
    <t>60024025-60007493;60001754;60001754;60007171;60007493-60024025;60026785</t>
  </si>
  <si>
    <t>55457326600;7005238136;6602996781;8918753900;13808190300;7004258191</t>
  </si>
  <si>
    <t>Schulz, A.;Henkel, C.;Muders, D.;Mao, R. Q.;R√∂llig, M.;Mauersberger, R.</t>
  </si>
  <si>
    <t>Spain;Germany;Germany;China;Germany</t>
  </si>
  <si>
    <t>Granada;Koln;Bonn;Nanjing;Bonn</t>
  </si>
  <si>
    <t>Instituto de Radioastronomia Milimetrica;University of Cologne;Universit√§t Bonn;Purple Mountain Observatory Chinese Academy of Sciences;Max Planck Institute for Radio Astronomy</t>
  </si>
  <si>
    <t>60026785;60024025;60007493;60007171;60001754</t>
  </si>
  <si>
    <t>Schulz A.</t>
  </si>
  <si>
    <t>The interstellar medium of the Antennae galaxies</t>
  </si>
  <si>
    <t>10.1051/0004-6361:20065865</t>
  </si>
  <si>
    <t>2-s2.0-34248161701</t>
  </si>
  <si>
    <t>['user terminals', 'use information', 'timing recovery', 'techniques allow', 'starting point', 'signal amplitudes', 'second step', 'reverse link', 'rcs standard', 'paper deals', 'multibeam coverage', 'mitigate co', 'make possible', 'lower c', 'interference configurations', 'interference configuration', 'initial single', 'frequency offsets', 'frame synchronization', 'first step', 'example based', 'evaluate performances', 'coverage designed', 'coverage ).', 'convolutional coding', 'classical ones', 'channel interference', 'beamformer outputs', 'beamformer coefficients']</t>
  </si>
  <si>
    <t>Channel estimation | DVB-RCS | Iterative interference cancellation | Multibeam systems</t>
  </si>
  <si>
    <t>This paper deals with the use of non-linear multiuser detection techniques to mitigate co-channel interference on the reverse link of multibeam satellite systems. These techniques allow more capacity efficient frequency reuse strategies than classical ones, as they make possible to cope with lower C/I. The considered system takes as a starting point the DVB-RCS standard, with the use of convolutional coding, and the use of the Ka-band. We propose different iterative interference cancellation schemes, which operate at the beamformer outputs, and which use information from decoders. The proposed receivers assume an initial single-user synchronization step: frame synchronization and timing recovery, and then perform channel estimation: beamformer coefficients; signal carrier phases and signal amplitudes. In a first step, these receivers are evaluated by simulation in terms of bit error rate and of channel estimation error on two interference configurations. For one of these receivers, sensitivity to imperfect timing recovery and to low-frequency offsets from user terminals is evaluated. In a second step, since the receiver performances highly depend on the interference configuration, we propose an approach to evaluate performances on a multibeam coverage (by taking into account the variability of interference configurations on the coverage). This method is used to compare different receivers on an example based on a coverage designed on a digital focal array feed reflector antenna. Copyright ¬© 2007 John Wiley &amp; Sons, Ltd.</t>
  </si>
  <si>
    <t>263-283</t>
  </si>
  <si>
    <t>60029116-60030491-60017694;60030491;60017694;60019894</t>
  </si>
  <si>
    <t>16305075500;6603594472;56224081000;14025528200</t>
  </si>
  <si>
    <t>Millerioux, J. P.;Boucheret, M. L.;Bazile, C.;Ducasse, A.</t>
  </si>
  <si>
    <t>Toulouse;Palaiseau;Toulouse;Paris</t>
  </si>
  <si>
    <t>IRIT Institut de Recherche Informatique de Toulouse;T√©l√©com Paris;Thales Alenia Space;CNES Centre National d'Etudes Spatiales</t>
  </si>
  <si>
    <t>60030491;60029116;60019894;60017694</t>
  </si>
  <si>
    <t>Millerioux J.</t>
  </si>
  <si>
    <t>Iterative interference cancellation and channel estimation in multibeam satellite systems</t>
  </si>
  <si>
    <t>10.1002/sat.875</t>
  </si>
  <si>
    <t>2-s2.0-34248196149</t>
  </si>
  <si>
    <t>['steering array', 'secure point', 'secure communications', 'reduced probability', 'layer fabrication', 'interrogation angles', 'interception using', 'ghz prototype', 'compact single', '20 ¬∞,', '10 ¬∞,', '0 ¬∞,']</t>
  </si>
  <si>
    <t>Digital communication | Microwave receivers | Phase conjugation | Phased arrays | Transponders</t>
  </si>
  <si>
    <t>A high-directivity combined self-beam/null-steering array for secure point-to-point binary phase-shift keying communications is introduced. The system provides high directivity and reduced probability of interception using just two antenna elements. Using quadrature phase-shift keying modulators allows for compact single-layer fabrication. The 2.4-GHz prototype is tested at interrogation angles of 0¬∞, -10¬∞, and +20¬∞, and demonstrates high signal-to-interference ratio directivity, completely disabling interception ¬±20¬∞ from the direction of the interrogator. The system should find various applications where secure communications are required. ¬© 2007 IEEE.</t>
  </si>
  <si>
    <t>838-844</t>
  </si>
  <si>
    <t>60000251-60013791;60000251-60013791-60009335;60000251-60013791-102039847;60000251-60013791-60009335;60000251-60013791</t>
  </si>
  <si>
    <t>6506883215;7102921390;8352004900;53874584100;6603929692</t>
  </si>
  <si>
    <t>Shiroma, Grant S.;Miyamoto, Ryan Y.;Roque, Justin D.;Cardenas, Joseph M.;Shiroma, Wayne A.</t>
  </si>
  <si>
    <t>Honolulu;Honolulu;New York;Honolulu</t>
  </si>
  <si>
    <t>University of Hawai ªi at MƒÅnoa;Oceanit Laboratories Inc;IEEE;Intermediate Maintenance Facility</t>
  </si>
  <si>
    <t>60013791;60009335;60000251;102039847</t>
  </si>
  <si>
    <t>Shiroma G.</t>
  </si>
  <si>
    <t>A high-directivity combined self-beam/null-steering array for secure point-to-point communications</t>
  </si>
  <si>
    <t>10.1109/TMTT.2007.895405</t>
  </si>
  <si>
    <t>2-s2.0-34248197029</t>
  </si>
  <si>
    <t>['planar phased', 'performances obtained', 'optic deflectors', 'light deflector', 'experimental results', 'diffraction efficiency', 'band acousto', 'array transducers', 'acoustic wave', '55œωm wavelength']</t>
  </si>
  <si>
    <t>Acoustic beam steering | AO interaction | Planar phased array | Wide-band deflector</t>
  </si>
  <si>
    <t>Diffraction efficiency with planar phased-array transducers for wide-band acousto-optic deflectors has been studied in theory and experiment. Multi-element transducer arrays provide beam steering of the acoustic wave. Improvements of performances obtained by the use of an appropriate RF command are evaluated. The reliability of the theoretical model based on phased-array antenna theory is shown at 1.55ŒΩm wavelength through experimental results with a planar phased-array transducer tellurium dioxide (TeO2) light deflector. ¬© IOP Publishing Ltd.</t>
  </si>
  <si>
    <t>60030414;60030414;60030414;60030414</t>
  </si>
  <si>
    <t>16303386700;6602981186;36925353200;7005594142</t>
  </si>
  <si>
    <t>Aboujeib, Joumane;P√©rennou, Andr√©;Quintard, V√©ronique;Le Bihan, Jean</t>
  </si>
  <si>
    <t>Brest</t>
  </si>
  <si>
    <t>Ecole Nationale d'Ingenieurs de Brest</t>
  </si>
  <si>
    <t>Aboujeib J.</t>
  </si>
  <si>
    <t>Planar phased-array transducers associated with specific electronic command for acousto-optic deflectors</t>
  </si>
  <si>
    <t>S146442580735825X</t>
  </si>
  <si>
    <t>10.1088/1464-4258/9/5/007</t>
  </si>
  <si>
    <t>2-s2.0-34248206855</t>
  </si>
  <si>
    <t>['¬© 2007', 'typical time', 'two times', 'total mass', 'time evolution', 'three smbhs', 'third smbh', 'therefore lead', 'stellar bulges', 'smbhs ).', 'smbh binaries', 'simulations include', 'simple model', 'run time', 'mass ejection', 'long times', 'lisa ).', 'lightest bh', 'left wandering', 'hierarchical merging', 'gravitational radiation', 'generically observed', 'galaxy altogether', 'galactic nuclei', 'galactic halo', 'exceedingly rare', 'eccentricity orbits', 'dynamical friction', 'density nuclei', 'dark matter', 'close encounters', 'body orbits', 'binary remnant']</t>
  </si>
  <si>
    <t>Black hole physics | Cosmology: theory | Galaxies: elliptical and lenticular, cD | Galaxies: interactions | Galaxies: nuclei | Methods: numerical</t>
  </si>
  <si>
    <t>Galaxies with stellar bulges are generically observed to host supermassive black holes (SMBHs). The hierarchical merging of galaxies should therefore lead to the formation of SMBH binaries. Merging of old massive galaxies with little gas promotes the formation of low-density nuclei where SMBH binaries are expected to survive over long times. If the binary lifetime exceeds the typical time between mergers, then triple black hole (BH) systems may form. We study the statistics of close triple SMBH encounters in galactic nuclei by computing a series of three-body orbits with physically motivated initial conditions appropriate for giant elliptical galaxies. Our simulations include a smooth background potential consisting of a stellar bulge plus a dark matter halo, drag forces due to gravitational radiation and dynamical friction on the stars and dark matter, and a simple model of the time evolution of the inner density profile under heating and mass ejection by the SMBHs. We find that the binary pair coalesces as a result of repeated close encounters in ‚àº85 per cent of our runs, and in ‚àº15 per cent of cases a new eccentric binary forms from the third SMBH and binary remnant and coalesces during the run time. In about 40 per cent of the runs the lightest BH is left wandering through the galactic halo or escapes the galaxy altogether, but escape of all three SMBHs is exceedingly rare. The triple systems typically scour out cores with mass deficits ‚àºone-two times their total mass, which can help to account for the large cores observed in some massive elliptical galaxies, such as M87. The high coalescence rate, prevalence of very high-eccentricity orbits, and gravitational radiation 'spikes' during close encounters in our runs, may provide interesting signals for the future Laser Interferometer Space Antenna (LISA). ¬© 2007 The Authors. Journal compilation ¬© 2007 RAS.</t>
  </si>
  <si>
    <t>957-976</t>
  </si>
  <si>
    <t>60009982;60009982</t>
  </si>
  <si>
    <t>12767627400;35230271800</t>
  </si>
  <si>
    <t>Hoffman, Loren;Loeb, Abraham</t>
  </si>
  <si>
    <t>Harvard University</t>
  </si>
  <si>
    <t>Hoffman L.</t>
  </si>
  <si>
    <t>Dynamics of triple black hole systems in hierarchically merging massive galaxies</t>
  </si>
  <si>
    <t>10.1111/j.1365-2966.2007.11694.x</t>
  </si>
  <si>
    <t>2-s2.0-34248227759</t>
  </si>
  <si>
    <t>['workers began', 'unique strategy', 'soon followed', 'significant dispersal', 'selected individual', 'radiate aggregation', 'queen could', 'new colony', 'instead searched', 'grouped workers', 'first time', 'adult ants', '8 individuals']</t>
  </si>
  <si>
    <t>Alkylpyrazine | Ants | Colony disturbance | Reorganization | Wasmannia auropunctata</t>
  </si>
  <si>
    <t>Disturbance of W. auropunctata colonies first produced, as expected, significant dispersal of workers and queens, but this was soon followed by a radiate aggregation of workers, heads to center, in groups of 5-8 individuals, all with mandibles widely open. Queens did not aggregate, but instead searched for the grouped workers, antennating the gaster of a selected individual; after this, workers began to slowly board onto the queen's body. This behavior was repeated with other groups, until the queen could not bear any more workers. This behavior is registered for the first time for adult ants, and is interpreted as a unique strategy to reorganize the nest or to establish a new colony. The open mandibles may indicate the release of alkylpyrazine, a known aggregation pheromone. ¬© 2007 Birkh√§user Verlag.</t>
  </si>
  <si>
    <t>200-201</t>
  </si>
  <si>
    <t>Insectes Sociaux</t>
  </si>
  <si>
    <t>Feitosa, R. M.</t>
  </si>
  <si>
    <t>Feitosa R.</t>
  </si>
  <si>
    <t>Aggregation and adult transportation in disturbed colonies of Wasmannia auropunctata Roger (Hymenoptera, Formicidae)</t>
  </si>
  <si>
    <t>10.1007/s00040-007-0928-7</t>
  </si>
  <si>
    <t>2-s2.0-34248232116</t>
  </si>
  <si>
    <t>['œñf value', 'œµr value', '¬© 2007', 'tio2 prepared', 'state route', 'sintering temperatures', 'quality factor', 'conventional solid', '9 ghz', '4 h', '37 900', '140 000']</t>
  </si>
  <si>
    <t>The microwave dielectric properties and the microstructures of Nd(Co1/2Ti1/2)O3 (NCT) ceramics using starting powders of Nd2O3, CoO, and TiO2 prepared by the conventional solid-state route have been researched. The dielectric constant values (Œµr) saturated at 24.8-27. Quality factor (Q √ó f) values of 37 900-140 000 (at 9 GHz) and the measured œÑf values ranging from -45 to -48 ppm/¬∞C can be obtained when the sintering temperatures are in the range of 1410¬∞-1500¬∞C. The Œµr value of 27, the Q √ó f value of 140 000 (at 9 GHz) and the œÑf value of -46 ppm/¬∞C were obtained for NCT ceramics sintered at 1440¬∞C for 4 h. For applications of high selective microwave ceramic resonator, filter, and antenna, NCT is proposed as a suitable material candidate. ¬© 2007 The American Ceramic Society.</t>
  </si>
  <si>
    <t>1619-1622</t>
  </si>
  <si>
    <t>Journal of the American Ceramic Society</t>
  </si>
  <si>
    <t>60014982;60014982;60029399</t>
  </si>
  <si>
    <t>12041991300;23105956200;35269059400</t>
  </si>
  <si>
    <t>Tseng, Ching Fang;Huang, Cheng Liang;Hsu, Cheng Hsing</t>
  </si>
  <si>
    <t>Miao-li;Tainan</t>
  </si>
  <si>
    <t>National United University Taiwan;National Cheng Kung University</t>
  </si>
  <si>
    <t>60029399;60014982</t>
  </si>
  <si>
    <t>Low-dielectric loss characteristics of Nd(Co&lt;inf&gt;1/2&lt;/inf&gt;Ti &lt;inf&gt;1/2&lt;/inf&gt;)O&lt;inf&gt;3&lt;/inf&gt; ceramics at microwave frequencies</t>
  </si>
  <si>
    <t>10.1111/j.1551-2916.2007.01555.x</t>
  </si>
  <si>
    <t>2-s2.0-34248360303</t>
  </si>
  <si>
    <t>['unitary matrices', 'time codes', 'previous work', 'perform similarly', 'particularly suitable', 'lie groups', 'input multiple', 'high rate', 'hermitian matrices', 'focused instead', 'easy encoding', 'division algebras', 'decoder algorithm', 'decoded using', 'codes built', 'cayley transform', 'cayley space', 'cayley codes', 'cayley code', 'algebraic tool', 'algebraic construction']</t>
  </si>
  <si>
    <t>Cayley codes | Differential unitary modulation | Division algebras | Full diversity</t>
  </si>
  <si>
    <t>Cayley space-time codes have been proposed as a solution for coding over noncoherent differential multiple-input multiple-output (MIMO) channels. Based on the Cayley transform that maps the space of Hermitian matrices to the manifold of unitary matrices, Cayley codes are particularly suitable for high data rate, since they have an easy encoding and can be decoded using a sphere-decoder algorithm. However, at high rate, the problem of evaluating if a Cayley code is fully diverse may become intractable, and previous work has focused instead on maximizing a mutual information criterion. The drawback of this approach is that it requires heavy optimization which depends on the number of antennas and rate. In this work, we study Cayley codes in the context of division algebras, an algebraic tool that allows to get fully diverse codes. We present an algebraic construction of fully diverse Cayley codes, and show that this approach naturally yields, without further optimization, codes that perform similarly or closely to previous unitary differential codes, including previous Cayley codes, and codes built from Lie groups. ¬© 2007 IEEE.</t>
  </si>
  <si>
    <t>1911-1919</t>
  </si>
  <si>
    <t>60031581;60031581</t>
  </si>
  <si>
    <t>16307845700;7006111389</t>
  </si>
  <si>
    <t>Oggier, Fr√©d√©rique;Hassibi, Babak</t>
  </si>
  <si>
    <t>California Institute of Technology</t>
  </si>
  <si>
    <t>Oggier F.</t>
  </si>
  <si>
    <t>Algebraic Cayley differential space-time codes</t>
  </si>
  <si>
    <t>10.1109/TIT.2007.894681</t>
  </si>
  <si>
    <t>2-s2.0-34248365723</t>
  </si>
  <si>
    <t>CCF-0515109</t>
  </si>
  <si>
    <t>['wireless multiple', 'two receivers', 'time sharing', 'systems without', 'side information', 'receiver experiences', 'noise limit', 'multiple receivers', 'many receivers', 'known noncausally', 'interference power', 'independent across', 'high signal', 'gaussian case', 'dirty paper', 'common message', 'coding scheme', 'applications range', 'antenna multicasting', 'also discussed', 'additive interference']</t>
  </si>
  <si>
    <t>Common information | Dirty paper coding | Gel'fand-Pinsker channels | Multiple-input/multiple-output (MIMO) broadcast channel | Writing on dirty paper</t>
  </si>
  <si>
    <t>A generalization of the problem of writing on dirty paper is considered in which one transmitter sends a common message to multiple receivers. Each receiver experiences on its link an additive interference (in addition to the additive noise), which is known noncausally to the transmitter but not to any of the receivers. Applications range from wireless multiple-antenna multicasting to robust dirty paper coding. We develop results formemoryless channels in Gaussian and binary special cases. In most cases, we observe that the availability of side information at the transmitter increases capacity relative to systems without such side information, and that the lack of side information at the receivers decreases capacity relative to systems with such side information. For the noiseless binary case, we establish the capacity when there are two receivers. When there are many receivers, we show that the transmitter side information provides a vanishingly small benefit. When the interference is large and independent across the users, we show that time sharing is optimal. For the Gaussian case, we present a coding scheme and establish its optimality in the high signal-to-interference-plus-noise limit when there are two receivers. When the interference power is large and independent across all the receivers, we show that time-sharing is again optimal. Connections to the problem of robust dirty paper coding are also discussed. ¬© 2007 IEEE.</t>
  </si>
  <si>
    <t>1814-1827</t>
  </si>
  <si>
    <t>60022195;60005681;60025858;60022195</t>
  </si>
  <si>
    <t>8337591400;6603458480;7003766669;7003798695</t>
  </si>
  <si>
    <t>Khisti, Ashish;Erez, Uri;Lapidoth, Amos;Wornell, Gregory W.</t>
  </si>
  <si>
    <t>Switzerland;United States;Israel</t>
  </si>
  <si>
    <t>Zurich ZH,;Cambridge;Tel Aviv-Yafo</t>
  </si>
  <si>
    <t>ETH Zurich;Massachusetts Institute of Technology;Tel Aviv University</t>
  </si>
  <si>
    <t>60025858;60022195;60005681</t>
  </si>
  <si>
    <t>Khisti A.</t>
  </si>
  <si>
    <t>Carbon copying onto dirty paper</t>
  </si>
  <si>
    <t>10.1109/TIT.2007.894693</t>
  </si>
  <si>
    <t>2-s2.0-34248374897</t>
  </si>
  <si>
    <t>['vector ambiguities', 'starting point', 'sequence rsns', 'sequence results', 'rsns useful', 'practical applications', 'photonic processors', 'paper determines', 'paired terms', 'one integer', 'n sequences', 'mãç allows', 'mãç ).', 'longest run', 'integer gray', 'form expression', 'form 2r', 'folding analog', 'first extend', 'encoding errors', 'distinct vectors', 'digital converters', 'computing mãç', 'combined sequences', 'code properties', 'also derived']</t>
  </si>
  <si>
    <t>Ambiguities | Integer Gray code | Sequences | Symmetrical residue</t>
  </si>
  <si>
    <t>The robust symmetrical number system (RSNS) is a modular system formed using N ‚â• 2 integer sequences and ensures that two successive RSNS vectors (paired terms from all N sequences) differ by only one integer. This integer Gray-code property reduces the possibility of encoding errors and makes the RSNS useful in applications such as folding analog-to-digital converters (ADCs), direction finding antenna architectures, and photonic processors. This paper determines the length of combined sequences that contain no vector ambiguities. This length or longest run of distinct vectors we call the RSNS dynamic range (MÃÇ). The position of MÃÇ which is the starting point in the sequence is also derived. Computing MÃÇ and the position of MÃÇ allows the integer Gray-code properties of the RSNS to be used in practical applications. We first extend our two-sequence results to develop a closed-form expression for MÃÇ for a three-sequence RSNS with moduli of the form 2r -1, 2r, 2r +1. We then extend the results to solving the N-sequence RSNS ambiguity locations in general. ¬© 2007 IEEE.</t>
  </si>
  <si>
    <t>1759-1766</t>
  </si>
  <si>
    <t>101279553;60033012</t>
  </si>
  <si>
    <t>Monterey;Fort Meade</t>
  </si>
  <si>
    <t>Naval Postgraduate School;Advanced Concepts and Demonstrations</t>
  </si>
  <si>
    <t>60033012;101279553</t>
  </si>
  <si>
    <t>Luke B.</t>
  </si>
  <si>
    <t>N-sequence RSNS ambiguity analysis</t>
  </si>
  <si>
    <t>10.1109/TIT.2006.894627</t>
  </si>
  <si>
    <t>2-s2.0-34248376125</t>
  </si>
  <si>
    <t>95-2219-E-194-002</t>
  </si>
  <si>
    <t>['varshamov bound', 'underlying field', 'shift keying', 'sf codes', 'selected according', 'resultant codes', 'quadrature phase', 'q subcarriers', 'probability analysis', 'ofdm channels', 'nonsingular matrix', 'mrd codes', 'maximal rank', 'input multiple', 'first construction', 'division multiplexing', 'diversity tradeoff', 'cyclotomic cosets', 'codes obtained', 'code polynomials', 'code matrices', 'code ensembles', 'code design', 'better performance', 'available constructions', 'asymptotically optimal', 'another benchmark', 'also given', '6 obtained']</t>
  </si>
  <si>
    <t>Algebraic code designs | Cyclotomic cosets | Linearly transformed maximal rank distance (LT-MRD) codes | Multiple-input multiple-output (MIMO) | Orthogonal frequency-division multiplexing (OFDM) | Space-frequency codes | Space-time (ST) codes</t>
  </si>
  <si>
    <t>Constructions of space-frequency (SF) codes for multiple-input multiple-output (MIMO)-orthogonal frequency-division multiplexing (OFDM) systems with nt transmit antennas and Q subcarriers are considered in this paper. Following the pairwise-error-probability analysis, it is known that in addition to the conventional rank distance criterion, the minimum column distance of (nt √ó Q) SF codes serves as another benchmark in code design. SF codes with larger minimum column distance are expected to have better performance. Following this principle, the rate-diversity tradeoff for the MIMO-OFDM channels as well as two SF code constructions are presented. The first construction is obtained by right-multiplying the code matrices in a maximal rank-distance (MRD) code by a fixed (Q √ó Q) nonsingular matrix. Codes obtained from this construction are called linearly transformed MRD (LT-MRD) codes. Minimum column distance of the LT-MRD codes, when averaged over all code ensembles, is shown to meet the Gilbert-Varshamov bound. For the case of constructing the (2 √ó 256) quadrature phase-shift keying (QPSK)-modulated SF codes, it is shown that the LT-MRD codes can provide a much larger minimum column distance at the value of ‚â• 50, compared to the values of 3; 5; or 6 obtained by other available constructions. The second code construction, termed cyclotomic construction, is reminiscent of the construction of the Reed-Solomon codes except that the code polynomials are now selected according to the cyclotomic cosets of the underlying field. Exact minimum rank distances of the resultant codes are presented. It is shown that this newly constructed code is asymptotically optimal in terms of rate-diversity tradeoff. Bounds on the minimum column distance of these codes are also given. ¬© 2007 IEEE.</t>
  </si>
  <si>
    <t>1676-1688</t>
  </si>
  <si>
    <t>60007954;60007954</t>
  </si>
  <si>
    <t>57133251900;7101865545</t>
  </si>
  <si>
    <t>Lu, Hsiao Feng;Chiu, Mao Ching</t>
  </si>
  <si>
    <t>National Chung Cheng University</t>
  </si>
  <si>
    <t>Lu H.</t>
  </si>
  <si>
    <t>Constructions of asymptotically optimal space-frequency codes for MIMO-OFDM systems</t>
  </si>
  <si>
    <t>10.1109/TIT.2007.894678</t>
  </si>
  <si>
    <t>2-s2.0-34248386558</t>
  </si>
  <si>
    <t>['steel structures', 'primary food', 'polyodon spathula', 'planktivory based', 'passive electrosensitivity', 'paddlefish detect', 'oversized rostrum', 'feeding experiments', 'extravagant array', 'environment replete', 'electrosensory processing', 'electrical antenna', 'electric fields', 'biological sciences', 'ampullary electroreceptors']</t>
  </si>
  <si>
    <t>Ampullae of Lorenzini | Electrosense | Paddlefish | Planktivory | Rostrum</t>
  </si>
  <si>
    <t>The ancient Mississippi River paddlefish, Polyodon spathula, has long been thought to use its oversized rostrum for excavation. Recent studies provide an entirely new interpretation for the function of the paddle, that of an electrical antenna for detecting the electric fields of plankton, P. spathula's primary food. Feeding experiments with juvenile fish demonstrate that paddlefish detect and capture individual daphnia when all sensory modalities except the electrosense have been blocked. The paddle provides space for an extravagant array of ampullary electroreceptors that are found in common with elasmobranchs and primitive bony fish. This exquisite electrosensory organ may also influence the migration of paddlefish in an environment replete with dams and other steel structures, sources of unnatural electric signals (corrosion potentials). In the laboratory, paddlefish are sensitive to and avoid metallic obstacles, even in the dark. Electrosensory processing in the brain involves physiological mechanisms for spatial imaging equivalent to planktivory based on passive electrosensitivity. ¬© 2007 American Institute of Biological Sciences.</t>
  </si>
  <si>
    <t>399-408</t>
  </si>
  <si>
    <t>BioScience</t>
  </si>
  <si>
    <t>60030171;60030171</t>
  </si>
  <si>
    <t>7007036550;56846466900</t>
  </si>
  <si>
    <t>Wilkens, Lon A.;Hofmann, Michael H.</t>
  </si>
  <si>
    <t>University of Missouri-St. Louis</t>
  </si>
  <si>
    <t>Wilkens L.</t>
  </si>
  <si>
    <t>The paddlefish rostrum as an electrosensory organ: A novel adaptation for plankton feeding</t>
  </si>
  <si>
    <t>10.1641/B570505</t>
  </si>
  <si>
    <t>2-s2.0-34248393039</t>
  </si>
  <si>
    <t>['well agreed', 'scale factor', 'return loss', 'radiation pattern', 'printed hyperpolar', 'paper presents', 'navel design', 'measured results', 'iteration number', 'flare angle', 'design parameter', 'antenna gain', 'also given']</t>
  </si>
  <si>
    <t>Annular sector cutouts | Hyperpolar transformed | Partial ground | Sierpinski carpet | Wideband antenna</t>
  </si>
  <si>
    <t>This paper presents a navel design of the printed hyperpolar-transformed Sierpinski carpet (HSC) antenna. The design parameter and performance of the proposed monopole antenna are investigated and show that HSC geometry gives more freedom for wideband antenna design such as flare angle, scale factor, iteration number, etc. The simulated and measured results are well agreed and we can get octave bandwidth matching performance. The measured results of the return loss, radiation pattern, and antenna gain are also given. ¬© 2007 Wiley Periodicals, Inc.</t>
  </si>
  <si>
    <t>1090-1092</t>
  </si>
  <si>
    <t>60005273;60005273</t>
  </si>
  <si>
    <t>56326030300;55699604800</t>
  </si>
  <si>
    <t>Lee, Gabsoo;Kim, Youngsik</t>
  </si>
  <si>
    <t>Lee G.</t>
  </si>
  <si>
    <t>A new wideband planar antenna with hyperpolar-transformed sierpinski carpet</t>
  </si>
  <si>
    <t>10.1002/mop.22361</t>
  </si>
  <si>
    <t>2-s2.0-34248523336</t>
  </si>
  <si>
    <t>['uwb passband', 'uwb applications', 'upper end', 'shaped slot', 'proposed structure', 'overall length', 'novel ultra', 'lower end', 'layered filter', 'extracted around', 'compact two', 'compact size', 'bandpass filter']</t>
  </si>
  <si>
    <t>Bandpass filter | Two-layered | Ultra-wideband (UWB)</t>
  </si>
  <si>
    <t>A novel ultra-wideband (UWB) bandpass filter with a compact size is proposed. By using a two-layered substrate configuration and an H-shaped slot on the ground, a vertical-coupled microstrip resonator structure is formed. Three resonant peaks of the proposed structure are extracted around the lower end, the center, and the upper end of the UWB passband. The compact two-layered filter has an overall length of about a half guided wavelength at the center UWB frequency and exhibits promising performance for UWB applications. ¬© 2007 Wiley Periodicals, Inc.</t>
  </si>
  <si>
    <t>1049-1051</t>
  </si>
  <si>
    <t>60023813;60023813;101911138</t>
  </si>
  <si>
    <t>14034518200;7202152603;57219304358</t>
  </si>
  <si>
    <t>Qu, Xinan;Zhong, Shun Shi;Liu, Jie</t>
  </si>
  <si>
    <t>Shanghai University;Powerwave Technologies Inc.</t>
  </si>
  <si>
    <t>60023813;101911138</t>
  </si>
  <si>
    <t>Ultra-wideband bandpass filter with a compact two-layered structure</t>
  </si>
  <si>
    <t>10.1002/mop.22351</t>
  </si>
  <si>
    <t>2-s2.0-34248523350</t>
  </si>
  <si>
    <t>['various military', 'simple structure', 'paper presents', 'new cpw', 'nearly omni', 'e .,', 'different radii', 'compact size', '5 ghz', '15 ghz']</t>
  </si>
  <si>
    <t>CPW-fed | Monopole antenna | Ultra-wideband (UWB)</t>
  </si>
  <si>
    <t>This paper presents a new CPW-fed monopole antenna, which is composed of two stacked circles with different radii. This novel structure reduces the dimension and improves the impedance bandwidth dramatically. The measured bandwidth defined by VSWR &lt;2.5 is from 3.15 GHz to 27.5 GHz, i.e., a ratio of about 8.7:1. This proposed monopole exhibits a nearly omni-directional radiation pattern with very compact size and simple structure, which is suitable for various military and commercial wideband applications. ¬© 2007 Wiley Periodicals, Inc.</t>
  </si>
  <si>
    <t>1192-1194</t>
  </si>
  <si>
    <t>57207013287;7202927995;6507597102;57210751744</t>
  </si>
  <si>
    <t>Qi, Wu;Ronghong, Jin;Junping, Geng;Min, Ding</t>
  </si>
  <si>
    <t>Qi W.</t>
  </si>
  <si>
    <t>Compact CPW-fed stacked-circle monopole antenna with very wide bandwidth</t>
  </si>
  <si>
    <t>10.1002/mop.22377</t>
  </si>
  <si>
    <t>2-s2.0-34248525296</t>
  </si>
  <si>
    <t>['substrate thickness', '85 times', '4 ghz', '10 db']</t>
  </si>
  <si>
    <t>Broadband antenna | Microstrip antenna | Particle swarm optimization</t>
  </si>
  <si>
    <t>In this article, a novel particle swarm optimization method based on IE3D is used to design a low-profile modified U-slot microstrip antenna. The antenna is printed on a substrate thickness of 0.008Œª. Details of the particle swarm optimization method based on IE3D are presented. Experimental results including return loss and far field patterns of the antenna are given. The obtained antenna bandwidth (S11 = -10 dB) can be as large as 1.85 times that of a corresponding unslotted rectangular microstrip antenna at 2.4 GHz. ¬© 2007 Wiley Periodicals, Inc.</t>
  </si>
  <si>
    <t>1111-1114</t>
  </si>
  <si>
    <t>55717388300;7102211932;35265490700;14051672400</t>
  </si>
  <si>
    <t>Liu, X. F.;Jiao, Y. C.;Zhang, F. S.;Chen, Y. B.</t>
  </si>
  <si>
    <t>Liu X.</t>
  </si>
  <si>
    <t>Design of a low-profile modified U-slot microstrip antenna using PSO based on IE3D</t>
  </si>
  <si>
    <t>10.1002/mop.22369</t>
  </si>
  <si>
    <t>2-s2.0-34248530559</t>
  </si>
  <si>
    <t>['two band', 'stop techniques', 'stop characteristic', 'shaped slot', 'shaped short', 'proposed antennas', 'parametric studies', 'circuited stub']</t>
  </si>
  <si>
    <t>Band-stop characteristic | Circular ring monopole antenna | Small antenna | Ultrawideband (UWB) antenna</t>
  </si>
  <si>
    <t>Two band-stop techniques for UWB antenna design are suggested in this article. The proposed antennas have wide bandwidth enough to cover UWB services along with the band-stop characteristic for 5 GHz WLAN band. By inserting an U-shaped slot or attaching an inverted Y-shaped short-circuited stub, the band-stop characteristic is obtained. Prototypes of the proposed antennas are implemented and the parametric studies of the two band-stop techniques are performed. ¬© 2007 Wiley Periodicals, Inc.</t>
  </si>
  <si>
    <t>1058-1062</t>
  </si>
  <si>
    <t>56161218200;16310435700;56175628900;56535582400</t>
  </si>
  <si>
    <t>Hong, Seokjin;Shin, Jaewoong;Park, Hoon;Chol, Jaehoon</t>
  </si>
  <si>
    <t>Hong S.</t>
  </si>
  <si>
    <t>Analysis of the band-stop techniques for ultrawideband antenna</t>
  </si>
  <si>
    <t>10.1002/mop.22363</t>
  </si>
  <si>
    <t>2-s2.0-34248530579</t>
  </si>
  <si>
    <t>['quickcam software', 'pcaad 4', 'novel ff', 'milling machine', 'filling factor', 'feed lines', 'feed line', 'element array', 'electromagnetic bandgap', 'ebgs lying', 'different combinations']</t>
  </si>
  <si>
    <t>Beam steering angle | EBG | IE3D | PCAAD | Radiation pattern</t>
  </si>
  <si>
    <t>A phased array antenna is realized by utilizing the variation of filling factor (FF) of electromagnetic bandgap (EBG) structures. The variation takes place under the feed line of a 4-element array that gives the change in relative phase shift. The phase shift achieved from different combinations of EBGS lying under the feed lines is used in personal computer aided antenna design software, PCAAD 4.0, to see the beam steering capacity. Then the same feed lines are connected with four microstrip patches to yield a 4-elements phased array antenna. The 4-elements phased array antenna is simulated in electromagnetic (EM) software Zeland IE3D. Finally, the design is fabricated with the help of milling machine that takes the help of ISOPRO and QUICKCAM software. It can be seen that the beam steering angle increases with the increase of FFs. Thus a novel FF of EBGS based phased array antenna is developed. ¬© 2007 Wiley Periodicals, Inc.</t>
  </si>
  <si>
    <t>353-359</t>
  </si>
  <si>
    <t>60025301;60019578;60020351</t>
  </si>
  <si>
    <t>56279283000;7006035284;16309760500</t>
  </si>
  <si>
    <t>Mollah, Mohammad Nurunnabi;Karmakar, Nemai C.;Fu, Jeffrey S.</t>
  </si>
  <si>
    <t>Bangladesh;Taiwan;Australia</t>
  </si>
  <si>
    <t>Khulna;Taoyuan;Melbourne</t>
  </si>
  <si>
    <t>Khulna University of Engineering and Technology;Chang Gung University;Monash University</t>
  </si>
  <si>
    <t>60025301;60020351;60019578</t>
  </si>
  <si>
    <t>Mollah M.N.</t>
  </si>
  <si>
    <t>Development of phased array antenna by controlling the filling factor of periodic structure</t>
  </si>
  <si>
    <t>10.1002/mmce.20230</t>
  </si>
  <si>
    <t>2-s2.0-34248532163</t>
  </si>
  <si>
    <t>['stop band', 'simple modification', 'simple approach', 'paper presents', 'modification allows', 'ebgs ).', 'designing two', 'circuit simulator']</t>
  </si>
  <si>
    <t>Antennas | Artificial magnetic conductors | Electromagnetic band gaps | High impedance surfaces | Metamaterials</t>
  </si>
  <si>
    <t>This paper presents a simple approach for designing two-dimensional electromagnetic band gap structures (EBGs). The approach is based on designing a planar band pass filter at a desired center frequency. A simple modification is introduced to the well known design steps of the filter. This modification allows for specifying the high impedance property of the structure, as well as its stop band, using a circuit simulator. ¬© 2007 Wiley Periodicals, Inc.</t>
  </si>
  <si>
    <t>60014171;60014171</t>
  </si>
  <si>
    <t>9235833900;7005912644</t>
  </si>
  <si>
    <t>Shaker, George S.A.;Safavi-Naeini, Safieddin</t>
  </si>
  <si>
    <t>Shaker G.</t>
  </si>
  <si>
    <t>Design approach for realizing two-dimensional electromagnetic band gap structures</t>
  </si>
  <si>
    <t>10.1002/mop.22382</t>
  </si>
  <si>
    <t>2-s2.0-34248532536</t>
  </si>
  <si>
    <t>['vswr less', 'smaller size', 'proposed antenna', 'novel wideband', 'impedance bandwidth']</t>
  </si>
  <si>
    <t>Microstrip fractal kokh antennas | Small size antenna | Wideband antenna</t>
  </si>
  <si>
    <t>A novel wideband and compact size fractal Kokh antenna is described in this article. The return-loss, E-plane and H-plane radiation pattern of the proposed antenna are measured and simulated by Finite Element method. Both experimental and numerical results show that the proposed antenna has smaller size and wideband behavior respect to similar fractal Kokh antenna designs. The Proposed antenna is able to achieve an impedance bandwidth of 19% for VSWR less than 2. ¬© 2007 Wiley Periodicals, Inc.</t>
  </si>
  <si>
    <t>1077-1080</t>
  </si>
  <si>
    <t>15060528700;15221380600</t>
  </si>
  <si>
    <t>Mirzapour, Babak;Neyestanak, Abbas Ali Lotfi</t>
  </si>
  <si>
    <t>Mirzapour B.</t>
  </si>
  <si>
    <t>Enhanced wideband and compact size fractal kokh antenna</t>
  </si>
  <si>
    <t>10.1002/mop.22349</t>
  </si>
  <si>
    <t>2-s2.0-34248532570</t>
  </si>
  <si>
    <t>['waveguide aperture', 'transmission measurements', 'transfer tape', 'suitable choice', 'new approach', 'low œµr', 'loss spacer', 'high gain', 'high efficiency', 'flex around', 'feed plane', 'effective procedure', 'different layers', 'complete 2', 'building multi', 'antenna prototypes', 'antenna plane']</t>
  </si>
  <si>
    <t>Flexible substrates | Planar antennas | Wireless local area networks</t>
  </si>
  <si>
    <t>An innovative and cost-effective procedure for building multi-layered planar antennas is presented. The antenna is constructed by defining copper patterns forming the feed plane and the antenna plane on a single flexible polyimide substrate and by folding the flex around a low Œµr and low-loss spacer. By a suitable choice of transfer tape to assemble the different layers, a high alignment accuracy and low substrate losses are ensured. To illustrate our new approach, the design and manufacturing of a coplanar-waveguide aperture-coupled patch antenna covering the complete 2.45 GHz ISM band is described. By means of reflection and transmission measurements, the high gain and high efficiency of the antenna prototypes are demonstrated. ¬© 2007 Wiley Periodicals, Inc.</t>
  </si>
  <si>
    <t>1071-1074</t>
  </si>
  <si>
    <t>60033316;60033316;60033316;60033316</t>
  </si>
  <si>
    <t>16308771100;7004835032;16308704900;7006694587</t>
  </si>
  <si>
    <t>Depret, Dominic;Rogier, Hendrik;Dhaenens, Kristof;Vanfleteren, Jan</t>
  </si>
  <si>
    <t>Depret D.</t>
  </si>
  <si>
    <t>Flexible-substrate low-cost construction of a coplanar-waveguide aperture-coupled microstrip patch antenna</t>
  </si>
  <si>
    <t>10.1002/mop.22355</t>
  </si>
  <si>
    <t>2-s2.0-34248532572</t>
  </si>
  <si>
    <t>['wide aperture', 'near 7', 'microstrip feed', 'measured bandwidth', 'broadband applications', '9 dbi', '10 db']</t>
  </si>
  <si>
    <t>Broadband | Dielectric resonator antenna | Wide aperture coupled</t>
  </si>
  <si>
    <t>In this paper, a simple design cylindrical dielectric resonator antenna (CDRA) with wide aperture-coupled for broadband applications has been proposed. For improving impedance matching, microstrip feed-line was designed as a fork-like to obtain two resonant modes excitation and lead to a wider impedance bandwidth. Experimental results indicate that the measured bandwidth is 10.6% (S11 &lt; -10 dB) with broadside radiation pattern. Additionally, the proposed antenna gain is near 7.9 dBi. ¬© 2007 Wiley Periodicals, Inc.</t>
  </si>
  <si>
    <t>1064-1067</t>
  </si>
  <si>
    <t>60014982;60014982;60014982;60024908;60072394;60014982;60014982;60014982</t>
  </si>
  <si>
    <t>7404961456;7501614348;16309124000;7409437004;7409794902;7403166581;7601517892;7006195033</t>
  </si>
  <si>
    <t>Huang, Tsung Hui;Chen, Han Jan;Chen, Tung Ming;Chen, Lih Shan;Liu, Chien Chih;Hung, Chen I.;Wang, Yeong Her;Houng, Mau Phon</t>
  </si>
  <si>
    <t>Tainan;Dashu;Tainan</t>
  </si>
  <si>
    <t>Nan-Jeon Institute of Technology;I-Shou University;National Cheng Kung University</t>
  </si>
  <si>
    <t>60072394;60024908;60014982</t>
  </si>
  <si>
    <t>Huang T.</t>
  </si>
  <si>
    <t>A simple design cylindrical dielectric resonator antenna with wide aperture-coupled for broadband applications</t>
  </si>
  <si>
    <t>10.1002/mop.22359</t>
  </si>
  <si>
    <t>2-s2.0-34248532573</t>
  </si>
  <si>
    <t>['various frames', 'sixteen channels', 'results show', 'report presents', 'receiving antenna', 'picosecond ultra', 'n elements', 'electrical pulses', 'electrical field', 'different distance', 'coherent condition', 'antennas array', 'antenna arrays', '30 ps']</t>
  </si>
  <si>
    <t>Antenna array | Coherent | Electromagnetic pulse | Ultra-wideband short pulse</t>
  </si>
  <si>
    <t>This report presents the experiments to study the characteristics of the picosecond ultra-wideband pulses coherent radiation. The testing involves bow-tie horn antennas for both the transmitting and receiving antenna. Sixteen channels of electrical pulses with 290 ps duration and jitter &lt;30 ps have been used. The antenna arrays with various frames of 4 √ó 1, 4, √ó 3, 4 √ó 4 are employed to radiate the pulses. The receiving antenna measures the electrical field in different distance from the transmitting antennas array. The results show that if the pulses are in coherent condition, the peak power pulse of output by antennas array with N elements are N2 of that of the single element antenna. ¬© 2007 Wiley Periodicals, Inc.</t>
  </si>
  <si>
    <t>1148-1151</t>
  </si>
  <si>
    <t>60023277;60023277;60023277;60023277;60023277;60005465;60005465</t>
  </si>
  <si>
    <t>7103203604;57208091599;7406542420;8908439300;23987695600;16178735100;55276453500</t>
  </si>
  <si>
    <t>Ruan, Chi;Zhao, Wai;Chen, Guo Fu;Zhu, Shao Lan;Liu, Bai Yu;Yang, Hong Chun;Ruan, Cheng Li</t>
  </si>
  <si>
    <t>Xi'an;Chengdu</t>
  </si>
  <si>
    <t>Xi'an Institute of Optics and Precision Mechanics Chinese Academy of Sciences;University of Electronic Science and Technology of China</t>
  </si>
  <si>
    <t>60023277;60005465</t>
  </si>
  <si>
    <t>Ruan C.</t>
  </si>
  <si>
    <t>Picosecond ultra-wideband short pulse radiated by antenna arrays</t>
  </si>
  <si>
    <t>10.1002/mop.22391</t>
  </si>
  <si>
    <t>2-s2.0-34248549870</t>
  </si>
  <si>
    <t>['resonant frequency', 'patch stimulate', 'patch miniaturization', 'multiple resonances', 'lower frequencies', 'feed probe', 'different methods', 'deformed patch', 'antenna gain']</t>
  </si>
  <si>
    <t>Antenna miniaturization | Axial ratio | Cavity backed patch antenna | Circular microstrip patch antenna | Ferrite loaded patch antenna | Gain | Mutual coupling | Resonant frequency</t>
  </si>
  <si>
    <t>The resonant frequency of a circular patch antenna with and without circular cavity is measured. The patch miniaturization in the presence of the cavity is proved. Different methods of reducing resonant frequencies and broadening bandwidth without significantly reducing antenna gain are presented. Capacitively loaded patch and slits on the patch stimulate the patch at lower frequencies and multiple resonances, thus help miniaturization. Finally ferrite loading on the feed probe further increases the bandwidth without significantly reducing the antenna gain. The method is much more improved than that for a resistive loaded patch and a deformed patch. ¬© 2007 Wiley Periodicals, Inc.</t>
  </si>
  <si>
    <t>311-319</t>
  </si>
  <si>
    <t>Karmakar, Nemai Chandra</t>
  </si>
  <si>
    <t>Monash University</t>
  </si>
  <si>
    <t>Karmakar N.</t>
  </si>
  <si>
    <t>Miniaturization and bandwidth enhancement of a cavity backed circular microstrip patch antenna</t>
  </si>
  <si>
    <t>10.1002/mmce.20225</t>
  </si>
  <si>
    <t>2-s2.0-34248560761</t>
  </si>
  <si>
    <t>['uwb operations', 'simulation results', 'proposed antenna', 'experimentally studied', 'experimental patterns', '85 ghz', '6 mm', '15 ghz']</t>
  </si>
  <si>
    <t>A planar multilateral disc monopole antenna for ultrawideband (UWB) application is proposed and experimentally studied. The proposed antenna has wide impedance bandwidth from 2.85 GHz to more than 15 GHz with better than - 10 dB return loss. Moreover, the proposed antenna is simple in structure and easy to fabricate. The design is demonstrated assuming FR4 substrate with a relative dielectric constant of 4.4 and thickness of 1.6 mm. The site of the antenna is 40 mm √ó 50 mm. Experimental patterns are showing the behavior of omnidirectional beam pattern in H-plane. Details of the proposed antenna design and simulation results for UWB operations are presented and discussed. ¬© 2007 Wiley Periodicals, Inc.</t>
  </si>
  <si>
    <t>1101-1103</t>
  </si>
  <si>
    <t>Hsu, Cheng Hsing</t>
  </si>
  <si>
    <t>Miao-li</t>
  </si>
  <si>
    <t>National United University Taiwan</t>
  </si>
  <si>
    <t>Hsu C.</t>
  </si>
  <si>
    <t>Planar multilateral disc monopole antenna for UWB application</t>
  </si>
  <si>
    <t>10.1002/mop.22353</t>
  </si>
  <si>
    <t>2-s2.0-34248561187</t>
  </si>
  <si>
    <t>['wider range', 'wide range', 'tremendous number', 'radiation pattern', 'proposed method', 'paper proposes', 'numerical analysis', 'ka band', 'dielectric dome', 'constrained lens', '70 ¬∞.']</t>
  </si>
  <si>
    <t>Dielectric dome | Dielectric lens antenna | Optimization | Radiation pattern</t>
  </si>
  <si>
    <t>This paper proposes a method for design of the shape and thickness of a dielectric dome by optimization, aiming at achieving multibeam emission with a uniform high gain for a wide range of angles. The dielectric dome has the features that it does not require a tremendous number of elements, as in the constrained lens, and that excellent multibeam characteristics can be realized over a wider range of angles than in the conventional dielectric lens. These features are demonstrated through an example of the design of a dielectric dome in which a decrease in gain is avoided over a wide range of angles up to 70¬∞. The validity of the proposed method is verified by numerical analysis, and also by measurement and evaluation of the radiation pattern of the constructed dielectric dome antenna in the Ka band. ¬© 2007 Wiley Periodicals, Inc.</t>
  </si>
  <si>
    <t>49-57</t>
  </si>
  <si>
    <t>60010726;60010726;60010726;60010726</t>
  </si>
  <si>
    <t>15842075400;36947843700;55452243700;7006521538</t>
  </si>
  <si>
    <t>Kawahara, Hiroyuki;Deguchi, Hiroyuki;Tsuji, Mikio;Shigesawa, Hiroshi</t>
  </si>
  <si>
    <t>Doshisha University</t>
  </si>
  <si>
    <t>Kawahara H.</t>
  </si>
  <si>
    <t>Design of rotational dielectric dome with linear array feed for wide-angle multibeam antenna applications</t>
  </si>
  <si>
    <t>10.1002/ecjb.20254</t>
  </si>
  <si>
    <t>2-s2.0-34248571999</t>
  </si>
  <si>
    <t>['radiation patterns', 'quad band', 'proposed antenna', 'physical parameters', 'orthogonal directions', 'multiband operation', 'minimum size', 'microstrip patch', 'impedance bandwidths', 'greatly desired', 'electrical paths', 'design criteria', '2110 application', '1227 ),']</t>
  </si>
  <si>
    <t>Branch line coupler | Dual feed | Microstrip antenna | Quad band | RFID</t>
  </si>
  <si>
    <t>A novel compact microstrip patch antenna is proposed for quad band, GSM850, GSM900, GPS (L1-1575 and L2-1227), and UMTS-2110 application for cellular telephone system. Design is particularly unique since it supports the new generation mobile phone where multiband operation with minimum size is greatly desired. Two microstrip line feeds placed in orthogonal directions are used for the excitation of the proposed antenna. Microstrip patch has been meandered to lengthen the electrical paths and to achieve quad frequency bands. Detail of design criteria with respect to physical parameters is described. Radiation Patterns and impedance bandwidths are measured and shown. ¬© 2007 Wiley Periodicals, Inc.</t>
  </si>
  <si>
    <t>997-1001</t>
  </si>
  <si>
    <t>60006245;60006245;60006245;60006245</t>
  </si>
  <si>
    <t>13409843400;8042087600;7102746589;57217380993</t>
  </si>
  <si>
    <t>Thakur, Jay Prakash;Park, Jun Seok;Jang, Byoung Jun;Cho, Hong Gu</t>
  </si>
  <si>
    <t>Kookmin University</t>
  </si>
  <si>
    <t>Thakur J.P.</t>
  </si>
  <si>
    <t>Small size quad band microstrip antenna</t>
  </si>
  <si>
    <t>10.1002/mop.22341</t>
  </si>
  <si>
    <t>2-s2.0-34248572792</t>
  </si>
  <si>
    <t>['use 10', 'several designs', 'produce 1024', 'planar tuner', 'different impedances']</t>
  </si>
  <si>
    <t>Antenna tuner | Impedance tuner | Load-pull | Matching network | Noise parameters | RF MEMS</t>
  </si>
  <si>
    <t>RF MEMS tuners with wide impedance coverage have been developed for 6-24 GHz noise parameter and load-pull measurement systems. The tuners are based on triple-, double-, and single-stub topologies loaded with switched MEMS capacitors. Several designs are presented, and they use 10-13 switched MEMS capacitors to produce 1024-8192 (210-213) different impedances. The measured impedance coverage agrees well with simulations and it is the widest ever measured impedance coverage from any planar tuner to-date. ¬© 2007 Wiley Periodicals, Inc.</t>
  </si>
  <si>
    <t>265-278</t>
  </si>
  <si>
    <t>60033191-60025778;60025778;60033191;60033191;60025778-60121655</t>
  </si>
  <si>
    <t>23006421800;15842482300;6603768636;7006775375;7006384021</t>
  </si>
  <si>
    <t>V√§h√§-Heikkil√§, Tauno;Van Caekenberghe, Koen;Varis, Jussi;Tuovinen, Jussi;Rebeiz, Gabriel M.</t>
  </si>
  <si>
    <t>United States;Finland;United States</t>
  </si>
  <si>
    <t>San Diego;Espoo;Ann Arbor</t>
  </si>
  <si>
    <t>The Electrical and Computer Engineering Department;VTT Technical Research Centre of Finland;University of Michigan, Ann Arbor</t>
  </si>
  <si>
    <t>60121655;60033191;60025778</t>
  </si>
  <si>
    <t>V√§h√§-Heikkil√§ T.</t>
  </si>
  <si>
    <t>RF MEMS impedance tuners for 6-24 GHz applications</t>
  </si>
  <si>
    <t>10.1002/mmce.20220</t>
  </si>
  <si>
    <t>2-s2.0-34248573748</t>
  </si>
  <si>
    <t>['wlan applications', 'small size', 'result shows', 'radiation pattern', 'novel dual', 'narrow slot', 'investigated experimentally', 'impedance bandwidth', 'frequency range', 'band slot', '99 ghz', '53 ghz']</t>
  </si>
  <si>
    <t>Dual-band | Slot antenna | Stepped-impedance</t>
  </si>
  <si>
    <t>A novel dual-band slot-antenna for WLAN applications is presented. The antenna is composed of two narrow slots fed by a microstrip-line. In order to increase the impedance bandwidth of a narrow slot and keep its small size, a kind of stepped-impedance (SI) slot is used. It has been investigated experimentally for its impedance bandwidth, radiation pattern, and gain over its operation frequency band. Result shows that the antenna has a 10% bandwidth from 2.25 to 2.53 GHz and a 15% bandwidth from 5.13 to 5.99 GHz. And a good radiation pattern and gain can be achieved over the frequency range. ¬© 2007 Wiley Periodicals, Inc.</t>
  </si>
  <si>
    <t>1203-1204</t>
  </si>
  <si>
    <t>16311397300;7404798063;8882010600</t>
  </si>
  <si>
    <t>Tao, J.;Cheng, C. H.;Zhu, H. B.</t>
  </si>
  <si>
    <t>Tao J.</t>
  </si>
  <si>
    <t>Compact dual-band slot-antenna for WLAN applications</t>
  </si>
  <si>
    <t>10.1002/mop.22395</t>
  </si>
  <si>
    <t>2-s2.0-34248575022</t>
  </si>
  <si>
    <t>['well known', 'q gives', 'power bandwidth', 'exact bandwidths', 'accurate bandwidth']</t>
  </si>
  <si>
    <t>Bandwidth | Electrically small antennas | Q</t>
  </si>
  <si>
    <t>The relation of Q and half-power bandwidth for antennas, Q = 1/BW, is well known. Here it is shown that 1/Q gives an accurate bandwidth for electrically small dipoles and loops. Bandwidths from 1/Q are compared with exact bandwidths, using a sinusoidal current computer model for dipoles, and a constant current model for loops. ¬© 2007 Wiley Periodicals, Inc.</t>
  </si>
  <si>
    <t>1170-1171</t>
  </si>
  <si>
    <t>Hansen, R. C.</t>
  </si>
  <si>
    <t>Tarzana</t>
  </si>
  <si>
    <t>R. C. Hansen, Inc.</t>
  </si>
  <si>
    <t>Hansen R.</t>
  </si>
  <si>
    <t>Q and bandwidth of electrically small antennas</t>
  </si>
  <si>
    <t>10.1002/mop.22373</t>
  </si>
  <si>
    <t>2-s2.0-34248575029</t>
  </si>
  <si>
    <t>['wlan systems', 'two c', 'shorting strips', 'proposed antenna', 'proper length', 'novel ultra', 'metal plate', 'easily fabricated', 'dipole antenna', 'compact size', '820 mhz', '7340 mhz', '1 bandwidth']</t>
  </si>
  <si>
    <t>Dipole antennas | Dual-network antennas | Multi-band antennas | Planar antennas | UWB antennas</t>
  </si>
  <si>
    <t>A novel ultra-wideband (UWB) planar shorted dipole antenna capable of generating a 9:1 bandwidth (820-7340 MHz) covering the present-day mobile communication systems (AMPS, GSM, DCS, PCS, UMTS) and WLAN systems in the 2.4/5.2/5.8 GHz bands is presented. The proposed planar antenna is easily fabricated from a metal plate and is generally in the form of the dipole antenna with two C-shaped radiating arms short-circuited to each other through two shorting strips. By selecting a proper length of the shorting strips, the proposed antenna can have the lower edge frequency of its operating band reduced to be as low as 820 MHz, with a compact size of 109 √ó 170 mm2. The proposed antenna is studied in detail in the article. ¬© 2007 Wiley Periodicals, Inc.</t>
  </si>
  <si>
    <t>1132-1135</t>
  </si>
  <si>
    <t>60011357;60011357;60095839</t>
  </si>
  <si>
    <t>36068679100;35460663000;7402029960</t>
  </si>
  <si>
    <t>Li, Wei Yu;Wong, Kin Lu;Su, Saou Wen</t>
  </si>
  <si>
    <t>Ultra-wideband planar shorted dipole antenna with two C-shaped arms for wireless communications</t>
  </si>
  <si>
    <t>10.1002/mop.22381</t>
  </si>
  <si>
    <t>2-s2.0-34248578434</t>
  </si>
  <si>
    <t>['wide 3', 'truncated corners', 'meandering probe', 'high gain', '14 db', '12 %.', '10 dbi']</t>
  </si>
  <si>
    <t>Circularly polarization | High gain | Probe feed | Wide axial ratio bandwidth</t>
  </si>
  <si>
    <t>A meandering probe-fed circularly polarized stacked patch antenna with truncated corners is studied. The antenna has a wide 3-dB axial ratio bandwidth of 12%. It exhibits a stable radiation pattern across the axial ratio bandwidth. The antenna has low cross polarization and high gain, which are - 14 dB and 10 dBi, respectively. ¬© 2007 Wiley Periodicals, Inc.</t>
  </si>
  <si>
    <t>1095-1098</t>
  </si>
  <si>
    <t>13205722300;55510527400</t>
  </si>
  <si>
    <t>Lai, Hau Wah;Luk, Kwai Man</t>
  </si>
  <si>
    <t>Lai H.</t>
  </si>
  <si>
    <t>Meandering probe fed patch antenna with high gain characteristic for circularly polarized application</t>
  </si>
  <si>
    <t>10.1002/mop.22357</t>
  </si>
  <si>
    <t>2-s2.0-34248578436</t>
  </si>
  <si>
    <t>['usb dongle', 'usb dangle', 'swung upward', 'swung downward', 'simulation results', 'signal reception', 'proposed antenna', 'planar antenna', 'obtained experimental', 'mhz band', 'electrically connected', 'digital television', 'dielectric substrate', 'attached onto', 'aesthetic appearance', '630 mhz', '1 vswr']</t>
  </si>
  <si>
    <t>Broadband antennas | DTV antennas | Integrated antennas | Mobile antennas | USB dongle</t>
  </si>
  <si>
    <t>A novel broadband planar antenna integrated in the USB dangle for digital television (DTV) signal reception is presented. The planar antenna is printed on a dielectric substrate and electrically connected to the system ground plane of the USB dongle. When in operation, the planar antenna is swung upward to be perpendicular to the system ground plane and can provide a wide operating bandwidth (2.5:1 VSWR) of larger than 50% centered at about 630 MHz, allowing it to cover the DTV signal reception in the 470-806-MHz band. While not in operation, the planar antenna can be swung downward and attached onto the housing of the USB dongle, keeping the aesthetic appearance of the device. Detailed design considerations of the proposed antenna are described, and obtained experimental and simulation results are presented and discussed. ¬© 2007 Wiley Periodicals, Inc.</t>
  </si>
  <si>
    <t>1018-1021</t>
  </si>
  <si>
    <t>Broadband integrated DTV antenna for USB dongle application</t>
  </si>
  <si>
    <t>10.1002/mop.22329</t>
  </si>
  <si>
    <t>2-s2.0-34248578459</t>
  </si>
  <si>
    <t>['slot antenna', 'shaped stub', 'investigated numerically', 'impedance bandwidth', 'db bandwidth', 'cp operation', 'axial ratio', '2 %.']</t>
  </si>
  <si>
    <t>Broadband | Circular polarization | Wide-slot antenna</t>
  </si>
  <si>
    <t>A new broadband single-fed circularly polarized (CP) wide-slot antenna is presented in the letter. The antenna is composed of a wide-slot, with a T-shaped stub and a microstrip T-junction. The CP operation is realized by the interaction from the T-shaped stub on the wide-slot and the T-junction. The antenna has been investigated numerically and experimentally. Measured result shows that the antenna has an impedance bandwidth of 58% and a 3-dB bandwidth of axial ratio of 22.2%. ¬© 2007 Wiley Periodicals, Inc.</t>
  </si>
  <si>
    <t>1005-1007</t>
  </si>
  <si>
    <t>16310967900;56386323500;7404798063</t>
  </si>
  <si>
    <t>Xu, R. P.;Huang, X. D.;Cheng, C. H.</t>
  </si>
  <si>
    <t>Xu R.</t>
  </si>
  <si>
    <t>Broadband circularly polarized wide-slot antenna</t>
  </si>
  <si>
    <t>10.1002/mop.22337</t>
  </si>
  <si>
    <t>2-s2.0-34248583994</t>
  </si>
  <si>
    <t>['versatile method', 'sqp method', 'quadratic subproblem', 'quadratic approximation', 'published results', 'proposed method', 'prescribed nulls', 'much simpler', 'lagrangian function', 'interference direction', 'imposed single', 'desired pattern', 'complex weights', 'chebyshev pattern', 'array element']</t>
  </si>
  <si>
    <t>Antenna array | Interference suppression | Null steering | Pattern synthesis | Sequential quadratic programming</t>
  </si>
  <si>
    <t>An efficient method based on the sequential quadratic programming (SQP) algorithm for the linear antenna arrays pattern synthesis with prescribed nulls in the interference direction and minimum side lobe levels by the complex weights of each array element is presented. In general, the pattern synthesis technique that generates a desired pattern is a greatly nonlinear optimization problem. SQP method is a versatile method to solve the general nonlinear constrained optimization problems and is much simpler to implement. It transforms the nonlinear minimization problem to a sequence of quadratic subproblem that is easier to solve, based on a quadratic approximation of the Lagrangian function. Several numerical results of Chebyshev pattern with the imposed single, multiple, and broad nulls sectors are provided and compared with published results to illustrate the performance of the proposed method. ¬© 2007 Wiley Periodicals, Inc.</t>
  </si>
  <si>
    <t>304-310</t>
  </si>
  <si>
    <t>60027892;60027892</t>
  </si>
  <si>
    <t>15064440200;6601978312</t>
  </si>
  <si>
    <t>Mouhamadou, Moctar;Vaudon, Patrick</t>
  </si>
  <si>
    <t>Mouhamadou M.</t>
  </si>
  <si>
    <t>Complex weight control of array pattern nulling</t>
  </si>
  <si>
    <t>10.1002/mmce.20224</t>
  </si>
  <si>
    <t>2-s2.0-34248586830</t>
  </si>
  <si>
    <t>['total height', 'smsh ).', 'polarization level', 'fabricated structure', 'aperture size', '95 ghz', '86 œª0', '8 db', '61 mm', '33 db', '3 dbi', '172 œª0', '1 mm', '0 ghz']</t>
  </si>
  <si>
    <t>Dielectric resonator antennas | Gain enhancement | High-gain | Short horn</t>
  </si>
  <si>
    <t>We demonstrate the gain of a standard rectangular dielectric resonator antenna (DRA) enhanced by integrating it with a surface mounted short horn (SMSH). An enhancement of gain by 3.8 dB to 8,3 dBi at 5.95 GHz, and a 10 dB return bandwidth of 3.2% has been achieved from this configuration. Total height of the fabricated structure is only 0.172 Œª0, or 8.61 mm at 6.0 GHz, and the aperture size is 0.96 Œª0 √ó 0.86 Œª0, or 48.1 mm √ó 43.1 mm. The cross-polarization level of the antenna is &lt;33 dB in both E- and H-planes. ¬© 2007 Wiley Periodicals, Inc.</t>
  </si>
  <si>
    <t>1162-1166</t>
  </si>
  <si>
    <t>60002668-60019544;60019544</t>
  </si>
  <si>
    <t>22935760300;35586058800</t>
  </si>
  <si>
    <t>Nasimuddin, ;Esselle, Karu P.</t>
  </si>
  <si>
    <t>North Ryde;Singapore City</t>
  </si>
  <si>
    <t>Macquarie University;A-Star, Institute for Infocomm Research</t>
  </si>
  <si>
    <t>60019544;60002668</t>
  </si>
  <si>
    <t>Gain enhancement of a dielectric resonator antenna with use of surface mounted short horn</t>
  </si>
  <si>
    <t>10.1002/mop.22379</t>
  </si>
  <si>
    <t>2-s2.0-34248587225</t>
  </si>
  <si>
    <t>['space feed', 'paper presents', 'novel type', 'measurement results', 'design methods']</t>
  </si>
  <si>
    <t>Corrugation | Feeder | Linear phased array antenna | Power divider</t>
  </si>
  <si>
    <t>This paper presents a novel type of waveguide monopulse feeder, which has the concept of a space feed, suitable for liner phased array antenna. The design methods and measurement results of the 2-to-39 port feeder at X-band are described. Measurement results show that this feeder has characteristics of the required optimum 1-D monopulse power distribution, low insertion loss and good input match. ¬© 2007 Wiley Periodicals, Inc.</t>
  </si>
  <si>
    <t>1106-1109</t>
  </si>
  <si>
    <t>60032144;60068694;60032144</t>
  </si>
  <si>
    <t>55464809100;23394445300;24171500100</t>
  </si>
  <si>
    <t>Chan, Hong Kim;Yong, Hee Lee;Noh, Hoon Myung</t>
  </si>
  <si>
    <t>Agency for Defense Development;Korea Advanced Institute of Science and Technology</t>
  </si>
  <si>
    <t>60068694;60032144</t>
  </si>
  <si>
    <t>Chan H.</t>
  </si>
  <si>
    <t>The design of a novel waveguide monopulse feeder for linear phased array antenna</t>
  </si>
  <si>
    <t>10.1002/mop.22347</t>
  </si>
  <si>
    <t>2-s2.0-34248587235</t>
  </si>
  <si>
    <t>['wireless communications', 'structure embedded', 'simulated results', 'experimental results', 'electromagnetic bandgap', 'electrical characteristics', 'diversity applications', 'also incorporated']</t>
  </si>
  <si>
    <t>Dipole antenna: Dual antenna | EBG | Loop antenna | Low-profile antenna</t>
  </si>
  <si>
    <t>Electrical characteristics of an electromagnetic bandgap (EBG) structure embedded in a high dielectric layer are studied using FDTD simulation methods. A low-profile loop antenna !s designed above the embedded EBG structure. For diversity applications in wireless communications and biotelemetry, a printed dipole antenna is also incorporated with the low-profile loop antenna. The experimental results of the antennas are compared with the simulated results, to show how applicable embedded EBG structures are for low-profile antenna designs. ¬© 2007 Wiley Periodicals, Inc.</t>
  </si>
  <si>
    <t>1085-1089</t>
  </si>
  <si>
    <t>55720388800;7102110120</t>
  </si>
  <si>
    <t>Kim, Jaehoon;Rahmat-Samii, Yahya</t>
  </si>
  <si>
    <t>Integrated low-profile dual loop-dipole antennas using an embedded electromagnetic bandgap structure</t>
  </si>
  <si>
    <t>10.1002/mop.22342</t>
  </si>
  <si>
    <t>2-s2.0-34248588521</t>
  </si>
  <si>
    <t>['proposed antenna', 'multiband operation', 'mounted perpendicular', 'mobile communication', 'global system', 'experimental results', 'covers almost', 'azimuth plane', 'article presents', 'antenna operates']</t>
  </si>
  <si>
    <t>Omnidirectional pattern | Printed elliptical monopole | Ultra wideband</t>
  </si>
  <si>
    <t>An ultra wideband printed planar elliptical monopole is reported. The antenna has a simple printed structure, mounted perpendicular to a small metallic ground plane. The proposed antenna can be used for multiband operation, with omnidirectional radiation pattern in azimuth plane. The antenna operates over an extremely wide impedance bandwidth of more than 25:1, determined by 10 dB return loss and covers almost all present day wireless communication systems: Advanced mobile phone system, global system for mobile communication, digital communication system, universal mobile telecommunication system, and broadband wireless metropolitan area network system for operation in the 2-11 GHz band. This article presents the design, analysis, and experimental results for the proposed antenna. ¬© 2007 Wiley Periodicals, Inc.</t>
  </si>
  <si>
    <t>1082-1085</t>
  </si>
  <si>
    <t>56239688900;56584317400</t>
  </si>
  <si>
    <t>Thomas, K. George;Lenin, N.</t>
  </si>
  <si>
    <t>Thomas K.</t>
  </si>
  <si>
    <t>Ultra wideband printed monopole antenna</t>
  </si>
  <si>
    <t>10.1002/mop.22343</t>
  </si>
  <si>
    <t>2-s2.0-34248588524</t>
  </si>
  <si>
    <t>['scan angles', 'proposed method', 'measured aep', 'good agreement', 'estimated using', 'element e', 'converged aep', 'center element']</t>
  </si>
  <si>
    <t>Active element pattern | Active reflection coefficient | E-plane notch phased array antenna</t>
  </si>
  <si>
    <t>The beam steering gain of E-plane notch phased array antenna is estimated using the converged active element pattern (AEP) and the directivity of an isotropic linear array. To get the gain for all scan angles, the authors first investigated the convergence of an AEP with the number of finite notch array at the center element. And then, the beam steering gain can be calculated from multiplying the converged AEP by the directivity of an isotropic linear array. To show the usability of this proposed method, a 10-element E-plane notch array antenna has been designed and fabricated. The measured AEP of E-plane notch antenna has a good agreement with the converged AEP. ¬© 2007 Wiley Periodicals, Inc.</t>
  </si>
  <si>
    <t>1047-1049</t>
  </si>
  <si>
    <t>60068694;60068694;60068694;60027652</t>
  </si>
  <si>
    <t>16310159800;57204796995;26422230700;7005482442</t>
  </si>
  <si>
    <t>Kim, Junyeon;So, Joonho;Jang, Won;Cheon, Changyul</t>
  </si>
  <si>
    <t>Daejeon;Seoul</t>
  </si>
  <si>
    <t>Agency for Defense Development;University of Seoul</t>
  </si>
  <si>
    <t>60068694;60027652</t>
  </si>
  <si>
    <t>Gain estimation by convergence of active element pattern for E-plane notch phased array antenna</t>
  </si>
  <si>
    <t>10.1002/mop.22330</t>
  </si>
  <si>
    <t>2-s2.0-34248588537</t>
  </si>
  <si>
    <t>['switch isolation', 'polarization purity', 'polarization combines', 'pattern measurements', 'paper presents', 'antenna parameters', 'antenna cross', 'analytical expressions']</t>
  </si>
  <si>
    <t>Antenna cross-polarization | Dual polarization | Patch antenna radiation patterns | Polarization agility | Polarization diversity</t>
  </si>
  <si>
    <t>This paper presents the effect of the interaction between the switch and the antenna parameters on the cross-polarization of a dual polarization switching antenna. It is shown that the isolated antenna cross-polarization combines with the isolation of the switch giving place to a degradation of the polarization purity of the combined dual polarization switching antenna. Analytical expressions for the combination of the switch isolation and the antenna cross-polarization in the switched antenna element are given. Simulations and pattern measurements are presented. ¬© 2007 Wiley Periodicals, Inc.</t>
  </si>
  <si>
    <t>295-303</t>
  </si>
  <si>
    <t>Garc√≠a-Garc√≠a, Q.</t>
  </si>
  <si>
    <t>TTI Norte</t>
  </si>
  <si>
    <t>Garc√≠a-Garc√≠a Q.</t>
  </si>
  <si>
    <t>Cross-polarization in dual polarization switching antennas</t>
  </si>
  <si>
    <t>10.1002/mmce.20223</t>
  </si>
  <si>
    <t>2-s2.0-34248590098</t>
  </si>
  <si>
    <t>['radiating source', 'integrate closely', 'increase directivity', 'frequency domain', 'ebg material', 'directional filter', '15 db']</t>
  </si>
  <si>
    <t>EBG | FSS | Periodic structures</t>
  </si>
  <si>
    <t>A novel frequency selective surface (FSS)/electromagnetic bandgap material (EBG) is presented, which operates as a spectral (frequency domain) and spatial/directional filter. The filter antenna filter (FAF) is shown to increase directivity of a compact EBG monopole antenna in simulation and measurement, resulting in a gain of 15 dB. The FAF can achieve a filtering response equivalent to multiple stacked Œª/4 separated FSSs with a triple layer tightly coupled (0.16Œª electrical length) surface. Its reflection phase properties exhibit those of an EBG material in its operating frequency making it possible to integrate closely to a radiating source and its reflector. ¬© 2007 Wiley Periodicals, Inc.</t>
  </si>
  <si>
    <t>1125-1128</t>
  </si>
  <si>
    <t>60004407;60004407</t>
  </si>
  <si>
    <t>16174624100;7003507268</t>
  </si>
  <si>
    <t>Davies, Ryan W.;Morrow, Ivor L.</t>
  </si>
  <si>
    <t>Cranfield</t>
  </si>
  <si>
    <t>Cranfield University</t>
  </si>
  <si>
    <t>Davies R.</t>
  </si>
  <si>
    <t>Closely coupled triple layer hybrid FSS/EBG for increased directivity</t>
  </si>
  <si>
    <t>10.1002/mop.22387</t>
  </si>
  <si>
    <t>2-s2.0-34248590539</t>
  </si>
  <si>
    <t>['two passbands', 'rf signals', 'path generates', 'obtained due', 'novel dual', 'microstrip resonators', 'microstrip resonator', 'measured results', 'matching network', 'good selectivity', 'external impedance', 'deep rejection', 'compact size']</t>
  </si>
  <si>
    <t>Bandpass filter | Dual-band | Microstrip resonator | Slotline resonator</t>
  </si>
  <si>
    <t>A novel dual-band filter using slotline and microstrip resonators is proposed. By introducing slotline resonators on the ground of conventional microstrip resonator, the filter provides two transmission paths for RF signals. Each path generates its own passband. Both microstrip resonator and slotline resonators share the input and output ports without any external impedance-matching network. Deep rejection between the two passbands is obtained due to a transmission zero located between them. The filter has the advantages of low insertion loss, compact size, and good selectivity. The simulated and measured results are presented and show good agreements. ¬© 2007 Wiley Periodicals, Inc.</t>
  </si>
  <si>
    <t>1080-1081</t>
  </si>
  <si>
    <t>37092279800;55809951900;7201986326</t>
  </si>
  <si>
    <t>Zhang, Xiu Yin;Chen, Jian Xin;Xue, Quan</t>
  </si>
  <si>
    <t>Novel dual-band filter using slotline and microstrip resonators</t>
  </si>
  <si>
    <t>10.1002/mop.22348</t>
  </si>
  <si>
    <t>2-s2.0-34248590555</t>
  </si>
  <si>
    <t>['smaller size', 'proposed design', 'larger bandwidth', 'design parameters', '75 ghz']</t>
  </si>
  <si>
    <t>Broadband antennas | Microstrip antennas | Wireless communications</t>
  </si>
  <si>
    <t>In this letter, a broadband microstrip antenna suitable for tactical wireless communication at 1.35-1.75 GHz was proposed by loading trapezoidal slots. Compared with rectangular slotted patch antennas, the proposed design achieved a smaller size and a larger bandwidth. In addition, due to more design parameters, better antenna performances can be obtained by optimizing these parameters. Simulated and measured results validate the proposed design. ¬© 2007 Wiley Periodicals, Inc.</t>
  </si>
  <si>
    <t>1210-1212</t>
  </si>
  <si>
    <t>60101612;60005415</t>
  </si>
  <si>
    <t>Waterloo;Varennes</t>
  </si>
  <si>
    <t>Research in Motion Limited;Centre √ânergie Mat√©riaux T√©l√©communications</t>
  </si>
  <si>
    <t>Microstrip antennas with loaded trapezoidal slots for broadband tactical wireless communications</t>
  </si>
  <si>
    <t>10.1002/mop.22400</t>
  </si>
  <si>
    <t>2-s2.0-34248591526</t>
  </si>
  <si>
    <t>['two series', 'side configurations', 'operating bandwidth', 'mutual couplings', 'mutual coupling', 'measured results', 'fire radiation', 'different separations', 'coplanar stripline', 'array system', 'antenna indicate']</t>
  </si>
  <si>
    <t>Broadband transition | Correlation coefficient | Mutual coupling | Series-fed printed dipoles</t>
  </si>
  <si>
    <t>A uniplanar printed antenna consisting of the series-fed dipole elements and the conductor-backed coplanar waveguide-to-coplanar stripline (CBCPW-to-CPS) transition with broad impedance band-width and end-fire radiation is presented. The measured results of the antenna indicate the operating bandwidth of 100% under the 10 dB return loss criterion and the end-fire radiation patterns with 4.5-9.1 dBi peak gain. Mutual couplings between two series-fed dipole antennas placed in face-to-face as well as side-by-side configurations with different separations are measured. The diversity of the array system is characterized by the correlation coefficient based on mutual coupling between antennas. ¬© 2007 Wiley Periodicals, Inc.</t>
  </si>
  <si>
    <t>1044-1047</t>
  </si>
  <si>
    <t>7202387588;8375526500;16311353900</t>
  </si>
  <si>
    <t>Mao, Shau Gang;Chen, Shiou Li;Yeh, Jen Chun</t>
  </si>
  <si>
    <t>Broadband series-fed printed dipole arrays with mutual coupling</t>
  </si>
  <si>
    <t>10.1002/mop.22331</t>
  </si>
  <si>
    <t>2-s2.0-34248591568</t>
  </si>
  <si>
    <t>['wide bandwidth', 'waveguide made', 'waveguide h', 'upper surface', 'proposed transition', 'plane transitions', 'millimeter wave', 'high efficiency', 'ghz band', 'dielectric strip', 'conductor plate', '78 %,', '6 ghz', '4 ghz', '27 db', '2 db', '15 db']</t>
  </si>
  <si>
    <t>Dielectric lens antenna | Millimeter wave | NRD-guide | Transition | Waveguide</t>
  </si>
  <si>
    <t>In this paper, NRD-guide and waveguide H-plane transitions are proposed to propagate a millimeter wave from the dielectric strip to the upper surface of the conductor plate through a waveguide made by excavating the conductor plate. As a result, they have a bandwidth of about 4 GHz with S11 ‚â§ -15 dB and a low transition loss of 0.2 dB in the 60-GHz band. An NRD-guide upper side dielectric lens antenna was designed and fabricated as an application of the proposed transition. It had a wide bandwidth of about 6 GHz with S11 ‚â§-15 dB, high efficiency of about 78%, and a low sidelobe strength of less than -27 dB. ¬© 2007 Wiley Periodicals, Inc.</t>
  </si>
  <si>
    <t>60011107;60011107</t>
  </si>
  <si>
    <t>37121174600;7202091831</t>
  </si>
  <si>
    <t>Shimizu, Takashi;Yoneyama, Tsukasa</t>
  </si>
  <si>
    <t>Tohoku Institute of Technology</t>
  </si>
  <si>
    <t>Shimizu T.</t>
  </si>
  <si>
    <t>NRD-guide and waveguide H-plane transition and its application for lens antenna feeding structure</t>
  </si>
  <si>
    <t>10.1002/ecjb.20294</t>
  </si>
  <si>
    <t>2-s2.0-34248594229</t>
  </si>
  <si>
    <t>['ultrawideband applications', 'simulated results', 'azimuth plane', '6 ghz']</t>
  </si>
  <si>
    <t>Electronic beam steering | Planar antenna | Switch | UWB antenna | Vivaldi</t>
  </si>
  <si>
    <t>A planar Vivaldi array antenna that can achieve four sector radiation patterns in the azimuth plane is presented. Prototypes of the proposed antenna operating within 3.1-10.6 GHz for ultrawideband applications were designed and constructed. Measured and simulated results are used to demonstrate the performance of the antenna. ¬© 2007 Wiley Periodicals, Inc.</t>
  </si>
  <si>
    <t>1185-1187</t>
  </si>
  <si>
    <t>57199732321;7403443114</t>
  </si>
  <si>
    <t>Yao, Yuan;Feng, Zhenghe</t>
  </si>
  <si>
    <t>Yao Y.</t>
  </si>
  <si>
    <t>Novel switched sector beam planar UWB antenna</t>
  </si>
  <si>
    <t>10.1002/mop.22388</t>
  </si>
  <si>
    <t>2-s2.0-34248594948</t>
  </si>
  <si>
    <t>['wlan operation', 'wireless local', 'wireless communication', 'required bandwidths', 'proposed antenna', 'printed dual', 'impedance bandwidth', 'experimental results', 'easily find', 'bandwidth required', 'area network', '45 chz', '1490 mhz', '101 mhz']</t>
  </si>
  <si>
    <t>Coupling feed | Dual-band | Monopole | WLAN</t>
  </si>
  <si>
    <t>A printed dual-band T-shaped monopole antenna with a shorted strip fed by a coupling microstrip line for wireless communication in the wireless local-area network (WLAN) band is studied. The proposed antenna can provide two separate impedance bandwidths of 101 MHz (about 4.1% centered at 2.45 CHz) and 1490 MHz (about 27% centered at 5.5 CHz), making it easier to cover the required bandwidths for WLAN operation in the 2.45 GHz band (about 3.4% bandwidth required) and 5.2/5.8 CHz bands (about 13% bandwidth required). We can easily find the enhancement of impedance bandwidth by using capacitive coupling feed. Details of the proposed antenna design and experimental results are presented and discussed. ¬© 2007 Wiley Periodicals, Inc.</t>
  </si>
  <si>
    <t>1135-1138</t>
  </si>
  <si>
    <t>60033110;60033110;60072385</t>
  </si>
  <si>
    <t>7406886947;55500781800;7401774071</t>
  </si>
  <si>
    <t>Huang, Chih Yu;Lin, Hsiao Cheng;Kuo, Jieh Sen</t>
  </si>
  <si>
    <t>Kaohsiung;Kaohsiung</t>
  </si>
  <si>
    <t>Kao Yuan University Taiwan;National Kaohsiung Normal University</t>
  </si>
  <si>
    <t>60072385;60033110</t>
  </si>
  <si>
    <t>Dual-band monopole antenna excited by a capacitive coupling feed for WLAN applications</t>
  </si>
  <si>
    <t>10.1002/mop.22380</t>
  </si>
  <si>
    <t>2-s2.0-34248596949</t>
  </si>
  <si>
    <t>['shaped multi', 'shaped dual', 'shaped antennas', 'return loss', 'resonant frequencies', 'radiation patterns', 'novel h', 'modified h', 'investigated numerically', 'good agreement', 'experimental results', 'conventional h', 'also presented']</t>
  </si>
  <si>
    <t>Dual-frequency | H-shaped | Microstrip antenna | Multi-frequency</t>
  </si>
  <si>
    <t>A novel H-shaped dual-frequency microstrip antenna has been investigated. This novel microstrip antenna is considered to be composed of two microstrip dipoles, which resonate at the antenna's two operating frequencies, respectively. The resonant frequencies are predicted. Return loss, radiation patterns of the antenna have been investigated numerically and experimentally, and good agreement is achieved. Furthermore, the size of the antenna is more compact than conventional H-shaped antennas. Then a modified H-shaped multi-frequency microstrip antenna is proposed. Simulation and experimental results are also presented and discussed. ¬© 2007 Wiley Periodicals, Inc.</t>
  </si>
  <si>
    <t>1129-1131</t>
  </si>
  <si>
    <t>60025084;60025084;60025084;100720441</t>
  </si>
  <si>
    <t>22735860300;15842581800;16309513100;57213808581</t>
  </si>
  <si>
    <t>Zhenhua, Huang;Xilang, Zhou;Jiaxiao, Niu;Junhua, Chen</t>
  </si>
  <si>
    <t>Shanghai Jiao Tong University;Shanghai Research Institution of Microwave Equipment</t>
  </si>
  <si>
    <t>60025084;100720441</t>
  </si>
  <si>
    <t>Zhenhua H.</t>
  </si>
  <si>
    <t>Novel design of a dual-frequency and a multi-frequency microstrip antenna</t>
  </si>
  <si>
    <t>10.1002/mop.22386</t>
  </si>
  <si>
    <t>2-s2.0-34248598712</t>
  </si>
  <si>
    <t>['ventral margin', 'tuzoia validates', 'swimming arthropod', 'structural compromise', 'spiny frill', 'specific differences', 'single valves', 'reticulate pattern', 'previous authors', 'possible ancestors', 'perigondwanan area', 'paleontological society', 'often interpreted', 'often flanked', 'north china', 'middle cambrian', 'mechanical stress', 'lower cambrian', 'high resistance', 'functional morphology', 'exoskeletal lightness', 'day crustaceans', 'compacted carapaces', 'british columbia', 'bivalved arthropod', 'anterior notch']</t>
  </si>
  <si>
    <t>The morphology of Tuzoia is reinterpreted in the light of abundant new specimens from the Middle Cambrian Burgess Shale (British Columbia, Canada) and Kaili (Guizhou, China) Lagerst√§tten. Tuzoia was a very large (up to 180 mm long) bivalved arthropod with a nonmineralized domelike carapace strengthened by prominent pointed features and often flanked by a lateral ridge bearing a spiny frill. The reticulate pattern of Tuzoia is comparable with that of present-day crustaceans (e.g., myodocope ostracods) and is interpreted as a structural compromise between exoskeletal lightness and high resistance to mechanical stress. Tuzoia had a pair of large, stalked, spherical, possibly compound eyes facing forward. Flagella-like antennae protruded through the anterior notch. No other appendages are known except possible filamentous setae underlying the carapace. Tuzoia typically occurs as laterally (1c) or dorsoventrally (dvc) compacted carapaces or single valves. Each type (1c or dvc) emphasizes particular aspects of the morphology (e.g., spiny lateral ridge, ventral margin) that were often interpreted as specific differences by previous authors. A revision of Tuzoia validates only 7 of the 23 named species. Tuzoia is placed tentatively within a group of large bivalved arthropods along with Isoxys and the possible ancestors of Thylacocephala (Lower Cambrian-Upper Cretaceous). In the Middle Cambrian, Tuzoia occurs across Laurentia, South and North China, and the Perigondwanan area (Bohemia) within a relatively narrow subtropical belt, indicating a high dispersal capability and possible latitudinal control on its distribution. Functional morphology, taphonomy, and the distributional pattern indicate that Tuzoia was a free-swimming arthropod. Copyright ¬© 2007, The Paleontological Society.</t>
  </si>
  <si>
    <t>445-471</t>
  </si>
  <si>
    <t>Journal of Paleontology</t>
  </si>
  <si>
    <t>60023578;60004044;60012060;60005455;;60005027;60012060</t>
  </si>
  <si>
    <t>7005953797;7202260526;56388992900;57203106346;35595806700;15828663300;18042674000</t>
  </si>
  <si>
    <t>Vannier, Jean;Caron, Jean Bernard;Yuan, Jin Liang;Briggs, Derek E.G.;Collins, Desmond;Zhao, Yuan Long;Zhu, Mao Yan</t>
  </si>
  <si>
    <t>France;China;United States;China;Canada</t>
  </si>
  <si>
    <t>Villeurbanne;Nanjing;New Haven;Guiyang;Toronto</t>
  </si>
  <si>
    <t>Universit√© Claude Bernard Lyon 1;Nanjing Institute of Geology and Palaeontology Chinese Academy of Sciences;Yale University;Guizhou University;Royal Ontario Museum</t>
  </si>
  <si>
    <t>60023578;60012060;60005455;60005027;60004044</t>
  </si>
  <si>
    <t>Vannier J.</t>
  </si>
  <si>
    <t>Tuzoia: Morphology and lifestyle of a large bivalved arthropod of the Cambrian seas</t>
  </si>
  <si>
    <t>10.1666/pleo05070.1</t>
  </si>
  <si>
    <t>2-s2.0-34248662411</t>
  </si>
  <si>
    <t>['thomas kailath', 'stanford university', 'semiconductor processing', 'professor emeritus', 'four decades', 'difference led', 'algorithms make']</t>
  </si>
  <si>
    <t>Thomas Kailath, a professor emeritus at Stanford University, has worked for four decades on algorithms that detect signals distorted by bouncing off objects in the environment, separate wireless signals by determining their direction using antenna arras, and compensate for the distortion of optical systems used in semiconductor processing. Although Kailath spent most of his career in academia, his efforts to see his algorithms make a difference led him to cofound four start-up companies. Along the way, he established new ways of structuring complex problems to speed up their calculation.</t>
  </si>
  <si>
    <t>44-47</t>
  </si>
  <si>
    <t>IEEE Spectrum</t>
  </si>
  <si>
    <t>Perry, Tekla S.</t>
  </si>
  <si>
    <t>Perry T.</t>
  </si>
  <si>
    <t>Thomas Kailath</t>
  </si>
  <si>
    <t>10.1109/MSPEC.2007.352532</t>
  </si>
  <si>
    <t>2-s2.0-34248666745</t>
  </si>
  <si>
    <t>['simulation demonstrated', 'signal estimation', 'proved correct', 'music based', 'many factors', 'important thing', 'doa estimation', 'computer simulation', 'arrival signals', 'antenna array']</t>
  </si>
  <si>
    <t>Antenna array | DOA estimation | MIMO | MUSIC algorithm | The precision of DOA estimation</t>
  </si>
  <si>
    <t>The precision of the system of DOA estimation was one of important thing in the system of the direction of arrival of the signal estimation. The precision of DOA estimation was limited by many factors in practice. In this article, the MUSIC based on plane circular antenna array was analyzed, what was used at estimation of two dimensional DOA. At the same time, the precision of DOA estimation formula was given and the formula was proved correct by computer simulation. So the antenna array was in effect. From the formulas, it could be seen that the precision of DOA estimation was related with many factors. The results of simulation demonstrated that, at some conditions, the precision is affected by the effect of the data of wavelength to radius of the circularity and the direction of arrival signals.</t>
  </si>
  <si>
    <t>625-630</t>
  </si>
  <si>
    <t>Journal of Computational Information Systems</t>
  </si>
  <si>
    <t>60003353;60003353;60003353</t>
  </si>
  <si>
    <t>35262234400;16317967200;55475980800</t>
  </si>
  <si>
    <t>Guo, Lili;Wang, Yueyu;Zhou, Wu</t>
  </si>
  <si>
    <t>Harbin</t>
  </si>
  <si>
    <t>Harbin Engineering University</t>
  </si>
  <si>
    <t>DOA estimation of non-correlated signals by MUSIC algorithm</t>
  </si>
  <si>
    <t>2-s2.0-34249013402</t>
  </si>
  <si>
    <t>['working within', 'variable workload', 'turbo scheme', 'tree search', 'stack size', 'soft weighting', 'soft output', 'soft extension', 'posteriori probability', 'output detection', 'outer decoder', 'novel list', 'metric containing', 'liss achieves', 'iterative detection', 'input multiple', 'high number', 'error rate', 'erased frames', 'decoder avoids', 'constellation points', 'channel values', 'app performance', 'also works']</t>
  </si>
  <si>
    <t>Equalization | Interference cancellation | Multiple- input multiple-output (MIMO) | Multiuser detection (MUD) | Sequential decoding | Turbo detection</t>
  </si>
  <si>
    <t>For iterative detection/decoding (turbo) schemes, we modify sequential decoding, which contrary to a posteriori probability (APP) BahlCockeJelinekRaviv (BCJR) decoding, enjoys a complexity almost independent of the number of states. This novel list-sequential (LISS) decoder avoids most of the drawbacks of the classical sequential decoders, such as variable workload and erased frames when working within a turbo scheme. It uses a metric containing a priori and channel values, a metric length bias term for speeding up the tree search, a soft extension of paths without increasing the stack size, and soft weighting to obtain a soft output. We present several turbo applications using the LISS including equalization, single-antenna interference cancellation, multiuser and multiple-input multiple-output detection. It is shown that the LISS achieves the optimal (genie) or APP performance at a bit-error rate after the outer decoder of less than 10-4, but it also works with channels which have a high number of taps, constellation points, antennas, and states where the APP (BCJR) algorithm becomes infeasible. ¬© 2007 IEEE.</t>
  </si>
  <si>
    <t>918-928</t>
  </si>
  <si>
    <t>7004425445;8742958100</t>
  </si>
  <si>
    <t>Hagenauer, Joachim;Kuhn, Christian</t>
  </si>
  <si>
    <t>Hagenauer J.</t>
  </si>
  <si>
    <t>The list-sequential (LISS) algorithm and its application</t>
  </si>
  <si>
    <t>10.1109/TCOMM.2007.896097</t>
  </si>
  <si>
    <t>2-s2.0-34249019466</t>
  </si>
  <si>
    <t>['thus indicating', 'three genes', 'show affinity', 'several compounds', 'schistocerca gregaria', 'recombinant obp', 'pcr approaches', 'migratory locust', 'locusta migratoria', 'locust obp', 'headspace analysis', 'far identified', 'elicited dose', 'dimensional electrophoretic', 'desert locust', 'chemical communication', 'binding proteins', 'binding pocket', 'behaviorally active', 'additional odorant', 'acrididae ),']</t>
  </si>
  <si>
    <t>EAG | Fecal volatiles | Locusta migratoria manilensis | Odorant-binding proteins | Two-dimensional electrophoresis</t>
  </si>
  <si>
    <t>To obtain more information on the elements of chemical communication in the migratory locust (Locusta migratoria) (Orthoptera: Acrididae), we have searched for additional odorant-binding proteins (OBPs) and for volatiles in the feces that could represent potential semiochemicals for this species. A two-dimensional electrophoretic (2DE) analysis of an antennal extract showed only three closely positioned spots that were recognized by the antiserum against locust OBP. Three genes were also identified using PCR and 5‚Ä≤RACE-PCR approaches, encoding isoforms differing from each other for a single amino acid substitution. The gas-chromatographic-electroantennogram (GC-EAD) headspace analysis of a feces sample revealed the presence of several compounds that elicited dose-dependent electrophysiological responses in the antennae of both sexes. Most of these compounds are different from those identified in the feces of the desert locust (Schistocerca gregaria) and reported to be behaviorally active. Ligand-binding experiments performed with such volatiles and recombinant OBP did not show affinity, thus indicating that the binding pocket of OBP requires larger molecules than those so far identified. ¬© 2007 Wiley-Liss, Inc.</t>
  </si>
  <si>
    <t>39-49</t>
  </si>
  <si>
    <t>Archives of Insect Biochemistry and Physiology</t>
  </si>
  <si>
    <t>60013551;60013551;60013551;60013551;60013551;60013551;107926229;60013551</t>
  </si>
  <si>
    <t>16318113100;35080183000;26649463300;57199736369;44861226500;55619295331;35079998400;9333032000</t>
  </si>
  <si>
    <t>Yu, Yanxue;Cui, Xiaojie;Jiang, Quanyong;Jin, Xin;Guo, Zhiyong;Zhao, Xingbo;Bi, Yuping;Zhang, Long</t>
  </si>
  <si>
    <t>China Agricultural University;Academy of Agriculture</t>
  </si>
  <si>
    <t>60013551;107926229</t>
  </si>
  <si>
    <t>New isoforms of odorant-binding proteins and potential semiochemicals of locusts</t>
  </si>
  <si>
    <t>10.1002/arch.20176</t>
  </si>
  <si>
    <t>2-s2.0-34249051979</t>
  </si>
  <si>
    <t>Samsung Advanced Institute of Technology</t>
  </si>
  <si>
    <t>SAIT</t>
  </si>
  <si>
    <t>['transmit antennas', 'transmit antenna', 'spatial channel', 'receive antennas', 'jointly adjusted', 'input multiple', 'forcing receivers', 'fixed number', 'feedback strategy', 'feedback requirements', 'feedback minislots', 'feedback channel', 'different users', 'contention channel', 'channel quality', 'base station', 'antenna scheduling']</t>
  </si>
  <si>
    <t>Diversity methods | Feedback | Multiple-input multiple-output (MIMO) systems | Multiuser channels | Scheduling</t>
  </si>
  <si>
    <t>A novel multiuser scheduling and feedback strategy for the multiple-input multiple-output (MIMO) downlink is proposed in this paper. It achieves multiuser diversity gain without substantial feedback requirements. The proposed strategy uses per-antenna scheduling at the base station, which maps each transmit antenna at the base station (equivalently, a spatial channel) to a user. Each user has a number of receive antennas that is greater than or equal to the number of transmit antennas at the base station. Zero-forcing receivers are deployed by each user to decode the transmitted data streams. In this system, the base station requires users' channel quality on each spatial channel for scheduling. An opportunistic feedback protocol is proposed to reduce the feedback requirements. The proposed protocol uses a contention channel that consists of a fixed number of feedback minislots to convey channel state information. Feedback control parameters including the channel quality threshold and the random access feedback probability are jointly adjusted to maximize the average throughput performance of this system. Multiple receive antennas at the base station are used on the feedback channel to allow decoding multiple feedback messages sent simultaneously by different users. This further reduces the bandwidth of the feedback channel. Iterative search algorithms are proposed to solve the optimization for selection of these parameters under both scenarios that the cumulative distribution functions of users are known or unknown to the base station. ¬© 2007 IEEE.</t>
  </si>
  <si>
    <t>1020-1032</t>
  </si>
  <si>
    <t>60013372;60013372;60010484;60010484</t>
  </si>
  <si>
    <t>9632876200;55934670700;8567664700;8656383500</t>
  </si>
  <si>
    <t>Tang, Taiwen;Heath, Robert W.;Cho, Sunghyun;Yun, Sangboh</t>
  </si>
  <si>
    <t>Tang T.</t>
  </si>
  <si>
    <t>Opportunistic feedback for multiuser MIMO systems with linear receivers</t>
  </si>
  <si>
    <t>10.1109/TCOMM.2007.896013</t>
  </si>
  <si>
    <t>2-s2.0-34249075993</t>
  </si>
  <si>
    <t>ANI-0335256</t>
  </si>
  <si>
    <t>['substantial increase', 'slow variation', 'sam technique', 'results show', 'require adaptation', 'possible modulations', 'paper investigates', 'noise ratio', 'median signal', 'less complex', 'hz achieved', 'fixed schemes', 'fam techniques', 'fading variations', 'error probability', 'error outage', 'constellation size', 'channel due', '7 b', '5 b', '22 db']</t>
  </si>
  <si>
    <t>Adaptive modulation | Fading channels | Mobile communication | Quadrature amplitude modulation (QAM)</t>
  </si>
  <si>
    <t>This paper investigates the performance of adaptive M-ary quadrature amplitude modulation (QAM) with antenna subset diversity. We consider a slow adaptive modulation (SAM) technique that adapts the constellation size to the slow variation of the channel due, for example, to shadowing. The proposed SAM technique is more practical than conventional fast adaptive modulation (FAM) techniques that require adaptation to fast- fading variations. Our results show that the SAM technique can provide a substantial increase in throughput with respect to fixed schemes while maintaining an acceptable low bit-error outage. We also compare SAM and FAM techniques, showing that the throughput of SAM can be, in many practical cases, close to that of FAM, despite the fact that SAM is less complex and requires a lower feedback rate. For example, using a set of possible modulations {4,16,64}-QAM with dual-branch maximal ratio combining reception, 5% outage at a bit-error probability of 10-2 and a median signal-to-noise ratio of 22 dB, SAM is capable of improving the mean spectral efficiency of fixed schemes from about 1.9 to 4.7 b/s/Hz, which is close to the 5.5 b/s/Hz achieved by FAM. ¬© 2007 IEEE.</t>
  </si>
  <si>
    <t>895-905</t>
  </si>
  <si>
    <t>60028218-60024690;60022195;60028218</t>
  </si>
  <si>
    <t>35228498800;7005052803;7005447453</t>
  </si>
  <si>
    <t>Conti, Andrea;Win, Moe Z.;Chiani, Marco</t>
  </si>
  <si>
    <t>Italy;Italy;United States</t>
  </si>
  <si>
    <t>Bologna;Ferrara;Cambridge</t>
  </si>
  <si>
    <t>Alma Mater Studiorum Universit√† di Bologna;University of Ferrara;Massachusetts Institute of Technology</t>
  </si>
  <si>
    <t>60028218;60024690;60022195</t>
  </si>
  <si>
    <t>Conti A.</t>
  </si>
  <si>
    <t>Slow adaptive M-QAM with diversity in fast fading and shadowing</t>
  </si>
  <si>
    <t>10.1109/TCOMM.2007.892453</t>
  </si>
  <si>
    <t>2-s2.0-34249077534</t>
  </si>
  <si>
    <t>['significantly reduce', 'proposed schemes', 'pf scheduler', 'orthogonal frequency', 'opportunistic systems', 'ofdma systems', 'multiuser diversity', 'key features', 'division multiplexing', 'cellular system', 'cell throughput', 'attractive technique', 'adaptive feedback']</t>
  </si>
  <si>
    <t>Multiple antennas | Multiuser diversity | OFDM | Scheduling | Wireless system design</t>
  </si>
  <si>
    <t>Orthogonal frequency-division multiple access (OFDMA) is an attractive technique for exploiting multiuser diversity in the downlink of a cellular system. This paper addresses three problems in multiuser diversity for OFDMA systems. First, we propose a way to significantly reduce the amount of channel state information (CSI) feedback without sacrificing performance too much, by selective and adaptive feedback. Second, we propose a way to increase the cell throughput and fairness by appying an opportunistic beamforming scheme to orthogonal frequency-division multiplexing. This beamforming scheme increases the frequency fading rate, which increases the multiuser diversity effect. Thirdly, we deal with the issue of fairness and quality-of-service (QoS) in opportunistic systems by proposing a modified proportional fair (PF) scheduler for OFDMA. Key features in the scheduler are that it incorporates QoS classes into the PF scheduler and that it has a tunable fairness level. Extensive simulation results are presented to evaluate the performance of the proposed schemes. The opportunistic beamforming scheme performed well in comparison with several other schemes. The modified PF scheduler was able to give users different QoS, based on their requirements, while still exploiting multiuser diversity. ¬© 2007 IEEE.</t>
  </si>
  <si>
    <t>941-952</t>
  </si>
  <si>
    <t>60002014;60010451;60023004;60002014</t>
  </si>
  <si>
    <t>8879379800;7404785983;35494080500;7007005676</t>
  </si>
  <si>
    <t>Svedman, Patrick;Wilson, Sarah Kate;Cimini, Leonard J.;Ottersten, Bj√∂rn</t>
  </si>
  <si>
    <t>United States;United States;Sweden</t>
  </si>
  <si>
    <t>Newark;Santa Clara;Stockholm</t>
  </si>
  <si>
    <t>University of Delaware;Santa Clara University;The Royal Institute of Technology (KTH)</t>
  </si>
  <si>
    <t>60023004;60010451;60002014</t>
  </si>
  <si>
    <t>Svedman P.</t>
  </si>
  <si>
    <t>Opportunistic beamforming and scheduling for OFDMA systems</t>
  </si>
  <si>
    <t>10.1109/TCOMM.2007.896082</t>
  </si>
  <si>
    <t>2-s2.0-34249081685</t>
  </si>
  <si>
    <t>R01-2006-000-11112-0</t>
  </si>
  <si>
    <t>['valued representation', 'transmitted symbols', 'transmitted signals', 'simple antenna', 'selection techniques', 'selection metric', 'reduced complexity', 'received vectors', 'receive constellations', 'proper rotation', 'processing complexity', 'optimum closed', 'optimal subset', 'loop system', 'loop methods', 'likelihood decoding', 'input multiple', 'feedback overhead', 'fading multiple', 'criterion based', 'also present', 'also combine', 'achieve orthogonality']</t>
  </si>
  <si>
    <t>Closed-loop multiple-input multiple-output (MIMO) systems | Maximum-likelihood decoding (MLD) | Spatial multiplexing (SM) | Transmit-antenna selection</t>
  </si>
  <si>
    <t>In this paper, we propose a novel spatial multiplexing (SM) scheme for transmission over flat-fading multiple-input multiple-output (MIMO) channels, which allows simple maximum- likelihood decoding at the receiver with small feedback information. We begin with a real-valued representation of the complex-valued system model, and show that we can achieve orthogonality between transmitted signals by applying a proper rotation to transmitted symbols. Compared with other closed-loop methods, the proposed scheme significantly reduces the processing complexity at both transmitter and receiver as well as the feedback overhead. We also combine the proposed orthogonalization method with antenna-selection techniques, and then discuss a criterion based on the minimum Euclidean distance between received vectors for selecting the optimal subset of multiple transmit antennas. Using geometrical properties of the receive constellations, we also present a simple antenna-selection metric for the proposed SM systems. Simulation results demonstrate that our SM system performs close to the optimum closed-loop system with much-reduced complexity. ¬© 2007 IEEE.</t>
  </si>
  <si>
    <t>1044-1052</t>
  </si>
  <si>
    <t>8575870400;27867920900;55705266800</t>
  </si>
  <si>
    <t>Lee, Heunchul;Park, Seokhwan;Lee, Inkyu</t>
  </si>
  <si>
    <t>Orthogonalized spatial multiplexing for closed-loop MIMO systems</t>
  </si>
  <si>
    <t>10.1109/TCOMM.2007.894114</t>
  </si>
  <si>
    <t>2-s2.0-34249093533</t>
  </si>
  <si>
    <t>['suboptimal version', 'suboptimal time', 'sphere decoder', 'reduced complexity', 'received signal', 'performs robustly', 'parameter mismatch', 'orthogonal frequency', 'noise variance', 'likelihood function', 'iterative algorithm', 'integer least', 'fairly robust', 'estimators work', 'domain correlations', 'division multiplexing', 'directed mode', 'derived using', 'data detectors', 'channel statistics', 'blast detector', 'also contribute', '3 %.', '3 %,']</t>
  </si>
  <si>
    <t>Channel estimation | Data detection | Maximum likelihood (ML) | Orthogonal frequency-division multiplexing (OFDM)</t>
  </si>
  <si>
    <t>We develop blind data detectors for orthogonal frequency-division multiplexing (OFDM) systems over doubly selective channels by exploiting both frequency-domain and time-domain correlations of the received signal. We thus derive two blind data detectors: a time-domain data detector and a frequency-domain data detector. We also contribute a reduced complexity, suboptimal version of a time-domain data detector that performs robustly when the normalized Doppler rate is less than 3%. Our frequency-domain data detector and suboptimal time-domain data detector both result in integer least-squares (LS) problems. We propose the use of the V-BLAST detector and the sphere decoder. The time-domain data detector is not limited to the Doppler rates less than 3%, but cannot be posed as an integer LS problem. Our solution is to develop an iterative algorithm that starts from the suboptimal time-domain data detector output. We also propose channel estimation and prediction algorithms using a polynomial expansion model, and these estimators work with data detectors (decision-directed mode) to reduce the complexity. The estimators for the channel statistics and the noise variance are derived using the likelihood function for the data. Our blind data detectors are fairly robust against the parameter mismatch. ¬© 2007 IEEE.</t>
  </si>
  <si>
    <t>906-917</t>
  </si>
  <si>
    <t>60030835-60031581;60030835</t>
  </si>
  <si>
    <t>8612360400;7006820583</t>
  </si>
  <si>
    <t>Cui, Tao;Tellambura, Chintha</t>
  </si>
  <si>
    <t>United States;Canada</t>
  </si>
  <si>
    <t>Pasadena;Edmonton</t>
  </si>
  <si>
    <t>California Institute of Technology;University of Alberta</t>
  </si>
  <si>
    <t>60031581;60030835</t>
  </si>
  <si>
    <t>Cui T.</t>
  </si>
  <si>
    <t>Blind receiver design for OFDM systems over doubly selective channels</t>
  </si>
  <si>
    <t>10.1109/TCOMM.2007.894112</t>
  </si>
  <si>
    <t>2-s2.0-34249093534</t>
  </si>
  <si>
    <t>['‚ äô', '¬© 2007', 'unequal mass', 'term evolution', 'stars returning', 'secondary slingshots', 'rights reserved', 'orbital decay', 'mass ejected', 'loss cone', 'hybrid model', 'hubble time', 'gravitational slingshot', 'full three', 'ejected stars', 'eccentric binaries', 'completely emptied', 'body relaxation', 'body problem', 'binary mass']</t>
  </si>
  <si>
    <t>Black hole physics | Methods: numerical | Stellar dynamics</t>
  </si>
  <si>
    <t>We study the long-term evolution of massive black hole binaries (MBHBs) at the centers of galaxies using detailed scattering experiments to solve the full three-body problem. Ambient stars drawn from an isotropic Maxwellian distribution unbound to the binary are ejected by the gravitational slingshot. We construct a minimal, hybrid model for the depletion of the loss cone and the orbital decay of the binary and show that secondary slingshots - stars returning on small-impact parameter orbits to have a second superelastic scattering with the MBHB - may considerably help the shrinking of the pair in the case of large binary mass ratios. In the absence of loss cone refilling by two-body relaxation or other processes, the mass ejected before the stalling of a MBHB is half the binary reduced mass. About 50% of the ejected stars are expelled in a "burst" lasting ‚àº 104 yr M61/4, where M6 is the binary mass in units of 106 M ‚äô. The loss cone is completely emptied in a few bulge crossing timescales, ‚àº 107 yr M61/4. Even in the absence of two-body relaxation or gas dynamical processes, unequal mass and/or eccentric binaries with M6 ‚â≥ 0.1 can shrink to the gravitational wave emission regime in less than a Hubble time and are therefore "safe" targets for the planned Laser Interferometer Space Antenna. ¬© 2007. The American Astronomical Society. All rights reserved.</t>
  </si>
  <si>
    <t>546-555</t>
  </si>
  <si>
    <t>60005400;60005400;60024941-60023091</t>
  </si>
  <si>
    <t>8621902600;7003612876;57204305615</t>
  </si>
  <si>
    <t>Sesana, Alberto;Haardt, Francesco;Madau, Piero</t>
  </si>
  <si>
    <t>United States;Germany;Italy</t>
  </si>
  <si>
    <t>Santa Cruz;Garching bei Munchen;Varese</t>
  </si>
  <si>
    <t>University of California, Santa Cruz;Max Planck Institute for Astrophysics;Universit√† degli Studi dell'Insubria</t>
  </si>
  <si>
    <t>60024941;60023091;60005400</t>
  </si>
  <si>
    <t>Sesana A.</t>
  </si>
  <si>
    <t>Interaction of massive black hole binaries with their stellar environment. II. Loss cone depletion and binary orbital decay</t>
  </si>
  <si>
    <t>10.1086/513016</t>
  </si>
  <si>
    <t>2-s2.0-34249107345</t>
  </si>
  <si>
    <t>['test order', 'tasks without', 'tasks twice', 'subjects performed', 'sided exposure', 'sham emf', 'session separated', 'pulse modulated', 'possible effects', 'mere presence', 'human cognition', 'exposure equipment', 'exposed hemisphere', 'experimental group', 'equipment could', 'emf conditions', 'emf condition', 'electromagnetic field', 'discernible effect', 'continuous wave', 'blind design', 'behavioral tests', '25 w', '1 week']</t>
  </si>
  <si>
    <t>CW | EMF | GSM | Human cognition</t>
  </si>
  <si>
    <t>The possible effects of continuous wave (CW) and pulse modulated (PM) electromagnetic field (EMF) on human cognition was studied in 36 healthy male subjects. They performed cognitive tasks while exposed to CW, PM, and sham EMF. The subjects performed the same tasks twice during each session; once with left-sided and once with right-sided exposure. The EMF conditions were spread across three testing sessions, each session separated by 1 week. The exposed hemisphere, EMF condition, and test order were counterbalanced over all subjects. We employed a double-blind design: both the subject and the experimenter were unaware of the EMF condition. The EMF was created with a signal generator connected via amplifier to a dummy phone antenna, creating a power output distribution similar to the original commercial mobile phone. The EMF had either a continuous power output of 0.25 W (CW) or pulsed power output with a mean of 0.25 W. An additional control group of 16 healthy male volunteers performed the same tasks without any exposure equipment to see if mere presence of the equipment could have affected the subjects' performance. No effects were found between the different EMF conditions, separate hemisphere exposures, or between the control and experimental group. In conclusion, the current results indicate that normal mobile phones have no discernible effect on human cognitive function as measured by behavioral tests. ¬© 2007 Wiley-Liss, Inc.</t>
  </si>
  <si>
    <t>289-295</t>
  </si>
  <si>
    <t>1521186X</t>
  </si>
  <si>
    <t>Bioelectromagnetics</t>
  </si>
  <si>
    <t>60006876-126659845;60006876-126659845;60006876-126659845;60006876-60015375;60006876-126659845;60006876;60006876-126659845</t>
  </si>
  <si>
    <t>6602983368;16317908400;6507518083;55596160900;7006698274;7004449138;35264221600</t>
  </si>
  <si>
    <t>Haarala, Christian;Takuo, Fiia;Rintee, Taija;Laine, Matti;Koivisto, Mika;Revonsuo, Antti;H√§m√§l√§inen, Heikki</t>
  </si>
  <si>
    <t>Turku;Turku;</t>
  </si>
  <si>
    <t>√Öbo Akademi University;Turun yliopisto;University of Turkujurku</t>
  </si>
  <si>
    <t>60015375;60006876;126659845</t>
  </si>
  <si>
    <t>Haarala C.</t>
  </si>
  <si>
    <t>Pulsed and continuous wave mobile phone exposure over left versus right hemisphere: Effects on human cognitive function</t>
  </si>
  <si>
    <t>10.1002/bem.20287</t>
  </si>
  <si>
    <t>2-s2.0-34249107649</t>
  </si>
  <si>
    <t>ECS-0348109</t>
  </si>
  <si>
    <t>['wire structures', 'wire antennas', 'widespread use', 'thorough understanding', 'received little', 'past decades', 'paper combines', 'new method', 'inaccuracies associated', 'extensive analysis', 'computing integrating', 'accurate modeling']</t>
  </si>
  <si>
    <t>Cylindrical kernel | Cylindrical wire antennas | Higher order modeling | Method of moments (MoM)</t>
  </si>
  <si>
    <t>Extensive analysis of wire antennas using method of moments (MoM) has been performed over the past decades. Despite the thorough understanding and widespread use of the wire antennas, higher order modeling of wire structures has received little to no attention over the years. This may be because the inaccuracies associated with the classic reduced kernel approach used to analyze wire antennas have precluded the use of higher order basis functions. This paper combines a new method for computing integrating the cylindrical wire kernel with higher order basis functions for the accurate modeling of wire antennas. Numerical results demonstrate the higher order convergence of the approach. ¬© 2007 IEEE.</t>
  </si>
  <si>
    <t>1318-1324</t>
  </si>
  <si>
    <t>60023004;60023004</t>
  </si>
  <si>
    <t>57214443647;7003429344</t>
  </si>
  <si>
    <t>Mohan, Anuraag;Weile, Daniel S.</t>
  </si>
  <si>
    <t>Newark</t>
  </si>
  <si>
    <t>University of Delaware</t>
  </si>
  <si>
    <t>Mohan A.</t>
  </si>
  <si>
    <t>Convergence properties of higher order modeling of the cylindrical wire kernel</t>
  </si>
  <si>
    <t>10.1109/TAP.2007.895628</t>
  </si>
  <si>
    <t>2-s2.0-34249276066</t>
  </si>
  <si>
    <t>['wire mesh', 'waveguide environment', 'traditional fsss', 'together act', 'thin air', 'small area', 'slot structures', 'simulated results', 'resonant structure', 'resonant dipole', 'proposed miniaturized', 'proposed fss', 'proper fashion', 'pole mefsss', 'pole designs', 'periodic array', 'operating wavelength', 'new class', 'microwave substrates', 'makes use', 'less sensitive', 'inductive surfaces', 'incident angle', 'gaps backed', 'fss ),', 'frequency response', 'excellent agreements', 'capacitive surface', 'building block', 'bandpass surfaces', 'bandpass characteristics', 'band frequencies']</t>
  </si>
  <si>
    <t>Bandpass radome | Frequency selective surfaces (FSSs) | Spatial filter</t>
  </si>
  <si>
    <t>We demonstrate a new class of bandpass frequency selective surface (FSS), the building block of which, unlike the traditional FSSs, makes use of resonant dipole and slot structures that have dimensions much smaller than the operating wavelength. This design allows localization of bandpass characteristics to within a small area on the surface which in turn facilitates flexible spatial filtering for an arbitrary wave phasefront. The proposed FSS is made up of periodic array of metallic patches separated by thin air-gaps backed by a wire mesh having the same periodicity (‚â™ Œª). The array of metallic patches constitute a capacitive surface and the wire mesh a coupled inductive surface, which together act as a resonant structure in the path of an incident plane wave. Like traditional FSSs, the capacitive and inductive surfaces of the proposed FSS can easily be fabricated using printed circuit technology on both sides of microwave substrates. It is shown that by cascading such bandpass surfaces in a proper fashion, any arbitrary multipole filter or non-commensurate multiband response can be obtained. The frequency response of the proposed miniaturized-element frequency selective surface (MEFSS) is demonstrated for various incident angles and it is shown that one-pole designs are less sensitive than two-pole designs to the angle of incidence. Dual band designs are also possible based on two-pole designs, but are more sensitive to incident angle than single band designs because of their larger (in terms of wavelengths) spacing. Prototypes of single-pole and dual-pole MEFSSs are fabricated and tested in a waveguide environment at X-band frequencies and excellent agreements between the measured and simulated results are demonstrated. ¬© 2007 IEEE.</t>
  </si>
  <si>
    <t>1239-1245</t>
  </si>
  <si>
    <t>60025778;60025778-60022144</t>
  </si>
  <si>
    <t>35585913500;6602939320</t>
  </si>
  <si>
    <t>Sarabandi, Kamal;Behdad, Nader</t>
  </si>
  <si>
    <t>Ann Arbor;Orlando</t>
  </si>
  <si>
    <t>University of Michigan, Ann Arbor;University of Central Florida</t>
  </si>
  <si>
    <t>60025778;60022144</t>
  </si>
  <si>
    <t>A frequency selective surface with miniaturized elements</t>
  </si>
  <si>
    <t>10.1109/TAP.2007.895567</t>
  </si>
  <si>
    <t>2-s2.0-34249279854</t>
  </si>
  <si>
    <t>['upcoming observations', 'undepleted species', 'stellar cores', 'special attention', 'source coupling', 'physical properties', 'physical conditions', 'many pre', 'hyperfine transitions', 'extensive set', 'detailed modelling', 'density profile', 'densities 5', 'cuts across', 'core models', 'core center', 'antenna beam', 'abundance profiles', '2 beyond']</t>
  </si>
  <si>
    <t>ISM: abundances | ISM: individual objects: L183 | ISM: molecules | ISM: structure | Line: formation | Radiative transfer</t>
  </si>
  <si>
    <t>Context. The study of pre-stellar cores (PSCs) suffers from a lack of undepleted species to trace the physical properties of the gas in their very dense inner parts. Aims. We carry out detailed modelling of N2H + and N2D+ cuts across the L183 main core to evaluate the depletion of these species and their usefulness as a probe of physical conditions in PSCs. Methods. We have developed a non-LTE (NLTE) Monte-Carlo code treating the ID radiative transfer of both N2H + and N2D+, making use of recently published collisional coefficients with He between individual hyperfine levels. The code includes line overlap between hyperfine transitions. An extensive set of core models is calculated and compared with observations. Special attention is paid to the issue of source coupling to the antenna beam. Results. The best-fitting models indicate that i) gas in the core center is very cold (7 ¬± 1 K) and thermalized with dust; ii) depletion of N2H+ does occur, starting at densities 5-7 √ó 105 cm-3 and reaching a factor of 6-3+13 in abundance; iii) deuterium fractionation reaches ‚àº70% at the core center; and iv) the density profile is proportional to r-1 out to ‚àº4000 AU, and to r-2 beyond. Conclusions. Our NLTE code could be used to (re-)interpret recent and upcoming observations of N2H+ and N2U + in many pre-stellar cores of interest, to obtain better temperature and abundance profiles. ¬© ESO 2007.</t>
  </si>
  <si>
    <t>179-186</t>
  </si>
  <si>
    <t>60003674;60102125;60003674;60123782</t>
  </si>
  <si>
    <t>7006076032;6602600810;6701791900;36180048900</t>
  </si>
  <si>
    <t>Pagani, L.;Bacmann, A.;Cabrit, S.;Vastel, C.</t>
  </si>
  <si>
    <t>Toulouse;Bordeaux;Paris</t>
  </si>
  <si>
    <t>Institut de Recherche en Astrophysique et Plan√©tologie (IRAP);Universit√© de Bordeaux;L'Observatoire de Paris</t>
  </si>
  <si>
    <t>60123782;60102125;60003674</t>
  </si>
  <si>
    <t>Pagani L.</t>
  </si>
  <si>
    <t>Depletion and low gas temperature in the L183 (=L134N) prestellar core: The N&lt;inf&gt;2&lt;/inf&gt;H&lt;sup&gt;+&lt;/sup&gt;-N2D&lt;sup&gt;+&lt;/sup&gt; tool</t>
  </si>
  <si>
    <t>10.1051/0004-6361:20066670</t>
  </si>
  <si>
    <t>2-s2.0-34249280615</t>
  </si>
  <si>
    <t>PolyU</t>
  </si>
  <si>
    <t>['wishart matrices', 'previously published', 'output systems', 'optimal ordering', 'novel approach', 'input multi', 'diversity order', 'blast multi']</t>
  </si>
  <si>
    <t>Multiple-input multiple-output | Optimal detection ordering | Vertical BLAST | Wishart distribution | Zero-forcing</t>
  </si>
  <si>
    <t>A novel approach to analyzing the performance of the V-BLAST multi-input multi-output systems with two transmit antennas is presented in this letter. Based on the properties of Wishart matrices, we derive the exact SNR distributions in the first and second detection steps when optimal detection ordering is used. Closed-form analytical expressions for the bit error rates are then given. The effect of optimal ordering on the diversity order and SNR is evaluated. The results are found to be consistent with those previously published by other researchers. ¬© 2007 IEEE.</t>
  </si>
  <si>
    <t>1591-1595</t>
  </si>
  <si>
    <t>35079905600;57218886094</t>
  </si>
  <si>
    <t>Xu, Rongtao;Lau, Francis C.M.</t>
  </si>
  <si>
    <t>A novel approach to analyzing V-BLAST MIMO systems with two transmit antennas</t>
  </si>
  <si>
    <t>10.1109/TWC.2007.360355</t>
  </si>
  <si>
    <t>2-s2.0-34249282387</t>
  </si>
  <si>
    <t>['reactive loads', 'numerical verification', 'new procedure', 'load values', 'ground plane', 'electromotive force', 'dipole antenna', 'another advantage', 'also presented']</t>
  </si>
  <si>
    <t>Beamwidth broadening | Dipole antennas | Electromotive force (EMF) | Method of moments (MoM) | Monopole antennas | Reactive load</t>
  </si>
  <si>
    <t>A method to broaden the E-plane radiation pattern of a dipole antenna over a ground plane is proposed. Two parasitic monopole elements with reactive loads are placed in the vicinity of the driving dipole element. Another advantage of this antenna is that these monopoles do not cause cross polarization in the H-plane. Based on the electromotive force (EMF) method, a new procedure that optimizes the load values is developed. Numerical verification by the method of moments (MoM) is provided; additionally, each antenna parameter including the optimum reactive load is obtained. The experiment is also presented to demonstrate the performance. ¬© 2007 IEEE.</t>
  </si>
  <si>
    <t>1230-1238</t>
  </si>
  <si>
    <t>60101699;60101699;60101699;60008435</t>
  </si>
  <si>
    <t>7202521324;7102537181;7403067757;35598806700</t>
  </si>
  <si>
    <t>Nishizawa, Kazushi;Miyashita, Hiroaki;Makino, Shigeru;Sawaya, Kunio</t>
  </si>
  <si>
    <t>Tokyo;Sendai</t>
  </si>
  <si>
    <t>Mitsubishi Electric Corporation;Tohoku University</t>
  </si>
  <si>
    <t>60101699;60008435</t>
  </si>
  <si>
    <t>Nishizawa K.</t>
  </si>
  <si>
    <t>Broad beamwidth and cross polarization free dipole antennas with reactive loaded monopoles</t>
  </si>
  <si>
    <t>10.1109/TAP.2007.895537</t>
  </si>
  <si>
    <t>2-s2.0-34249283427</t>
  </si>
  <si>
    <t>['small effects', 'reduced user', 'radiation efficiency', 'placed close', 'novel dual', 'mobile phones', 'mobile phone', 'mobile communication', 'internal antenna', 'inner inverted', 'impedance matching', 'hand effects', 'global system', 'electronic components', 'compact area', 'antenna occupies', 'antenna comprises', 'also found', '1800 mhz']</t>
  </si>
  <si>
    <t>Dual-band antennas | Mobile phone antennas | Printed antennas | Printed loop antennas</t>
  </si>
  <si>
    <t>A novel dual-band printed loop antenna very promising for application in mobile phones as an internal antenna is presented. The antenna comprises an outer loop strip and an inner inverted-L strip connected to and enclosed by the outer loop strip. The antenna occupies a compact area of 15 √ó 50 mm2 only, yet generating three resonant modes to form two wide bands at about 900 and 1800 MHz for the Global System for Mobile Communication/Digital Communication System operation. Detailed design considerations of the three excited modes are described in the paper. When a shielding metal case is placed close to the antenna, small effects on the antenna's impedance matching are seen, allowing compact integration of the antenna with nearby conducting elements or electronic components. The antenna is also found to result in small excited surface current distributions on the system ground plane of the mobile phone. This behavior is expected to lead to reduced user's hand effects on the radiation efficiency of the antenna. ¬© 2007 IEEE.</t>
  </si>
  <si>
    <t>1457-1462</t>
  </si>
  <si>
    <t>54790495700;35460663000</t>
  </si>
  <si>
    <t>Chi, Yun Wen;Wong, Kin Lu</t>
  </si>
  <si>
    <t>Internal compact dual-band printed loop antenna for mobile phone application</t>
  </si>
  <si>
    <t>10.1109/TAP.2007.895641</t>
  </si>
  <si>
    <t>2-s2.0-34249287702</t>
  </si>
  <si>
    <t>['proposed method', 'phase perturbations', 'perturbation model', 'optimized solutions', 'optimization results', 'optimization method', 'null formation', 'far field', 'envelope transient', 'design examples']</t>
  </si>
  <si>
    <t>Convex optimization | Coupled oscillator arrays | Envelope transient | Harmonic balance | Pattern nulling</t>
  </si>
  <si>
    <t>An optimization method is presented for constrained beam steering with null formation in linear coupled oscillator arrays. The method is based on a perturbation model of the far field of the array that includes both amplitude and phase perturbations, to accommodate prescribed nulls. Moreover, it takes into account the array nonlinear dynamics through a first-order approximation model of the array steady state. The optimization results are verified by harmonic balance simulations. Also, the stability of the optimized solutions is examined by perturbing the steady state solution and is verified with envelope transient. Design examples are used to demonstrate the validity and limitations of the proposed method. ¬© 2007 IEEE.</t>
  </si>
  <si>
    <t>1267-1274</t>
  </si>
  <si>
    <t>60016688;60015179;60015179</t>
  </si>
  <si>
    <t>16318826000;7005263942;57189307890</t>
  </si>
  <si>
    <t>Georgiadis, Apostolos;Collado, Ana;Suarez, Almudena</t>
  </si>
  <si>
    <t>Castelldefels;Santander</t>
  </si>
  <si>
    <t>Centre Tecnol√≥gic de Telecomunicacions de Catalunya;Universidad de Cantabria</t>
  </si>
  <si>
    <t>60016688;60015179</t>
  </si>
  <si>
    <t>Georgiadis A.</t>
  </si>
  <si>
    <t>Pattern nulling in coupled oscillator antenna arrays</t>
  </si>
  <si>
    <t>10.1109/TAP.2007.895631</t>
  </si>
  <si>
    <t>2-s2.0-34249289395</t>
  </si>
  <si>
    <t>['user selection', 'system capacity', 'suboptimal algorithm', 'special cases', 'proposed algorithms', 'power allocation', 'paper considers', 'optimal solution', 'numerical results', 'multiuser mimo', 'forcing sdma', 'develop reduced', 'convex problem', 'complexity algorithms', 'capacity achieved', 'antenna selection']</t>
  </si>
  <si>
    <t>Broadcast system | MIMO system capacity++++A System, Zero-forcing Multiplexing | Multiuser diversity | Multiuser MIMO-OFDM | Power allocation | Resource allocation</t>
  </si>
  <si>
    <t>This paper considers the optimal resource allocation for a multiuser MIMO-OFDMA downlink system using zero-forcing SDMA, with the objective of maximizing the system capacity. We provide the general mathematical formulation of the capacity maximization problem whose resource allocation includes user selection, power allocation and receive signal subspace selection. While the optimal solution of this problem is difficult to obtain, we consider two special cases: user selection based only and antenna selection based only optimization, and develop the optimal solution by reformulating the combinatorial optimization problem into a convex problem. Our proposed algorithms for these special cases can be extended to develop a suboptimal algorithm for the original general optimization problem which allows subspace selection. Moreover, we develop reduced-complexity algorithms for these problems which incur negligible capacity loss. Numerical results and analysis are provided to evaluate the system capacity and to study the effect of the number of users and the receive antennas per user on the performance. Comparisons on the capacity achieved by user selection only, antenna selection only and suboptimal subspace selection are discussed. ¬© 2007 IEEE.</t>
  </si>
  <si>
    <t>1880-1889</t>
  </si>
  <si>
    <t>60008592-60103941;60000251-60008592</t>
  </si>
  <si>
    <t>57191918307;55363234500</t>
  </si>
  <si>
    <t>Chan, Peter W.C.;Cheng, Roger S.</t>
  </si>
  <si>
    <t>Chan P.</t>
  </si>
  <si>
    <t>Capacity maximization for zero-forcing MIMO-OFDMA downlink systems with multiuser diversity</t>
  </si>
  <si>
    <t>10.1109/TWC.2007.360389</t>
  </si>
  <si>
    <t>2-s2.0-34249290415</t>
  </si>
  <si>
    <t>ANI-0220118</t>
  </si>
  <si>
    <t>['wireless ad', 'synchronization overhead', 'stochastic analysis', 'slave architecture', 'sensor networks', 'realised even', 'phase errors', 'minimal coordination', 'large fraction', 'imperfect synchronization', 'fundamental problem', 'fundamental limitation', 'expensive communication', 'duplexing constraints', 'beamforming gains', 'achievable accuracy']</t>
  </si>
  <si>
    <t>Distributed beamforming | Sensor networks | Space-time communication | Synchronization | Wireless networks</t>
  </si>
  <si>
    <t>Energy efficient communication is a fundamental problem in wireless ad-hoc and sensor networks. In this paper, we explore the feasibility of a distributed beamforming approach to this problem, with a cluster of distributed transmitters emulating a centralized antenna array so as to transmit a common message signal coherently to a distant Base Station. The potential SNR gains from beamforming are well-known. However, realizing these gains requires synchronization of the individual carrier signals in phase and frequency. In this paper we show that a large fraction of the beamforming gains can be realised even with imperfect synchronization corresponding to phase errors with moderately large variance. We present a master-slave architecture where a designated master transmitter coordinates the synchronization of other (slave) transmitters for beamforming. We observe that the transmitters can achieve distributed beamforming with minimal coordination with the Base Station using channel reciprocity. Thus, inexpensive local coordination with a master transmitter makes the expensive communication with a distant Base Station receiver more efficient. However, the duplexing constraints of the wireless channel place a fundamental limitation on the achievable accuracy of synchronization. We present a stochastic analysis that demonstrates the robustness of beamforming gains with imperfect synchronization, and demonstrate a tradeoff between synchronization overhead and beamforming gains. We also present simulation results for the phase errors that validate the analysis. ¬© 2007 IEEE.</t>
  </si>
  <si>
    <t>1754-1763</t>
  </si>
  <si>
    <t>60000251-60029241;60000251-60013301;60000251-60029241</t>
  </si>
  <si>
    <t>57205878096;6602658587;7003746022</t>
  </si>
  <si>
    <t>Mudumbai, R.;Barriac, G.;Madhow, U.</t>
  </si>
  <si>
    <t>Santa Barbara;San Diego;New York</t>
  </si>
  <si>
    <t>University of California, Santa Barbara;Qualcomm Incorporated;IEEE</t>
  </si>
  <si>
    <t>60029241;60013301;60000251</t>
  </si>
  <si>
    <t>Mudumbai R.</t>
  </si>
  <si>
    <t>On the feasibility of distributed beamforming in wireless networks</t>
  </si>
  <si>
    <t>10.1109/TWC.2007.360377</t>
  </si>
  <si>
    <t>2-s2.0-34249291963</t>
  </si>
  <si>
    <t>['relaying protocol', 'rateless codes', 'natural extension', 'multiple antenna']</t>
  </si>
  <si>
    <t>Channel coding | Cooperative diversity | Rateless coding | Relay networks</t>
  </si>
  <si>
    <t>We propose a novel coding framework for wireless relay channels based on rateless codes, which allows for a natural extension to multiple antenna and multiple relay settings. The relaying protocol is half-duplex, and relays independently choose when to collaborate, if at all. With a simulated fountain code based implementation of this framework, we show that the use of rateless codes is both robust and efficient when the channel state information is not available at the transmitters. ¬© 2007 IEEE.</t>
  </si>
  <si>
    <t>1638-1642</t>
  </si>
  <si>
    <t>60028897;60028897</t>
  </si>
  <si>
    <t>12241671400;12241673700</t>
  </si>
  <si>
    <t>Castura, Jeff;Mao, Yongyi</t>
  </si>
  <si>
    <t>Castura J.</t>
  </si>
  <si>
    <t>Rateless coding for wireless relay channels</t>
  </si>
  <si>
    <t>10.1109/TWC.2007.360364</t>
  </si>
  <si>
    <t>2-s2.0-34249293002</t>
  </si>
  <si>
    <t>['upper layers', 'transmission set', 'system objective', 'simulation results', 'scheduling subproblems', 'provide ubiquitous', 'proposed scheme', 'pricing mechanism', 'physical layer', 'network performance', 'multimedia applications', 'implementation issues', 'ieee 802', 'efficiently identify', 'effective solution', 'different layers', 'broadband access', 'also discuss']</t>
  </si>
  <si>
    <t>Antenna array beamforming | Column generation | Cross-layer design | Primal-dual method | Wireless backhaul networks</t>
  </si>
  <si>
    <t>Multi-hop wireless backhual networks are emerging as a cost-effective solution to provide ubiquitous and broadband access to meet the rapidly increasing demands of multimedia applications. In this paper, we consider the joint optimal design of routing, medium access control (MAC) scheduling and physical layer resource allocation for such networks, where beamforming antenna arrays are equipped at the physical layer. The notion of transmission set (TS) is introduced to separate the physical layer operations from those at the upper layers; and a column generation approach is employed to efficiently identify the TSs. We then apply the dual decomposition method to decouple the routing and scheduling subproblems, which are performed at different layers and are coordinated by a pricing mechanism to achieve the optimal overall system objective. To efficiently support multimedia traffic, an admission control criterion is considered for the system objective. The performance of the proposed scheme is verified by simulation results, and the impact of the physical layer capabilities on the network performance is evaluated. We also discuss the implementation issues of the crosslayer scheme based on the IEEE 802.16 mesh mode. ¬© 2007 IEEE.</t>
  </si>
  <si>
    <t>738-747</t>
  </si>
  <si>
    <t>60000745;60030162;60018008;60018008</t>
  </si>
  <si>
    <t>57210520244;55000636900;53264161400;7005871907</t>
  </si>
  <si>
    <t>Cao, Min;Wang, Xiaodong;Kim, Seung Jun;Madihian, Mohammad</t>
  </si>
  <si>
    <t>New York;Princeton;Urbana</t>
  </si>
  <si>
    <t>Columbia University;NEC Laboratories America, Inc.;University of Illinois Urbana-Champaign</t>
  </si>
  <si>
    <t>60030162;60018008;60000745</t>
  </si>
  <si>
    <t>Cao M.</t>
  </si>
  <si>
    <t>Multi-hop wireless backhaul networks: A cross-layer design paradigm</t>
  </si>
  <si>
    <t>10.1109/JSAC.2007.070510</t>
  </si>
  <si>
    <t>2-s2.0-34249294894</t>
  </si>
  <si>
    <t>['superdirectivity leads', 'superdirective behavior', 'suboptimal way', 'small amount', 'propagation channel', 'optimally exploit', 'input multiple', 'communication systems', 'closely spaced', 'capacity solution', 'array superdirectivity']</t>
  </si>
  <si>
    <t>Antenna gain | Information theory | MIMO systems</t>
  </si>
  <si>
    <t>Multiple-input multiple-output (MIMO) communication systems can theoretically use array superdirectivity to optimally exploit the propagation channel. This superdirectivity leads to very large capacity bounds, particularly when the antennas are closely spaced. However, because superdirective behavior is difficult to achieve in practice, new capacity bounds have been formulated for the case where the level of array superdirectivity is constrained. Existing capacity analyses limit the superdirectivity in a suboptimal way. In this paper, the impact of superdirectivity in the capacity solution is limited by introducing finite ohmic loss in the transmit and receive antenna elements. Computational results reveal that even a small amount of ohmic loss significantly decreases the achievable system capacity. ¬© 2007 IEEE.</t>
  </si>
  <si>
    <t>1796-1802</t>
  </si>
  <si>
    <t>60006832;60000251-60006832</t>
  </si>
  <si>
    <t>16318373600;35597296700</t>
  </si>
  <si>
    <t>Bikhazi, Nicolas W.;Jensen, Michael A.</t>
  </si>
  <si>
    <t>Provo;New York</t>
  </si>
  <si>
    <t>Brigham Young University;IEEE</t>
  </si>
  <si>
    <t>60006832;60000251</t>
  </si>
  <si>
    <t>Bikhazi N.</t>
  </si>
  <si>
    <t>The relationship between antenna loss and superdirectivity in MIMO systems</t>
  </si>
  <si>
    <t>10.1109/TWC.2007.360381</t>
  </si>
  <si>
    <t>2-s2.0-34249296711</t>
  </si>
  <si>
    <t>GR/S58782/01</t>
  </si>
  <si>
    <t>['spatial multiplexing', 'spatial diversity', 'signalling includes', 'selection diversity', 'routing methods', 'relay scenario', 'relay networks', 'performance converges', 'performance advantage', 'novel hybrid', 'network capacity', 'multiple antennas', 'larger number', 'large number', 'input multiple', 'every terminal', 'digital relaying', 'cooperative diversity', 'certain scenarios', 'brief discussion']</t>
  </si>
  <si>
    <t>Capacity | Multiple-input multiple-output (MIMO) | Relay | Wireless networks</t>
  </si>
  <si>
    <t>In this paper we discuss and compare different signalling and routing methods for multiple-input multiple-output (MIMO) relay networks in terms of the network capacity, where every terminal is equipped with multiple antennas. Our study for signalling includes the two well known digital (decode and forward) relaying, analogue (amplify and forward) relaying, and a novel hybrid (filter, amplify and forward) relaying. We propose both optimal and suboptimal hybrid relaying schemes which avoid full decoding of the message at the relay. We show that they outperform analogue relaying and give similar performance to digital relaying, particularly when the relay has forward channel state information (CSI) or larger number of antennas than the source and destination. For the routing schemes designed for multiple relay channels, we use relay selection schemes to exploit the spatial diversity, which we call selection diversity of the networks. We propose both optimal and suboptimal relay selection schemes and show that their performance converges when a large number of antennas is deployed at each node in the network. We also compare relay selection routing with a space-time coded relay cooperation protocol and show the performance advantage of selection diversity over cooperative diversity in certain scenarios. Finally, we give a brief discussion on the application of another MIMO structure called single signal beamforming in the relay scenario. Its performance will be compared with that of spatial multiplexing. ¬© 2007 IEEE.</t>
  </si>
  <si>
    <t>1774-1786</t>
  </si>
  <si>
    <t>60000251-60027272;60000251-60027272</t>
  </si>
  <si>
    <t>35253524100;55498731300</t>
  </si>
  <si>
    <t>Fan, Yijia;Thompson, John</t>
  </si>
  <si>
    <t>Edinburgh;New York</t>
  </si>
  <si>
    <t>The University of Edinburgh;IEEE</t>
  </si>
  <si>
    <t>60027272;60000251</t>
  </si>
  <si>
    <t>MIMO configurations for relay channels: Theory and practice</t>
  </si>
  <si>
    <t>10.1109/TWC.2007.360379</t>
  </si>
  <si>
    <t>2-s2.0-34249297637</t>
  </si>
  <si>
    <t>NSC 93-2213-E-002-034</t>
  </si>
  <si>
    <t>['wlan 802', 'wide bandwidth', 'three sides', 'terminating slots', 'pmc ).', 'nearly omnidirectional', 'horizontal plane', 'ground plane', 'db bandwidth', 'coplanar waveguide', 'air interface', '8 ghz', '11a applications']</t>
  </si>
  <si>
    <t>Dielectric resonator (DR) antenna | Monopole antenna</t>
  </si>
  <si>
    <t>A broadband dielectric resonator (DR) antenna is proposed, which consists of a rectangular DR coated with metal on three sides and placed on a ground plane. The structure is analyzed by modelling the dielectric-air interface as perfect magnetic conductor (PMC). A coplanar waveguide (CPW) with terminating slots is used to feed the antenna. Measurement results exhibit a wide bandwidth of about 47% over which the EŒ∏ pattern on the horizontal plane is nearly omnidirectional. The 10-dB bandwidth of this broadband DR monopole covers 4.2-6.8 GHz. Hence, it can be used for WLAN 802.11a applications. ¬© 2007 IEEE.</t>
  </si>
  <si>
    <t>1254-1259</t>
  </si>
  <si>
    <t>7404725538;7005862569</t>
  </si>
  <si>
    <t>Chang, Tze Hsuan;Kiang, Jean Fu</t>
  </si>
  <si>
    <t>Broadband dielectric resonator antenna with metal coating</t>
  </si>
  <si>
    <t>10.1109/TAP.2007.895582</t>
  </si>
  <si>
    <t>2-s2.0-34249299419</t>
  </si>
  <si>
    <t>['support qos', 'spatial reuse', 'recent advances', 'qos routing', 'one antenna', 'multiple antennas', 'mac layers', 'layer table', 'layer effects', 'layer couplings', 'layer aware', 'key part', 'higher layers', 'flow rates', 'first propose', 'enable multi', 'develop methods', 'derived conditions', 'considering cross', 'conditions result', 'also demonstrate', 'affordable costs']</t>
  </si>
  <si>
    <t>Acceptance tests | Cross-layer optimization | MIMO | Multi-hop wireless networks | QoS</t>
  </si>
  <si>
    <t>Recent advances in antenna technology made it possible to build wireless devices with more than one antenna at affordable costs. Because multiple antennas offer wireless networks a potential capacity increase, they are expected to be a key part of next-generation wireless networks to support the rapidly emerging multimedia applications characterized by their high and diverse QoS requirements. In this paper, we develop methods that exploit the benefits of multiple antennas to enable multi-hop wireless networks with flow-level QoS capabilities. We first propose a cross-layer table-driven statistical approach that allows each node to determine the amount of spatial reuse and/or multiplexing, offered by the multiple antennas, that are available to it. We then use the developed statistical approach to derive sufficient conditions under which flow rates are guaranteed to be feasible. The derived conditions are multi-layer aware in the sense that they account for cross-layer effects between the PHY and the MAC layers to support QoS at higher layers. We evaluate and compare the derived sufficient conditions via extensive simulations. We show that the conditions result in high flow acceptance rates when used in multi-hop wireless networking problems such as QoS routing and multicommodity flow problems. We also demonstrate the importance and the effect of considering cross-layer couplings into the development of flow acceptance methods. ¬© 2007 IEEE.</t>
  </si>
  <si>
    <t>667-677</t>
  </si>
  <si>
    <t>60025778;60032179</t>
  </si>
  <si>
    <t>8378123100;57203231242</t>
  </si>
  <si>
    <t>Hamdaoui, Bechir;Ramanathan, Parameswaran</t>
  </si>
  <si>
    <t>Madison;Ann Arbor</t>
  </si>
  <si>
    <t>University of Wisconsin-Madison;University of Michigan, Ann Arbor</t>
  </si>
  <si>
    <t>60032179;60025778</t>
  </si>
  <si>
    <t>Hamdaoui B.</t>
  </si>
  <si>
    <t>Cross-layer optimized conditions for QoS support in multi-hop wireless networks with MIMO links</t>
  </si>
  <si>
    <t>10.1109/JSAC.2007.070504</t>
  </si>
  <si>
    <t>2-s2.0-34249300150</t>
  </si>
  <si>
    <t>['spatial channels', 'scattering clusters', 'relay node', 'relay links', 'multiple antennas', 'heuristic algorithm']</t>
  </si>
  <si>
    <t>Cooperative | Energy | MIMO | Relay | Water-filling | Wireless</t>
  </si>
  <si>
    <t>The MIMO single relay channel consists of a transmitter, a relay, and a receiver, all equipped with multiple antennas, located in an environment with distance-dependent path loss as well as scattering. We describe an optimal and a heuristic algorithm to solve the spatial energy allocation problem for the MIMO single relay channel when the scattering clusters on the direct and relay links are non-overlapping. These algorithms can be applied to existing wireless LAN systems that aim to increase their performance via relays. By simulations, we compare the performances of joint and uniform energy allocations across the spatial channels, and the performances of a direct transmission system and a system that utilizes the relay node. ¬© 2007 IEEE.</t>
  </si>
  <si>
    <t>1596-1600</t>
  </si>
  <si>
    <t>60000251-60029241;60000251-60029241</t>
  </si>
  <si>
    <t>8691301800;6602651842</t>
  </si>
  <si>
    <t>Kang, Taehyuk;Rodoplu, Volkan</t>
  </si>
  <si>
    <t>Santa Barbara;New York</t>
  </si>
  <si>
    <t>University of California, Santa Barbara;IEEE</t>
  </si>
  <si>
    <t>60029241;60000251</t>
  </si>
  <si>
    <t>Kang T.</t>
  </si>
  <si>
    <t>Algorithms for the MIMO single relay channel</t>
  </si>
  <si>
    <t>10.1109/TWC.2007.360356</t>
  </si>
  <si>
    <t>2-s2.0-34249302069</t>
  </si>
  <si>
    <t>HKUST 6164/04E</t>
  </si>
  <si>
    <t>['pilot design', 'ofdm systems', 'multiple antennas', 'mse caused', 'least square', 'channel estimation', 'cfo compared', 'better suppression', 'also derived']</t>
  </si>
  <si>
    <t>Carrier frequency offset (CFO) | Channel estimation | Orthogonal Frequency Division Multiplexing(OFDM)</t>
  </si>
  <si>
    <t>Few works have addressed the effect of CFO (Carrier Frequency Offset) on channel estimation performance. In this paper, compact analytical expressions on the mean square error of channel estimation in the presence of CFO are derived for OFDM (Orthogonal Frequency Division Multiplexing) systems employing single and multiple antennas. Concise upper bounds are also derived for SISO-OFDM systems. It is revealed that channel estimation MSE (Mean Square Error) increases at the rate of approximately the square of the CFO and increasing the number of pilots does not contribute to better suppression of the MSE caused by CFO. In addition, it is observed that LMMSE (Linear Minimum Mean Square Error) channel estimation is more resistant to CFO compared to LS (Least Square) in terms of channel estimation MSE. Furthermore, from the results derived herein, a clue for the pilot design of OFDM systems with CFO can be obtained. ¬© 2007 IEEE.</t>
  </si>
  <si>
    <t>1854-1862</t>
  </si>
  <si>
    <t>60000251-60008592;60000251-60008592;60000251-60008592;60000251-60008592;60000251-60008592;60000251-60008592;60000251-60008592</t>
  </si>
  <si>
    <t>16320246700;7004234050;57191918307;7006019510;55363234500;7003783480;7005811464</t>
  </si>
  <si>
    <t>Weng, Lingfan;Au, Edward K.S.;Chan, Peter W.C.;Murch, Ross D.;Cheng, Roger S.;Mow, Wai Ho;Lau, Vincent K.N.</t>
  </si>
  <si>
    <t>Weng L.</t>
  </si>
  <si>
    <t>Effect of carrier frequency offset on channel estimation for SISO/MIMO-OFDM systems</t>
  </si>
  <si>
    <t>10.1109/TWC.2007.360387</t>
  </si>
  <si>
    <t>2-s2.0-34249306217</t>
  </si>
  <si>
    <t>['spatial diversity', 'scalar entry', 'repeated symbols', 'proposed ostbc', 'ostbc matrix', 'ofdm systems', 'new ostbc', 'multipath diversity', 'alamouti code']</t>
  </si>
  <si>
    <t>Diversity technique | Multipath channels | Space-time codes | Space-time-frequency codes</t>
  </si>
  <si>
    <t>In this letter we apply the general orthogonal space-time block codes (OSTBC) to MIMO-OFDM systems over frequency-selective fading channels and aim to exploit the potential multipath diversity. By replacing the scalar entry of an OSTBC matrix with the vector of repeated symbols, we obtain a new OSTBC which can achieve both spatial diversity and multipath diversity. Moreover, a fast maximum likelihood (ML) decoding is admitted. Simulation results show that the proposed OSTBC, for two transmit antennas, can obtain a higher diversity gain than the Alamouti code at the same ML decoding complexity. ¬© 2007 IEEE.</t>
  </si>
  <si>
    <t>1647-1653</t>
  </si>
  <si>
    <t>60000251-60002798;60000251-60008592;60000251-60023004</t>
  </si>
  <si>
    <t>34882511600;15078274500;7005847962</t>
  </si>
  <si>
    <t>Zhang, Wei;Xia, Ng Gen;Ching, P. C.</t>
  </si>
  <si>
    <t>United States;Hong Kong;Hong Kong;United States</t>
  </si>
  <si>
    <t>Newark;Hong Kong;Hong Kong;New York</t>
  </si>
  <si>
    <t>University of Delaware;Hong Kong University of Science and Technology;Chinese University of Hong Kong;IEEE</t>
  </si>
  <si>
    <t>60023004;60008592;60002798;60000251</t>
  </si>
  <si>
    <t>Full-diversity and fast ML decoding properties of general orthogonal space-time block codes for MIMO-OFDM systems</t>
  </si>
  <si>
    <t>10.1109/TWC.2007.360366</t>
  </si>
  <si>
    <t>2-s2.0-34249306922</t>
  </si>
  <si>
    <t>['standard wr', 'ring patches', 'return loss', 'reflected phase', 'printed reflector', 'overall efficiency', 'maximum value', 'frequency bandwidth', 'conducted using', 'combined circular', 'circular ring', 'center frequency', 'antenna measurements', '94 ghz', '9 %.', '8 dbi', '360 ¬∞', '3 db', '25 db', '10 waveguide']</t>
  </si>
  <si>
    <t>Frequency selective surface (FSS) | Millimeter-wave antenna array | Printed circuit antennas | Reflectarrays | Reflector antenna feeds | Reflector antennas</t>
  </si>
  <si>
    <t>A high gain Fresnel zone plate reflector is presented for helicopter collision avoidance radar at 94 GHz. The antenna system consists of a compact, airtightness and low return loss primary source illuminating a printed reflector with Fresnel plate zone phase correction. In order to increase the overall efficiency, the reflector combines 8 correcting zones in its center and 4 on the border. Reflected phase of over 360¬∞ is achieved by means of circular ring or combined circular and ring patches. The reflector is fabricated using standard photolithographic techniques. The primary source consists of a small FSS made by a double slot array antenna pasted on the aperture of a standard WR-10 waveguide. Antenna measurements were conducted using a compact base arrangement. The antenna performs 37.8 dBi at the center frequency of 94 GHz with a maximum value of the return loss value not exceeding -25 dB. The frequency bandwidth at -3 dB in gain and return loss is of 9%. ¬© 2007 IEEE.</t>
  </si>
  <si>
    <t>1452-1456</t>
  </si>
  <si>
    <t>60110755;60110755;60110755;60009514;60009514</t>
  </si>
  <si>
    <t>7201825286;6602159125;57206342086;57206812983;6603018232</t>
  </si>
  <si>
    <t>Nguyen, B. D.;Migliaccio, C.;Pichot, Ch;Yamamoto, K.;Yonemoto, N.</t>
  </si>
  <si>
    <t>France;Japan</t>
  </si>
  <si>
    <t>Sophia Antipolis;Chofu</t>
  </si>
  <si>
    <t>Laboratoire D'√©lectronique, Antennes et T√©l√©communications;Electronic Navigation Research Institute</t>
  </si>
  <si>
    <t>60110755;60009514</t>
  </si>
  <si>
    <t>Nguyen B.D.</t>
  </si>
  <si>
    <t>W-band Fresnel zone plate reflector for helicopter collision avoidance radar</t>
  </si>
  <si>
    <t>10.1109/TAP.2007.895637</t>
  </si>
  <si>
    <t>2-s2.0-34249307300</t>
  </si>
  <si>
    <t>['substantially lower', 'substantial reduction', 'sphere decoder', 'sd ).', 'optimum performance', 'optimization rules', 'method proposed', 'method may', 'loaded scenario', 'detection method', 'control parameters', 'considered scenarios', 'computational complexity', 'advanced extension']</t>
  </si>
  <si>
    <t>Bell Labs layered space-time (BLAST) | Fading channels | Maximum likelihood (ML) detection | Smart antennas | Sphere decoding | Turbo codes | Wireless communications</t>
  </si>
  <si>
    <t>In this paper we propose a novel Space Division Multiplexing (SDM) detection method. The proposed technique constitutes a list search method and may be regarded as an advanced extension of the Sphere Decoder (SD). Our method may be employed in the so-called over-loaded scenario, where the number of transmit antenna elements exceeds that of the receive antenna elements. Furthermore, it is suitable for high-throughput, non-constant modulus modulation schemes, such as 16 and 64-QAM. We introduce a series of optimization rules which facilitate a substantial reduction in computational complexity. More specifically, we demonstrate that the method proposed, which we refer to as the Soft-output Optimized HIEr-archy (SOPHIE)-aided SDM detector exhibits the near-optimum performance of Log-MAP SDM detector in all considered scenarios. The associated computational complexity, which we control using two complexity-control parameters, is substantially lower than that imposed by all previously proposed methods. ¬© 2007 IEEE.</t>
  </si>
  <si>
    <t>1900-1909</t>
  </si>
  <si>
    <t>60000251-60025225;60000251-60025225;60000251-60025225;60000251-60025225</t>
  </si>
  <si>
    <t>16238067400;8932443400;55733364300;36043733600</t>
  </si>
  <si>
    <t>Akhtman, Jos;Wolfgang, Andreas;Chen, Sheng;Hanzo, Lajos</t>
  </si>
  <si>
    <t>Akhtman J.</t>
  </si>
  <si>
    <t>An optimized-hierarchy-aided approximate log-MAP detector for MIMO systems</t>
  </si>
  <si>
    <t>10.1109/TWC.2007.360391</t>
  </si>
  <si>
    <t>2-s2.0-34249311622</t>
  </si>
  <si>
    <t>['¬© 2007', 'years 1994', 'vlbi images', 'two surveys', 'time range', 'tail extending', 'sources observed', 'rrfid ).', 'rights reserved', 'previously studied', 'observed sources', 'leading cause', 'final analysis', 'detailed component', 'component comparison', 'approximately 25', 'apparent speeds', 'also included', '87 sources', '77 sources', '54 sources', '1998 ),', '19 epochs', '11 epochs']</t>
  </si>
  <si>
    <t>Galaxies: active | Galaxies: jets | Radio continuum: galaxies</t>
  </si>
  <si>
    <t>We present the results of an analysis of relativistic jet apparent speeds from VLBI images in the Radio Reference Frame Image Database (RRFID). The images are snapshot VLBI images at 8 and 2 GHz using the VLBA, plus up to 10 additional antennas that provide global VLBI coverage. We have analyzed the 8 GHz images from the first 5 years of the database (1994-1998), for all sources observed at three or more epochs during this time range. This subset comprises 966 images of 87 sources. The sources in this subset have an average of 11 epochs of observation over the years 1994-1998, with the best-observed sources having 19 epochs. About half of the sources in this RRFID kinematic survey have not been previously studied with multiepoch VLBI observations. We have measured apparent speeds for a total of 184 jet components in 77 sources, of which the best-measured 94 component speeds in 54 sources are used in the final analysis. The apparent speed distribution shows a peak at low apparent speeds (consistent with stationary components), a tail extending out to apparent speeds of about 30c, and a mean apparent speed of 3.6c. A total of 36 of the sources in this paper are also included in the 2 cm VLBA survey by Kellermann et al., with similar angular resolution, sensitivity, and time range. For those sources, we present a detailed component-by-component comparison of the apparent speeds measured by the 2 cm survey and those measured in this paper. Many of the independent apparent speed measurements agree very well, but for approximately 25% of the components we find significant differences in the apparent speeds measured by the two surveys. The leading cause of these discrepancies is differences in how the two surveys have identified jet components from epoch to epoch. ¬© 2007. The American Astronomical Society. All rights reserved.</t>
  </si>
  <si>
    <t>2357-2388</t>
  </si>
  <si>
    <t>60016344-60009037;60016344-60025160;60019200;60016344</t>
  </si>
  <si>
    <t>55663293800;55434058400;7003840741;57199351295</t>
  </si>
  <si>
    <t>Piner, B. G.;Mahmud, M.;Fey, A. L.;Gospodinova, K.</t>
  </si>
  <si>
    <t>Ireland;United States;United States;United States</t>
  </si>
  <si>
    <t>Cork;Washington, D.C.;Whittier;Pasadena</t>
  </si>
  <si>
    <t>University College Cork;US Naval Observatory;Whittier College;Jet Propulsion Laboratory</t>
  </si>
  <si>
    <t>60025160;60019200;60016344;60009037</t>
  </si>
  <si>
    <t>Piner B.</t>
  </si>
  <si>
    <t>Relativistic jets in the radio reference frame image database. I. Apparent speeds from the first 5 years of data</t>
  </si>
  <si>
    <t>10.1086/514812</t>
  </si>
  <si>
    <t>2-s2.0-34249312580</t>
  </si>
  <si>
    <t>['two layers', 'planar circuits', 'new approach', 'layer structure', 'ground plane', 'arbitrary shape', 'aperture problems']</t>
  </si>
  <si>
    <t>Complex images | Generalized admittance matrix | Green's functions | Multiport network modeling (MNM) | Planar circuits</t>
  </si>
  <si>
    <t>A new approach for multiport network modeling (MNM) of multilayer planar circuits coupled through slots in ground plane is introduced. Generalized network formulation for aperture problems is combined with Okoshi's model for planar circuits to obtain a unified circuit model for two irregularly shaped planar circuits coupled through a slot of arbitrary shape in their common ground plane. The methodology, which can be generalized to structures having more than two layers, is described by applying the method to a two-layer structure. Results for several sample structures will also be presented. ¬© 2007 IEEE.</t>
  </si>
  <si>
    <t>1283-1292</t>
  </si>
  <si>
    <t>60014171-100537769;60014171</t>
  </si>
  <si>
    <t>6505910813;7005912644</t>
  </si>
  <si>
    <t>Khajehnasiri, Amirreza;Safavi-Naeini, Safieddin</t>
  </si>
  <si>
    <t>Waterloo;San Diego</t>
  </si>
  <si>
    <t>University of Waterloo;Power Conversion Technology, Inc.</t>
  </si>
  <si>
    <t>60014171;100537769</t>
  </si>
  <si>
    <t>Khajehnasiri A.</t>
  </si>
  <si>
    <t>A generalized 2-D multiport model for planar circuits with slots in ground plane</t>
  </si>
  <si>
    <t>10.1109/TAP.2007.895536</t>
  </si>
  <si>
    <t>2-s2.0-34249314417</t>
  </si>
  <si>
    <t>ECS-524293</t>
  </si>
  <si>
    <t>['type antennas', 'several examples', 'reaction theorem', 'predict accurately', 'mutual admittance', 'mechanism behind', 'known near', 'interaction efficiently', 'idm using', 'idm proved', 'idm obtained', 'form expression', 'dissimilar antennas', 'design frequency', 'derived using', 'computed ).', 'calibration procedure', 'arbitrary orientations', 'analyzing conducting', 'active objects']</t>
  </si>
  <si>
    <t>Infinitesimal dipole model | Multipole expansion | Mutual coupling</t>
  </si>
  <si>
    <t>The recently introduced quantum particle swarm optimization (QPSO) algorithm is employed to find infinitesimal dipole models (IDM) for antennas with known near-fields (measured or computed). The IDM can predict accurately both the near-fields and the far-fields of the antenna. A theory is developed to explain the mechanism behind the IDM using the multipole expansion method. The IDM obtained from single frequency solutions is extrapolated over a frequency range around the design frequency. The method is demonstrated by analyzing conducting- and dielectric-type antennas. A calibration procedure is proposed to systematically implement infinitesimal dipoles within existing method of moment (MoM) codes. The interaction of the IDM with passive and active objects is studied through several examples. The IDM proved to predict the interaction efficiently. A closed-form expression for the mutual admittance between similar or dissimilar antennas, with arbitrary orientations and/or locations, is derived using the reaction theorem. ¬© 2007 IEEE.</t>
  </si>
  <si>
    <t>1325-1337</t>
  </si>
  <si>
    <t>Mikki, Said M.;Kishk, Ahmed A.</t>
  </si>
  <si>
    <t>Theory and applications of infinitesimal dipole models for computational electromagnetics</t>
  </si>
  <si>
    <t>10.1109/TAP.2007.895625</t>
  </si>
  <si>
    <t>2-s2.0-34249316882</t>
  </si>
  <si>
    <t>['type antenna', 'spherical panels', 'reflector needs', 'plane panels', 'paper addresses', 'panel curvature', 'mesh surface', 'mesh structure', 'illuminated area', 'illuminate area', 'giant arecibo', 'flexible cable', 'determined equations', 'active cable']</t>
  </si>
  <si>
    <t>Active spherical main reflector | Cable-mesh structure | Large spherical radio telescope | Surface accuracy adjustment</t>
  </si>
  <si>
    <t>The active cable-mesh main reflector of a giant Arecibo-type antenna can adjust the illuminated area to a given parabolic surface in time, which is achieved with a flexible cable-mesh structure. This paper addresses the feasibility of the active cable-mesh main reflector, including accuracy adjustment and the influence of the panel curvature. The illuminate area of the reflector needs to be adjusted to a paraboloid, which is implemented by introducing a bias distribution field vector of mesh surface and least norm solution for under-determined equations. Plane panels and spherical panels are investigated. Numerical results show that a much more better surface precision can be obtained using spherical panels. ¬© 2007 IEEE.</t>
  </si>
  <si>
    <t>1222-1229</t>
  </si>
  <si>
    <t>55490800300;7402575045</t>
  </si>
  <si>
    <t>Duan, B. Y.;Du, J. L.</t>
  </si>
  <si>
    <t>Duan B.</t>
  </si>
  <si>
    <t>On analysis and optimization of an active cable-mesh main reflector for a giant Arecibo-type antenna structural system</t>
  </si>
  <si>
    <t>10.1109/TAP.2007.895547</t>
  </si>
  <si>
    <t>2-s2.0-34249321991</t>
  </si>
  <si>
    <t>['two stages', 'sphere decoding', 'spatial domain', 'soft bits', 'signals multiplexed', 'receive antennas', 'proposed guarantees', 'promising performance', 'practical challenge', 'performance evaluation', 'paper proposes', 'overloaded detection', 'original form', 'obtain exact', 'input multiple', 'first stage', 'correcting codes', 'case study', 'called slab', 'bit estimates', 'affordable complexity', '16 settings']</t>
  </si>
  <si>
    <t>Diversity | List decoding | MIMO | ML | Overloaded detection | Sphere decoding</t>
  </si>
  <si>
    <t>The practical challenge of capacity-achieving forward error-correcting codes (e.g., space-time Turbo codes) is overcoming the tremendous complexity associated by their optimal joint maximum-likelihood (ML) decoding. For this reason, iterative soft decoding has been studied to approach the optimal ML decoding performance at affordable complexity. In multiple-input multiple-output (MIMO) channels, a judicious decoding strategy consists of two stages: 1) estimate the soft bits using list version of sphere decoding or its variants, and 2) update the soft bits through iterative soft decoding. A promising MIMO decoder is required to produce reliable soft-bit estimates at the first stage before iterative soft decoding is performed. In this paper, we focus on the overloaded (or fat) MIMO antenna systems where the number of receive antennas is less than the number of signals multiplexed in the spatial domain. In this scenario, the original form of sphere decoding is inherently not applicable and our aim is to generalize sphere decoding geometrically to cope with overloaded detection. The so-called slab-sphere decoding (SSD) proposed guarantees to obtain exact-ML hard detection while reducing complexity greatly. With the list-version of SSD, this paper proposes an efficient MIMO soft decoder, which can generate reliable soft-bit estimates at affordable complexity as inputs for iterative soft decoding for promising performance. A case study in the IEEE802.16 settings is carried out for performance evaluation. ¬© 2007 IEEE.</t>
  </si>
  <si>
    <t>1833-1842</t>
  </si>
  <si>
    <t>60000251-60022148;60000251-60012708;60000251-60008592</t>
  </si>
  <si>
    <t>7404759940;7004920065;7006019510</t>
  </si>
  <si>
    <t>Wong, Kai Kit;Paulraj, Arogyaswami;Murch, Ross D.</t>
  </si>
  <si>
    <t>United Kingdom;United States;Hong Kong;United States</t>
  </si>
  <si>
    <t>London;Palo Alto;Hong Kong;New York</t>
  </si>
  <si>
    <t>University College London;Stanford University;Hong Kong University of Science and Technology;IEEE</t>
  </si>
  <si>
    <t>60022148;60012708;60008592;60000251</t>
  </si>
  <si>
    <t>Efficient high-performance decoding for overloaded MIMO antenna systems</t>
  </si>
  <si>
    <t>10.1109/TWC.2007.360385</t>
  </si>
  <si>
    <t>2-s2.0-34249326205</t>
  </si>
  <si>
    <t>['rx antennas', 'proposed method', 'propagation channel', 'independently separated', 'conventional ultra', 'antenna model', 'analytic expressions']</t>
  </si>
  <si>
    <t>Antenna | Effective length | Impulse response | Transfer function | Ultra-wide-band (UWB)</t>
  </si>
  <si>
    <t>The conventional ultra-wide-band (UWB) antenna model is reviewed and assessed. A new UWB system "vision" is proposed and analyzed with analytic expressions. It is shown that this approach presents several practical advantages. Especially the models of the TX and RX antennas are independently separated from the propagation channel. The proposed method is illustrated with an example. ¬© 2007 IEEE.</t>
  </si>
  <si>
    <t>1449-1451</t>
  </si>
  <si>
    <t>24469644100;24779310300;15752170600;7003417813</t>
  </si>
  <si>
    <t>Duroc, Yvan;Ghiotto, A.;Vuong, T. P.;Tedjini, S.</t>
  </si>
  <si>
    <t>Duroc Y.</t>
  </si>
  <si>
    <t>UWB antennas: Systems with transfer function and impulse response</t>
  </si>
  <si>
    <t>10.1109/TAP.2007.895636</t>
  </si>
  <si>
    <t>2-s2.0-34249326954</t>
  </si>
  <si>
    <t>['quadratic forms', 'outage probability', 'optimum combining', 'oc system', 'numerical examples', 'multipleinput multiple', 'limited mimo', 'interference ratio', 'form formulas', 'error probability', 'distribution functions', 'antenna elements', 'also investigated', 'accurate way']</t>
  </si>
  <si>
    <t>Adaptive antennas | Cochannel interference | Multiple-input multiple-output (MIMO) system | Optimum combining | Spatial fading correlation</t>
  </si>
  <si>
    <t>In this paper, we investigate the effects of the spatial fading correlation on the performance of a multipleinput multiple-output (MIMO) adaptive antenna system with optimum combining (OC) in the presence of multiple cochannel interferera over a correlated Rayleigh fading channel. Based on the Khatri's distribution functions of quadratic forms in complex Gaussian random matrices, we develop a unified determinant representation of those joint eigenvalue distributions. Taking into account the spatial correlation among the antenna elements at the transmitter or receiver, we derive the closed-form formulas for the probability density function and outage probability of the maximum output signal-to-interference ratio (SIR) in an interference-limited MIMO-OC system. Furthermore, the average output SIR and error probability are also investigated. From numerical examples, we show that a new theoretical approach gives a simple and accurate way to assess the performance of the MIMO-OC system over arbitrarily correlated fading channels. ¬© 2007 IEEE.</t>
  </si>
  <si>
    <t>1722-1731</t>
  </si>
  <si>
    <t>60000251-60013372;60000251-60021032;60000251-60021032;60000251-60021032</t>
  </si>
  <si>
    <t>7202649009;7404071163;57195633181;7007142135</t>
  </si>
  <si>
    <t>Kwak, Jin Sam;Kang, Heewon;Li, Ye;St√ºber, Gordon L.</t>
  </si>
  <si>
    <t>Atlanta;Austin;New York</t>
  </si>
  <si>
    <t>Georgia Institute of Technology;The University of Texas at Austin;IEEE</t>
  </si>
  <si>
    <t>60021032;60013372;60000251</t>
  </si>
  <si>
    <t>Kwak J.</t>
  </si>
  <si>
    <t>Effects of spatial correlation on MIMO adaptive antenna system with optimum combining</t>
  </si>
  <si>
    <t>10.1109/TWC.2007.360374</t>
  </si>
  <si>
    <t>2-s2.0-34249327290</t>
  </si>
  <si>
    <t>['transmit applications', 'reference antenna', 'radiation pattern', 'microstrip antennas', 'impedance bandwidth', '5 ghz']</t>
  </si>
  <si>
    <t>Active matching | Bandwidth improvement | Negative capacitance | Negative inductance</t>
  </si>
  <si>
    <t>New broadband impedance matching circuits used to increase the impedance bandwidth of the microstrip antennas for transmit applications are proposed and analyzed. A microstrip patch operating at 10.5 GHz having 12.2% bandwidth has been utilized as a reference antenna. The impedance bandwidth of the antenna has been enhanced by using negative capacitance and inductance compensation networks from 12.22% to 16.96% and 24.50%, respectively. In addition, it has been shown that the active compensation significantly improves the radiation pattern. ¬© 2007 IEEE.</t>
  </si>
  <si>
    <t>1275-1282</t>
  </si>
  <si>
    <t>60000231;60014930</t>
  </si>
  <si>
    <t>Kaya, Adnan;Y√ºksel, E. Ye≈üim</t>
  </si>
  <si>
    <t>Investigation of a compensated rectangular microstrip antenna with negative capacitor and negative inductor for bandwidth enhancement</t>
  </si>
  <si>
    <t>10.1109/TAP.2007.895618</t>
  </si>
  <si>
    <t>2-s2.0-34249335019</t>
  </si>
  <si>
    <t>['unique feature', 'two sides', 'two antennas', 'shunt inductors', 'series capacitors', 'result radiate', 'reduced wavelength', 'polarization orthogonal', 'phase currents', 'one side', 'numerical investigation', 'new type', 'measured results', 'line leads', 'induced current', 'handed one', 'free space', 'far field', 'different amplitudes', 'different amplitude', 'decreasing frequency', 'completely cancel', '9 dbi', '77 wavelengths', '18 wavelengths', '10 db']</t>
  </si>
  <si>
    <t>Dipole antennas | Left-handed materials | Loaded antennas | Method of moments (MoM) | Periodic structures</t>
  </si>
  <si>
    <t>A new type of dipole antenna using a left-handed transmission line is proposed. The antenna is composed of a transmission line loaded periodically with shunt inductors and series capacitors. The placement of capacitors into one side only of the line leads to currents of different amplitude on the two sides. Because out-of-phase currents have different amplitudes, they do not completely cancel in the far field, and as a result radiate. Numerical investigation of a wire model shows a unique feature of left-handed transmission lines, which is a reduced wavelength with decreasing frequency. Measured results of two antennas are presented. One is a short dipole antenna working at n = -1, based on conventional resonance numbering. The antenna of 0.18 wavelengths in free space has a gain of -3.9 dBi and bandwidth of 1.7% for S11 &lt; -10 dB. The other is a meandered dipole antenna working at n = -9. Polarization orthogonal to a right-handed one is achieved by the induced current of - 9 half wavelengths on the meander having 0.77 wavelengths in free space. ¬© 2007 IEEE.</t>
  </si>
  <si>
    <t>1246-1253</t>
  </si>
  <si>
    <t>60003416;60019702</t>
  </si>
  <si>
    <t>9045335600;57213425197</t>
  </si>
  <si>
    <t>Iizuka, Hideo;Hall, Peter S.</t>
  </si>
  <si>
    <t>United Kingdom;Japan</t>
  </si>
  <si>
    <t>Birmingham;Aichi District</t>
  </si>
  <si>
    <t>University of Birmingham;Toyota Central Research Development Laboratory Inc</t>
  </si>
  <si>
    <t>60019702;60003416</t>
  </si>
  <si>
    <t>Left-handed dipole antennas and their implementations</t>
  </si>
  <si>
    <t>10.1109/TAP.2007.895568</t>
  </si>
  <si>
    <t>2-s2.0-34249341383</t>
  </si>
  <si>
    <t>Canadian Space Agency</t>
  </si>
  <si>
    <t>CSA</t>
  </si>
  <si>
    <t>['reflected signal', 'proposed reflectarray', 'microstrip patch', 'measured results', 'maximum loss', 'main beam', 'loss analysis', 'large angles', 'bias voltages', 'also presented', '40 ¬∞', '4 ghz', '4 db']</t>
  </si>
  <si>
    <t>Antenna arrays | Microstrip antennas | Reflectarray antennas | Scanning antennas</t>
  </si>
  <si>
    <t>The design of a C-band electronically beam scanning reflectarray is presented. The reconfigurable reflectarray element consists of a microstrip patch, printed on a flexible membrane substrate, aperture-coupled to a transmission line loaded with two varactor diodes. The designed element allows continuous tuning of the reflected signal's phase over a 360¬∞ range with a maximum loss of 2.4 dB at 5.4 GHz. The measured results on a 30-element reflectarray breadboard show that by varying the bias voltages on each element the main beam can be steered to large angles, up to 40¬∞ from broadside in the H-plane. A loss analysis of the proposed reflectarray is also presented. ¬© 2007 IEEE.</t>
  </si>
  <si>
    <t>1260-1266</t>
  </si>
  <si>
    <t>60104244-60079323;60104244</t>
  </si>
  <si>
    <t>16025297100;7005722345</t>
  </si>
  <si>
    <t>Riel, Mathieu;Laurin, Jean Jacques</t>
  </si>
  <si>
    <t>Centre de Recherche Poly-Grames;CMC Electronics</t>
  </si>
  <si>
    <t>60104244;60079323</t>
  </si>
  <si>
    <t>Riel M.</t>
  </si>
  <si>
    <t>Design of an electronically beam scanning reflectarray using aperture-coupled elements</t>
  </si>
  <si>
    <t>10.1109/TAP.2007.895586</t>
  </si>
  <si>
    <t>2-s2.0-34249341729</t>
  </si>
  <si>
    <t>FA9550-04-1-0326</t>
  </si>
  <si>
    <t>['various scattering', 'time stability', 'surface interface', 'radiation problems', 'proposed time', 'passing interface', 'novel time', 'installed antennas', 'implicit time', 'hybridized using', 'hybrid equations', 'especially attractive', 'domain finite', 'domain fe', 'direct fe', 'demonstrated via', 'broadband analysis', 'bi solver']</t>
  </si>
  <si>
    <t>Aircraft antennas | Discrete Fourier transforms | Fast solvers | Finite element methods | Time domain analysis</t>
  </si>
  <si>
    <t>A novel time-domain finite-element boundary integral (FE-BI) solver for analyzing broadband scattering and radiation from free-standing electromagnetically large and perfect electrically conducting platforms supporting inhomogeneous and geometrically intricate structures is presented. The solver has three distinctive features that render it especially attractive for broadband analysis of installed antennas. i) The FE and BI solver components are hybridized using a single-surface interface. ii) The hybrid equations are solved by an implicit time-marching scheme accelerated by an (outer) Jacobi iterative solver that leverages (inner) direct FE and iterative BI solvers. iii) The BI solver component is accelerated by a distributed memory parallel implementation of the time-domain adaptive integral method based on the message-passing interface. The accuracy, late-time stability, and performance of the proposed time-domain FE-BI solver are demonstrated via its application to various scattering and radiation problems; moreover, the solver is used to characterize conformally mounted antennas on several platforms including an aircraft. ¬© 2007 IEEE.</t>
  </si>
  <si>
    <t>1382-1397</t>
  </si>
  <si>
    <t>60013372;60000745;60025778;60000745</t>
  </si>
  <si>
    <t>35575511100;7101735868;7005196479;7403588231</t>
  </si>
  <si>
    <t>Yilmaz, Ali E.;Lou, Zheng;Michielssen, Eric;Jin, Jiang Ming</t>
  </si>
  <si>
    <t>Ann Arbor;Austin;Urbana</t>
  </si>
  <si>
    <t>University of Michigan, Ann Arbor;The University of Texas at Austin;University of Illinois Urbana-Champaign</t>
  </si>
  <si>
    <t>60025778;60013372;60000745</t>
  </si>
  <si>
    <t>A single-boundary implicit and FFT-accelerated time-domain finite element-boundary integral solver</t>
  </si>
  <si>
    <t>10.1109/TAP.2007.895632</t>
  </si>
  <si>
    <t>2-s2.0-34249342303</t>
  </si>
  <si>
    <t>['typical frequency', 'troubleshooting activities', 'therefore required', 'tackled early', 'special measures', 'routine monitoring', 'rosetta started', 'reduce cost', 'operations team', 'operations staff', 'new norcia', 'necessary facilities', 'major challenge', 'maintaining knowledge', 'long flight', 'long duration', 'large deep', 'ground contact', 'flight experience', 'first years', 'early effort', 'comet churyumov', 'business media', '10 years']</t>
  </si>
  <si>
    <t>Ground segment | Interplanetary exploration | Rosetta | Space missions operation</t>
  </si>
  <si>
    <t>At the European Space Operations Centre in Darmstadt (Germany) the activities for ground segment development and mission operations preparation for Rosetta started in 1997. Many of the characteristics of this mission were new to ESOC and have therefore required an early effort in identifying all the necessary facilities and functions. The ground segment required entirely new elements to be developed, such as the large deep-space antenna built in New Norcia (Western Australia). The long duration of the journey to the comet, of about 10 years, required an effort in the operations concept definition to reduce the cost of routine monitoring and control. The new approaches adopted for the Rosetta mission include full transfer of on-board software maintenance responsibility to the operations team, and the installation of a fully functioning spacecraft engineering model at ESOC, in support of testing and troubleshooting activities in flight, but also for training of the operations staff. Special measures have also been taken to minimise the ground contact with the spacecraft during cruise, to reduce cost, down to a typical frequency of one contact per week. The problem of maintaining knowledge and expertise in the long flight to comet Churyumov-Gerasimenko is also a major challenge for the Rosetta operations team, which has been tackled early in the mission preparation phase and evolved with the first years of flight experience. ¬© Springer Science+Business Media, Inc. 2007.</t>
  </si>
  <si>
    <t>189-204</t>
  </si>
  <si>
    <t>Space Science Reviews</t>
  </si>
  <si>
    <t>60072331;60072331;60072331</t>
  </si>
  <si>
    <t>6507656539;7005253883;8518738700</t>
  </si>
  <si>
    <t>Warhaut, M.;Ferri, P.;Montagnon, E.</t>
  </si>
  <si>
    <t>Warhaut M.</t>
  </si>
  <si>
    <t>Rosetta ground segment and mission operations</t>
  </si>
  <si>
    <t>10.1007/s11214-006-9123-9</t>
  </si>
  <si>
    <t>2-s2.0-34249660524</t>
  </si>
  <si>
    <t>['spatial correlation', 'significantly higher', 'results show', 'rate formulas', 'rank deficient', 'outage probabilities', 'ostbc performance', 'ostbc achieve', 'orthogonal space', 'nonfading additive', 'noise ratios', 'noise channel', 'may result', 'lower bounds', 'exact upper', 'correlated fading', 'components affects', 'coding gains', 'coding gain', 'channel line', 'asymptotic error', 'analytical expressions', 'achievable performance']</t>
  </si>
  <si>
    <t>Coding and diversity gains | Orthogonal space-time block coding S(OSTBC) | Rician multiple-input-multiple-output (MIMO) channels | Spatial correlation</t>
  </si>
  <si>
    <t>The effect of spatial correlation on the performance of orthogonal space-time block codes (OSTBCs) over multiple-input-multiple-output (MIMO) Rician fading channels is studied. Asymptotic error-rate formulas for OSTBC with high average signal-to-noise ratios (ASNRs) over arbitrarily correlated Rician MIMO channels are derived in terms of the diversity and coding gains. Our results show that, in correlated fading, the phase vector Œ∏ of the channel line-of-sight (LOS) components affects the effective Rice K-factor at the OSTBC receiver output and, hence, may result in a coding gain that is significantly higher than that for independent Rician MIMO channels. Furthermore, when the channel covariance matrix is rank deficient and under some additional mild conditions, the error and outage probabilities of OSTBC achieve those in a nonfading additive-white-Gaussian-noise channel. For both cases of full-rank and rank-deficient channel covariance matrices, analytical expressions of optimal and worst case phase vectors Œ∏, and exact upper and lower bounds of OSTBC performance are derived. These results provide new insights into the achievable performance of OSTBC over correlated Rician MIMO channels and, if incorporated into future multiple antenna systems design, will bring about significant performance enhancement. ¬© 2007 IEEE.</t>
  </si>
  <si>
    <t>1251-1261</t>
  </si>
  <si>
    <t>60004354;60004354-60012708</t>
  </si>
  <si>
    <t>7404700802;57211731930</t>
  </si>
  <si>
    <t>Ma, Yao;Zhao, Lei</t>
  </si>
  <si>
    <t>Palo Alto;Ames</t>
  </si>
  <si>
    <t>Stanford University;Iowa State University</t>
  </si>
  <si>
    <t>60012708;60004354</t>
  </si>
  <si>
    <t>Ma Y.</t>
  </si>
  <si>
    <t>Achievable performance of orthogonal STBC over spatially correlated Rician channels</t>
  </si>
  <si>
    <t>10.1109/TVT.2007.895580</t>
  </si>
  <si>
    <t>2-s2.0-34249669689</t>
  </si>
  <si>
    <t>['work well', 'temporal domains', 'temporal domain', 'signal process', 'received signal', 'proposed st', 'proposed algorithm', 'multiuser detector', 'multipath environment', 'mismatch problem', 'initial training', 'ieee trans', 'far effect', 'error detector', 'dynamic multiple', 'computational load', 'cmoe method', 'cmoe detector', 'channel estimation', 'blind space', 'although processes', 'also outperform', 'adaptive detector', 'adaptive algorithm', 'access channels', 'access channel', '2004 ),', '2000 ),', '1994 ),']</t>
  </si>
  <si>
    <t>Adaptive antenna arrays | Blind space-time (ST) multiuser detection (MUD) | Direct-sequence code-division multiple access (DS-CDMA) | Minimum output energy (MOE)</t>
  </si>
  <si>
    <t>In this paper, a blind space-time (ST) multiuser detector, called ST constrained minimum output energy (ST-CMOE) detector, is proposed. It can be viewed as an extension of the CMOE method (Proc. Globecom, p. 379, 1994), and therefore it is immune to near-far effect. It processes the antenna array output jointly in spatial and temporal domain. Simulation results show that the proposed algorithm can outperform the space-CMOE detector proposed by Wang and Poor (IEEE Trans. Signal Process. vol. 47, p. 2356, 1999) which process the received signal in spatial and temporal domain separately. It can also outperform the ST subspace detector proposed by Chkeif (IEEE Trans. Commun. vol. 48, p. 729, 2000), which, although processes the received signal jointly in spatial and temporal domains, suffers from the mismatch problem in the multipath environment. The simulation results also show that the proposed ST-CMOE detector can achieve the same performance as the training-based ST minimum-mean-square-error detector. In order to reduce the computational load and adapt to dynamic multiple-access channels, an adaptive algorithm is presented. The computational load of this adaptive detector is comparable to Hu's method (IEEE Trans. Signal Process. vol. 52, p. 1862, 2004), while it does not require any initial training or channel estimation in the multipath environment. Simulation results show that the proposed adaptive ST-CMOE detector can work well in a dynamic multiple-access channel, where interferences may enter or leave the channel at any time. ¬© 2007 IEEE.</t>
  </si>
  <si>
    <t>1187-1196</t>
  </si>
  <si>
    <t>12753239200;7201485095</t>
  </si>
  <si>
    <t>Kong, Anmin;Wan, Chunru</t>
  </si>
  <si>
    <t>Kong A.</t>
  </si>
  <si>
    <t>A blind space-time constrained minimum output energy detector for DS-CDMA communication system</t>
  </si>
  <si>
    <t>10.1109/TVT.2007.895494</t>
  </si>
  <si>
    <t>2-s2.0-34249674406</t>
  </si>
  <si>
    <t>['wireless technology', 'wireless applications', 'widely used', 'vehicles around', 'transportation systems', 'speed moving', 'often caused', 'obviously avoided', 'new demand', 'nearby vehicles', 'drivers unnoticing', 'crossing intersection', 'changing lane', 'car accidents', 'automatic distance', 'auto pc', 'approaching cars', 'also called', 'acoustic recognition']</t>
  </si>
  <si>
    <t>Embedded | Smart antenna | Vehicle | Wireless | Zigbee</t>
  </si>
  <si>
    <t>Wireless technology has been widely used for applications of wireless Internet access. With the matured wireless transmission technology, the new demand on wireless applications is toward the concept of deploying wireless devices on transportation systems such as buses, trains and vehicles. Statistics of car accident cases show that car accidents are often caused from drivers unnoticing other approaching cars during driving. Without the assistants of automotive personal computer system (also called as Auto PC), during high-speed moving, driver always counts on himself/herself to look for all vehicles around him/her via limited vision and acoustic recognition. In case that the Auto PC is able to provide useful surrounding information, such as the directions and distances to nearby vehicles, to drivers, unnecessary collisions could be obviously avoided, especially in cases of changing lane, crossing intersection and making a turn. In this paper, we will introduce the concept of automatic distance and direction awareness system (DDAS) and describe the designed embedded DDAS integrated with three-wheel and four-wheel robot cars.</t>
  </si>
  <si>
    <t>709-722</t>
  </si>
  <si>
    <t>Journal of Information Science and Engineering</t>
  </si>
  <si>
    <t>60024666;60024666;60024666;60024666;60024666</t>
  </si>
  <si>
    <t>35616830400;7409254196;57211067306;14053465700;8967488300</t>
  </si>
  <si>
    <t>Sheu, Shiann Tsong;Wu, Jung Shyr;Huang, Chi Hao;Cheng, Yen Chieh;Chen, Lu Wei</t>
  </si>
  <si>
    <t>Sheu S.</t>
  </si>
  <si>
    <t>DDAS: Distance and direction awareness system for intelligent vehicles</t>
  </si>
  <si>
    <t>2-s2.0-34249691883</t>
  </si>
  <si>
    <t>TEC2004-04866-C04-04/TCM</t>
  </si>
  <si>
    <t>['uniform theory', 'two situations', 'studied separately', 'paper includes', 'output capacity', 'noise ratio', 'nlos ),', 'input multiple', 'geometric optics', 'compared using']</t>
  </si>
  <si>
    <t>Correlation | K factor | MIMO capacity | Multiple-input multiple-output (MIMO) | Regular and chaflane street corners</t>
  </si>
  <si>
    <t>Two microcellular environments, which are the regular and chaflane street corners, are compared using a ray-launching engine based on the uniform theory of diffraction and geometric optics. This paper includes a study on the signal-to-noise ratio (SNR), K factor, correlation, and multiple-input multiple-output capacity. Two situations, which are the line-of-sight (LoS) and the non-LoS (NLoS), are distinguished and studied separately. In NLoS, the influence of the SNR is higher than the effect of the correlation. However, in LoS, the SNR is comparable in both environments, and correlation determines capacity. ¬© 2007 IEEE.</t>
  </si>
  <si>
    <t>1461-1467</t>
  </si>
  <si>
    <t>60014907;60014907;60014907</t>
  </si>
  <si>
    <t>8342877900;13908203300;6602146523</t>
  </si>
  <si>
    <t>Molina-Garcia-Pardo, Jose Maria;Ibernon-Fernandez, Ruben;Juan-Llacer, Leandro</t>
  </si>
  <si>
    <t>Cartagena</t>
  </si>
  <si>
    <t>Universidad Politecnica de Cartagena</t>
  </si>
  <si>
    <t>Molina-Garcia-Pardo J.</t>
  </si>
  <si>
    <t>Prediction of multiantenna propagation around regular and chaflane street corners</t>
  </si>
  <si>
    <t>10.1109/TVT.2007.895554</t>
  </si>
  <si>
    <t>2-s2.0-34249692615</t>
  </si>
  <si>
    <t>CCF-0428004</t>
  </si>
  <si>
    <t>['variant multiple', 'useful metrics', 'transmit rate', 'time variation', 'strong correlation', 'required rate', 'power allocation', 'mimo channels', 'input multiple', 'delayed transmit', 'csi ).', 'capacity loss', 'angular spread', '45 ghz']</t>
  </si>
  <si>
    <t>Information theory | Multiple-input multiple-output (MIMO) systems | Time-varying channels</t>
  </si>
  <si>
    <t>Time-variant multiple-input multiple-output (MIMO) channels are measured in an outdoor campus environment at 2.45 GHz with directional patch arrays and omnidirectional monopole arrays. A number of useful metrics are proposed for quantifying time variation in MIMO channels: eigenvalue level crossing rate, eigenvector angular deviation, and capacity loss for delayed transmit and receive channel state information (CSI). Measurements in four different environments confirm the strong correlation between angular spread of multipath and MIMO channel time variability. The rate of time variation is also strongly influenced by the type of array, indicating that directional elements may be advantageous for highly mobile environments. The proposed metrics indicate that although the physical communication layer may need to update CSI several times per wavelength, the required rate of adaptation in transmit rate, modulation, and power allocation is much less severe. ¬© 2007 IEEE.</t>
  </si>
  <si>
    <t>1041-1049</t>
  </si>
  <si>
    <t>60006832-60016458;60006832;105185166-101834405;105185166</t>
  </si>
  <si>
    <t>7402967162;35597296700;24483218200;56101886400</t>
  </si>
  <si>
    <t>Wallace, Jon W.;Jensen, Michael A.;Gummalla, Ajay;Lee, Harry B.</t>
  </si>
  <si>
    <t>Germany;United States;United States;United States</t>
  </si>
  <si>
    <t>Bremen;Provo;San Diego;San Diego</t>
  </si>
  <si>
    <t>Jacobs University Bremen;Brigham Young University;San Diego Research Center, Inc.;Rayspan Corporation</t>
  </si>
  <si>
    <t>60016458;60006832;105185166;101834405</t>
  </si>
  <si>
    <t>Wallace J.</t>
  </si>
  <si>
    <t>Experimental characterization of the outdoor MIMO wireless channel temporal variation</t>
  </si>
  <si>
    <t>10.1109/TVT.2007.895599</t>
  </si>
  <si>
    <t>2-s2.0-34249693561</t>
  </si>
  <si>
    <t>['¬© nauka', 'ultimately small', 'transmitting antenna', 'surface plasmon', 'sufficiently large', 'silver nanoparticle', 'molecule occurs', 'molecule adsorbed', 'interperiodica 2007', 'antenna effect', 'additional increase', '2 orders', '13 orders']</t>
  </si>
  <si>
    <t>The results of experiments, in which the probability of spontaneous Raman scattering from a molecule adsorbed at the surface of a silver nanoparticle was found to grow by 14 and more orders of magnitude, are interpreted. The molecule occurs in the field of a surface plasmon, which accounts for an increase in the local field strength and the density of states by 12-13 orders of magnitude. An additional increase by 1-2 orders of magnitude is explained by the antenna effect of a pair of nanoparticles, one being ultimately small and the other, sufficiently large to serve a receiving-transmitting antenna. ¬© Nauka/Interperiodica 2007.</t>
  </si>
  <si>
    <t>742-753</t>
  </si>
  <si>
    <t>0030400X</t>
  </si>
  <si>
    <t>Optics and Spectroscopy (English translation of Optika i Spektroskopiya)</t>
  </si>
  <si>
    <t>Zuev, V. S.</t>
  </si>
  <si>
    <t>P.N. Lebedev Physical Institute of the Russian Academy of Sciences</t>
  </si>
  <si>
    <t>Zuev V.</t>
  </si>
  <si>
    <t>Surface polaritons and plasmons: Spontaneous emission from an atom near a small body</t>
  </si>
  <si>
    <t>10.1134/S0030400X07050165</t>
  </si>
  <si>
    <t>2-s2.0-34249697546</t>
  </si>
  <si>
    <t>['wireless systems', 'single combination', 'simulation studies', 'mimo system', 'high capacity', 'entire range', 'diversity gain', 'coding schemes', 'coding methods', 'channel conditions', 'channel coding']</t>
  </si>
  <si>
    <t>Diversity | Error resilience | Joint source-channel coding | Layered coding (LC) | Multiple description coding (MDC) | Multiple input-multiple output (MIMO) | Space-time coding | Video coding</t>
  </si>
  <si>
    <t>The problem of efficient video communications over multiple-input-multiple-output (MIMO) wireless systems is of great significance due to the high capacity of the multiple antenna system. The high data rates provided by the MIMO system can be traded off with diversity gain by using different channel-coding schemes. Also, by using different video source-coding methods, high compression gain can be traded off with the error resilience gain. One should jointly consider source coding and channel coding when designing a MIMO wireless video system. However, little is known so far about what combinations of channel-coding and source-coding methods have the best overall performance in a MIMO system. In this paper, by comparing the performances of several different typical combinations through both theoretical and simulation studies, we show that no single combination is the best for the entire range of channel conditions, but rather, different combinations may be best for a subrange. ¬© 2007 IEEE.</t>
  </si>
  <si>
    <t>1223-1229</t>
  </si>
  <si>
    <t>60108318-100514942;60108318;60108318</t>
  </si>
  <si>
    <t>56169913900;56213601200;35436329400</t>
  </si>
  <si>
    <t>Lin, Shunan;Stefanov, Andrej;Wang, Yao</t>
  </si>
  <si>
    <t>New York;West Plains</t>
  </si>
  <si>
    <t>NYU Tandon School of Engineering;Harmonic Inc.</t>
  </si>
  <si>
    <t>60108318;100514942</t>
  </si>
  <si>
    <t>On the performance of space-time block-coded MIMO video communications</t>
  </si>
  <si>
    <t>10.1109/TVT.2007.895473</t>
  </si>
  <si>
    <t>2-s2.0-34249712389</t>
  </si>
  <si>
    <t>50QP0405</t>
  </si>
  <si>
    <t>['way mode', 'ultrastable oscillator', 'two asteroids', 'superior conjunctions', 'successfully launched', 'spacecraft telemetry', 'solar corona', 'signals propagate', 'secondary objectives', 'science objectives', 'rosetta spacecraft', 'radio sounding', 'radio signals', 'radio downlinks', 'propagation times', 'plasma content', 'permit separation', 'nucleus surface', 'nongravitational forces', 'investigation relies', 'interplanetary medium', 'internal structure', 'gravity field', 'gravitational influence', 'dispersive media', 'cruise phase', 'cometary physics', 'combined dust', 'coherent dual', 'business media', 'bulk density', '4 ghz', '3 ghz']</t>
  </si>
  <si>
    <t>67P/Churyumov-Gerasimenko | Comets | Radio-science | Rosetta</t>
  </si>
  <si>
    <t>The Rosetta spacecraft has been successfully launched on 2nd March 2004 to its new target comet 67 P/Churyumov-Gerasimenko. The science objectives of the Rosetta Radio Science Investigations (RSI) experiment address fundamental aspects of cometary physics such as the mass and bulk density of the nucleus, its gravity field, its interplanetary orbit perturbed by nongravitational forces, its size and shape, its internal structure, the composition and roughness of the nucleus surface, the abundance of large dust grains, the plasma content in the coma and the combined dust and gas mass flux. The masses of two asteroids, Steins and Lutetia, shall be determined during flybys in 2008 and 2010, respectively. Secondary objectives are the radio sounding of the solar corona during the superior conjunctions of the spacecraft with the Sun during the cruise phase. The radio carrier links of the spacecraft Telemetry, Tracking and Command (TT&amp;C) subsystem between the orbiter and the Earth will be used for these investigations. An Ultrastable oscillator (USO) connected to both transponders of the radio subsystem serves as a stable frequency reference source for both radio downlinks at X-band (8.4 GHz) and S-band (2.3 GHz) in the one-way mode. The simultaneous and coherent dual-frequency downlinks via the High Gain Antenna (HGA) permit separation of contributions from the classical Doppler shift and the dispersive media effects caused by the motion of the spacecraft with respect to the Earth and the propagation of the signals through the dispersive media, respectively. The investigation relies on the observation of the phase, amplitude, polarization and propagation times of radio signals transmitted from the spacecraft and received with ground station antennas on Earth. The radio signals are affected by the medium through which the signals propagate (atmospheres, ionospheres, interplanetary medium, solar corona), by the gravitational influence of the planet on the spacecraft and finally by the performance of the various systems involved both on the spacecraft and on ground. ¬© Springer Science+Business Media, Inc. 2007.</t>
  </si>
  <si>
    <t>599-627</t>
  </si>
  <si>
    <t>60024025;60018276;60010348;60009037;60009037;60017694;60007493;60017695;60018276;60012804;60024666;60015609;60072331;60024025;60023983;60020486;60009037;60023998;60023998;60010348;60010348;60018276;60024025;60024025;60024025;60024025;60024025;60024025;60024025;60024025;60024025;60024025</t>
  </si>
  <si>
    <t>7004389902;55941038500;9277927700;7406783616;6601972965;6701353636;55671081800;56240617000;56619768400;35411291100;7102820054;6507824014;15750986000;22944862100;6603822222;7401830482;7004788617;7102786189;7006529957;9277927600;16402335700;8750833300;23029130400;16401130100;6507190607;16401391300;14051134900;16400939700;16401302800;55455220800;23490561600;16403573700</t>
  </si>
  <si>
    <t>P√§tzold, Martin;H√§usler, Bernd;Aksnes, Kaare;Anderson, John D.;Asmar, Sami W.;Barriot, Jean Pierre;Bird, Michael K.;Boehnhardt, Hermann;Eidel, Werner;Gr√ºn, Eberhardt;Ip, Wing H.;Marouf, Essam;Morley, Trevor;Neubauer, Fritz M.;Rickman, Hans;Thomas, Nicolas;Tsurutani, Bruce T.;Wallis, Max K.;Wickramasinghe, N. C.;Mysen, Eirik;Olson, Oystein;Remus, Stefan;Tellmann, Silvia;Andert, Thomas;Carone, Ludmila;Fels, Markus;Stanzel, Christina;Audenrieth-Kersten, Iris;Gahr, Alexander;M√ºller, Anna Liane;Stupar, Dusan;Walter, Christina</t>
  </si>
  <si>
    <t>Germany;Taiwan;Germany;United Kingdom;Sweden;Switzerland;Germany;Germany;France;United States;Germany;Norway;United States;Germany</t>
  </si>
  <si>
    <t>Darmstadt;Taoyuan;Koln;Cardiff;Uppsala;Bern;Neubiberg;Gottingen;Paris;San Jose;Heidelberg;Oslo;Pasadena;Bonn</t>
  </si>
  <si>
    <t>European Space Operations Centre;National Central University;University of Cologne;Cardiff University;Uppsala Astronomical Observatory;University of Bern;Universit√§t der Bundeswehr M√ºnchen;Max Planck Institute for Solar System Research;CNES Centre National d'Etudes Spatiales;San Jose State University;Max Planck Institute for Nuclear Physics;Universitetet i Oslo;Jet Propulsion Laboratory;Universit√§t Bonn</t>
  </si>
  <si>
    <t>60072331;60024666;60024025;60023998;60023983;60020486;60018276;60017695;60017694;60015609;60012804;60010348;60009037;60007493</t>
  </si>
  <si>
    <t>P√§tzold M.</t>
  </si>
  <si>
    <t>Rosetta Radio Science Investigations (RSI)</t>
  </si>
  <si>
    <t>10.1007/s11214-006-9117-7</t>
  </si>
  <si>
    <t>2-s2.0-34249719438</t>
  </si>
  <si>
    <t>['usually utilized', 'two types', 'two arrays', 'two antennas', 'station arrays', 'simultaneous solution', 'simple approach', 'sided beam', 'separation distance', 'resulting system', 'reasonable estimate', 'practical compared', 'pf type', 'pf ).', 'parallel feed', 'parallel connection', 'one comprised', 'often referred', 'nearly one', 'n dipoles', 'mutual impedances', 'mutual impedance', 'mutual coupling', 'measured results', 'input impedance', 'individual dipoles', 'ground plane', 'free space', 'found equivalent', 'form expression', 'feed networks', 'correction method', 'correction approach', 'corporate feed', 'collinear configurations', 'cf ),', 'assembled together', 'approach utilizes', 'antenna elements']</t>
  </si>
  <si>
    <t>Antenna arrays | Base-station antennas | Corporate feed (CF) | Dipoles | Isolation | Mutual coupling</t>
  </si>
  <si>
    <t>A simple approach is developed to compute mutual coupling (or isolation) between base-station antenna arrays of N dipoles. This method is more practical compared to direct field measurement of the mutual coupling between two antennas as a function of the separation distance. The approach utilizes a closed-form expression for the self and mutual impedances for two slanted dipoles in free space. Two arrays of these dipoles are then assembled together. The elements of the 2N √ó 2N Z matrix of the resulting system are the self-impedance of individual dipoles as well as the mutual impedance between every two dipoles within each array as well as between the two arrays. The input impedance of each array and the mutual impedance between the two arrays are derived through simultaneous solution of the 2N-port antenna system and two (N + 1)-port feed networks feeding the two arrays. Two types of feed networks are introduced: One comprised of a cascade of two-way power dividers, often referred to as a corporate feed (CF), and the other is a virtual feed network based on the parallel connection of all antenna elements in each array, which will be referred to as the parallel feed (PF). The two types of feed networks were compared and found equivalent. However, the PF type is much less tedious to use from a network analysis standpoint. It is further shown that the S parameters for the CF type may be deduced from the PF type using duality. The above approach for computing mutual coupling between antenna arrays cannot directly account for the effect of a finite ground plane that is usually utilized in the base-station arrays to provide higher gains and a nearly one-sided beam. A correction method is suggested, whereby the mutual coupling between two arrays without a ground plane is adjusted to provide a reasonable estimate for the coupling between two arrays with a finite ground plane. This correction approach is based on the far-field coupling predicted by the Friis transmission formula. The mutual coupling between the two arrays predicted by this method agrees reasonably well with the measured results for arrays in both broadside and collinear configurations. ¬© 2007 IEEE.</t>
  </si>
  <si>
    <t>1088-1099</t>
  </si>
  <si>
    <t>60013301;60013301;60013301;60013301</t>
  </si>
  <si>
    <t>7004370641;35560504800;6602564626;16401479900</t>
  </si>
  <si>
    <t>Mohammadian, Alireza H.;Soliman, Samir S.;Tassoudji, M. Ali;Golovanevsky, Leonid</t>
  </si>
  <si>
    <t>Qualcomm Incorporated</t>
  </si>
  <si>
    <t>Mohammadian A.</t>
  </si>
  <si>
    <t>A closed-form method for predicting mutual coupling between base-station dipole arrays</t>
  </si>
  <si>
    <t>10.1109/TVT.2007.895542</t>
  </si>
  <si>
    <t>2-s2.0-34249729359</t>
  </si>
  <si>
    <t>['window antenna', 'trunk lid', 'three antennas', 'roof antenna', 'reference levels', 'passenger car', 'nonmetallic materials', 'net power', 'motor mechanism', 'measurement system', 'measured electric', 'maximum coupling', 'local peak', 'lid antenna', 'level 4', 'international commission', 'immunity levels', 'iec electromagnetic', 'human exposure', 'human body', 'general public', 'field strengths', 'field strength', 'field fluctuation', 'field distributions', 'electric fields', 'detailed electric', 'compatibility standard', 'back seats', 'antenna input', 'also estimated', '4 db', '30 v', '10 mm', '1 w', '08 w']</t>
  </si>
  <si>
    <t>Electromagnetic compatibility (EMC) | Land mobile radio cellular system | Mobile antennas | Radiation safety</t>
  </si>
  <si>
    <t>A fine positioning system is introduced that measures the 3-D electric-field space distributions around passenger cars that are equipped with cellular radio antennas. The measurement system, which is constructed of nonmetallic materials to reduce the electric-field fluctuation that is caused by the manipulator, uses an air-motor mechanism that yields a field sensor spatial resolution of better than 10 mm. The uncertainty of the measured electric-field strength is estimated as ¬±4 dB, i.e., variations are within 4 dB. Detailed electric-field distributions inside and outside the passenger car are derived for three antennas: a trunk-lid antenna, rear-window antenna, and roof antenna. The measurement results show that the electric-field strengths in the front and back seats are less than 30 V/m when the antenna input is less than 1 W as the net power. Inside the car, the local peak of the field strength is higher by 2 and 4 dB for the trunk lid and roof antenna, respectively, and approximately 10 dB higher for the rear-window antenna. The electric fields both inside and outside the car do not exceed the Level 4 (30 V/m) specification, which is one of the immunity levels for electronic devices defined in the IEC electromagnetic-compatibility standard. In addition, the measured electric-field strengths are lower than the reference levels for human exposure to RF electromagnetic fields, which are recommended by the International Commission on Non-Ionizing Radiation Protection. At maximum, the field strength of 30 V/m as a specially averaged value at the frequency of 900 MHz corresponds to half of the whole body specific-absorption-rate basic restriction of 0.08 W/kg with respect to specifications for the general public, when assuming conservative estimates for the maximum coupling between the human body and the field. The differences in the far-field distributions of the three antennas outside the car are also estimated. ¬© 2007 IEEE.</t>
  </si>
  <si>
    <t>1295-1306</t>
  </si>
  <si>
    <t>60025555;101536756;60014652</t>
  </si>
  <si>
    <t>6602815826;6701786597;7102428761</t>
  </si>
  <si>
    <t>Tarusawa, Yoshiaki;Nishiki, Sadayuki;Nojima, Toshio</t>
  </si>
  <si>
    <t>Tokyo;Sapporo;Tokyo</t>
  </si>
  <si>
    <t>Nippon Telegraph and Telephone Corporation;Hokkaido University;DoCoMo Mobile, Inc.</t>
  </si>
  <si>
    <t>60025555;60014652;101536756</t>
  </si>
  <si>
    <t>Tarusawa Y.</t>
  </si>
  <si>
    <t>Fine positioning three-dimensional electric-field measurements in automotive environments</t>
  </si>
  <si>
    <t>10.1109/TVT.2006.895540</t>
  </si>
  <si>
    <t>2-s2.0-34249740713</t>
  </si>
  <si>
    <t>['system performance', 'subscriber unit', 'output channels', 'mutual coupling', 'interelement spacing', 'input multiple', 'coupling mechanisms', 'correlation effects', 'array orientation']</t>
  </si>
  <si>
    <t>Antenna array | Multiple-input multiple-output (MIMO) systems | Mutual coupling</t>
  </si>
  <si>
    <t>The impact of mutual coupling induced by two closely spaced minimum scattering antennas at the subscriber unit on 2 √ó 2 multiple-input multiple-output channels and communications is investigated. Both (de)correlation effects and variations of antenna gain resulting from coupling mechanisms are considered. Relationships between coupling and correlations/channel Frobenius norm are discussed, pointing out the role of the interelement spacing, the array orientation, and the richness of scattering. The analysis also yields useful insight into the influence of mutual coupling on capacity and system performance. ¬© 2007 IEEE.</t>
  </si>
  <si>
    <t>1009-1018</t>
  </si>
  <si>
    <t>60000874-60010484;60000874;60000874;60000874</t>
  </si>
  <si>
    <t>6602876632;6603945085;6603820262;7004104722</t>
  </si>
  <si>
    <t>Clerckx, Bruno;Craeye, Christophe;Vanhoenacker-Janvier, Danielle;Oestges, Claude</t>
  </si>
  <si>
    <t>South Korea;Belgium</t>
  </si>
  <si>
    <t>Suwon;Louvain-la-Neuve</t>
  </si>
  <si>
    <t>Samsung Group;Universit√© Catholique de Louvain</t>
  </si>
  <si>
    <t>60010484;60000874</t>
  </si>
  <si>
    <t>Clerckx B.</t>
  </si>
  <si>
    <t>Impact of antenna coupling on 2 √ó 2 MIMO communications</t>
  </si>
  <si>
    <t>10.1109/TVT.2007.895545</t>
  </si>
  <si>
    <t>2-s2.0-34249740984</t>
  </si>
  <si>
    <t>ECS-0427430</t>
  </si>
  <si>
    <t>['wlps consists', 'proposed wlps', 'pod performance', 'particularly performed', 'paper investigates', 'numerically compute', 'military applications', 'many civilian', 'main complexity', 'detecting unit', 'detected unit', 'dbs receiver', 'dbs ),', 'coverage area', 'beamforming techniques', 'available trxs', 'antenna arrays', 'also analyze']</t>
  </si>
  <si>
    <t>Beamforming (BF) | Direct sequence code division multiple access (DS-CDMA) | Perturbation analysis | Vehicle collision avoidance | Wireless local positioning system (WLPS)</t>
  </si>
  <si>
    <t>This paper investigates the probability-of-detection (POD) performance of a novel wireless local positioning system (WLPS) realized via direct sequence code division multiple access (DS-CDMA) and beamforming techniques. The proposed WLPS has unique signaling schemes that discriminate it from the traditional wireless systems and allows the WLPS to have many civilian and military applications. The WLPS consists of two main parts: 1) the detecting unit, a base station carried by a mobile unit defined as dynamic base station (DBS), and 2) the being detected unit, a transponder (TRX) that is mounted on the targets, each assigned a unique identification code. Each DBS should be capable of detecting and locating all available TRXs in its coverage area. As a result, the main complexity of this system is focused at the DBS receiver. In this paper, we introduce WLPS structure, and both theoretically and numerically compute, and compare the POD performance of the DBS receiver realized by a merger of DS-CDMA and antenna arrays. We also analyze and simulate the performance of this system under perturbations in the DBS antenna array vector. The simulations are particularly performed for vehicular collision avoidance applications. ¬© 2007 IEEE.</t>
  </si>
  <si>
    <t>1307-1320</t>
  </si>
  <si>
    <t>60016536;60016536</t>
  </si>
  <si>
    <t>52763925500;7004189729</t>
  </si>
  <si>
    <t>Tong, Hui;Zekavat, Seyed A.</t>
  </si>
  <si>
    <t>Houghton</t>
  </si>
  <si>
    <t>Michigan Technological University</t>
  </si>
  <si>
    <t>Tong H.</t>
  </si>
  <si>
    <t>A novel wireless local positioning system via a merger of DS-CDMA and beamforming: Probability-of-detection performance analysis under array perturbations</t>
  </si>
  <si>
    <t>10.1109/TVT.2007.895499</t>
  </si>
  <si>
    <t>2-s2.0-34249747328</t>
  </si>
  <si>
    <t>CNS-0347390</t>
  </si>
  <si>
    <t>['unique problems', 'theoretical results', 'significantly increases', 'routing algorithms', 'routing algorithm', 'paper offer', 'omnidirectional antennas', 'offline version', 'node employs', 'network lifetime', 'limited energy', 'iterative calculations', 'important insights', 'forming property', 'directional antennas', 'design space', 'current state', 'art algorithm', 'algorithm design']</t>
  </si>
  <si>
    <t>Ad hoc networks | Directional antenna | Energy constraint | Multicast | Network lifetime | Online algorithm | Optimization | Wireless communications</t>
  </si>
  <si>
    <t>We consider a wireless ad hoc network where each node employs a single-beam directional antenna and is provisioned with limited energy. We are interested in an online routing algorithm for successive multicast communication requests with the aim of maximizing the network lifetime. The beam-forming property, which is associated with single-beam directional antennas, introduces some unique problems that do not exist for omnidirectional antennas and, therefore, significantly increases the design space for routing algorithms. The contributions of this paper are twofold. First, we provide some important theoretical understanding on various multicast problems and deduce that even an offline version of this problem is NP-hard. Second, we develop a highly competitive online routing algorithm that takes the network lifetime consideration directly into iterative calculations and show that an algorithm that is designed under this methodology provides consistently better performance than the current state-of-the-art algorithm that only considers remaining energy. The theoretical results and routing algorithm in this paper offer some important insights on algorithm design for energy-constrained wireless ad hoc networks with directional antennas. ¬© 2007 IEEE.</t>
  </si>
  <si>
    <t>1333-1344</t>
  </si>
  <si>
    <t>60027090;60027090;60027090;60027271</t>
  </si>
  <si>
    <t>7402198673;36141159700;7006900646;7006275988</t>
  </si>
  <si>
    <t>Hou, Y. Thomas;Shi, Yi;Sherali, Hanif D.;Wieselthier, Jeffrey E.</t>
  </si>
  <si>
    <t>Washington, D.C.;Blacksburg</t>
  </si>
  <si>
    <t>Naval Research Laboratory;Virginia Polytechnic Institute and State University</t>
  </si>
  <si>
    <t>60027271;60027090</t>
  </si>
  <si>
    <t>Hou Y.</t>
  </si>
  <si>
    <t>Multicast communications in ad hoc networks using directional antennas: A lifetime-centric approach</t>
  </si>
  <si>
    <t>10.1109/TVT.2007.895478</t>
  </si>
  <si>
    <t>2-s2.0-34249751562</t>
  </si>
  <si>
    <t>['transmit antennas', 'sphere decoding', 'small set', 'slowest descent', 'qam ).', 'proposed method', 'optimal performance', 'novel multiple', 'method achieves', 'iterative detectors', 'input multiple', 'detection scheme', 'contribution presents', 'candidate vectors']</t>
  </si>
  <si>
    <t>Iterative processing | Maximum-likelihood decoding | MIMO detection</t>
  </si>
  <si>
    <t>This contribution presents a novel multiple-input multiple-output (MIMO) detection scheme for Quadrature Amplitude Modulation (QAM). The proposed method is based on the slowest descent (SD) method and is suitable for both iterative and non-iterative detectors. Similar to other low-complexity detection schemes, such as sphere decoding, the new SD approach restricts the maximization/marginalization to a small set of candidate vectors. Simulation results indicate that the method achieves a close-to-optimal performance, with a complexity that scales only linearly with the number of transmit antennas. ¬© 2007 IEEE.</t>
  </si>
  <si>
    <t>429-431</t>
  </si>
  <si>
    <t>60033316;60033316;60022195;60033316</t>
  </si>
  <si>
    <t>8876164200;16417680200;6603074745;7006024992</t>
  </si>
  <si>
    <t>Simoens, Frederik;Van Welden, Dieter;Wymeersch, Henk;Moeneclaey, Marc</t>
  </si>
  <si>
    <t>Belgium;United States</t>
  </si>
  <si>
    <t>Ghent;Cambridge</t>
  </si>
  <si>
    <t>Universiteit Gent;Massachusetts Institute of Technology</t>
  </si>
  <si>
    <t>60033316;60022195</t>
  </si>
  <si>
    <t>Simoens F.</t>
  </si>
  <si>
    <t>Low complexity MIMO detection based on the slowest descent method</t>
  </si>
  <si>
    <t>10.1109/LCOMM.2007.062022</t>
  </si>
  <si>
    <t>2-s2.0-34249775807</t>
  </si>
  <si>
    <t>['tractable implementation', 'link capacity', 'cost function', 'analytic algorithm', 'alternative method']</t>
  </si>
  <si>
    <t>Antenna arrays | Antenna subset selection | Diversity | MIMO systems | Radio propagation | Spatial multiplexing</t>
  </si>
  <si>
    <t>Antenna selection techniques have been proposed to reduce the hardware complexity ofMIMO wireless systems, while being efficient in terms of information rate achieved. Recently, an alternative method has been introduced to maximize the capacity of multiple antenna systems with reduced available RF chains, called antenna subarray formation. The method is based on the grouping of properly weighted antenna elements and initially was implemented with the use of an evolutionary optimization technique using the link capacity as a cost function. In this paper we propose an analytic algorithm for the subarray formation concept allowing for a more compact and tractable implementation. ¬© 2007 IEEE.</t>
  </si>
  <si>
    <t>396-398</t>
  </si>
  <si>
    <t>Kanatas, Athanasios G.</t>
  </si>
  <si>
    <t>Piraeus</t>
  </si>
  <si>
    <t>University of Piraeus</t>
  </si>
  <si>
    <t>Kanatas A.</t>
  </si>
  <si>
    <t>A receive antenna subarray formation algorithm for MIMO systems</t>
  </si>
  <si>
    <t>10.1109/LCOMM.2007.062121</t>
  </si>
  <si>
    <t>2-s2.0-34249802340</t>
  </si>
  <si>
    <t>['unconditioned stimulus', 'sensory input', 'proboscis reward', 'motor system', 'medial area', 'mechanical stimuli', 'longer latency', 'learning success', 'learning paradigms', 'lateral area', 'latency responses', 'gustatory stimuli', 'gustatory stimulation', 'evoke short', 'especially sucrose', 'electrical stimulation', 'dorsal lobe', 'conditioned operantly', 'central projections', 'bee brain', 'antennal tip', 'antennal muscle']</t>
  </si>
  <si>
    <t>Antenna | Motoneuron | Operant conditioning | Taste hairs | Unconditioned stimulus</t>
  </si>
  <si>
    <t>Gustatory stimuli to the antennae, especially sucrose, are important for bees and are employed in learning paradigms as unconditioned stimulus. The present study identified primary antennal gustatory projections in the bee brain and determined the impact of stimulation of the antennal tip on antennal muscle activity and its plasticity. Central projections of antennal taste hairs contained axons of two morphologies projecting into the dorsal lobe, which is also the antennal motor centre. Putative mechanosensory axons arborised in a dorso-lateral area. Putative gustatory axons projected to a ventro-medial area. Bees scan gustatory and mechanical stimuli with their antennae using variable strategies but sensory input to the motor system has not been investigated in detail. Mechanical, gustatory, and electrical stimulation of the ipsilateral antennal tip were found to evoke short-latency responses in an antennal muscle, the fast flagellum flexor. Contralateral gustatory stimulation induced smaller responses with longer latency. The activity of the fast flagellum flexor was conditioned operantly by pairing high muscle activity with ipsilateral antennal sucrose stimulation. A proboscis reward was unnecessary for learning. With contralateral antennal sucrose stimulation, conditioning was unsuccessful. Thus, muscle activity induced by gustatory stimulation was important for learning success and conditioning was side-specific. ¬© 2007 Springer-Verlag.</t>
  </si>
  <si>
    <t>523-535</t>
  </si>
  <si>
    <t>60011604-101365941</t>
  </si>
  <si>
    <t>Haupt, S. Shuichi</t>
  </si>
  <si>
    <t>Germany;Japan</t>
  </si>
  <si>
    <t>Berlin;Okinawa</t>
  </si>
  <si>
    <t>Technical University of Berlin;Molecular Neuroscience Unit</t>
  </si>
  <si>
    <t>60011604;101365941</t>
  </si>
  <si>
    <t>Haupt S.</t>
  </si>
  <si>
    <t>Central gustatory projections and side-specificity of operant antennal muscle conditioning in the honeybee</t>
  </si>
  <si>
    <t>10.1007/s00359-007-0208-z</t>
  </si>
  <si>
    <t>2-s2.0-34249807335</t>
  </si>
  <si>
    <t>['theoretical analysis', 'spatial correlation', 'required antennas', 'multiple antennas', 'higher sensitivity', 'distributed fashion', 'considered stbc', 'chernoff bound', 'ber performance']</t>
  </si>
  <si>
    <t>Antenna selection | Cooperative relaying | Distributed space-time block coding</t>
  </si>
  <si>
    <t>In this paper, space-time block codes (STBCs) are applied in a distributed fashion in a scenario with multiple cooperating relay stations (RSs) having multiple antennas. By applying the Chernoff bound to the theoretical bit error rate (BER) in Rayleigh fading channels, it turns out that the BER performance has a higher sensitivity to spatial correlation in Multiple Input Multiple Output channels than to different receive powers at the receiver from different cooperating RSs. If the number of overall available antennas exceeds the number of required antennas for the considered STBC, based on the theoretical analysis a criterion for the selection of the antennas which should cooperate in order to achieve the best BER performance is given. ¬© 2007 IEEE.</t>
  </si>
  <si>
    <t>411-413</t>
  </si>
  <si>
    <t>60011226;60011226</t>
  </si>
  <si>
    <t>16418052800;16417076700</t>
  </si>
  <si>
    <t>Unger, Timo;Klein, Anja</t>
  </si>
  <si>
    <t>Unger T.</t>
  </si>
  <si>
    <t>On the performance of distributed space-time block codes in cooperative relay networks</t>
  </si>
  <si>
    <t>10.1109/LCOMM.2007.070131</t>
  </si>
  <si>
    <t>2-s2.0-34249813728</t>
  </si>
  <si>
    <t>['thus derive', 'signal transmission', 'practical technique', 'orthogonal space', 'input multipleoutput', 'full diversity', 'exact closed', 'antenna selection']</t>
  </si>
  <si>
    <t>Antenna selection | Capacity | Closed-form | Multiple-input multiple-output (MIMO) | Space-time codes</t>
  </si>
  <si>
    <t>Antenna selection for multiple-input multipleoutput (MIMO) where only a subset of antennas at the transmitter and/or receiver are activated for signal transmission is a practical technique for the realization of full diversity. Despite extensive research, closed-form capacity expressions for MIMO systems employing transmit antenna selection (TAS) and orthogonal space-time block codes (OSTBCs) are not available. We thus derive the exact closed-form capacity expressions when an OSTBC is employed and N transmit antennas out of total Lt antennas are selected for transmission. The expressions are valid for a frequency-flat Rayleigh fading MIMO channel and avoid numerical integration methods. ¬© 2007 IEEE.</t>
  </si>
  <si>
    <t>423-425</t>
  </si>
  <si>
    <t>20434410300;7006820583</t>
  </si>
  <si>
    <t>Phan, Koah T.;Tellambura, Chintha</t>
  </si>
  <si>
    <t>Phan K.</t>
  </si>
  <si>
    <t>Capacity analysis for transmit antenna selection using orthogonal space-time block codes</t>
  </si>
  <si>
    <t>10.1109/LCOMM.2007.070062</t>
  </si>
  <si>
    <t>2-s2.0-34249828671</t>
  </si>
  <si>
    <t>['path loss', 'multipath fading', 'minimum aabep', 'located symmetrically', 'letter focuses', 'correlated shadowing', 'cell center', 'best performance', 'background noise', 'analysis shows']</t>
  </si>
  <si>
    <t>Area averaged bit error probability | Distributed antenna systems | Optimal antenna location</t>
  </si>
  <si>
    <t>This letter focuses on where to place transmit antennas so as to obtain the best performance for a linear cell downlink distributed antenna system with space-time block coded orthogonal frequency division multiplexing. Aiming to solve this problem, the area averaged bit error probability (AABEP) is derived, considering the effects of path loss, correlated shadowing, multipath fading, background noise and mobile station location. Our analysis shows that the antennas should be located symmetrically about the cell center in order to achieve the minimum AABEP. ¬© 2007 IEEE.</t>
  </si>
  <si>
    <t>387-389</t>
  </si>
  <si>
    <t>36638600600;7404591261;36887211000;7102636574</t>
  </si>
  <si>
    <t>Shen, Ying;Tang, Youxi;Kong, Ting;Shao, Shihai</t>
  </si>
  <si>
    <t>Shen Y.</t>
  </si>
  <si>
    <t>Optimal antenna location for STBC-OFDM downlink with distributed transmit antennas in linear cells</t>
  </si>
  <si>
    <t>10.1109/LCOMM.2007.061923</t>
  </si>
  <si>
    <t>2-s2.0-34249862219</t>
  </si>
  <si>
    <t>['¬© nauka', 'step secant', 'ribi √©', 'resilient backpropagation', 'neural models', 'multilayered perceptrons', 'marquardt algorithm', 'interperiodica 2007', 'input resistance', 'good agreement', 'electrically thin', 'conjugate gradient', 'best result', 'bayesian regularization']</t>
  </si>
  <si>
    <t>Multilayered-perceptron-based neural models for calculating the input resistance of electrically thin and thick rectangular microstrip antennas are presented. Eleven learning algorithms-Levenberg-Marquardt, conjugate gradient of Fletcher-Reeves, Bayesian regularization, Broyden-Fletcher-Goldfarb-Shanno, conjugate gradient of Polak-Ribi√©re, conjugate gradient of Powell-Beale, scaled conjugate gradient, one-step secant, resilient backpropagation, backpropagation with momentum, and backpropagation with adaptive learning rate-are used to train the multilayered perceptrons. The input resistance results obtained with the use of neural models are in very good agreement with the experimental results available in the literature. When the performances of neural models are compared with each other, the best result is obtained from the multilayered perceptrons trained by the Levenberg-Marquardt algorithm. ¬© Nauka/Interperiodica 2007.</t>
  </si>
  <si>
    <t>483-492</t>
  </si>
  <si>
    <t>7005087231;7003645238</t>
  </si>
  <si>
    <t>Guney, K.;Gultekin, S. S.</t>
  </si>
  <si>
    <t>A comparative study of neural networks for input resistance computation of electrically thin and thick rectangular microstrip antennas</t>
  </si>
  <si>
    <t>10.1134/S1064226907050014</t>
  </si>
  <si>
    <t>2-s2.0-34249874650</t>
  </si>
  <si>
    <t>['¬© nauka', 'radiointerferometer operates', 'measurement techniques', 'interperiodica 2007', 'experimental characteristics', 'corresponding hardware', 'artificial satellites']</t>
  </si>
  <si>
    <t>The experimental characteristics of a 25-m reflector antenna used as part of a radiointerferometer with a base of 100 m are presented. The radiointerferometer operates in the 10-cm wave band on the basis of signals from natural extraterrestrial radio sources and artificial satellites. Measurement techniques and corresponding hardware are developed and investigated. ¬© Nauka/Interperiodica 2007.</t>
  </si>
  <si>
    <t>510-526</t>
  </si>
  <si>
    <t>57220594656;57217612981;6602932483</t>
  </si>
  <si>
    <t>Kalinin, A. V.;Mal'tsev, V. P.;Shcheglov, K. S.</t>
  </si>
  <si>
    <t>Kalinin A.V.</t>
  </si>
  <si>
    <t>Investigation of the characteristics of a large reflector antenna via a correlation radioastronomical method</t>
  </si>
  <si>
    <t>10.1134/S106422690705004X</t>
  </si>
  <si>
    <t>2-s2.0-34249895037</t>
  </si>
  <si>
    <t>['¬© nauka', 'transmitting unit', 'technique used', 'receiving unit', 'nonlinear admixing', 'monochromatic interference', 'interperiodica 2007', 'information signal', 'computer experiments', 'communications scheme', 'chaotic signal', 'allows estimation']</t>
  </si>
  <si>
    <t>A dependence is proposed that allows estimation of the nonsynchronization between the receiving unit of a communications scheme with nonlinear admixing of the information signal to the chaotic signal and the transmitting unit in the presence of a monochromatic interference. A technique used to derive this dependence is described, and the results of computer experiments are presented. ¬© Nauka/Interperiodica 2007.</t>
  </si>
  <si>
    <t>532-536</t>
  </si>
  <si>
    <t>6508083676;16425917300</t>
  </si>
  <si>
    <t>Bobreshov, A. M.;Karavaev, A. A.</t>
  </si>
  <si>
    <t>Bobreshov A.</t>
  </si>
  <si>
    <t>Interference immunity of a chaotic communications system with nonlinear admixing in the presence of a monochromatic interference</t>
  </si>
  <si>
    <t>10.1134/S1064226907050063</t>
  </si>
  <si>
    <t>2-s2.0-34249898107</t>
  </si>
  <si>
    <t>['two pbps', 'two introns', 'time pcr', 'similar intron', 'reverse transcriptase', 'remains unaddressed', 'rapid amplification', 'primary sequences', 'pcr ).', 'noctuidae ),', 'much higher', 'male levels', 'important role', 'genomic dna', 'cdna ends', 'business media', 'beet armyworm', 'antennal cdna']</t>
  </si>
  <si>
    <t>Anatomical expression | Cloning | Expression level | Pheromone binding protein | Rapid amplification of cDNA ends (RACE) PCR | Real-time PCR | Reverse transcription (RT) PCR | Spodoptera exigua</t>
  </si>
  <si>
    <t>Pheromone binding proteins (PBP) play an important role in insect pheromone communication. However, the PBP for the beet armyworm, Spodoptera exigua H√ºbner (Lepidoptera: Noctuidae), an important agricultural pest worldwide, remains unaddressed. We report the cloning of two PBP genes, SexigPBP1 and SexigPBP2, from the antennal cDNA of S. exigua by reverse transcriptase- polymerase chain reaction (RT-PCR) and rapid amplification of cDNA ends-PCR (RACE-PCR). The deduced PBP amino acid sequences are characteristic of the odorant binding protein (OBP) family, although the two PBPs are only 44% identical. From an analysis of the genomic DNA, two introns and a similar intron/extron structural pattern were identified in each of the two PBP genes. RT-PCR analysis revealed that the two PBP genes are only expressed in antennae. Real-time PCR further indicated that the expression of SexigPBP1 is much higher than that of SexigPBP2, regardless of sex. However, the female expression levels for SexigPBP1 and SexigPBP2 are about 39% and 73%, respectively, relative to male levels. Finally, phylogenetic analysis suggested that PBPs from the Noctuidae are divided into three distinct groups based on the primary sequences. ¬© 2007 Springer Science+Business Media, LLC.</t>
  </si>
  <si>
    <t>947-961</t>
  </si>
  <si>
    <t>60024045;60024045</t>
  </si>
  <si>
    <t>16432977300;56799619200</t>
  </si>
  <si>
    <t>Xiu, Wei Ming;Dong, Shuang Lin</t>
  </si>
  <si>
    <t>Nanjing Agricultural University</t>
  </si>
  <si>
    <t>Xiu W.</t>
  </si>
  <si>
    <t>Molecular characterization of two pheromone binding proteins and quantitative analysis of their expression in the beet armyworm, Spodoptera exigua H√ºbner</t>
  </si>
  <si>
    <t>10.1007/s10886-007-9277-2</t>
  </si>
  <si>
    <t>2-s2.0-34249939050</t>
  </si>
  <si>
    <t>['z )-', 'usa ),', 'tunnel response', 'tetradecenyl acetate', 'sympatric populations', 'significantly antagonized', 'sex pheromone', 'sesamia nonagrioides', 'sensillum recordings', 'results show', 'oac inputs', 'oac ]).', 'oac ),', 'noctuid moth', 'male z', 'included cross', 'iberian peninsula', 'ecb antennae', 'detecting z11', 'caused antagonism', 'business media', 'adaptation experiments', '3 mix']</t>
  </si>
  <si>
    <t>Behavioral antagonist | Cross adaptation | European corn borer | Flight tunnel | Mediterranean corn borer | Ostrinia nubilais | Sesamia nonagrioides | Sex pheromones | Single sensillum recordings | Z11-16:Ald</t>
  </si>
  <si>
    <t>The flight-tunnel response of male Z-strain European corn borer moths (ECB), Ostrinia nubilalis, from a population in New York State (USA), was significantly antagonized by addition of 1% (Z)-11-hexadecanal (Z11-16:Ald) to their sex pheromone (a 97:3 mix of (Z)- and (E)-11-tetradecenyl acetate [Z/E11-14:OAc]). The level of antagonism was equivalent to that observed for the previously identified ECB antagonist, (Z)-9-tetradecenyl acetate (Z9-14:OAc), and supports a recent report showing that Z11-16:Ald, a minor pheromone component of the Noctuid moth, Sesamia nonagrioides, caused antagonism of ECB pheromone communication in sympatric populations in the Iberian Peninsula. Single-sensillum recordings from ECB antennae, which included cross-adaptation experiments, showed that the same olfactory receptor neuron processing Z9-14:OAc inputs was responsible for detecting Z11-16:Ald, and that this neuron was not responsive to two other aldehydes, (Z)-9-tetradecanal (Z9-14:Ald) and (Z)-9-hexadecanal (Z9-16:Ald), found in other moth sex pheromones. Our results show that the antagonism is not confined to one geographic region, is specific for Z11-16:Ald, and that antagonist pathways might have the potential for processing a number of structurally similar compounds. ¬© 2007 Springer Science+Business Media, LLC.</t>
  </si>
  <si>
    <t>909-921</t>
  </si>
  <si>
    <t>60007776;60001439;60007776;60001439;60007776</t>
  </si>
  <si>
    <t>7006614844;13906409000;15751599400;7402604731;7004856107</t>
  </si>
  <si>
    <t>Linn, Charles E.;Domingue, Michael J.;Musto, Callie J.;Baker, Thomas C.;Roelofs, Wendell L.</t>
  </si>
  <si>
    <t>Ithaca;University Park</t>
  </si>
  <si>
    <t>Cornell University;Pennsylvania State University</t>
  </si>
  <si>
    <t>60007776;60001439</t>
  </si>
  <si>
    <t>Linn C.</t>
  </si>
  <si>
    <t>Support for (Z)-11-hexadecanal as a pheromone antagonist in Ostrinia nubilalis: Flight tunnel and single sensillum studies with a New York population</t>
  </si>
  <si>
    <t>10.1007/s10886-007-9268-3</t>
  </si>
  <si>
    <t>2-s2.0-34249939999</t>
  </si>
  <si>
    <t>['working wavelength', 'wave simulation', 'transmission parameters', 'shaped lhm', 'results show', 'optimization design', 'mng part', 'miniaturized filter', 'handed metamaterial', 'good opportunity', 'fabricate devices', 'eng part', 'compact left', 'broad bandwidth', 'better performance', 'better directionality', '8 ghz', '6 ghz', '2 ghz']</t>
  </si>
  <si>
    <t>LHM | Miniaturized unit cell | MW measurement | Negative refraction</t>
  </si>
  <si>
    <t>In this paper, a compact left-handed metamaterial (LHM) with miniaturized unit cell and broad bandwidth is proposed. By optimization design, its bandwidth is up to 2.6 GHz, and the smallest electrical length of the LHM unit cell is only 0.1 of the working wavelength at the lowest operating frequency where the LHM is available. The transmission parameters (S21) are given for the scattering of the normally incident plane wave from the LHM with both the ENG (epsilon-negative) part and MNG (Mu-negative) part, LHM with only the ENG part and LHM with only the MNG part. Results show that there is a pass-band only for the LHM with both ENG and MNG within 9.2 GHz-11.8 GHz. In addition, the negative refraction characteristic of the wedge-shaped LHM are investigated using full-wave simulation, it is shown that the designed LHM exhibits negative refraction in a broadband of 9.2 GHz-11.8 GHz range, and the existence of the LHM is proven. The designed compact LHM provides a good opportunity to design and fabricate devices or components, which are used in MW measurements frequently, with better performance such as miniaturized cavity resonator, miniaturized filter, and antenna with better directionality and so on.</t>
  </si>
  <si>
    <t>779-783</t>
  </si>
  <si>
    <t>Yi Qi Yi Biao Xue Bao/Chinese Journal of Scientific Instrument</t>
  </si>
  <si>
    <t>60019616;60019616;60019616;60017161</t>
  </si>
  <si>
    <t>8589921200;55732388400;16178549000;7501449136</t>
  </si>
  <si>
    <t>Wu, Qun;Meng, Fanyi;Yang, Guohui;Li, Lewei</t>
  </si>
  <si>
    <t>Harbin;Singapore City</t>
  </si>
  <si>
    <t>Harbin Institute of Technology;National University of Singapore</t>
  </si>
  <si>
    <t>60019616;60017161</t>
  </si>
  <si>
    <t>Investigation of negative refraction property for a compact LHM with broad bandwidth</t>
  </si>
  <si>
    <t>2-s2.0-34249996041</t>
  </si>
  <si>
    <t>California Department of Fish and Game</t>
  </si>
  <si>
    <t>['¬© copyright', 'upstream habitats', 'type restrictions', 'small streams', 'small estuary', 'resolution tracking', 'reading system', 'new technology', 'instream antenna', 'fisheries today', 'fish movement', 'fall months', 'diel movements', 'antenna upstream', 'antenna 279']</t>
  </si>
  <si>
    <t>We present a new, low-cost, low-power, half/ full-duplex passive integrated transponder (PIT) tag interrogation antenna for use in detecting fish movements in small streams. New technology by Allflex-USA allowed us to develop a reading system with an antenna 279.4 cm wide x 60.9 cm high that reads both common tag types used in fisheries today for about US$1,000. An instream antenna of this size and price makes high-resolution tracking of fish movement in small streams feasible where cost and tag-type restrictions were prohibitive. For evaluation, we placed the antenna upstream of a small estuary on the central California coast to observe the diel movements of juvenile steelhead Oncorhynchus mykiss between the estuary and upstream habitats in both spring and fall months. ¬© Copyright by the American Fisheries Society 2007.</t>
  </si>
  <si>
    <t>562-566</t>
  </si>
  <si>
    <t>60029222-60024941;60029222-60024941;60024941;60029222;60029222</t>
  </si>
  <si>
    <t>16480056000;16480492600;6701730802;7202407947;7101956499</t>
  </si>
  <si>
    <t>Bond, Morgan H.;Hanson, Chad V.;Baertsch, Robert;Hayes, Sean A.;MacFarlane, R. Bruce</t>
  </si>
  <si>
    <t>Santa Cruz;Santa Cruz</t>
  </si>
  <si>
    <t>NOAA Southwest Fisheries Science Center Santa Cruz Laboratory;University of California, Santa Cruz</t>
  </si>
  <si>
    <t>60029222;60024941</t>
  </si>
  <si>
    <t>Bond M.</t>
  </si>
  <si>
    <t>A new low-cost instream antenna system for tracking Passive Integrated Transponder (PIT)-tagged fish in small streams</t>
  </si>
  <si>
    <t>10.1577/T06-084.1</t>
  </si>
  <si>
    <t>2-s2.0-34250172439</t>
  </si>
  <si>
    <t>['work presents', 'prototype integrates', 'output buffer', 'needed besides', 'llc 2007', 'ic works', 'end chip', 'digital controller', 'design boundaries', 'complete transceiver', 'circuit topologies', 'business media', 'ask modulator', 'ask demodulator', '20 mhz', '14 mw']</t>
  </si>
  <si>
    <t>AGC | ASK demodulator | ASK modulator | CMOS | Endoscopy capsule system | Low power | RF | Wireless transceiver</t>
  </si>
  <si>
    <t>This work presents the design and implementation of a 2.4 GHz low power wireless transceiver analog front-end for the endoscopy capsule system in 0.25 Œºm CMOS. The prototype integrates a low-IF receiver analog front-end (low noise amplifier, double-balanced down-converter, band-pass-filtered AGC loop, and ASK demodulator) and a direct-conversion transmitter analog front-end (20 MHz IF PLL with well-defined amplitude control circuit, ASK modulator, up-converter, and output buffer) on a single chip together with one integrated RF oscillator and two LO buffers. Trade-off has been made over the design boundaries of the different building blocks to optimize the overall system performance. All building blocks feature the circuit topologies that enable comfortable operation at low power consumption. As a result, the IC works at a 2.5 V power supply, while only consuming 15 mW in receiver (RX) mode and 14 mW in transmitter (TX) mode. To build a complete transceiver for the endoscopy capsule system, only an antenna, a duplexer, and a digital controller are needed besides the presented analog front-end chip. ¬© Springer Science+Business Media, LLC 2007.</t>
  </si>
  <si>
    <t>59-71</t>
  </si>
  <si>
    <t>60025278;60025278;60025278;60025278;60025278;60025278</t>
  </si>
  <si>
    <t>7005370163;9636392400;8601634000;55602973700;8281002000;55000510700</t>
  </si>
  <si>
    <t>Chi, Baoyong;Yao, Jinke;Han, Shuguang;Xie, Xiang;Li, Guolin;Wang, Zhihua</t>
  </si>
  <si>
    <t>Chi B.</t>
  </si>
  <si>
    <t>A 2.4 GHz low power wireless transceiver analog front-end for endoscopy capsule system</t>
  </si>
  <si>
    <t>10.1007/s10470-007-9036-x</t>
  </si>
  <si>
    <t>2-s2.0-34250309494</t>
  </si>
  <si>
    <t>['radially oriented', 'radar beam', 'progressive broadening', 'phv depression', 'measured vertical', 'induced biases', 'horizontal gradients', 'biases increase', 'beam gradients', 'beam broadening', 'also larger', '1988 doppler']</t>
  </si>
  <si>
    <t>The impact of beam broadening on the quality of radar polarimetric data in the presence of nonuniform beam filling (NBF) is examined both theoretically and experimentally. Cross-beam gradients of radar reflectivity Z, differential reflectivity ZDR, and differential phase œÜDP within the radar resolution volume may produce significant biases of ZDR, œÜDP, and the cross-correlation coefficient Phv. These biases increase with range as a result of progressive broadening of the radar beam. They are also larger at shorter radar wavelengths and wider antenna beams. Simple analytical formulas are suggested for estimating the NBF-induced biases from the measured vertical and horizontal gradients of Z, ZDR, and œÜDP. Analysis of polarimetric data collected by the KOUN Weather Surveillance Radar-1988 Doppler (WSR-88D) demonstrates that frequently observed perturbations of the radial œÜDP profiles and radially oriented "valleys" of Phv depression can be qualitatively and quantitatively explained using the suggested NBF model. ¬© 2007 American Meteorological Society.</t>
  </si>
  <si>
    <t>729-744</t>
  </si>
  <si>
    <t>Ryzhkov, Alexander V.</t>
  </si>
  <si>
    <t>Ryzhkov A.</t>
  </si>
  <si>
    <t>The impact of beam broadening on the quality of radar polarimetric data</t>
  </si>
  <si>
    <t>10.1175/JTECH2003.1</t>
  </si>
  <si>
    <t>2-s2.0-34250325908</t>
  </si>
  <si>
    <t>['wave scattering', 'turbulence within', 'signal decorrelation', 'separated using', 'sai measures', 'mean wind', 'includes shear', 'e .,', 'derived based', 'correlation functions', 'antenna separation', 'antenna interferometer', 'angular shear', 'allows turbulence']</t>
  </si>
  <si>
    <t>The theory of measuring crossbeam wind, shear, and turbulence within the radar's resolution volume V6 is described. Spaced-antenna weather radar interferometry is formulated for such measurements using phased-array weather radar. The formulation for a spaced-antenna interferometer (SAI) includes shear of the mean wind, allows turbulence to be anisotropic, and allows receiving beams to have elliptical cross sections. Auto- and cross-correlation functions are derived based on wave scattering by randomly distributed particles. Antenna separation, mean wind, shear, and turbulence all contribute to signal decorrelation. Crossbeam wind cannot be separated from shear, and thus crossbeam wind measurements are biased by shear. It is shown that SAI measures an apparent crossbeam wind (i.e., the angular shear of the radial wind component). Whereas the apparent crossbeam wind and turbulence within V6 cannot be separated using monostatic Doppler techniques, angular shear and turbulence can be separated using the SAI. ¬© 2007 American Meteorological Society.</t>
  </si>
  <si>
    <t>791-805</t>
  </si>
  <si>
    <t>7405273411;56914807700</t>
  </si>
  <si>
    <t>Zhang, Guifu;Doviak, Richard J.</t>
  </si>
  <si>
    <t>Zhang G.</t>
  </si>
  <si>
    <t>Spaced-antenna interferometry to measure crossbeam wind, shear, and turbulence: Theory and formulation</t>
  </si>
  <si>
    <t>10.1175/JTECH2004.1</t>
  </si>
  <si>
    <t>2-s2.0-34250340513</t>
  </si>
  <si>
    <t>['vlbi method', 'vlbi experiment', 'ussr began', 'summer 1963', 'signed memorandum', 'september 1962', 'really vlbi', 'radio interferometer', 'patent bureau', 'new type', 'new method', 'jb experiment', 'independent elements', 'green bank', 'february 1968', 'february 1962', 'dsn station', 'december 1963', 'author discussed', 'antenna pushino', '32 cm']</t>
  </si>
  <si>
    <t>History and philosophy of astronomy | Instrumentation: detectors | Techniques: High angular resolution | Techniques: interferometric | Telescopes</t>
  </si>
  <si>
    <t>This article gives story of interferometer with independent elements (Very Long Baseline Interferometer) in Russia. At the end of February 1962 the author discussed with G.Ya. Gus'kov, DSN Station, Evpatorija a new type of radio interferometer and proposed an experiment between two DSN stations. In September 1962 he reported the new method and proposed a VLBI experiment at seminar of Radio Astronomical Laboratory, Pushino, and then at a seminar of Astronomical Institute GAISH which recommended to take out a Patent. In December GAISH sent documents to the Patent Bureau. In summer 1963 the author discussed with B. Lovell in Evpatorija the VLBI method of and we signed memorandum an Ev-JB experiment at Œª = 32 cm. In December 1963 the Patent Bureau permitted publication, and the paper was sent to Radiofizika. Really VLBI in the USSR began with the proposal of M. Cohen and K. Kellermann, February 1968, to do an experiment between 22-m antenna Pushino and 43-m Green Bank. ¬© 2007 WILEY-VCH Verlag GmbH &amp; Co. KGaA.</t>
  </si>
  <si>
    <t>411-419</t>
  </si>
  <si>
    <t>Astronomische Nachrichten</t>
  </si>
  <si>
    <t>Matveenko, L. I.</t>
  </si>
  <si>
    <t>Space Research Institute of the Russian Academy of Sciences</t>
  </si>
  <si>
    <t>Matveenko L.</t>
  </si>
  <si>
    <t>Early VLBI in the USSR</t>
  </si>
  <si>
    <t>10.1002/asna.200710763</t>
  </si>
  <si>
    <t>2-s2.0-34250712802</t>
  </si>
  <si>
    <t>['‚ ãø', 'trail blazer', 'time unsurprising', 'telephone district', 'telegraph engineer', 'student days', 'solar activity', 'riese 7', 'research effort', 'radio astronomers', 'post office', 'pioneering observations', 'never carried', 'name linked', 'milky way', 'might well', 'leadership would', 'jan oort', 'intimately involved', 'instrumental breakthroughs', 'hi mapping', 'first observed', 'electrical engineering', 'either theoretical', 'dutch society', 'dutch effort', 'de voogt', 'cutting edge', 'become head', 'astronomy circles', 'amateur radio', '1958 ).']</t>
  </si>
  <si>
    <t>Biographies - telescopes | History of radio astronomy - obituaries</t>
  </si>
  <si>
    <t>There are probably few radio astronomers who would be able to recall A.H. de Voogt, which is unfortunate, but at the same time unsurprising: for he published no original astronomical research, never carried out pioneering observations, nor is his name linked to either theoretical or instrumental breakthroughs. Yet he was described by the man who first observed the 21 cm hydrogen line from the Netherlands as a radio astronomy pioneer, at the very birth of the Dutch effort. He was, moreover, a trail blazer at the cutting edge of radio, not once but twice in his career. Without him it is unlikely that the 21 cm line would have been observed in the Netherlands in 1951, and arguably the HI mapping of the Milky Way under Jan Oort's leadership would have taken place much later, if at all. Radio astronomy observing itself might well have been compromised by interference had it not been for De Voogt's foresight. Anthonet Hugo de Voogt (1892-1969) built, while still a teenager, one of the very first amateur radio stations (call letters VO: ‚ãØ - / - - - ) in Holland, earned the radio-telegrapher's diploma during his student days, and was intimately involved in the foundation of the Dutch Society for Radio-Telegraphy in 1916. Until the 1920s, he was very active in amateur radio and astronomy circles. Trained in electrical engineering at Delft, he joined the PTT (Post Office) as a telegraph engineer in 1919, worked his way through the ranks to become head of the telephone district of Breda in 1939, and was promoted to head the PTT Radio Service just days after the end of the war. As his department was responsible for overseas radio communication, he initiated a research effort to study radio propagation in the ionosphere and the effects of solar activity. To this end, he rescued a number of W√ºrzburg-Riese 7.5-m radar antennas abandoned at the end of the war, made one available for Jan Oort's H I work, and launched a series of radio astronomical initiatives. His group also built a number of antennas, monitored solar emission, and participated in the International Geophysical Year (1957-1958). ¬© 2007 WILEY-VCH Verlag GmbH &amp; Co. KGaA.</t>
  </si>
  <si>
    <t>443-446</t>
  </si>
  <si>
    <t>60025529-60004333</t>
  </si>
  <si>
    <t>Strom, R. G.</t>
  </si>
  <si>
    <t>Dwingeloo;Amsterdam</t>
  </si>
  <si>
    <t>Netherlands Foundation for Research in Astronomy;Astronomical Institute Anton Pannekoek</t>
  </si>
  <si>
    <t>60025529;60004333</t>
  </si>
  <si>
    <t>Strom R.G.</t>
  </si>
  <si>
    <t>Ir A.H. de Voogt: Life and career of a radio pioneer</t>
  </si>
  <si>
    <t>10.1002/asna.200710757</t>
  </si>
  <si>
    <t>2-s2.0-34250757027</t>
  </si>
  <si>
    <t>['underlie cognition', 'translational alterations', 'odor stimulus', 'neural mechanisms', 'mushroom body', 'investigating systems', 'insect brain', 'illuminated diode', 'human subjects', 'hemisphere independently', 'demonstrate learning', 'cockroaches retain', 'cockroaches learn', 'bisected brains', 'antenna supplying', '24 h']</t>
  </si>
  <si>
    <t>Cockroach | Insect | Memory | Mushroom bodies | PCamK</t>
  </si>
  <si>
    <t>Since the 1970s, human subjects that have undergone corpus callosotomy have provided important insights into neural mechanisms of perception, memory, and cognition. The ability to test the function of each hemisphere independently of the other offers unique advantages for investigating systems that are thought to underlie cognition. However, such approaches have been limited to mammals. Here we describe comparable experiments on an insect brain to demonstrate learning-associated changes within one brain hemisphere. After training one half of their bisected brains, cockroaches learn to extend the antenna supplying that brain hemisphere towards an illuminated diode after this has been paired with an odor stimulus. The antenna supplying the na√Øve hemisphere shows no response. Cockroaches retain this ability for up to 24 h, during which, shortly after training, the mushroom body of the trained hemisphere alone undergoes specific post-translational alterations of microglomerular synaptic complexes in its calyces. ¬© 2007 Wiley Periodicals, Inc.</t>
  </si>
  <si>
    <t>740-751</t>
  </si>
  <si>
    <t>60023324;60010065;60023324-60010065</t>
  </si>
  <si>
    <t>6602462905;7006500963;7006202510</t>
  </si>
  <si>
    <t>Lent, David D.;Pint√©r, Marianna;Strausfeld, Nicholas J.</t>
  </si>
  <si>
    <t>Arizona Research Laboratories;The University of Arizona</t>
  </si>
  <si>
    <t>60023324;60010065</t>
  </si>
  <si>
    <t>Lent D.</t>
  </si>
  <si>
    <t>Learning with half a brain</t>
  </si>
  <si>
    <t>10.1002/dneu.20374</t>
  </si>
  <si>
    <t>2-s2.0-34250822249</t>
  </si>
  <si>
    <t>['tof ).', 'specifically address', 'single specimens', 'signaling molecules', 'reliable manner', 'odor information', 'nonblocked mas', 'myoinhibitory peptides', 'mip v', 'late pupae', 'insect brain', 'holometabolous insects', 'helicostatin 1', 'glomerulus formation', 'glomeruli formation', 'developmental stage', 'cydiastatins 3', 'cydiastatins 2', 'cydiastatin 2', 'antennal lobes', 'antennal lobe']</t>
  </si>
  <si>
    <t>Insect | MALDI-TOF mass spectrometry | Metamorphosis | Olfactory system</t>
  </si>
  <si>
    <t>The paired antennal lobes are the first integration centers for odor information in the insect brain. In the sphinx moth Manduca sexta, like in other holometabolous insects, they are formed during metamorphosis. To further understand mechanisms involved in the formation of this particularly well investigated brain area, we performed a direct peptide profiling of a well defined cell group (the lateral cell group) of the antennal lobe throughout development by MALDI-TOF mass spectrometry. Although the majority of the about 100 obtained ion signals represent still unknown substances, this first peptidomic characterization of this cell group indicated the occurrence of 12 structurally known neuropeptides. Among these peptides are helicostatin 1, cydiastatins 2,3, and 4, M. sexta-allatotropin (Mas-AT), M. sexta-FLRFamide (Mas-FLRFamide) I, II, and III, nonblocked Mas-FLRFamide I, and M. sexta-myoinhibitory peptides (Mas-MIPs) III, V, and VI. The identity of two of the allatostatins (cydiastatins 3 and 4) and Mas-AT were confirmed by tandem mass spectrometry (MALDI-TOF/TOF). During development of the antennal lobe, number and frequency of ion signals including those representing known peptides generally increased at the onset of glomeruli formation at pupal Stage P7/8, with cydiastatin 2, helicostatin 1, and Mas-MIP V being the exceptions. Cydiastatin 2 showed transient occurrence mainly during the period of glomerulus formation, helicostatin 1 was restricted to late pupae and adults, while MasMIP V occurred exclusively in adult antennal lobes. The power of the applied direct mass spectrometric profiling lies in the possibility of chemically identifying neuropeptides of a given cell population in a fast and reliable manner, at any developmental stage in single specimens. The identification of neuropeptides in the antennal lobes now allows to specifically address the function of these signaling molecules during the formation of the antennal lobe network. ¬© 2007 Wiley Periodicals, Inc.</t>
  </si>
  <si>
    <t>764-777</t>
  </si>
  <si>
    <t>60012556;60012556;60012556;60007943;60029507;60012556</t>
  </si>
  <si>
    <t>8865951900;16646039000;35610848400;6506746771;55971893500;8051525100</t>
  </si>
  <si>
    <t>Utz, Sandra;Huetteroth, Wolf;Wegener, Christian;Kahnt, J√∂rg;Predel, Reinhard;Schachtner, Joachim</t>
  </si>
  <si>
    <t>Jena;Marburg;Marburg</t>
  </si>
  <si>
    <t>Friedrich-Schiller-Universit√§t Jena;Philipps-Universit√§t Marburg;Max Planck Institute for Terrestrial Microbiology</t>
  </si>
  <si>
    <t>60029507;60012556;60007943</t>
  </si>
  <si>
    <t>Utz S.</t>
  </si>
  <si>
    <t>Direct peptide profiling of lateral cell groups of the antennal lobes of Manduca sexta reveals specific composition and changes in neuropeptide expression during development</t>
  </si>
  <si>
    <t>10.1002/dneu.20381</t>
  </si>
  <si>
    <t>2-s2.0-34250860064</t>
  </si>
  <si>
    <t>['volume fraction', 'titanate composites', 'size reduction', 'results obtained', 'range dc', 'quantified according', 'primarily concentrated', 'performed throughout', 'percolation process', 'modelling predictions', 'microelectronic applications', 'electromagnetic behaviour', 'dielectric effect', 'conductivity behaviour', 'composites made', 'composite material', 'circuit components', 'calcium titanate', 'barium titanate', 'application towards', '500 mhz']</t>
  </si>
  <si>
    <t>The aim of this article is to explore materials made of polymer-titanate composites for application towards the size reduction of high frequency electronic components. A study has therefore been done on the dielectric effect of composites made of an epoxy matrix loaded with a mixture of barium titanate and calcium titanate. The effects have been quantified according to volume fraction of load. Results obtained from time domain reflectometry have been compared to modelling predictions from the generalized Lichtenecker law. Low frequency analysis (in the range DC -500 MHz) has also been performed throughout this work, and it has primarily concentrated on conductivity behaviour which may be attributed to the effects of a percolation process. The study has confirmed the validity of the ternary mixture law being applied in order to predict the electromagnetic behaviour of the composite material. This material family may therefore find use in microelectronic applications and in the miniaturization of circuit components (substrates, components, cavities, antennas, etc.).</t>
  </si>
  <si>
    <t>60068741;60016809;60068741;60068741</t>
  </si>
  <si>
    <t>16644669300;6603395811;16644654600;16645072400</t>
  </si>
  <si>
    <t>Bouzit, N.;Forni√©s-Marquina, J. M.;Benhamouda, A.;Bourouba, N.</t>
  </si>
  <si>
    <t>Algeria;Spain</t>
  </si>
  <si>
    <t>Setif;Zaragoza</t>
  </si>
  <si>
    <t>Universit√© Ferhat Abbas S√©tif 1;Universidad de Zaragoza</t>
  </si>
  <si>
    <t>60068741;60016809</t>
  </si>
  <si>
    <t>Bouzit N.</t>
  </si>
  <si>
    <t>Modelling and dielectric behavior of ternary composites of epoxy (BaTiO&lt;inf&gt;3&lt;/inf&gt;/CaTiO&lt;inf&gt;3&lt;/inf&gt;)</t>
  </si>
  <si>
    <t>10.1051/epjap:2007063</t>
  </si>
  <si>
    <t>2-s2.0-34250898632</t>
  </si>
  <si>
    <t>['use low', 'track position', 'results ranged', 'positional accuracy', 'non dgps', 'high level', 'gps unit', 'dynamic non', 'differential mode', 'differential gps', 'cost non', 'biological engineers', 'articulated truck', 'arcpad software', '63 %.', '50 h', '30 h']</t>
  </si>
  <si>
    <t>Dynamic positional accuracy | GIS | GPS | Non-differential GPS</t>
  </si>
  <si>
    <t>The purpose of this study was to evaluate the positional accuracy of dynamic non-differential global positioning system (Non DGPS) for tracking articulated trucks across the Irish road network. The study was carried out using a Trimble GeoXT handheld GPS unit in the non-differential mode. The data was logged through Environmental Systems Research Institute (ESRI) ArcPad software. The GPS unit was operated in conjunction with an external magnetic antenna that was fitted to the cab of the articulated truck. The articulated truck was a DAF 95XF model, 4√ó2 tractor unit with a Fruehauf manufactured tri-axle curtain side trailer measuring 13.6 m in length and 4.2 m from the ground. Routes were traveled from the east of Ireland to the south and southwest of the country on three separate occasions during August 2005 giving a total of six consecutive routes. Over 50 h of data, totaling approximately 6,000 data points, sampled at 30-s intervals were recorded. Of these 50 h, over 30 h were recorded as dynamic points totaling approximately 4,000 sampling points. The Horizontal Root Mean Square (HRMS) accuracy was measured at a confidence of 63%. Results ranged from 6.9 m for the Cork 1 route to 3.2 m for the Cork 2 route. With this high level of positional accuracy available, it will be more than adequate to use low-cost non-differential GPS to track position and movement of timber trucks across the Irish public road network. ¬© 2007 American Society of Agricultural and Biological Engineers.</t>
  </si>
  <si>
    <t>273-279</t>
  </si>
  <si>
    <t>Applied Engineering in Agriculture</t>
  </si>
  <si>
    <t>16678710500;7004602356;7402385902</t>
  </si>
  <si>
    <t>Devlin, Ger J.;McDonnell, Kevin P.;Ward, Shane M.</t>
  </si>
  <si>
    <t>Devlin G.</t>
  </si>
  <si>
    <t>Performance accuracy of low-cost dynamic non-differential GPS on articulated trucks</t>
  </si>
  <si>
    <t>2-s2.0-34347212128</t>
  </si>
  <si>
    <t>['¬© science', 'whereas ac', 'time pcr', 'terminal sequence', 'taking care', 'specifically expressed', 'signal peptide', 'sensilla placodea', 'sensilla basiconica', 'scarcely expressed', 'protein seems', 'protein consists', 'olfactory chemosensilla', 'mechanical movement', 'low similarity', 'house bees', 'highly expressed', 'first cdna', 'evidence suggests', 'chinese honeybee', 'chemosensory substances', 'chemosensory proteins', 'chemical communication', 'called ac', 'bees act', 'apis mellifera', '19 aa']</t>
  </si>
  <si>
    <t>Apis cerana cerana | ASP3 | Chemosensory protein | Gene expression | Immunocytochemical localization | Molecular cloning</t>
  </si>
  <si>
    <t>Chemosensory proteins (CSPs) are ubiquitous soluble small proteins isolated from sensory organs thought to be involved in chemical communication. Here we report the first cDNA of CSPs, called Ac-ASP3, cloned and characterized from antennas of adult worker bees in Chinese honeybee, Apis cerana cerana. The Ac-ASP3 cDNA comprises 2 exons, with an ORF of 393-bp encoding 130 aa. Protein signature analyses show that the protein consists of four conserved cysteines and a signal peptide with 19 aa in the N-terminal sequence. The deduced protein sequence shares high homology with Am-ASP3 of Apis mellifera and low similarity with other species of insects. Immunocytochemical localization shows that Ac-ASP3 is only specifically expressed on the antenna contact chemosensilla such as sensilla trichodea B and sensilla basiconica, whereas Ac-ASP3 is scarcely expressed on olfactory chemosensilla such as sensilla placodea. Real-time PCR of Ac-ASP3 transcripts shows that Ac-ASP3 is highly expressed on wings and legs, but expression is lower on antenna. Temporal expression patterns suggest that Ac-ASP3 is expressed during the period of pupa and adults from 1-d to 6-d stages when bees act as house bees, cleaning the comb and taking care of the queen and larvae in comb. The above evidence suggests that Ac-ASP3 is unique in species and is generally not involved in olfaction during searching for honey and pollen. Rather, the protein seems to function in recognition of chemosensory substances on bees' cuticle and mechanical movement of antenna. ¬© Science in China Press 2007.</t>
  </si>
  <si>
    <t>1355-1364</t>
  </si>
  <si>
    <t>Chinese Science Bulletin</t>
  </si>
  <si>
    <t>56373611000;23985647700;57220989907;7202743663</t>
  </si>
  <si>
    <t>Li, Hongliang;Lou, Binggan;Cheng, Jia'An;Gao, Qikang</t>
  </si>
  <si>
    <t>The chemosensory protein of Chinese honeybee, Apis cerana cerana: Molecular cloning of cDNA, immunocytochemical localization and expression</t>
  </si>
  <si>
    <t>10.1007/s11434-007-0210-4</t>
  </si>
  <si>
    <t>2-s2.0-34347254264</t>
  </si>
  <si>
    <t>['schottky diodes', 'rom supported', 'reset circuit', 'power supply', 'poly four', 'passive ic', 'paper introduces', 'matching network', 'local oscillator', 'iec 18000', 'external components', 'core size', 'clock generator', 'chartered 0', '8 œºa', '6b standard']</t>
  </si>
  <si>
    <t>Analog front end | Low power | Passive transponder | RFID</t>
  </si>
  <si>
    <t>This paper introduces a high-performance analog front end for a passive UHF RFID transponder IC, which is compatible with the ISO/IEC 18000-6B standard, operating at the 915 MHz ISM band with a total supply current consumption less than 8 ŒºA. There are no external components, except for the antenna. The passive IC's power supply is taken from the energy of the received RF electromagnetic field with the help of a Schottky diode rectifier. The RFID analog front end includes a local oscillator, clock generator, power on reset circuit, matching network and backscatter, rectifier, regulator, and AM demodulator. The IC, whose reading distance is more than 3 m, is fabricated with a Chartered 0.35 Œºm two-poly four-metal CMOS process with Schottky diodes and is EEP-ROM supported. The core size is 300 Œºm √ó 720 Œºm.</t>
  </si>
  <si>
    <t>686-691</t>
  </si>
  <si>
    <t>Pan Tao Ti Hsueh Pao/Chinese Journal of Semiconductors</t>
  </si>
  <si>
    <t>60019533;60019533;60019533;60019533</t>
  </si>
  <si>
    <t>55286579300;56161217100;8569623300;14324806800</t>
  </si>
  <si>
    <t>Chen, Liying;Wu, Shunhua;Mao, Luhong;Hao, Xianren</t>
  </si>
  <si>
    <t>Tianjin University</t>
  </si>
  <si>
    <t>Chen L.</t>
  </si>
  <si>
    <t>Design of an analog front end for passive UHF RFID transponder IC</t>
  </si>
  <si>
    <t>2-s2.0-34347269615</t>
  </si>
  <si>
    <t>['younger model', 'tilt positions', 'three bar', 'test positions', 'test position', 'slight decrease', 'simultaneous change', 'significant influence', 'sar result', 'radiated powers', 'positioning processes', 'phone antennas', 'outer shapes', 'input resistance', 'head models', 'head model', 'head length', 'head height', 'head breadth', 'g sars', 'fixed input', 'face length', 'established using', 'equivalent tissue', 'energy absorption', 'different ages', 'difference time', 'dielectric properties', 'computed using', 'averaged sar']</t>
  </si>
  <si>
    <t>Antenna input power | Cheek position | Children | Finite-difference time-domain (FDTD) technique | Korean male | Mobile phone | Radiated power | Specific absorption rate (SAR) | Specific anthropomorphic mannequin (SAM) phantom | Tilt position</t>
  </si>
  <si>
    <t>Four head models with the outer shapes of different ages were established using the specific anthropomorphic mannequin (SAM) model of IEEE Standard 1528. The criteria of head height, face length, head length, and head breadth by age were applied to build the models. We assumed that the shells of all the head models have the same dielectric properties with the head-equivalent tissue in order to simulate a real pressed ear. The cheek and tilt positions of three bar-type phone models were used, and the positioning processes against each head model were described in detail. Antenna input impedances of the phones under the test positions and specific absorption rate (SAR) distributions in the head models were computed using the finite-difference time-domain (FDTD) technique. Spatial peak SARs averaging over 1 and 10.g were compared for fixed input and radiated powers of all the phones. The effect of the dielectric properties in a younger head model on SAR result was analyzed. First, input resistance of the phone antennas in the cheek position gradually increased when head size grew with age, but those for the tilt position showed a slight decrease. Second, for a fixed input power, the head models by age changed peak 1- and 10-g SARs by approximately 15%. The electromagnetic absorption depths in the head models in the same test position were about the same, but the head-averaged SAR was higher in the younger model because of the smaller head volume. Third, for a fixed radiated power, the peak SARs got relatively lower in the smaller head model and higher in the larger head model, compared with those for the fixed input power since the smaller head model needs lower input power. Fourth, it was shown that simultaneous change in the conductivity and permittivity of head tissue within 20%--30% did not have a significant influence on energy absorption. ¬© 2007 IEEE.</t>
  </si>
  <si>
    <t>302-312</t>
  </si>
  <si>
    <t>7405628673;7404340037;55631802500</t>
  </si>
  <si>
    <t>Lee, Ae Kyoung;Choi, Hyung Do;Choi, Jae Ick</t>
  </si>
  <si>
    <t>Lee A.</t>
  </si>
  <si>
    <t>Study on SARs in head models with different shapes by age using SAM model for mobile phone exposure at 835 MHz</t>
  </si>
  <si>
    <t>10.1109/TEMC.2007.897124</t>
  </si>
  <si>
    <t>2-s2.0-34347375520</t>
  </si>
  <si>
    <t>['reverberation chamber', 'new procedure', 'information obtained', 'iec 61000', 'established method']</t>
  </si>
  <si>
    <t>Emission measurement | IEC 61000-4-21 | Mode-stirred chamber | Reverberation chamber (RC) | Total radiated power</t>
  </si>
  <si>
    <t>A novel experimental procedure to measure the total radiated power of an equipment under test (EUT) placed in a reverberation chamber (RC) is presented. In contrast to the well-established method of the IEC 61000-4-21, this new procedure does not rely on information obtained during the empty chamber calibration or the calibration with the EUT in place. Thus, the method is simpler, faster, and may have a smaller uncertainty budget. ¬© 2007 IEEE.</t>
  </si>
  <si>
    <t>270-279</t>
  </si>
  <si>
    <t>Krauth√§user, Hans Georg</t>
  </si>
  <si>
    <t>Krauth√§user H.</t>
  </si>
  <si>
    <t>On the measurement of total radiated power in uncalibrated reverberation chambers</t>
  </si>
  <si>
    <t>10.1109/TEMC.2007.897122</t>
  </si>
  <si>
    <t>2-s2.0-34347376331</t>
  </si>
  <si>
    <t>U.S. Department of Defense</t>
  </si>
  <si>
    <t>F49620-01-1-0436</t>
  </si>
  <si>
    <t>DOD</t>
  </si>
  <si>
    <t>['wire structure', 'results obtained', 'radial dimensions', 'overlapping coaxial', 'outer wall', 'one section', 'may represent', 'laboratory model', 'electric properties', 'distributed voltage', 'different magnetic', 'different axial', 'conducting tube', 'coaxial cavity', 'cavity wall', 'cavity section', 'cavity field']</t>
  </si>
  <si>
    <t>Circular waveguides | Coaxial waveguides | Integral equations | Transmission lines | Wire antennas</t>
  </si>
  <si>
    <t>The electromagnetic field coupling to a loaded thin wire in a cylindrical/coaxial cavity is investigated. Computationally efficient methods are presented for determining the coupling to a thin wire located near a cavity wall in a system of cascaded and/or overlapping coaxial and circular cylindrical cavity sections, and the accuracy and limitations of these methods are established. The sections are coupled through apertures and conducting elements common to more than one section, which may have different axial and radial dimensions and which may be filled with material having different magnetic and electric properties. The loaded thin wire is close to the outer wall of a cavity section and may represent a cable or, perhaps, a conducting tube. The coupling of the cavity field to the wire is determined from an analysis of a distributed voltage and current source model based on transmission line theory as well as via coupled integral equations techniques. The accuracy of the results obtained from these analyses is supported by experimental data measured on a laboratory model of the cavity-wire structure. ¬© 2007 IEEE.</t>
  </si>
  <si>
    <t>382-390</t>
  </si>
  <si>
    <t>100502926;60026610</t>
  </si>
  <si>
    <t>16634546300;7201550943</t>
  </si>
  <si>
    <t>Bopp, Charles L.;Butler, Chalmers M.</t>
  </si>
  <si>
    <t>Clemson;Charlottesville</t>
  </si>
  <si>
    <t>Clemson University;Luna Innovations</t>
  </si>
  <si>
    <t>60026610;100502926</t>
  </si>
  <si>
    <t>Bopp C.</t>
  </si>
  <si>
    <t>Efficient methods for determining the coupling to wires in circular cavities</t>
  </si>
  <si>
    <t>10.1109/TEMC.2006.890169</t>
  </si>
  <si>
    <t>2-s2.0-34347381101</t>
  </si>
  <si>
    <t>['wire antennas', 'time spent', 'theoretical ones', 'stacking time', 'several radii', 'reverberation chambers', 'reverberation chamber', 'objects loaded', 'object positions', 'new technique', 'metallic spheres', 'fields recorded', 'exponential factor', 'experimentally validated', 'electromagnetic compatibility', 'diffuse field', 'decrease exponentially', 'cross section', 'averaged field']</t>
  </si>
  <si>
    <t>Absorbing cross sections | Cross section | Diffuse field | Electromagnetic compatibility (EMC) | Electromagnetic propagation in random media | Electromagnetic scattering | Electromagnetic scattering by random media | Microwave measurements | Q-cavity | reverberation chamber | Scattering | Scattering cross section | Statistical electromagnetism | Stochastic fields | Transient complex fields</t>
  </si>
  <si>
    <t>Reverberation chambers are now common test facilities used in electromagnetic compatibility. Objects loaded in the chambers, such as antennas and reflectors, can affect the measurement because they absorb and scatter the diffuse field. Thus, it is important to know the scattering and absorbing cross sections of these objects. In this paper, we propose a new technique to measure the scattering cross sections averaged over all angles of incidence and both polarizations in a reverberation chamber. It is based on stacking time-dependent fields generated by a repetitive pulsed source while the objects are moving. The fields recorded by wire antennas are averaged over the object positions. The square of the averaged field is shown to decrease exponentially with the time spent by the wave in the chamber. The cross section is deduced from the exponential factor. The technique has been experimentally validated in a 1-m3 reverberation chamber at 2.45.GHz with metallic spheres of several radii. The experimental cross sections are found to be in agreement with the theoretical ones. ¬© 2007 IEEE.</t>
  </si>
  <si>
    <t>280-284</t>
  </si>
  <si>
    <t>60105746;60105746</t>
  </si>
  <si>
    <t>6507166348;6603032554</t>
  </si>
  <si>
    <t>Lerosey, Geoffroy;de Rosny, Julien</t>
  </si>
  <si>
    <t>Institut Langevin</t>
  </si>
  <si>
    <t>Lerosey G.</t>
  </si>
  <si>
    <t>Scattering cross section measurement in reverberation chamber</t>
  </si>
  <si>
    <t>10.1109/TEMC.2007.893332</t>
  </si>
  <si>
    <t>2-s2.0-34347388206</t>
  </si>
  <si>
    <t>Small Business Innovation Research</t>
  </si>
  <si>
    <t>SBIR</t>
  </si>
  <si>
    <t>['time step', 'three solvers', 'solved simultaneously', 'shielding enclosures', 'rigorously interfaced', 'proposed solver', 'modified nodal', 'interconnected antennas', 'guided fields', 'external fields', 'electromagnetic interference', 'electrically large', 'domain method', 'domain integral', 'computes fields', 'computes currents', 'computational bottleneck', 'comprehensive time', 'complex structures', 'coaxial cables', 'cable terminations', 'cable shields', 'cable connectors', 'based algorithms']</t>
  </si>
  <si>
    <t>Cables | Electromagnetic compatibility (EMC) | Electromagnetic coupling | Electromagnetic interference (EMI) | Fast Fourier transform (FFT) | Fast solvers | Integral equations | Parallel processing | Time-domain analysis</t>
  </si>
  <si>
    <t>A fast and comprehensive time-domain method for analyzing electromagnetic compatibility (EMC) and electromagnetic interference (EMI) phenomena on complex structures that involve electrically large platforms (e.g., vehicle shells) along with cable-interconnected antennas, shielding enclosures, and printed circuit boards is proposed. To efficiently simulate field interactions with such structures, three different solvers are hybridized: 1) a time-domain integral-equation (TDIE)-based field solver that computes fields on the exterior structure comprising platforms, antennas, enclosures, boards, and cable shields (external fields); 2) a modified nodal-analysis (MNA)-based circuit solver that computes currents and voltages on lumped circuits approximating cable connectors/loads; and 3) a TDIE-based transmission line solver that computes transmission line voltages and currents at cable terminations (guided fields). These three solvers are rigorously interfaced at the cable connectors/loads and along the cable shields; the resulting coupled system of equations is solved simultaneously at each time step. Computation of the external and guided fields, which constitutes the computational bottleneck of this approach, is accelerated using fast Fourier transform-based algorithms. Further acceleration is achieved by parallelizing the computation of external fields. The resulting hybrid solver permits the analysis of electrically large and geometrically intricate structures loaded with coaxial cables. The accuracy, efficiency, and versatility of the proposed solver are demonstrated by analyzing several EMC/EMI problems including interference between a log-periodic monopole array trailing an aircraft's wing and a monopole antenna mounted on its fuselage, coupling into coaxial cables connecting shielded printed circuit boards located inside a cockpit, and coupling into coaxial cables from a cell phone antenna located inside a fuselage. ¬© 2007 IEEE.</t>
  </si>
  <si>
    <t>361-381</t>
  </si>
  <si>
    <t>60000745-60025778;60013372;60000745;60025778</t>
  </si>
  <si>
    <t>24477237400;35575511100;7403588231;7005196479</t>
  </si>
  <si>
    <t>Ba«ßci, Hakan;Yilmaz, Ali E.;Jin, Jian Ming;Michielssen, Eric</t>
  </si>
  <si>
    <t>Ba«ßci H.</t>
  </si>
  <si>
    <t>Fast and rigorous analysis of EMC/EMI phenomena on electrically large and complex cable-loaded structures</t>
  </si>
  <si>
    <t>10.1109/TEMC.2007.897159</t>
  </si>
  <si>
    <t>2-s2.0-34347393894</t>
  </si>
  <si>
    <t>['usual small', 'special case', 'radiated emission', 'practical formula', 'matched termination', 'line theory', 'line length', 'incomplete due', 'geometrical parameters', 'form solution', 'field green', 'electric field', 'directional response', 'dipole contribution', 'compact form', 'asymptotic solution', 'appropriate simplifications', 'appropriate far', 'analytical study', 'amplitude frequencies', 'allows calculating', '20 db']</t>
  </si>
  <si>
    <t>Differential-mode radiation | Green's function | Microstrip | Printed circuit board (PCB)</t>
  </si>
  <si>
    <t>An analytical study of the unintentional electromagnetic radiation of a microstrip signal trace is presented. Based on transmission-line theory and appropriate far-field Green's functions, a closed-form solution for the electric field is developed, including the contribution from the vertical terminal connections. It allows calculating the frequency and directional response of the radiated emission, depending on the material and geometrical parameters and terminal load impedances. For the special case of matched termination, the general solution assumes a compact form, allowing to set up a formula for the peak-amplitude frequencies. It is shown that in the higher frequency region, where the wavelength is comparable or shorter than the line length, the frequency-response envelope continuously rises with 20 dB/dec. Based on appropriate simplifications, the asymptotic solution for the electrically short line is deduced, including a practical formula for the maximum electric field. It is found that the usual small-current-loop (magnetic-dipole) estimation is incomplete due to the omission of the electric-dipole contribution. ¬© 2007 IEEE.</t>
  </si>
  <si>
    <t>322-328</t>
  </si>
  <si>
    <t>Leone, Marco</t>
  </si>
  <si>
    <t>Leone M.</t>
  </si>
  <si>
    <t>Closed-form expressions for the electromagnetic radiation of microstrip signal traces</t>
  </si>
  <si>
    <t>10.1109/TEMC.2007.897125</t>
  </si>
  <si>
    <t>2-s2.0-34347396585</t>
  </si>
  <si>
    <t>['wideband noises', 'unmodulated harmonics', 'ssc techniques', 'spectrum clock', 'spectral amplitude', 'seriously affected', 'radiated noises', 'personal computers', 'pcs ).', 'numerical analyses', 'necessarily reduce', 'harmonic increases', 'electromagnetic interference', 'commonly employed', 'clock harmonics', 'analysis revealed', 'actual situation']</t>
  </si>
  <si>
    <t>Clock frequency modulation (FM) | Interference | Orthogonal frequency division multiplexing (OFDM) | Spread-spectrum clock (SSC) | Wireless LAN (WLAN)</t>
  </si>
  <si>
    <t>Theoretical and numerical analyses are conducted on the bit error rate (BER) of orthogonal frequency division multiplexing (OFDM)-based wireless LAN (WLAN) systems that are subjected to electromagnetic interference (EMI) caused by radiated noises from personal computers (PCs). The aim of the analysis is to investigate the impact of frequency-modulated harmonic noises generated by spread-spectrum clock (SSC) systems in PCs. SSC techniques are commonly employed in order to reduce the spectral amplitude of clock harmonics measured in EMI compliance tests. The results of the analysis revealed that: 1) BER can be seriously affected in an actual situation where a WLAN antenna installed in or placed very close to a PC receives noise generated by the PC itself; 2) the forward error correction (FEC) in IEEE802.11a/g becomes less effective as the frequency variation rate of the harmonic increases; and 3) frequency-modulated clock harmonics have a greater negative effect on BER than unmodulated harmonics do. Thus, SSC does not necessarily reduce the impact of clock harmonics on OFDM-based WLAN systems, even if the spectral amplitude of the harmonics is reduced. The impact of clock harmonics on WLAN is compared with that of other wideband noises. Discussion is further extended to cover how to mitigate the interference. ¬© 2007 IEEE.</t>
  </si>
  <si>
    <t>455-462</t>
  </si>
  <si>
    <t>60032325;60003381;60008435-60021208;60032325;60008435</t>
  </si>
  <si>
    <t>35230437500;8611703300;8918614400;7403359208;36176445900</t>
  </si>
  <si>
    <t>Matsumoto, Yasushi;Shimizu, Toshiki;Murakami, Takahide;Fujii, Katsumi;Sugiura, Akira</t>
  </si>
  <si>
    <t>Koganei;Tokyo;Sendai;Tokyo</t>
  </si>
  <si>
    <t>Japan National Institute of Information and Communications Technology;KDDI Corporation;Tohoku University;Hitachi, Ltd.</t>
  </si>
  <si>
    <t>60032325;60021208;60008435;60003381</t>
  </si>
  <si>
    <t>Matsumoto Y.</t>
  </si>
  <si>
    <t>Impact of frequency-modulated harmonic noises from PCs on OFDM-bbased WLAN systems</t>
  </si>
  <si>
    <t>10.1109/TEMC.2007.893328</t>
  </si>
  <si>
    <t>2-s2.0-34347397577</t>
  </si>
  <si>
    <t>['relative magnitude', 'radiation efficiency', 'probe array', 'present method', 'modulated probe', 'measured simultaneously', 'measured antenna', 'local signal', 'interaction effect', 'frequency signal', 'different frequency', 'also developed']</t>
  </si>
  <si>
    <t>Electromagnetic (EM) field | Measurement | Modulation | Probe | Probe array</t>
  </si>
  <si>
    <t>A simultaneous measurement method using a parallel modulated probe array is proposed to measure the electromagnetic field radiated by antennas at different locations simultaneously. Each modulated probe is excited by a local signal with different frequency, so that the received intermediate frequency (IF) signal contains different frequency components which indicate the relative magnitude of the radio-frequency signal at positions of the probes, and all the IF components are measured simultaneously by a broadband microwave receiver. The effect of the local signal on the received IF signal and interaction effect between the probe array and the measured antenna are investigated. The accuracy of the method is shown by measuring the antenna radiation pattern. A 3-D antenna radiation measurement system based on the present method is also developed. The performance of the system is demonstrated by measuring the radiation efficiency of antennas. ¬© 2007 IEEE.</t>
  </si>
  <si>
    <t>263-269</t>
  </si>
  <si>
    <t>60008435;60008435;101969297;101969297</t>
  </si>
  <si>
    <t>55510756000;35598806700;15063851800;15064451100</t>
  </si>
  <si>
    <t>Chen, Qiang;Sawaya, Kunio;Habu, Tomohiro;Hasumi, Ryoichi</t>
  </si>
  <si>
    <t>Sendai;Saitama</t>
  </si>
  <si>
    <t>Tohoku University;Device Co. Ltd.</t>
  </si>
  <si>
    <t>60008435;101969297</t>
  </si>
  <si>
    <t>Simultaneous electromagnetic measurement using a parallel modulated probe array</t>
  </si>
  <si>
    <t>10.1109/TEMC.2007.893330</t>
  </si>
  <si>
    <t>2-s2.0-34347406744</t>
  </si>
  <si>
    <t>['specific point', 'specific legislation', 'sources laying', 'particular rf', 'particular location', 'particular direction', 'narrowband measurements', 'microwave transmitter', 'measurement location', 'legislation limits', 'large number', 'icnirp guidelines', 'frequency dependent', 'frequency bandwidth', 'frequency band', 'equipment used', 'easily identifiable', 'directional antennas']</t>
  </si>
  <si>
    <t>Compliance estimation | Electromagnetic radiation | Electromagnetic spectrum | Multiple sources coefficient | Non-ionizing electromagnetic fields | Reference levels</t>
  </si>
  <si>
    <t>The equipment used for radiation hazard evaluation usually is based in measuring the total electric field strength over a frequency bandwidth of interest. However, because of the fact that the defined Reference Levels (RL) according to the ICNIRP Guidelines or other specific legislation are frequency dependent, the compliance of a particular RF or microwave transmitter and its contribution to the total received electromagnetic energy at a given measurement location is not easily identifiable. On the other hand, narrowband measurements can be used to determine the incident electric field from every single transmitter. However, in such a case, a large number of measurements are required in order to estimate its contribution to the total electric field strength and consequently to check for compliance with the legislation limits, due to the fact that directional antennas should be used. In this work a method is presented for determining: the total electric field from a particular direction to a specific point of a measurement location (e.g. in the vicinity of a mobile base station), the angle of maximum incident electric field and the total exposure quotient from the sources laying at that particular location in a frequency band of interest.</t>
  </si>
  <si>
    <t>675-682</t>
  </si>
  <si>
    <t>60032307;60032307;60032307;60015331;60032307</t>
  </si>
  <si>
    <t>16745383300;16745386900;8698330000;6701506168;24333595600</t>
  </si>
  <si>
    <t>Stratakis, D.;Miaoudakis, A.;Farsaris, N.;Xenos, T.;Zacharopoulos, V.</t>
  </si>
  <si>
    <t>Heraklion;Thessaloniki</t>
  </si>
  <si>
    <t>Hellenic Mediterranean University;Aristotle University of Thessaloniki</t>
  </si>
  <si>
    <t>60032307;60015331</t>
  </si>
  <si>
    <t>Stratakis D.</t>
  </si>
  <si>
    <t>Estimation of a partial transmitter contribution to the total electromagnetic field exposure, in a multi-transmitter environment</t>
  </si>
  <si>
    <t>2-s2.0-34447099003</t>
  </si>
  <si>
    <t>['¬© 2007', 'using ground', 'top chamber', 'space represent', 'significant relationship', 'root biomass', 'results showed', 'repeatable quantification', 'quantified coarse', 'penetrating radar', 'oak ecosystems', 'oak ecosystem', 'large role', 'greater coarse', 'gpr signals', 'gpr ),', 'establish correlations', 'elusive aspect', 'ecological society', 'critical role', 'coarse roots', 'carbon sequestration', 'buried object', 'belowground ecology', 'ambient plots', '68 ).']</t>
  </si>
  <si>
    <t>Carbon dioxide | Coarse-root biomass | Ground-penetrating radar | Roots | Scrub oak</t>
  </si>
  <si>
    <t>Growth and distribution of coarse roots in time and space represent a gap in our understanding of belowground ecology. Large roots may play a critical role in carbon sequestration belowground. Using ground-penetrating radar (GPR), we quantified coarse-root biomass from an open-top chamber experiment in a scrub-oak ecosystem at Kennedy Space Center, Florida, USA. GPR propagates electromagnetic waves directly into the soil and reflects a portion of the energy when a buried object is contacted. In our study, we utilized a 1500 MHz antenna to establish correlations between GPR signals and root biomass. A significant relationship was found between GPR signal reflectance and biomass (R2 = 0.68). This correlation was applied to multiple GPR scans taken from each open-top chamber (elevated and ambient CO2). Our results showed that plots receiving elevated CO2 had significantly (P = 0.049) greater coarse-root biomass compared to ambient plots, suggesting that coarse roots may play a large role in carbon sequestration in scrub-oak ecosystems. This nondestructive method holds much promise for rapid and repeatable quantification of coarse roots, which are currently the most elusive aspect of long-term belowground studies. ¬© 2007 by the Ecological Society of America.</t>
  </si>
  <si>
    <t>1328-1334</t>
  </si>
  <si>
    <t>Ecology</t>
  </si>
  <si>
    <t>60007652;60007652;60003342;60017825</t>
  </si>
  <si>
    <t>13410782600;7006387539;6602571148;7103142428</t>
  </si>
  <si>
    <t>Stover, Daniel B.;Day, Frank P.;Butnor, John R.;Drake, Bert G.</t>
  </si>
  <si>
    <t>Edgewater;Norfolk;Washington, D.C.</t>
  </si>
  <si>
    <t>Smithsonian Environmental Research Center;Old Dominion University;USDA Forest Service</t>
  </si>
  <si>
    <t>60017825;60007652;60003342</t>
  </si>
  <si>
    <t>Stover D.B.</t>
  </si>
  <si>
    <t>Effect of elevated CO&lt;inf&gt;2&lt;/inf&gt; on coarse-root biomass in Florida scrub detected by ground-penetrating radar</t>
  </si>
  <si>
    <t>10.1890/06-0989</t>
  </si>
  <si>
    <t>2-s2.0-34447105316</t>
  </si>
  <si>
    <t>['side lobes', 'several examples', 'point optimization', 'objective function', 'new form', 'level using', 'function takes']</t>
  </si>
  <si>
    <t>A new form of objective function is suggested for the problems of point optimization of complex radiation patterns of discrete antenna arrays. The function takes the properties of individual antenna radiators and the antenna array phase characteristic into account. Several examples of various antenna arrays help consider some properties of the point objective function and peculiarities of application of optimization of side lobes' level using this function. ¬© Allerton Press, Inc. 2007.</t>
  </si>
  <si>
    <t>235-242</t>
  </si>
  <si>
    <t>6602560537;14023999900</t>
  </si>
  <si>
    <t>Katritch, V. A.;Dakhov, V. M.</t>
  </si>
  <si>
    <t>Katritch V.</t>
  </si>
  <si>
    <t>The point objective function for optimization of side lobes of linear antenna arrays</t>
  </si>
  <si>
    <t>10.3103/S0735272707050019</t>
  </si>
  <si>
    <t>2-s2.0-34447636078</t>
  </si>
  <si>
    <t>['using three', 'strong enhancement', 'rights reserved', 'local probes', 'current near', 'based near']</t>
  </si>
  <si>
    <t>Nanoparticles | Nanorods | Near-field optical microscopy | Optical antennas | Plasmonics | Surface enhanced spectroscopy</t>
  </si>
  <si>
    <t>Antenna-based near-field optical microscopy and spectroscopy makes use of locally enhanced optical fields created near laser-irradiated metal nanostructures acting as local probes. Using three-dimensional simulations based on the finite element method we study the electromagnetic fields near various optical antennas and we optimize their geometry in order to bring out a strong enhancement in a selected frequency range. Our results provide clear guidelines for the fabrication of efficient antenna structures and for improving the sensitivity of current near-field microscopy schemes. Copyright ¬© 2007 American Scientific Publishers All rights reserved.</t>
  </si>
  <si>
    <t>Journal of Computational and Theoretical Nanoscience</t>
  </si>
  <si>
    <t>60025858-60011253;60025858-60014264;60025858;60011253</t>
  </si>
  <si>
    <t>17343980600;7006609599;9043800300;7102440167</t>
  </si>
  <si>
    <t>Kappeler, Roman;Erni, Daniel;Xudong, Cui;Novotny, Lukas</t>
  </si>
  <si>
    <t>Zurich ZH,;Duisburg;Rochester</t>
  </si>
  <si>
    <t>ETH Zurich;Universit√§t Duisburg-Essen;University of Rochester Institute of Optics</t>
  </si>
  <si>
    <t>60025858;60014264;60011253</t>
  </si>
  <si>
    <t>Kappeler R.</t>
  </si>
  <si>
    <t>Field computations of optical antennas</t>
  </si>
  <si>
    <t>10.1166/jctn.2007.033</t>
  </si>
  <si>
    <t>2-s2.0-34547099572</t>
  </si>
  <si>
    <t>01/00056-9</t>
  </si>
  <si>
    <t>['temporal resolutions', 'range 1', 'cachoeira paulista', '7 ghz', '6 ghz', '100 ms']</t>
  </si>
  <si>
    <t>An East‚àà-‚ààWest, one-dimensional radio interferometer array consisting of five parabolic dish antennas has been set up at Cachoeira Paulista (longitude 45¬∞0‚Ä≤20‚Ä≥ W, latitude 22¬∞41‚Ä≤19‚Ä≥ S) for observations of the Sun and some of the strong sidereal sources by the Instituto Nacional de Pesquisas Espaciais (INPE), Brazil. This is Phase-I of the proposed Brazilian Decimetric Array and can be operated at any frequency in the range 1.2‚àà-‚àà1.7 GHz. The instrument has been in operation since November 2004 onwards at 1.6 GHz. The angular and temporal resolutions at this frequency are ‚àº3‚Ä≤ and 100 ms, respectively. Details of the array, analog/digital receiver system, and a preliminary East‚àà-‚ààWest one-dimensional solar image at the 1.6 GHz are presented in this paper. ¬© 2007 Springer.</t>
  </si>
  <si>
    <t>1573093X</t>
  </si>
  <si>
    <t>Solar Physics</t>
  </si>
  <si>
    <t>60012729;60007654;60012729;60012729-122627273;60012642;60012729;60012729;60012729;60012729;60012729;60011644;60012729;60013792;60013792;60013792;60007654;60007654;60007654;60005784</t>
  </si>
  <si>
    <t>7003555403;57203051865;6602604931;7004074003;7103077878;7102610603;56238086800;6508113170;6603027259;17346144900;14044525400;7003992467;7102105877;7006553914;7004176441;57206454635;57210044714;6506472069;6602619075</t>
  </si>
  <si>
    <t>Sawant, H. S.;Ramesh, R.;Cecatto, J. R.;Faria, C.;Fernandes, F. C.R.;Rosa, R. R.;Andrade, M. C.;Stephany, S.;Cividanes, L. B.T.;Miranda, C. A.I.;Botti, L. C.L.;Boas, J. W.S.V.;Saito, J. H.;Moron, C. E.;Mascarenhas, N. D.;Subramanian, K. R.;Sundararajan, M. S.;Ebenezer, E.;Sankararaman, M. R.</t>
  </si>
  <si>
    <t>Brazil;Brazil;Brazil;Brazil;India;India;Brazil</t>
  </si>
  <si>
    <t>Sao Carlos;Sao Jose dos Campos;Sao Jose dos Campos;Sao Paulo;Bengaluru;Pune;</t>
  </si>
  <si>
    <t>Universidade Federal de S√£o Carlos;Instituto Nacional de Pesquisas Espaciais;Universidade do Vale do Paraiba;Universidade Presbiteriana Mackenzie;Indian Institute of Astrophysics;National Centre for Radio Astrophysics India;University of PUC Minas</t>
  </si>
  <si>
    <t>60013792;60012729;60012642;60011644;60007654;60005784;122627273</t>
  </si>
  <si>
    <t>Sawant H.</t>
  </si>
  <si>
    <t>Brazilian decimetric array (phase-I)</t>
  </si>
  <si>
    <t>10.1007/s11207-007-0350-3</t>
  </si>
  <si>
    <t>2-s2.0-34547141132</t>
  </si>
  <si>
    <t>['uda antenna', 'transceiver antenna', 'proposed antenna', 'parameter design', 'optimized yagi', 'optimized band', 'optimization process', 'operating bandwidth', 'effectively widen', 'band yagi', 'also studied', '15 dbi', '1 dbi']</t>
  </si>
  <si>
    <t>A wide-band Yagi-Uda antenna with an x-shape driven dipole for the Meteor Burst Communication (MBC) at the VHF is presented in this paper. The parameter design and multi-objective optimization process of the proposed antenna are given. And effects of the angle that the x-shape driven dipole spread on the performance of the antenna are also studied in detail. The measured and simulated impedance bandwidth of VSWR&lt;1.4 reaches 10%, which doubles the bandwidth of the Yagi-Uda antenna with a dipole driven element. The simulated maximum antenna gain across the operating frequency band, obtained from the optimization process, is about 12.1 dBi. Moreover, good radiation patterns with gain variations less than 1 dBi and the side lobe level less than -15 dBi over the optimized band have also been obtained. Hence the optimized Yagi-Uda antenna with an x-shape driven dipole can effectively widen the operating bandwidth so as to operate as transceiver antenna in MBC. ¬© 2007 VSP.</t>
  </si>
  <si>
    <t>963-972</t>
  </si>
  <si>
    <t>36956017100;35736995800;7406280723;7201810625</t>
  </si>
  <si>
    <t>Lei, J.;Fu, G.;Yang, L.;Fu, D. M.</t>
  </si>
  <si>
    <t>Lei J.</t>
  </si>
  <si>
    <t>Multi-objective optimization design of the Yagi-Uda antenna with an X-shape driven dipole</t>
  </si>
  <si>
    <t>10.1163/156939307780748940</t>
  </si>
  <si>
    <t>2-s2.0-34547493936</t>
  </si>
  <si>
    <t>['two near', 'square microstrip', 'simple design', 'experimental results', 'design provides', 'cp radiation', 'cp performance', 'circular polarization', 'antenna design']</t>
  </si>
  <si>
    <t>A simple design of a probe-feed microstrip antenna with circular polarization (CP) radiation is presented. By embedding dual slits in a square microstrip and adjusting the sizes of the slits, an H-shaped microstrip antenna with two near-degenerate orthogonal modes for CP radiation can be achieved. This design provides a wide CP bandwidth and relaxed fabrication tolerances. Details of the antenna design are described, and theoretical and experimental results of the CP performance are presented. ¬© 2007 VSP.</t>
  </si>
  <si>
    <t>857-864</t>
  </si>
  <si>
    <t>36071638600;11240863200</t>
  </si>
  <si>
    <t>Liu, W. C.;Kao, P. C.</t>
  </si>
  <si>
    <t>Design of a probe-fed H-shaped microstrip antenna for circular polarization</t>
  </si>
  <si>
    <t>10.1163/156939307780748986</t>
  </si>
  <si>
    <t>2-s2.0-34547510232</t>
  </si>
  <si>
    <t>95-2221-E-150-019-</t>
  </si>
  <si>
    <t>['reported one', 'proposed antenna', 'easily fed', 'coplanar waveguide', 'compact design', 'antenna gain', '2 dbi']</t>
  </si>
  <si>
    <t>A compact design of dualband strip antenna for 2.4/5 GHz WLAN communication is proposed. Printed on a thin soft laminate dielectric substrate and easily fed by using a coplanar waveguide (CPW) stripline, a small, low-profile, and flexible antenna structure with two meandered strips, capable of generating two separate resonant modes accompanied with 60% of size reduction compared with the reported one, is achieved. Prototypes of the proposed antenna have been constructed and tested. The obtained impedance bandwidths reach about 14% for the 2.4 GHz band and 23% for the 5 GHz band, which meet the required bandwidth specification of 2.4/5 GHz WLAN standard. Also, good radiation performance and antenna gain (2 dBi) over the two frequency ranges have been obtained. ¬© 2007 VSP.</t>
  </si>
  <si>
    <t>987-995</t>
  </si>
  <si>
    <t>36071638600;18042539100</t>
  </si>
  <si>
    <t>Liu, W. C.;Kao, Y. T.</t>
  </si>
  <si>
    <t>Cpw-fed compact meandered strip antenna on a soft substrate for dualband wlan communication</t>
  </si>
  <si>
    <t>10.1163/156939307780749002</t>
  </si>
  <si>
    <t>2-s2.0-34547520668</t>
  </si>
  <si>
    <t>['œªo 1', 'triple slots', 'reach tri', 'radiation pattern', 'photolithographic technique', 'new shapes', 'measurements except', 'ground plane', 'front ratio', 'conventional œªo', 'antenna size', 'antenna radiator', 'antenna characteristics', '6 dbi', '4 pifa', '15 db']</t>
  </si>
  <si>
    <t>New shapes of slot loaded trapezoidal PIFA antenna are investigated in this paper. Double and triple slots are inserted to reach tri and Quad band operations, respectively. The antennas resonance frequencies are selected in the s-band and c-band to be compatible with commercial wireless communication applications. The antennas are designed, analyzed and fabricated using cheap substrates as foam with Œµr ¬© 2007 VSP. = 1.07 and FR4 with Œµr = 4.5. Compact size operation is achieved by using trapezoidal shorted capacitive plate between the antenna radiator and the Ground plane. This reduces the antenna size by 67.5% from conventional Œªo/4 PIFA. The antenna characteristics are acceptable in all cases with gain about 6 dBi in average. The 10 dB impedance bandwidth is about 5% in average for all operating frequency bands. The radiation pattern is acceptable in both E-plane and H-plane, respectively with back to front ratio of less than -15 dB and 3 dB beamwidth 100¬∞. The substrate thickness h = 3 mm (‚â§.012Œªo 1, where Œªo 1 is the lowest resonating mode wave length for final designed antenna). The four different designs are fabricated with photolithographic technique and measured with HP8719ES vector network analyzer. The results show good agreement between the simulation and measurements except some minor accepted deviations due to fabrication tolerated errors.</t>
  </si>
  <si>
    <t>865-876</t>
  </si>
  <si>
    <t>6603063814;36015041200</t>
  </si>
  <si>
    <t>Elsadek, H.;Nashaat, D.</t>
  </si>
  <si>
    <t>Quad band compact size trapezoidal pifa antenna</t>
  </si>
  <si>
    <t>10.1163/156939307780749020</t>
  </si>
  <si>
    <t>2-s2.0-34547538853</t>
  </si>
  <si>
    <t>NCET</t>
  </si>
  <si>
    <t>['rigorous theory']</t>
  </si>
  <si>
    <t>A method to modify the PCB helix frequency offset aroused by the irregular PCB shape and dielectric constant Œµr ¬© 2007 VSP. is proposed; then a broadband antenna design employing nonuniform pitch is introduced; finally a lossy transmission line model is presented to analyze antenna gain affected by the lossy PCB dielectric, the accuracy of the model is verified by comparison with results of a rigorous theory and experiment.</t>
  </si>
  <si>
    <t>877-887</t>
  </si>
  <si>
    <t>37860907800;55722143000;55601483000;26660279500</t>
  </si>
  <si>
    <t>Li, S. J.;Zhou, Q.;Xie, Y. J.;Lei, Z. Y.</t>
  </si>
  <si>
    <t>Li S.J.</t>
  </si>
  <si>
    <t>Theoretical and experimental investigation on PCB helix antenna</t>
  </si>
  <si>
    <t>10.1163/156939307780748977</t>
  </si>
  <si>
    <t>2-s2.0-34547544601</t>
  </si>
  <si>
    <t>TMU 85-08-56</t>
  </si>
  <si>
    <t>['undesirable effect', 'microstrip line', 'main specifications', 'main body', 'field coupling', 'coupling improvement', 'bandwidth enhancement', 'air gap', 'additional layers', 'actual structure']</t>
  </si>
  <si>
    <t>A rectangular dielectric resonator antenna (DRA) fed by a microstrip line is studied. Field coupling between the feed-line and the DR is one of the main specifications of this structure, especially when an air gap exists in the actual structure. In this paper a thin magnetic layer (Œºr ¬© 2007 VSP. &gt; 1) between the microstrip and the main body of the DRA is introduced. This layer significantly compensates the undesirable effect of the air gap. Then, the effect of additional layers in coupling improvement, and consequently in bandwidth enhancement, is assessed.</t>
  </si>
  <si>
    <t>915-927</t>
  </si>
  <si>
    <t>60032053;60032053;60032053-60020850</t>
  </si>
  <si>
    <t>55921040500;14010150800;6602304894</t>
  </si>
  <si>
    <t>Rezaei, P.;Hakkak, M.;Forooraghi, K.</t>
  </si>
  <si>
    <t>Tarbiat Modares University;Iran Telecommunication Research Center, Tehran</t>
  </si>
  <si>
    <t>60032053;60020850</t>
  </si>
  <si>
    <t>Rezaei P.</t>
  </si>
  <si>
    <t>Effect of magnetic layer on the microstrip-excited rectangular dielectric resonator antennas bandwidth</t>
  </si>
  <si>
    <t>10.1163/156939307780749011</t>
  </si>
  <si>
    <t>2-s2.0-34547602997</t>
  </si>
  <si>
    <t>['severe path', 'performance evaluation', 'multipath fading', 'mimo systems', 'destination exists', 'cooperative communication', 'channel environments']</t>
  </si>
  <si>
    <t>CSI | OFDMA | Selective relaying | SIMO</t>
  </si>
  <si>
    <t>Cooperative communication is useful in case channels suffer from multipath fading or shadowing because it enables single antenna to obtain some benefit of MIMO systems. In this paper, we employ two cooperative transmission schemes, amplify-and-forward and decode-andforward, in multiuser SIMO OFDM systems, when the severe path-loss between source and destination exists and doesn't exist. And then, we offer the performance evaluation of both cases by simulation. From these results, we can achieve better performance by selection of cooperative transmission according to the channel environments. ¬© 2007 IEEE.</t>
  </si>
  <si>
    <t>339-343</t>
  </si>
  <si>
    <t>IEEE Transactions on Consumer Electronics</t>
  </si>
  <si>
    <t>18433523700;7404036823</t>
  </si>
  <si>
    <t>An, Ho Jung;Song, Hyoung Kyu</t>
  </si>
  <si>
    <t>Cooperative communication in SIMO systems with multiuser-OFDM</t>
  </si>
  <si>
    <t>10.1109/TCE.2007.381698</t>
  </si>
  <si>
    <t>2-s2.0-34547658094</t>
  </si>
  <si>
    <t>['transmitting antennas', 'transmitting antenna', 'throughput performance', 'return channel', 'preamble could', 'paper presents', 'multipath components', 'modulation scheme', 'channel estimation', 'channel condition', 'cazac ).', 'amplitude zero']</t>
  </si>
  <si>
    <t>CAZAC | Channel estimation | DVB-RCT | MAI | OFDMA</t>
  </si>
  <si>
    <t>This paper presents an investigation into improving the channel estimation scheme and reducing the effects of symbol timing misalignment when the Digital Video Broadcasting-Return Channel through Terrestrial (DVB-RCT) is used as return path model. Under Orthogonal Frequency Division Multiple Access (OFDMA) which uses the modulation scheme of DVB-RCT, appropriate symbol length of Constant-Amplitude Zero-Autocorrelation (CAZAC) sequences as a preamble could be utilized in accordance with the number of transmitting antenna and channel condition. However, because its capability of channel estimation is limited by the number of transmitting antennas and multipath components to maintain the orthogonality, we propose more flexible preamble design called extended-CAZAC (E-CAZAC). Also, taking into account the effect of multiple access interference (MAI) introduced by a symbol timing misalignment, the bit error rate (BER) and throughput performance are investigated for a typical OFDMA uplink scenario. ¬© 2007 IEEE.</t>
  </si>
  <si>
    <t>18038074500;15020731700;7202175625;7404036823</t>
  </si>
  <si>
    <t>Park, Dong Hyun;Kim, Jee Hoon;You, Young Hwan;Song, Hyoung Kyu</t>
  </si>
  <si>
    <t>Park D.</t>
  </si>
  <si>
    <t>Performance enhancement schemes of DVB-RCT systems with multiple-antennas</t>
  </si>
  <si>
    <t>10.1109/TCE.2007.381697</t>
  </si>
  <si>
    <t>2-s2.0-34547686665</t>
  </si>
  <si>
    <t>Ministry of Education</t>
  </si>
  <si>
    <t>MOE</t>
  </si>
  <si>
    <t>['uwb devices', 'transmit diversity', 'system aims', 'stbc ).', 'relay link', 'r link', 'proposed technique', 'low cost', 'low complexity', 'hierarchical modulation', 'good approach', 'existing hardware', 'decodable compositions', 'common fault', 'alternative use']</t>
  </si>
  <si>
    <t>Cooperative MIMO | Decode-and-forward hierarchical modulation | MB-OFDM</t>
  </si>
  <si>
    <t>Since ultra wideband (UWB) system aims at low complexity, low cost, and low power consumption, employing multiple antennas seems not to be a good approach to improving error performance for UWB devices. On the contrary, recently developed cooperative diversity technique, which profits the transmit diversity only with the existing hardware by constituting a virtual antenna array, can be a solution. However, most of the introduced cooperative techniques have a common fault of decreased transmission rate because the destination should receive the decodable compositions of symbols from the source and the relay. In this paper, we propose an alternative use of hierarchical modulation and a suitable cooperative space-time block code (C-STBC). This technique is free from the rate-loss and allows seamless cooperative communication while similar diversity gain is benefited. The proposed technique is evaluated in terms of bit error rate (BER) for multi-band orthogonal frequency division multiplexing (MB-OFDM) system. Simulation results show that cooperative system based on our technique outperforms noncooperative one when relatively reliable source-to-relay link (S-R link) is guaranteed. ¬© 2007 IEEE.</t>
  </si>
  <si>
    <t>442-447</t>
  </si>
  <si>
    <t>Performance improvement of cooperative MB-OFDM system based coming home network</t>
  </si>
  <si>
    <t>10.1109/TCE.2007.381713</t>
  </si>
  <si>
    <t>2-s2.0-34547699732</t>
  </si>
  <si>
    <t>['thus reducing', 'prior radio', 'mobile target', 'localization system', 'indoor environment', 'frequency finger', 'computational complexity', 'access point']</t>
  </si>
  <si>
    <t>Beamforming | Indoor WiFi localization | Smart antennas | Triangulation</t>
  </si>
  <si>
    <t>In this paper, we study issues associated with the implementation of a real-time WiFi localization system for an indoor environment. This system utilizes smart antennas to receive signal strength from a mobile target (access point) and send the signal strength information to a data processing station. This information is combined to find the direction of arrival of the signal and triangulate the mobile target position. No prior radio-frequency finger-printing is required, thus reducing the computational complexity. We present experimental results to illustrate the performance and accuracy of the localization system for an indoor environment set-up. ¬© 2007 IEEE.</t>
  </si>
  <si>
    <t>618-622</t>
  </si>
  <si>
    <t>60118943;60005510;60005510;60003196</t>
  </si>
  <si>
    <t>16022223400;18438589800;24341657200;55666025300</t>
  </si>
  <si>
    <t>Lim, Chin Heng;Wan, Yahong;Ng, Boon Poh;See, Chong Meng Samson</t>
  </si>
  <si>
    <t>Singapore;Singapore;Singapore</t>
  </si>
  <si>
    <t>Singapore City;Singapore City;Singapore</t>
  </si>
  <si>
    <t>Temasek Laboratories @ NTU;Nanyang Technological University;DSO National Laboratories</t>
  </si>
  <si>
    <t>60118943;60005510;60003196</t>
  </si>
  <si>
    <t>Lim C.</t>
  </si>
  <si>
    <t>A real-time indoor WiFi localization system utilizing smart antennas</t>
  </si>
  <si>
    <t>10.1109/TCE.2007.381737</t>
  </si>
  <si>
    <t>2-s2.0-34547782737</t>
  </si>
  <si>
    <t>['would ordinarily', 'software tools', 'recent years', 'optimizing antennas', 'one project', 'limit complexity', 'labor intensive', 'evolved objects', 'evolved antennas', 'evolutionary algorithms', 'design space', 'current methods', 'concept study', 'ary algorithms', 'aerospace applications']</t>
  </si>
  <si>
    <t>Current methods of designing and optimizing antennas by hand are time and labor intensive, limit complexity, and require significant expertise and experience. Evolutionary design techniques can overcome these limitations by searching the design space and automatically finding effective solutions that would ordinarily not be found. In recent years, evolution-ary algorithms have shown great promise in finding practical solutions in large, complex design spaces. We present automated antenna design and optimization methods based on evolutionary algorithms. We have evolved efficient antennas for a variety of aerospace applications, and here we describe one proof-of-concept study and one project that produced flight antennas that flew on NASA's Space Technology 5 (ST5) mission. We discuss the software tools we developed to automate the design of these evolved antennas which are the first ever artificially-evolved objects to fly in space.</t>
  </si>
  <si>
    <t>853-864</t>
  </si>
  <si>
    <t>Journal of Aerospace Computing, Information and Communication</t>
  </si>
  <si>
    <t>60004179;60004179;60102874</t>
  </si>
  <si>
    <t>6603641124;7004756947;7102905416</t>
  </si>
  <si>
    <t>Lohn, Jason;Hornby, Gregory;Linden, Derek</t>
  </si>
  <si>
    <t>Laurel;Moffett Field</t>
  </si>
  <si>
    <t>"JEM Engineering, LLC";NASA Ames Research Center</t>
  </si>
  <si>
    <t>60102874;60004179</t>
  </si>
  <si>
    <t>Lohn J.</t>
  </si>
  <si>
    <t>Tools for automated antenna design and optimization</t>
  </si>
  <si>
    <t>10.2514/1.26740</t>
  </si>
  <si>
    <t>2-s2.0-34547869670</t>
  </si>
  <si>
    <t>['second late', 'season peak', 'photosynthesis catalyzed', 'per rubisco', 'oxygenase ).', 'nova scotia', 'new brunswick', 'macromolecules peaked', 'leaves elongated', 'key subprocesses', 'k cat', 'harvesting antennae', 'estimate capacities', 'continually declined', 'closely parallel', 'chlorophyll b', 'c4 plant', 'atpb peaked', 'adenosine triphosphate']</t>
  </si>
  <si>
    <t>ATP synthase | Chlorophyll | Photosynthesis | Photosystems | RuBisCO | Spartina</t>
  </si>
  <si>
    <t>Spartina alterniflora Loisel. is a dominant primary producer in salt marsh intertidal zones along the Bay of Fundy of New Brunswick and Nova Scotia, Canada, where it has a 5-month growing season from May to September. We quantified key subunits of the S. alterniflora photosynthetic system (chlorophyll, PsbA, PsaC, AtpB, RbcL) over a seasonal developmental progression to determine resource allocations and estimate capacities for key subprocesses of photosynthesis catalyzed by light-harvesting antennae, photosystems I and II (PSI and PSII, respectively), ATP (adenosine triphosphate) synthase, and RuBisCO (ribulose bisphosphate carboxylase-oxygenase). Early in the season, all of the macromolecules peaked in concentration around day 159, but then declined as leaves elongated. Later in the season, just after flowering, chlorophyll b, PsbA, PsaC, and AtpB peaked again before declining at the end of the season. RbcL, however, did not exhibit a second late-season peak, but continually declined from the early-season peak. Estimates of metabolic flux per PSII and per RuBisCO were closely parallel until late in the season, indicating coordinated regulation of catalytic turnover per complex. Early in the season, carbon fixation per RuBisCO peaked near the expected turnover rate (k cat) for a C4 plant, but then declined. The effective absorbance cross sections of PSII varied seasonally, reflecting significant regulation of antenna performance across the season. ¬© 2007 NRC.</t>
  </si>
  <si>
    <t>Canadian Journal of Botany</t>
  </si>
  <si>
    <t>60005081-60031828;60005081;60005081</t>
  </si>
  <si>
    <t>25628427800;7404497549;7005098200</t>
  </si>
  <si>
    <t>Morash, Andrea J.;Campbell, Douglas A.;Ireland, Robert J.</t>
  </si>
  <si>
    <t>Hamilton;Sackville</t>
  </si>
  <si>
    <t>McMaster University;Mount Allison University</t>
  </si>
  <si>
    <t>60031828;60005081</t>
  </si>
  <si>
    <t>Morash A.</t>
  </si>
  <si>
    <t>Macromolecular dynamics of the photosynthetic system over a seasonal developmental progression in Spartina alterniflora</t>
  </si>
  <si>
    <t>10.1139/B07-043</t>
  </si>
  <si>
    <t>2-s2.0-34548168344</t>
  </si>
  <si>
    <t>['two degree', 'tidal wave', 'severe conditions', 'robust performance', 'pi controller', 'paper showed', 'naval vessels', 'modelled linearly', 'hydraulic system', 'gimbal system', 'freedom model', 'experimental results', 'exogenous disturbances', 'easily excited', 'cannot guarantee', 'better responses', 'antenna needs']</t>
  </si>
  <si>
    <t>Gimbal system | H  control ‚àû | Hydraulic system | Robust control | Single rod hydraulic cylinder</t>
  </si>
  <si>
    <t>A transmitting antenna operated on the naval vessels can be easily excited by exogenous disturbances such as tidal wave and impact. Gimbal system that supports the antenna needs the controller to maintain the robust performance against various modeling uncertainties and disturbance. PI controller, however, cannot guarantee the reasonable robust performance under these kinds of severe conditions. Thus a robust H‚àû control scheme is recommended to ensure a specified dynamic response under heavy operating conditions. Gimbal system is simplified as two degree of freedom model that ignores coordinate co-relations of each direction and hydraulic system is modelled linearly. The simulation and experimental results of H‚àû controller proposed in this paper showed the better responses and stability than those of PI controller.</t>
  </si>
  <si>
    <t>755-763</t>
  </si>
  <si>
    <t>1738494X</t>
  </si>
  <si>
    <t>Journal of Mechanical Science and Technology</t>
  </si>
  <si>
    <t>15071519300;16235281500</t>
  </si>
  <si>
    <t>Cho, Taik Dong;Yang, Sang Min</t>
  </si>
  <si>
    <t>Cho T.</t>
  </si>
  <si>
    <t>Robust control of hydraulically operated gimbal system</t>
  </si>
  <si>
    <t>10.1007/BF02916353</t>
  </si>
  <si>
    <t>2-s2.0-34548170506</t>
  </si>
  <si>
    <t>['westwoodii male', 'strongly sclerotized', 'sexual selection', 'rights reserved', 'results suggest', 'often fail', 'negative correlations', 'mating success', 'male traits', 'male morphology', 'male competition', 'international society', 'indirect selection', 'imposed costs', 'high opportunity', 'genital clasper', 'generally caused', 'forewing length', 'fluctuating asymmetry', 'females expressing', 'female preference', 'female choice', 'favored indirectly', 'direct selection', 'direct influences', 'could thus', 'copulatory attempt', 'bilateral traits', 'behavioral ecology', 'avoid male', 'author 2007', 'antenna length', 'also detected', 'abdominal tip']</t>
  </si>
  <si>
    <t>Fluctuating asymmetry | Genitalia | Lepidoptera | Phenotypic selection | Sexual conflict | Sexual selection</t>
  </si>
  <si>
    <t>Sexual selection is generally caused by female choice and male-male competition. In female choice process, female preference is favored indirectly and/or directly by sexual selection. In indirect selection, females expressing the preference might gain indirect genetic benefits. In direct selection, females expressing the preference might gain direct benefits or avoid male-imposed costs. The white-tailed zygaenid moth Elcysma westwoodii is monandrous, and males often gather around a female to mate with her, suggesting a high opportunity for sexual selection on male traits. We quantified phenotypic selection on male morphology in this species in the field. The morphological characters analyzed included body weight, antenna length, forewing length, hind wing length, hind wing tail length, genital clasper length, and the fluctuating asymmetry (FA) of these bilateral traits. In E. westwoodii, selection favored males with more symmetric genital claspers, as well as longer and more symmetrical hind wings and antennae. Negative correlations between FA and size were also detected in the clasper and the antenna. Our results suggest that FAs of male traits, in particular the genital clasper, may have indirect and direct influences on mating success. During a copulatory attempt, an E. westwoodii male will try to grasp the female's abdominal tip with his claspers but often fail to do so because of the female's reluctance to mate. The female abdominal tips are smooth and strongly sclerotized and could thus be difficult for males to grasp. We hypothesize that more symmetrical male claspers are more efficient in overcoming female reluctance. ¬© The Author 2007. Published by Oxford University Press on behalf of the International Society for Behavioral Ecology. All rights reserved.</t>
  </si>
  <si>
    <t>571-578</t>
  </si>
  <si>
    <t>Behavioral Ecology</t>
  </si>
  <si>
    <t>60006497;60006497;60030939;60006497</t>
  </si>
  <si>
    <t>6602076635;20735003100;7004427487;7202762252</t>
  </si>
  <si>
    <t>Koshio, Chiharu;Muraji, Makoto;Tatsuta, Haruki;Kudo, Shin Ichi</t>
  </si>
  <si>
    <t>Tsukuba;Naruto</t>
  </si>
  <si>
    <t>National Institute for Environmental Studies of Japan;Naruto University of Education</t>
  </si>
  <si>
    <t>60030939;60006497</t>
  </si>
  <si>
    <t>Koshio C.</t>
  </si>
  <si>
    <t>Sexual selection in a moth: Effect of symmetry on male mating success in the wild</t>
  </si>
  <si>
    <t>10.1093/beheco/arm017</t>
  </si>
  <si>
    <t>2-s2.0-34548390113</t>
  </si>
  <si>
    <t>['width modulation', 'widely used', 'various controllers', 'three dgps', 'third level', 'technology solutions', 'spatial information', 'second system', 'range cost', 'pwm controller', 'prototype machine', 'positively control', 'paper elaborates', 'output information', 'operator real', 'motor powered', 'monitoring purposes', 'metering wheel', 'machine interface', 'leaching potential', 'high toxicity', 'held computer', 'granular applicator', 'field conditions', 'electronic circuits', 'electric clutch', 'discharge system', 'discharge drives', 'dgps antenna', 'certain merits', 'bus system', 'based approaches', 'astm international', 'applied pesticide', 'applied maps', 'application rate', 'aldicarb application']</t>
  </si>
  <si>
    <t>Citrus | Data logger | Granular applicator | Precision agriculture | Variable rate</t>
  </si>
  <si>
    <t>Aldicarb is a soil-applied pesticide that is widely used to control certain insects, mites, and nematodes of citrus and other crops. However, due to its high toxicity and leaching potential into groundwater, many states regulate Its application. In Florida, aldicarb applications require a 91.4-m buffer zone around all drinking water wells and 304.8 m around wells located in certain sandy soils. To positively control and monitor the discharge of aldicarb In field conditions, the feasibility of using several electronic control systems on the granular applicator was Investigated. The project Involved fabricating a prototype machine that featured both ground- and motor-driven mechanisms commonly used In commercial aldicarb applications. A ground-driven power train operated one-half of the metering wheel through an electric clutch and a pulse-width modulation (PWM) motor powered the other half. The machine was equipped with various controllers and electronic circuits. Three DGPS-based approaches were considered. The first level consisted of a DGPS antenna and a low-cost data logger. It could provide records Including position Information (latitude and longitude) and status of the PWM controller and electric clutch (ON/OFF of the discharge system) for monitoring purposes. The second system (mid-range cost) utilized a hand-held computer and variable-rate-application (VRA) software to Input prescription maps and provide an operator real-time screen Interface. With this system, it was possible to provide ON/OFF control of both discharge drives and generate as-applied maps. The third level (highest-cost) involved the use of a more sophisticated VRA controller comprising modular components and CAN bus system. It allowed detailed operator-machine interface and could input variable rate maps and output Information on application rate, acreage, and total material usage. The paper elaborates on the above technology solutions and provides test results of their evaluation under simulated field conditions. Each system had certain merits and limitations but all were capable of providing useful temporal and spatial information for aldicarb application. Copyright ¬© 2007 by ASTM International.</t>
  </si>
  <si>
    <t>1546962X</t>
  </si>
  <si>
    <t>Journal of ASTM International</t>
  </si>
  <si>
    <t>60010177;60010177;60010177;60010177</t>
  </si>
  <si>
    <t>7003400642;24752299600;9274660900;16040763000</t>
  </si>
  <si>
    <t>Salyani, Masoud;Miller, William M.;Buchanon, Sherrie;Sweeb, Roy D.</t>
  </si>
  <si>
    <t>Gainesville</t>
  </si>
  <si>
    <t>University of Florida Institute of Food and Agricultural Sciences</t>
  </si>
  <si>
    <t>Salyani M.</t>
  </si>
  <si>
    <t>Managing aldicarb application with GPS/GIS systems</t>
  </si>
  <si>
    <t>10.1520/JAI100906</t>
  </si>
  <si>
    <t>2-s2.0-34548393203</t>
  </si>
  <si>
    <t>['thin layer', 'significantly cheaper', 'several approaches', 'rfid tags', 'rfid antenna', 'printed antenna', 'making efforts', 'different approach', 'cost significantly', 'copper oxide', 'circumvent printing', 'chip method', 'also employed']</t>
  </si>
  <si>
    <t>Printed electronic developers are making efforts to reduce the costs of RFID tags by making less expensive antennas and other components. Several approaches have also been proposed that circumvent printing the chip and reduce the cost significantly, including the add-on chip method in which an RFID antenna is deposited directly onto the box and a standard silicon chip in then added. Additive Process Technologies claims it can reduce the price of an antenna to $0.01 by using copper instead of expensive metal inks. Its system, Focus Field Deposition (FFD), screen prints the outline of the antenna with a cheap carbon ink and then electroplates a micron-thin layer of copper oxide on top, which is significantly cheaper than silver and bring production costs down. Tagsys, an RFID tag developer in France, has also employed a different approach to use a fully functional UHF tag in addition to a printed antenna to meet the needs of companies that have long read range demands.</t>
  </si>
  <si>
    <t>Thompson, Joe</t>
  </si>
  <si>
    <t>Thompson J.</t>
  </si>
  <si>
    <t>Printing outside the box</t>
  </si>
  <si>
    <t>2-s2.0-34748854958</t>
  </si>
  <si>
    <t>06-08-00295</t>
  </si>
  <si>
    <t>['subnanosecond durations', 'effect transistors', 'dipole loaded', 'business media']</t>
  </si>
  <si>
    <t>The feasibility of creating an ultra-wideband receiving antenna comprising a dipole loaded on an active element based on field-effect transistors is analyzed. The antenna is intended for registration of waveforms and measurement of instantaneous electric field strengths for electromagnetic radiation pulses of nanosecond and subnanosecond durations. ¬© 2007 Springer Science+Business Media, Inc.</t>
  </si>
  <si>
    <t>503-508</t>
  </si>
  <si>
    <t>Russian Physics Journal</t>
  </si>
  <si>
    <t>60069974;60069974;60069974</t>
  </si>
  <si>
    <t>8920864900;16471370800;7103357955</t>
  </si>
  <si>
    <t>Balzovskii, E. V.;Buyanov, Yu I.;Koshelev, V. I.</t>
  </si>
  <si>
    <t>Institute of High Current Electronics of Siberian Branch of the Russian Academy of Sciences</t>
  </si>
  <si>
    <t>Balzovskii E.</t>
  </si>
  <si>
    <t>An active antenna for measuring pulsed electric fields</t>
  </si>
  <si>
    <t>10.1007/s11182-007-0074-8</t>
  </si>
  <si>
    <t>2-s2.0-36148985333</t>
  </si>
  <si>
    <t>['works simultaneously', 'usual quarter', 'unbalanced filter', 'thus leads', 'size reduction', 'six ls', 'significant amount', 'resulting effects', 'overall 11', 'one tenth', 'line inverted', 'integrated antenna', 'folded meander', 'fired ceramic', 'f antenna', 'embedded balanced', 'design considerations', 'basic center', 'bandpass filter', '1 mm3']</t>
  </si>
  <si>
    <t>Antenna | Balun | Bluetooth | Filter | LTCC | System-on-package</t>
  </si>
  <si>
    <t>In this paper, design considerations for a system-on-package (SoP) Bluetooth system module using low temperature co-fired ceramic (LTCC) technology are presented. The developed LTCC Bluetooth module is overall 11 by 11 by 1 mm3 in size, with integration of two RF components, a balanced-to-unbalanced bandpass filter and a folded meander-line inverted-F antenna, in addition to six Ls and Cs. The embedded balanced-to-unbalanced filter, which is derived from the basic center-tapped transformer circuit, works simultaneously as a balun and a bandpass filter, thus leads to a significant amount of size reduction. Likewise, comparing with the usual quarter-wavelength inverted F antennas, the integrated antenna is only about one tenth of wavelength in length. Consequently, couplings among different functional blocks of this highly integrated module are crucial to its performance and the resulting effects are discussed.</t>
  </si>
  <si>
    <t>22-24</t>
  </si>
  <si>
    <t>Advancing Microelectronics</t>
  </si>
  <si>
    <t>60002798;60002798;60002798;60002798</t>
  </si>
  <si>
    <t>7004462819;55742556200;57196142256;7404507474</t>
  </si>
  <si>
    <t>Yeung, Lap K.;Wang, Jie;Huang, Yong;Wu, Ke Li</t>
  </si>
  <si>
    <t>Chinese University of Hong Kong</t>
  </si>
  <si>
    <t>Design considerations of a LTCC Bluetooth system module</t>
  </si>
  <si>
    <t>2-s2.0-48849097615</t>
  </si>
  <si>
    <t>['rights reserved', 'reduced einstein', 'observe aether', 'new generation', 'may provide', 'gravitational perturbations', 'gravitational antennas', 'frequency domains', 'forthcoming experiments', 'damping rate', 'aether theory']</t>
  </si>
  <si>
    <t>Evolution of gravitational perturbations, both in time and frequency domains, is considered for a spherically symmetric black hole in the non-reduced Einstein-Aether theory. It is shown that real oscillation frequency and damping rate are larger for the Einstein-Aether black hole than for the Schwarzschild black hole. This may provide an opportunity to observe aether in the forthcoming experiments with new generation of gravitational antennas. ¬© 2007 Elsevier B.V. All rights reserved.</t>
  </si>
  <si>
    <t>236-239</t>
  </si>
  <si>
    <t>Physics Letters, Section B: Nuclear, Elementary Particle and High-Energy Physics</t>
  </si>
  <si>
    <t>6602086169;6602241993</t>
  </si>
  <si>
    <t>Konoplya, R. A.;Zhidenko, A.</t>
  </si>
  <si>
    <t>Konoplya R.</t>
  </si>
  <si>
    <t>Gravitational spectrum of black holes in the Einstein-Aether theory</t>
  </si>
  <si>
    <t>S0370269307003243</t>
  </si>
  <si>
    <t>10.1016/j.physletb.2007.03.018</t>
  </si>
  <si>
    <t>2-s2.0-34147148114</t>
  </si>
  <si>
    <t>P41RR018942</t>
  </si>
  <si>
    <t>['studied structures', 'permethylated acidic', 'neutral n', 'mannose type', 'glycan structures', 'glycan antenna', 'fucosylation site', 'conclusive assignment']</t>
  </si>
  <si>
    <t>Permethylated acidic and neutral N-glycans representing different types of glycan structures, such as linear and branched sialylated structures, high-mannose type and fucosylated complex type, were photodissociated with 157 nm vacuum ultraviolet light in a linear ion trap. Cross-ring fragments corresponding to high-energy fragmentation pathways were observed in abundance for all studied structures. Some product ions appear diagnostic for a linkage of sialic acid residues and the glycan antenna to which these residues are attached. A conclusive assignment of the fucosylation site of the studied glycan structure has been facilitated through measurement of cross-ring fragmentation resulting from photodissociation. Copyright ¬© 2007 John Wiley &amp; Sons, Ltd.</t>
  </si>
  <si>
    <t>1452-1460</t>
  </si>
  <si>
    <t>8687148200;7004369396;9437203300;35407302500;7402155861</t>
  </si>
  <si>
    <t>Devakumar, Arugadoss;Mechref, Yehia;Kang, Pilsoo;Novotny, Milos V.;Reilly, James P.</t>
  </si>
  <si>
    <t>Devakumar A.</t>
  </si>
  <si>
    <t>Laser-induced photofragmentation of neutral and acidic glycans inside an ion-trap mass spectrometer</t>
  </si>
  <si>
    <t>10.1002/rcm.2981</t>
  </si>
  <si>
    <t>2-s2.0-34247500916</t>
  </si>
  <si>
    <t>['silane treatments', 'rights reserved', 'process parameters', 'operated separately', 'mechanical properties', 'good adhesion', 'energy experienced', 'dual mode', 'controlled incorporation', 'composite laminates', 'carbon content', 'adhesive properties']</t>
  </si>
  <si>
    <t>Adhesion | Crack onset strain | Fragmentation test | Internal stresses | Plasma enhanced chemical vapor deposition | Silicon oxide</t>
  </si>
  <si>
    <t>Cohesive and adhesive properties of silicon oxide barrier coatings deposited from an oxygen/hexamethyldisiloxane gas mixture by plasma enhanced chemical vapor deposition, with controlled incorporation of carbon on 12¬†Œºm thick polyethylene terephtalate films were investigated. The reactor was equipped with a 2.45¬†GHz slot antenna plasma source and a 13.56¬†MHz-biased substrate holder. The two plasma sources were operated separately or in a dual mode. It was found that no or negligible internal stresses were introduced in the silicon oxide coatings as long as the increase of energy experienced by the film was compensated by the densification of the oxide. For a range of process parameters and carbon content on the changes of the crack onset strain, adhesion, and cohesion were found to be similar. Generally a high crack onset strain or good adhesion and cohesion were measured for films with an increased carbon content, although this was obtained at the expense of the gas barrier performance. Promising approaches towards high-barrier thin films with good mechanical integrity are proposed, based on coatings with a gradient in the carbon content and in the mechanical properties, on nano-composite laminates, and on organo-silane treatments. ¬© 2006 Elsevier B.V. All rights reserved.</t>
  </si>
  <si>
    <t>5430-5438</t>
  </si>
  <si>
    <t>60025858;60025858;60070532;60070532;60025858;60070532</t>
  </si>
  <si>
    <t>8726945600;16070461600;7004264842;16070662100;55665285400;57203046808</t>
  </si>
  <si>
    <t>Bieder, A.;Gondoin, V.;Leterrier, Y.;Tornare, G.;von Rohr, Ph Rudolf;M√•nson, J. A.E.</t>
  </si>
  <si>
    <t>Lausanne;Zurich ZH,</t>
  </si>
  <si>
    <t>Laboratory for Processing of Advanced Composites;ETH Zurich</t>
  </si>
  <si>
    <t>60070532;60025858</t>
  </si>
  <si>
    <t>Bieder A.</t>
  </si>
  <si>
    <t>Mechanical properties of carbon-modified silicon oxide barrier films deposited by plasma enhanced chemical vapor deposition on polymer substrates</t>
  </si>
  <si>
    <t>S0040609006017135</t>
  </si>
  <si>
    <t>10.1016/j.tsf.2006.12.176</t>
  </si>
  <si>
    <t>2-s2.0-33947722133</t>
  </si>
  <si>
    <t>['vsm ),', 'two products', 'sizing decisions', 'second phase', 'reduce costs', 'recently implemented', 'manufacturing system', 'manufacturing facility', 'make resource', 'lead times', 'jit implementation', 'investigating batch', 'implementing jit', 'identified opportunities', 'first phase', 'financial considerations', 'external demand', 'different types', 'demand patterns', 'customer requirements', 'company manufactures', 'ball aerospace', 'analysis provided', 'allocation decisions', 'advanced antenna']</t>
  </si>
  <si>
    <t>Manufacturing: performance, productivity | Production, scheduling: applications</t>
  </si>
  <si>
    <t>Ball Aerospace, which manufactures highly innovative products, recently implemented a just-in-time (JIT) manufacturing system to reduce costs, improve lead times, and enhance customer satisfaction. The company manufactures under customer requirements that dictate the timing and quantities of sales. In the first phase of our study, we used value stream mapping (VSM), a precursor to implementing JIT, for two products in the company's advanced antenna and video systems division. Using this approach, we reduced the lead times and identified opportunities for improvement in the manufacturing facility. In the second phase, we quantified the trade-off between operational and financial considerations of the JIT implementation. Using detailed data from the facility, we analyzed these trade-offs by investigating batch-sizing decisions under different types of demand patterns. Our analysis provided the company with the input it needed to make resource-allocation decisions and current and planned process improvements under changes in external demand. ¬© 2007 INFORMS.</t>
  </si>
  <si>
    <t>108-119</t>
  </si>
  <si>
    <t>1526551X</t>
  </si>
  <si>
    <t>Interfaces</t>
  </si>
  <si>
    <t>60077079;60116341</t>
  </si>
  <si>
    <t>16245958000;57197607082</t>
  </si>
  <si>
    <t>McKenzie, Peter;Jayanthi, Shekhar</t>
  </si>
  <si>
    <t>Troy;Phoenix</t>
  </si>
  <si>
    <t>Lally School of Management;Phelps Dodge</t>
  </si>
  <si>
    <t>60116341;60077079</t>
  </si>
  <si>
    <t>McKenzie P.</t>
  </si>
  <si>
    <t>Ball aerospace explores operational and financial trade-offs in batch sizing in implementing JIT</t>
  </si>
  <si>
    <t>10.1287/inte.1060.0281</t>
  </si>
  <si>
    <t>2-s2.0-34247569620</t>
  </si>
  <si>
    <t>['technology 2007', 'square slot', 'proposed antenna', 'new design', 'cross patch', 'cp bandwidth', 'circular polarisation', '846 mhz', '6 %)', '4 %)', '240 mhz', '1 db']</t>
  </si>
  <si>
    <t>A new design of a circularly polarised square slot antenna loaded with a cross patch is presented. A cross patch inclined diagonally with respect to the square slot is placed at the centre of the square slot. By choosing proper dimensions of the cross patch, two orthogonal resonant modes with a 90¬∞ phase difference for circular polarisation can be excited and feed the square slot antenna using a 50 Œ© CPW with a protruded signal strip. 10 dB return loss bandwidth of 846 MHz (39.6%) and 3 dB axial ratio bandwidth of 240 MHz (12.4%) for the proposed antenna are achieved. Gain variation within the CP bandwidth is observed to be less than 1 dB. ¬© The Institution of Engineering and Technology 2007.</t>
  </si>
  <si>
    <t>485-486</t>
  </si>
  <si>
    <t>60011357;60011357;60011357</t>
  </si>
  <si>
    <t>56316500900;7403967086;7401459522</t>
  </si>
  <si>
    <t>Chou, C. C.;Lin, K. H.;Su, H. L.</t>
  </si>
  <si>
    <t>Chou C.</t>
  </si>
  <si>
    <t>Broadband circularly polarised cross-patch-loaded square slot antenna</t>
  </si>
  <si>
    <t>10.1049/el:20070189</t>
  </si>
  <si>
    <t>2-s2.0-34247589737</t>
  </si>
  <si>
    <t>['unresectable primary', 'two ablations', 'report outcomes', 'related deaths', 'range 7', 'range 21', 'range 0', 'performed open', 'outcome variables', 'microwave ablation', 'mean follow', 'may 2006', 'march 2004', 'local recurrence', 'institutional trial', 'histological confirmation', 'effective technology', 'demographic information', '6 cm', '5 ml', '45 %)', '3 %.', '19 months', '0 ml']</t>
  </si>
  <si>
    <t>Background: Thermal ablation techniques have become important treatment options for patients with unresectable hepatic malignancies. Microwave ablation (MWA) is a new thermal ablative technique that uses electromagnetic energy to produce coagulation necrosis. We report outcomes from the first clinical trial in the United States using MWA and a 915 MHz generator. Patients and methods: Patients with unresectable primary or metastatic liver cancer were enrolled in a multi-institutional trial from March 2004 through May 2006. Demographic information, diagnosis, treatment, and outcomes were documented. Results: Eighty-seven patients underwent 94 ablation procedures for 224 hepatic tumors. Forty-two ablations (45%) were performed open, 7 (7%) laparoscopically, and 45 (48%) percutaneously. The average tumor size was 3.6 cm (range 0.5-9.0 cm). Single antenna ablation volumes were 10.0 ml (range 7.8-14.0 ml), and clustered antennae ablation volumes were 50.5 ml (range 21.1-146.5 ml). Outcome variables were measured with a mean follow-up of 19 months. Local recurrence at the ablation site occurred in 6 (2.7%) tumors, and regional recurrence occurred in 37 (43%) patients. With a mean follow-up of 19 months, 41 (47%) patients were alive with no evidence of disease. There were no procedure-related deaths. The overall mortality rate was 2.3%. Conclusions: Microwave ablation is a safe and effective technology for hepatic tumor ablation. In our study, clustered antennae resulted in larger ablation volumes. Further studies with histological confirmation are needed to verify clinical results.</t>
  </si>
  <si>
    <t>120-124</t>
  </si>
  <si>
    <t>1365182X</t>
  </si>
  <si>
    <t>HPB</t>
  </si>
  <si>
    <t>60030824;60020633;;60030824;60030824;60020633;</t>
  </si>
  <si>
    <t>6701415088;35477245000;7401975323;56973741800;15726137800;35396537500;7005979100</t>
  </si>
  <si>
    <t>Iannitti, David A.;Martin, Robert C.G.;Simon, Caroline J.;Hope, William W.;Newcomb, William L.;McMasters, Kelly M.;Dupuy, Damian</t>
  </si>
  <si>
    <t>Charlotte;Louisville</t>
  </si>
  <si>
    <t>Carolinas Medical Center;University of Louisville</t>
  </si>
  <si>
    <t>60030824;60020633</t>
  </si>
  <si>
    <t>Iannitti D.</t>
  </si>
  <si>
    <t>Hepatic tumor ablation with clustered microwave antennae: The US Phase II Trial</t>
  </si>
  <si>
    <t>10.1080/13651820701222677</t>
  </si>
  <si>
    <t>2-s2.0-34247598329</t>
  </si>
  <si>
    <t>['technology 2007', 'output line', 'microstrip patch', 'feeding technique', 'feeding lines', 'fed patches', 'directly connected', 'designed using', 'coupling region']</t>
  </si>
  <si>
    <t>A new microstrip antenna array with series-fed patches is proposed. To reduce the length of feeding lines the 'through-element' feeding technique has been developed. A microstrip patch in which the input feeding line is directly connected and the output line is coupled to a patch is investigated. By adjusting the length of the coupling region an appropriate coupling level is achieved. A 4 √ó 1 antenna array operating within the 24 GHz frequency band for radar sensor applications is designed using the proposed feeding technique. ¬© The Institution of Engineering and Technology 2007.</t>
  </si>
  <si>
    <t>487-489</t>
  </si>
  <si>
    <t>60019987;60019987;60017351-106010215</t>
  </si>
  <si>
    <t>14422787600;55925872500;22333362000</t>
  </si>
  <si>
    <t>Wincza, K.;Gruszczynski, S.;Borgosz, J.</t>
  </si>
  <si>
    <t>Wroclaw;Krakow MP;Krakow</t>
  </si>
  <si>
    <t>Wroc≈Çaw University of Science and Technology;AGH University of Science and Technology;Innowacja Polska</t>
  </si>
  <si>
    <t>60019987;60017351;106010215</t>
  </si>
  <si>
    <t>Microstrip antenna array with series-fed 'through-element' coupled patches</t>
  </si>
  <si>
    <t>10.1049/el:20070696</t>
  </si>
  <si>
    <t>2-s2.0-34247602082</t>
  </si>
  <si>
    <t>['wideband analysis', 'technology 2007', 'physical optics', 'conducting bodies', 'antennas radiating']</t>
  </si>
  <si>
    <t>A highly efficient computational electromagnetics technique based upon method of moments-physical optics (MM-PO) hybrid formulation combined with the impedance matrix interpolation and a dynamic adaptive frequency sampling for wideband analysis of antennas radiating in the presence of conducting bodies is presented. Sample numerical results demonstrate the capability of the technique. ¬© The Institution of Engineering and Technology 2007.</t>
  </si>
  <si>
    <t>486-487</t>
  </si>
  <si>
    <t>60009081;60009081</t>
  </si>
  <si>
    <t>55301786100;23670609500</t>
  </si>
  <si>
    <t>Karwowski, A.;Noga, A.</t>
  </si>
  <si>
    <t>Gliwice</t>
  </si>
  <si>
    <t>Silesian University of Technology</t>
  </si>
  <si>
    <t>Karwowski A.</t>
  </si>
  <si>
    <t>Fast MM-PO-based numerical modelling technique for wideband analysis of antennas near conducting objects</t>
  </si>
  <si>
    <t>10.1049/el:20070557</t>
  </si>
  <si>
    <t>2-s2.0-34247602584</t>
  </si>
  <si>
    <t>['technology 2007', 'optic polymer', 'optic antenna', 'experimental results', 'electromagnetic energy', 'device amplitude', 'concentrated inside', 'antenna factor', '168 db', '1 œºm']</t>
  </si>
  <si>
    <t>The experimental results of a polymer microwave electro-optic antenna are reported. The device amplitude-modulates an optical input beam with a free-space propagating electromagnetic wave. By using a new dipole printed antenna, the electromagnetic energy is concentrated inside the device. An antenna factor of 168 dB/m is achieved with only 1 Œºm of electro-optic polymer. ¬© The Institution of Engineering and Technology 2007.</t>
  </si>
  <si>
    <t>489-491</t>
  </si>
  <si>
    <t>60032006-60019269;60032006;60032006;60019269;60032006</t>
  </si>
  <si>
    <t>16244523200;14056380500;6603053799;6506195371;6504036176</t>
  </si>
  <si>
    <t>Gardelein, A.;Le Tacon, S.;Tanguy, E.;Breuil, N.;Razban-Haghighi, T.</t>
  </si>
  <si>
    <t>Nantes;Puteaux</t>
  </si>
  <si>
    <t>Universit√© de Nantes;Thales Group</t>
  </si>
  <si>
    <t>60032006;60019269</t>
  </si>
  <si>
    <t>Gardelein A.</t>
  </si>
  <si>
    <t>Passive electro-optic antenna using polymer material</t>
  </si>
  <si>
    <t>10.1049/el:20070257</t>
  </si>
  <si>
    <t>2-s2.0-34247614027</t>
  </si>
  <si>
    <t>['time steer', 'technology 2007', 'square loop', 'radiation mechanism', 'qualitative explanation', 'novel form', 'excited one', 'also presented']</t>
  </si>
  <si>
    <t>A novel form of square loop antenna for beam adaptive applications is presented and analysed. The square loop has four feeding points, which when excited one at a time steer the beam in four different space quadrants. Using current distribution a qualitative explanation for the radiation mechanism is also presented. ¬© The Institution of Engineering and Technology 2007.</t>
  </si>
  <si>
    <t>491-493</t>
  </si>
  <si>
    <t>60004572;60001359</t>
  </si>
  <si>
    <t>56232129300;7004582770</t>
  </si>
  <si>
    <t>Mehta, A.;Mirshekar-Syahkal, D.</t>
  </si>
  <si>
    <t>Swansea;Colchester</t>
  </si>
  <si>
    <t>Swansea University;University of Essex</t>
  </si>
  <si>
    <t>Mehta A.</t>
  </si>
  <si>
    <t>Pattern steerable square loop antenna</t>
  </si>
  <si>
    <t>10.1049/el:20070662</t>
  </si>
  <si>
    <t>2-s2.0-34247624097</t>
  </si>
  <si>
    <t>['x satellite', 'vehicle orientation', 'traffic monitoring', 'therefore allows', 'technology 2007', 'simulation studies', 'section values', 'sar satellites', 'sar multi', 'radar signatures', 'radar cross', 'polarimetric data', 'performance prediction', 'one type', 'much lower', 'moving cars', 'monitoring applications', 'look processing', 'holds true', 'high probability', 'greatest chance', 'global scale', 'front views', 'flight campaign', 'fine resolution', 'estimated experimentally', 'diagonal views', 'detect cars', 'considerable range', 'considerable part', 'cars standing', 'car detection', 'aspect angles', 'airborne e', '180 ¬∞.', '0 ¬∞']</t>
  </si>
  <si>
    <t>The launch of SAR satellites with high-resolution and dual-receive antenna capabilities opens new possibilities for traffic-monitoring applications on a global scale. Thus, it will be possible to detect cars and measure their speed from the acquired along track interferometric data. The development of vehicle-detection algorithms requires the knowledge of the radar signatures of vehicles, especially under consideration of the geometry of the radar look direction and the vehicle orientation. The radar signatures of the non-moving cars are presented. They are estimated experimentally from airborne E-SAR multi-frequency and polarimetric data, which have been collected during a flight campaign in 2003. Radar signatures are estimated for a considerable part of aspect angles ranging from 0¬∞ to 180¬∞. The large synthetic aperture length of the E-SAR radar sensor allows the look processing of data and therefore allows an increase of the aspect angle resolution. The radar signature analysis for one type of passenger cars showed that the largest radar cross-section values and thus the greatest chance for high probability of detection are for cars standing in rear and front views of radar beam direction. This holds true for all frequencies and co-polarisations. Radar cross-section values for cross-polarisations and diagonal views are much lower and are therefore less suitable for car detection. The radar signature profile over a considerable range of aspect angles in fine resolution can be used further for the verification of simulation studies and for the performance prediction for traffic monitoring with a coming German TerraSAR-X satellite. ¬© The Institution of Engineering and Technology 2007.</t>
  </si>
  <si>
    <t>164-169</t>
  </si>
  <si>
    <t>60007798;60007798;60007798</t>
  </si>
  <si>
    <t>6602832647;7005667777;56216874200</t>
  </si>
  <si>
    <t>Palubinskas, G.;Runge, H.;Reinartz, P.</t>
  </si>
  <si>
    <t>¬†Cologne</t>
  </si>
  <si>
    <t>Deutsches Zentrum fur Luft- Und Raumfahrt</t>
  </si>
  <si>
    <t>Palubinskas G.</t>
  </si>
  <si>
    <t>Measurement of radar signatures of passenger cars: Airborne SAR multi-frequency and polarimetric experiment</t>
  </si>
  <si>
    <t>10.1049/iet-rsn:20060114</t>
  </si>
  <si>
    <t>2-s2.0-34247551822</t>
  </si>
  <si>
    <t>Leverhulme Trust</t>
  </si>
  <si>
    <t>RCUK</t>
  </si>
  <si>
    <t>['repetition rates', 'pulses operating', 'noise ratio', 'laser pulses', 'also show', '40 kv', '100 khz']</t>
  </si>
  <si>
    <t>We present a method of generating 200 ns high-voltage (up to 40 kV) pulses operating at repetition rates of up to 100 kHz, which may be synchronized with laser pulses. These supplies are simple to make and were developed for ultrafast terahertz pulse generation from GaAs photoconductive antennas using a high-repetition-rate regeneratively amplified laser. We also show an improvement in signal-to-noise ratio over a continuous dc bias field and application of the supply to terahertz pulse generation. ¬© 2007 American Institute of Physics.</t>
  </si>
  <si>
    <t>60024724;60024724;60024724;60024724;60024724</t>
  </si>
  <si>
    <t>15822952100;7004168595;35179558400;7006332012;7005616796</t>
  </si>
  <si>
    <t>Welsh, Gregor H.;Turton, David A.;Jones, David R.;Jaroszynski, Dino A.;Wynne, Klaas</t>
  </si>
  <si>
    <t>Glasgow</t>
  </si>
  <si>
    <t>University of Strathclyde</t>
  </si>
  <si>
    <t>Welsh G.</t>
  </si>
  <si>
    <t>200 ns pulse high-voltage supply for terahertz field emission</t>
  </si>
  <si>
    <t>10.1063/1.2724769</t>
  </si>
  <si>
    <t>2-s2.0-34247567526</t>
  </si>
  <si>
    <t>['vertical incidence', 'two types', 'technology 2007', 'surface vessels', 'state monitoring', 'specular clutter', 'range detection', 'random gain', 'phase variation', 'particular attention', 'multiple v', 'ionospheric clutter', 'ionosphere clutter', 'incidence clutter', 'hfswr osmar2003', 'hfswr ).', 'greatest impediment', 'directional characteristics', 'detailed investigations', 'broad null', 'antenna design', 'analysis radar']</t>
  </si>
  <si>
    <t>The unwanted radar echoes from the ionosphere are collectively called ionospheric clutter. It has proved to be the greatest impediment to achieve consistently good performance in long-range detection of surface vessels and sea-state monitoring for high-frequency surface wave radar (HFSWR). Field experimental data recorded by the HFSWR OSMAR2003 (Ocean State Monitor and Analysis Radar, manufactured in 2003) has been used in detailed investigations of the directional characteristics for this ionosphere clutter, leading to the development of effective mitigation techniques based on antenna design and adaptive signal processing. Particular attention is given to the amplitude and phase relationship among multiple spatial channels for two types of ionospheric clutter. Preliminary experimental results show that the random gain and phase variation of the antenna pattern overhead null destroyed the amplitude and phase consistency among channels. As a result, no significant measured directivity is observed in this type of specular clutter. For the incidence clutter from a lower elevation angle, it is observed that the spread clutter possesses high directivity. A nonlinear receiving array composed of multiple V-shaped antennas without deep and broad null at near-vertical incidence is proposed for adaptive ionospheric clutter suppression. ¬© The Institution of Engineering and Technology 2007.</t>
  </si>
  <si>
    <t>124-130</t>
  </si>
  <si>
    <t>60029306;60029306;60029306;60029306</t>
  </si>
  <si>
    <t>11239569500;36698553800;57207408825;7102102211</t>
  </si>
  <si>
    <t>Wan, X.;Xiong, X.;Cheng, F.;Ke, H.</t>
  </si>
  <si>
    <t>Wan X.</t>
  </si>
  <si>
    <t>Experimental investigation of directional characteristics for ionospheric clutter in HF surface wave radar</t>
  </si>
  <si>
    <t>10.1049/iet-rsn:20060094</t>
  </si>
  <si>
    <t>2-s2.0-34247644480</t>
  </si>
  <si>
    <t>['volmer law', 'redox state', 'quenching increased', 'psi antenna', 'pq pool', 'photochemical capacity', 'oxidized decyl', 'modified stern', 'heat dissipation', 'fluorescence accessible', 'exogenous pq', 'exogenous plastoquinone', 'emission spectra', 'efficiently quench', 'dpq increased']</t>
  </si>
  <si>
    <t>The effect of exogenous plastoquinone (PQ) on the different deexcitation pathways of photosystem I (PSI) was investigated. Addition of oxidized decyl-plastoquinone (dPQ) and PQ-2 strongly quenched the chlorophyll (Chl) emission spectra of PSI submembrane fractions over all wavelengths. This quenching increased with the concentration of exogenous PQ added and followed the modified Stern-Volmer law. The Stern-Volmer constants found for dPQ and PQ-2 were 1.25 √ó 106 M_1 and 0.55 √ó 106 M_1, respectively, and the fraction of fluorescence accessible to the quencher was 0.7 for both exogenous PQ. dPQ and PQ-2 also retarded the P700 photooxidation measured under limiting actinic light irradiances. Photoacoustic measurements showed that addition of dPQ increased the heat dissipation and decreased the photochemical capacity of PSI. From these results, exogenous oxidized PQ were shown to efficiently quench the Chl excited state in the PSI antenna and change the balance between Chl deexcitation pathways. Moreover, reduction of the endogenous PQ pool in whole thylakoid membranes by NADPH increased PSI fluorescence by 65%, indicating the importance of the redox state of the PQ pool on PSI energy dissipation. ¬© 2007 American Chemical Society.</t>
  </si>
  <si>
    <t>5534-5541</t>
  </si>
  <si>
    <t>60021501;60021501</t>
  </si>
  <si>
    <t>7005670727;7006162153</t>
  </si>
  <si>
    <t>Joly, David;Carpentier, Robert</t>
  </si>
  <si>
    <t>Trois-Rivieres</t>
  </si>
  <si>
    <t>Universit√© du Qu√©bec √† Trois-Rivi√®res</t>
  </si>
  <si>
    <t>Joly D.</t>
  </si>
  <si>
    <t>Regulation of energy dissipation in photosystem I by the redox state of the plastoquinone pool</t>
  </si>
  <si>
    <t>10.1021/bi602627d</t>
  </si>
  <si>
    <t>2-s2.0-34248148661</t>
  </si>
  <si>
    <t>['¬© 2007', 'theoretical analysis', 'slot antennas', 'room temperature', 'reasonable agreement', 'measurements using', 'japan society', 'frequency change', 'bias voltage', 'applied physics', 'alas double', '1 thz']</t>
  </si>
  <si>
    <t>1-THz harmonic oscillation | Bias-dependent tunneling time | Frequency change | Resonant tunneling diode | Slot antenna | Terahertz device</t>
  </si>
  <si>
    <t>Frequency change with bias voltage was observed in the third harmonic oscillation at about 1 THz in GaInAs/AlAs double-barrier resonant tunneling diodes integrated with slot antennas at room temperature. The oscillation frequency changed from about 0.96 to 1.02THz. Results of theoretical analysis were compared with those of measurements using a simple equivalent circuit with an additional capacitance due to bias-voltage-dependent tunneling time of electrons, and a reasonable agreement was obtained. ¬©2007 The Japan Society of Applied Physics.</t>
  </si>
  <si>
    <t>2904-2906</t>
  </si>
  <si>
    <t>60031126-60015682;60031126-60031293;60031126</t>
  </si>
  <si>
    <t>7202418130;9737561500;56426679400</t>
  </si>
  <si>
    <t>Asada, Masahiro;Orihashi, Naoyuki;Suzuki, Safumi</t>
  </si>
  <si>
    <t>Tokyo;Tokyo;Kawaguchi</t>
  </si>
  <si>
    <t>NEC Corporation;Tokyo Institute of Technology;Japan Science and Technology Agency</t>
  </si>
  <si>
    <t>60031293;60031126;60015682</t>
  </si>
  <si>
    <t>Asada M.</t>
  </si>
  <si>
    <t>Voltage-controlled harmonic oscillation at about 1 THz in resonant tunneling diodes integrated with slot antennas</t>
  </si>
  <si>
    <t>10.1143/JJAP.46.2904</t>
  </si>
  <si>
    <t>2-s2.0-34547915675</t>
  </si>
  <si>
    <t>CMS-0528873</t>
  </si>
  <si>
    <t>['x o3', 'tunable filters', 'tunability (%)', 'ti concentration', 'temperature range', 'relaxor ceramics', 'phase shifters', 'k factor', 'dielectric behavior', 'ceramic samples', '15 k']</t>
  </si>
  <si>
    <t>The environmental friendly lead-free perovskite Ba Zrx Ti1-x O3 (x=0.35, 0.40, and 0.45) relaxor ceramics are developed for the tunable microwave device applications such as tunable filters, phase shifters, antennas, etc. Electric field dependence of dielectric behavior of the ceramic samples has been studied in the temperature range from 300 to 15 K for the tunable dielectric devices. The results have been analyzed in relation to tunability (%) and K factor of the tunable dielectric materials. Very high tunability (‚àº93%) as well as extremely high K factor (‚àº468) has been achieved by manipulating the Zr:Ti concentration in Ba Zrx Ti1-x O3 ceramics. ¬© 2007 American Institute of Physics.</t>
  </si>
  <si>
    <t>57189690823;7201990039;7202114428</t>
  </si>
  <si>
    <t>Maiti, Tanmoy;Guo, R.;Bhalla, A. S.</t>
  </si>
  <si>
    <t>Maiti T.</t>
  </si>
  <si>
    <t>Enhanced electric field tunable dielectric properties of Ba Zrx Ti1-x O3 relaxor ferroelectrics</t>
  </si>
  <si>
    <t>10.1063/1.2734922</t>
  </si>
  <si>
    <t>2-s2.0-34247869838</t>
  </si>
  <si>
    <t>['¬© 2007', 'underlying continuum', 'since 2004', 'sgr b2', 'rotational transitions', 'rights reserved', 'range 1', 'radiative transfer', 'optically thin', 'observed far', 'lmh ).', 'increasing frequency', 'gbt bandpasses', 'energy levels', 'emission lines', 'e .,', 'absorption lines', '48 ghz', '1 ghz']</t>
  </si>
  <si>
    <t>H II regions | ISM: individual (Sagittarius B2(N-LMH)) | Radiation mechanisms: nonthermal | Radio continuum: ISM</t>
  </si>
  <si>
    <t>An analysis of continuum antenna temperatures observed in the GBT spectrometer bandpasses is presented for observations toward Sgr B2(N-LMH). Since 2004, we have identified four new prebiotic molecules toward this source by means of rotational transitions between low-energy levels; concurrently, we have observed significant continuum in GBT spectrometer bandpasses centered at 85 different frequencies in the range 1-48 GHz. The continuum heavily influences the molecular spectral features since we have observed far more absorption lines than emission lines for each of these new molecular species. Hence, it is important to understand the nature, distribution, and intensity of the underlying continuum in the GBT bandpasses for the purposes of radiative transfer, i.e., the means by which reliable molecular abundances are estimated. We find that the GBT spectrometer bandpass continuum is consistent with optically thin, nonthermal (synchrotron) emission with a flux density spectral index of -0.7 and a Gaussian source size of -143‚Ä≥ at 1 GHz that decreases with increasing frequency as v-0.52. Some support for this model is provided by high-frequency VLA observations of Sgr B2. ¬© 2007. The American Astronomical Society. All rights reserved.</t>
  </si>
  <si>
    <t>2 II</t>
  </si>
  <si>
    <t>60006337;60024185;60024185;60023053</t>
  </si>
  <si>
    <t>35773522200;7006435600;55958118100;7003412776</t>
  </si>
  <si>
    <t>Hollis, J. M.;Jewell, P. R.;Remijan, Anthony J.;Lovas, F. J.</t>
  </si>
  <si>
    <t>Charlottesville;Gaithersburg;Greenbelt</t>
  </si>
  <si>
    <t>National Radio Astronomy Observatory;National Institute of Standards and Technology;NASA Goddard Space Flight Center</t>
  </si>
  <si>
    <t>60024185;60023053;60006337</t>
  </si>
  <si>
    <t>Hollis J.</t>
  </si>
  <si>
    <t>Nonthermal continuum toward Sagittarius B2(N-LMH)</t>
  </si>
  <si>
    <t>10.1086/518124</t>
  </si>
  <si>
    <t>2-s2.0-34249894470</t>
  </si>
  <si>
    <t>['taking advantages', 'radiation integral', 'planar spiral', 'field pattern', 'elementary dipoles', 'efficiently perform', 'convolution property', 'circular arrays']</t>
  </si>
  <si>
    <t>A transformation procedure directly computing the antenna, far-field pattern from near-field samples acquired on a planar spiral is proposed in this paper. The convolution property of the radiation integral is exploited to efficiently perform the evaluation by taking advantages of the Fast Fourier Transform, without the need of any intermediate interpolation process. Validations on circular arrays of elementary dipoles are presented to show the effectiveness of the method.</t>
  </si>
  <si>
    <t>49-59</t>
  </si>
  <si>
    <t>60020261;60020261</t>
  </si>
  <si>
    <t>14029886000;57201738411</t>
  </si>
  <si>
    <t>Costanzo, S.;Di Massa, G.</t>
  </si>
  <si>
    <t>Costanzo S.</t>
  </si>
  <si>
    <t>Near-field to far-field transformation with planar spiral scanning</t>
  </si>
  <si>
    <t>10.2528/PIER07031903</t>
  </si>
  <si>
    <t>2-s2.0-34248187550</t>
  </si>
  <si>
    <t>['œ ≤)', 'œ ≤', 'unit sphere', 'suitable distribution', 'scattering direction', 'scattering amplitude', 's2 ),', 'rights reserved', 'radiation pattern', 'potential q', 'plane wave', 'one correspondence', 'lunate }.', 'lunate },', 'lipschitz uniformly', 'incident upon', 'incident direction', 'geometrical shape', 'function f', 'fixed k', 'dirichlet condition', 'desired accuracy', 'colon equals', 'bounded domain', 'boundary sm', 'arbitrarily close']</t>
  </si>
  <si>
    <t>"Smart" materials | Inverse scattering | Nanotechnology</t>
  </si>
  <si>
    <t>If Aq (Œ≤, Œ±, k) is the scattering amplitude, corresponding to a potential q ‚àà L2 (D), where D ‚äÇ R3 is a bounded domain, and ei k Œ± ¬∑ x is the incident plane wave, then we call the radiation pattern the function A (Œ≤) {colon equals} Aq (Œ≤, Œ±, k), where the unit vector Œ±, the incident direction, is fixed, and k &gt; 0, the wavenumber, is fixed. It is shown that any function f (Œ≤) ‚àà L2 (S2), where S2 is the unit sphere in R3 and Œ≤ is the scattering direction, can be approximated with any desired accuracy by a radiation pattern: ‚à• f (Œ≤) - A (Œ≤) ‚à•L2 (S2) &lt; Œµ{lunate}, where Œµ{lunate} &gt; 0 is an arbitrary small fixed number. The potential q, corresponding to A (Œ≤), depends on f and Œµ{lunate}. There is a one-to-one correspondence between the above potential and the density of the number of small acoustically soft particles Dm ‚äÇ D, 1 ‚â§ m ‚â§ M, distributed in an a priori given bounded domain D ‚äÇ R3. Acoustically soft means that the Dirichlet condition is satisfied on the boundary of Dm. The geometrical shape of a small particle Dm is arbitrary, the boundary Sm of Dm is Lipschitz uniformly with respect to m. The wave number k and the direction Œ± of the incident upon D plane wave are fixed. It is shown that a suitable distribution of the above particles in D can produce the scattering amplitude A (Œ±‚Ä≤, Œ±), Œ±‚Ä≤, Œ± ‚àà S2, at a fixed k &gt; 0, arbitrarily close in the norm of L2 (S2 √ó S2) to an arbitrary given scattering amplitude f (Œ±‚Ä≤, Œ±), corresponding to a real-valued potential q ‚àà L2 (D), i.e., corresponding to an arbitrary given refraction coefficient in D. ¬© 2007 Elsevier B.V. All rights reserved.</t>
  </si>
  <si>
    <t>253-255</t>
  </si>
  <si>
    <t>Physica B: Condensed Matter</t>
  </si>
  <si>
    <t>Ramm, Alexander G.</t>
  </si>
  <si>
    <t>Manhattan</t>
  </si>
  <si>
    <t>Kansas State University</t>
  </si>
  <si>
    <t>Ramm A.</t>
  </si>
  <si>
    <t>Distribution of particles which produces a desired radiation pattern</t>
  </si>
  <si>
    <t>S0921452606019119</t>
  </si>
  <si>
    <t>10.1016/j.physb.2006.12.019</t>
  </si>
  <si>
    <t>2-s2.0-34247383204</t>
  </si>
  <si>
    <t>Justus Liebig Universit√§t Gie√üen</t>
  </si>
  <si>
    <t>SFB 299</t>
  </si>
  <si>
    <t>JLU</t>
  </si>
  <si>
    <t>['water content', 'unweathered slate', 'therefore necessary', 'test site', 'systematic investigations', 'substrate properties', 'stone layers', 'spatial distribution', 'soil properties', 'soil formation', 'rights reserved', 'rich layers', 'results prove', 'results obtained', 'reflection patterns', 'parent material', 'one year', 'mountainous regions', 'mapping loess', 'map soils', 'large degree', 'important effect', 'gpr measurements', 'different materials', 'dielectric permittivity', 'dielectric coefficient', 'detect layering', 'depth range', 'decisive parameter', 'creating images', 'conventional probing', 'bordering layers', 'became clear', '1 ¬†']</t>
  </si>
  <si>
    <t>Dielectric permittivity | GPR | Ground penetrating radar | Loess | PPSD | Soil water content</t>
  </si>
  <si>
    <t>Pleistocene periglacial slope deposits (PPSD) almost completely cover the mountainous regions of Germany and are the parent material for soil formation. It is therefore necessary to map their thickness and spatial distribution. The mapping of periglacial slope deposits can be performed more quickly than conventional probing by drilling or soil profile analysis if ground penetrating radar (GPR) is used. Because the use of GPR to map soils or soil depth depends to a large degree on the suitability of soil properties, the performance of GPR in mapping layered substrates was evaluated at a test site with varying water content and substrate properties. We focus on the efficiency of GPR in mapping loess-rich layers above layers with a high stone content within a depth range of 1¬†m. Different materials such as loess, metabasalt and slates, including heavily weathered slates (saprolite) were studied. The test site was equipped with several time domain reflectometry (TDR) probes to monitor soil water content changes for the period of one year. Systematic investigations of the reflection patterns were performed with 100, 200, 400, 500 and 900¬†MHz antennae with respect to the quality of measurement, dielectric coefficient and soil water content of different material combinations. It became clear that the 400¬†MHz antenna is most suitable for creating images of loess and stone layers at the depth range of 1¬†m and under natural climatic conditions. The results prove that the most important effect the substrates at the test site have on GPR is produced by the differences in water content of bordering layers, making the soil water capacity of the materials a decisive parameter for evaluating GPR performance. The water content dependent dielectric permittivities show higher values for saprolite (heavily weathered slate) compared to loess by a factor of 1.3 to 2, with water content increasing from 15 to 40¬†vol.% respectively. In doing so we discovered the dielectric permittivity of loess to be 1.2 to 1.5 times higher than that of unweathered slate at the same water content. We were able to locate horizontal layer boundaries at the test site starting at a minimum of 0.5¬†vol.% water content difference and a reflection coefficient r ‚â• 0.02 between the layers. The results obtained at the test site show the ability of GPR to detect layering in PPSD at different water contents and help to predict the performance of GPR measurements in mapping of PPSD. ¬© 2007 Elsevier B.V. All rights reserved.</t>
  </si>
  <si>
    <t>346-356</t>
  </si>
  <si>
    <t>Geoderma</t>
  </si>
  <si>
    <t>60017134;60007762;60007762;60017134</t>
  </si>
  <si>
    <t>36916430000;8242077500;7006011219;6602119130</t>
  </si>
  <si>
    <t>Gerber, Rolf;Salat, Christina;Junge, Andreas;Felix-Henningsen, Peter</t>
  </si>
  <si>
    <t>Giessen;Frankfurt am Main</t>
  </si>
  <si>
    <t>Justus-Liebig-Universit√§t Gie√üen;Goethe-Universit√§t Frankfurt am Main</t>
  </si>
  <si>
    <t>60017134;60007762</t>
  </si>
  <si>
    <t>Gerber R.</t>
  </si>
  <si>
    <t>GPR-based detection of Pleistocene periglacial slope deposits at a shallow-depth test site</t>
  </si>
  <si>
    <t>S0016706107000602</t>
  </si>
  <si>
    <t>10.1016/j.geoderma.2007.02.014</t>
  </si>
  <si>
    <t>2-s2.0-34247389635</t>
  </si>
  <si>
    <t>['wide range', 'whether activation', 'together comprise', 'single glomerulus', 'sensitive orns', 'rights reserved', 'olfactory circuitry', 'normally attractive', 'neurons alone', 'genetic silencing', 'g .,', 'fundamental problem', 'elicits avoidance', 'detects co2', 'co2 receptor', 'co2 ),', 'carbon dioxide', 'avoidance depending', 'avoidance behavior', 'artificial stimulation', 'antennal lobe', 'ab1c neurons', 'ab1 sensilla', '9 ].', '5 ].', '10 ].', '1 ].']</t>
  </si>
  <si>
    <t>How specific sensory stimuli evoke specific behaviors is a fundamental problem in neurobiology. In Drosophila, most odorants elicit attraction or avoidance depending on their concentration, as well as their identity [1]. Such odorants, moreover, typically activate combinations of glomeruli in the antennal lobe of the brain [2-4], complicating the dissection of the circuits translating odor recognition into behavior. Carbon dioxide (CO2), in contrast, elicits avoidance over a wide range of concentrations [5, 6] and activates only a single glomerulus, V [5]. The V glomerulus receives projections from olfactory receptor neurons (ORNs) that coexpress two GPCRs, Gr21a and Gr63a, that together comprise a CO2 receptor [7-9]. These CO2-sensitive ORNs, located in the ab1 sensilla of the antenna, are called ab1c neurons [10]. Genetic silencing of ab1c neurons indicates that they are necessary for CO2-avoidance behavior [5]. Whether activation of these neurons alone is sufficient to elicit this behavior, or whether CO2 avoidance requires additional inputs (e.g., from the respiratory system), remains unclear. Here, we show that artificial stimulation of ab1c neurons with light (normally attractive to flies) elicits the avoidance behavior typical of CO2. Thus, avoidance behavior appears hardwired into the olfactory circuitry that detects CO2 in Drosophila. ¬© 2007 Elsevier Ltd. All rights reserved.</t>
  </si>
  <si>
    <t>905-908</t>
  </si>
  <si>
    <t>60031581;60031581;60108337;60108337;60031581;60031581</t>
  </si>
  <si>
    <t>8072972300;12770761700;7102998093;7003713101;7004332698;55483353600</t>
  </si>
  <si>
    <t>Suh, Greg S.B.;Ben-Tabou de Leon, Shlomo;Tanimoto, Hiromu;Fiala, Andr√©;Benzer, Seymour;Anderson, David J.</t>
  </si>
  <si>
    <t>Wurzburg;Pasadena</t>
  </si>
  <si>
    <t>Biozentrum der Universit√§t W√ºrzburg;California Institute of Technology</t>
  </si>
  <si>
    <t>60108337;60031581</t>
  </si>
  <si>
    <t>Suh G.</t>
  </si>
  <si>
    <t>Light Activation of an Innate Olfactory Avoidance Response in Drosophila</t>
  </si>
  <si>
    <t>S0960982207013243</t>
  </si>
  <si>
    <t>10.1016/j.cub.2007.04.046</t>
  </si>
  <si>
    <t>2-s2.0-34247844496</t>
  </si>
  <si>
    <t>['received power', 'light wave', 'fiber system', 'effectively convert', 'connected antennas']</t>
  </si>
  <si>
    <t>Antenna arrays | Optical modulation</t>
  </si>
  <si>
    <t>A resonant-type optical modulator array connected with antennas can effectively convert a micro/millimeter-wave to a light wave for the uplink of a radio-on-fiber system. We demonstrated the operation of an array that contained four modulators using power simultaneously received by microstrip antennas connected to each modulator. We confirmed that the optical phase change induced by the received power was proportional to the number of connected antennas. ¬© 2007 IEEE.</t>
  </si>
  <si>
    <t>735-737</t>
  </si>
  <si>
    <t>60032325;60032325;60032325;60016749;106331964;60024621;60032325</t>
  </si>
  <si>
    <t>7005351957;55029669200;8521932500;25227209300;25227988300;7101910992;55570148900</t>
  </si>
  <si>
    <t>Shinada, Satoshi;Kawanishi, Tetsuya;Sakamoto, Takahide;Andachi, Masahiro;Nishikawa, Kenji;Kurokawa, Satoru;Izutsu, Masayuki</t>
  </si>
  <si>
    <t>Koganei;Tsukuba;Kyoto;Santa Clara</t>
  </si>
  <si>
    <t>Japan National Institute of Information and Communications Technology;National Institute of Advanced Industrial Science and Technology;Kyoto Prefectural Technology Center for Small and Medium Enterprises;Kyosemi Opto America Corporation</t>
  </si>
  <si>
    <t>60032325;60024621;60016749;106331964</t>
  </si>
  <si>
    <t>Shinada S.</t>
  </si>
  <si>
    <t>A 10-GHz resonant-type LiNbO&lt;inf&gt;3&lt;/inf&gt; optical modulator array</t>
  </si>
  <si>
    <t>10.1109/LPT.2007.895892</t>
  </si>
  <si>
    <t>2-s2.0-53749097781</t>
  </si>
  <si>
    <t>['viologen group', 'viologen acceptor', 'simply tuned', 'shell microparticles', 'shell micro', 'resulting core', 'quenching efficiency', 'pv layer', 'outer layer', 'novel light', 'naphthyl group', 'fluorescence emission', 'electron transfer', 'changing numbers', 'anp10 layer']</t>
  </si>
  <si>
    <t>Core-shell colloidal particles | Electron transfer | Multilayer films</t>
  </si>
  <si>
    <t>Core-shell microparticles with functional multilayer shell walls consisting layers of naphthalene-labeled polyanion ANp10 and polyviologen (PV) were fabricated through layer-by-layer (LbL) self-assembly. Fluorescence emission from the naphthyl group in the ANp10 layer was found to be quenched by the viologen group in the PV layer regardless in inner or outer layer. This quenching was attributed to electron transfer from the excited naphthyl donor to the viologen acceptor. The quenching efficiency was simply tuned by changing numbers of the ALG/CHI bilayer spacer and PV layer. The resulting core-shell micro-particles will be served as a novel light-harvesting antenna system. ¬© 2007 WILEY-VCH Verlag GmbH &amp; Co. KGaA.</t>
  </si>
  <si>
    <t>1167-1171</t>
  </si>
  <si>
    <t>Macromolecular Rapid Communications</t>
  </si>
  <si>
    <t>60024542;60024542;60024542;60024542</t>
  </si>
  <si>
    <t>55774738300;56099546300;7409285479;7102175568</t>
  </si>
  <si>
    <t>Wang, Chaoyang;Liu, Shanshan;Liu, Xinxing;Tong, Zhen</t>
  </si>
  <si>
    <t>Multilayer shell walls with versatile electron transfer properties</t>
  </si>
  <si>
    <t>10.1002/marc.200600871</t>
  </si>
  <si>
    <t>2-s2.0-34547895812</t>
  </si>
  <si>
    <t>['technology 2007', 'return loss', 'radiation pattern', 'proposed antenna', 'polar level', 'peak co', 'mentioned bandwidth', 'measured cross', 'improve isolation', 'band 2', 'achieved within', '30db within']</t>
  </si>
  <si>
    <t>A probe fed stacked microstrip patch antenna for operation in dual polarisation mode is proposed. A slot loaded lower patch is presented to improve isolation between the two polarisation ports. Simulations and measurements show two linear polarisations with an isolation of more than 30dB within the band 2.5-2.7GHz. A return loss of -10dB is achieved within the above-mentioned bandwidth for the proposed antenna. The radiation pattern for the antenna is similar to that of a conventional microstrip antenna and the measured cross-polar level is 16.5dB below the peak co-polar level within the band 2.5-2.7GHz. ¬© The Institution of Engineering and Technology 2007.</t>
  </si>
  <si>
    <t>551-552</t>
  </si>
  <si>
    <t>60000990;60016575;60016575</t>
  </si>
  <si>
    <t>35177027300;7801519715;7004570996</t>
  </si>
  <si>
    <t>Uz Zaman, A.;Manholm, L.;Derneryd, A.</t>
  </si>
  <si>
    <t>Stockholm;Gothenburg</t>
  </si>
  <si>
    <t>Ericsson Sweden;Chalmers University of Technology</t>
  </si>
  <si>
    <t>60016575;60000990</t>
  </si>
  <si>
    <t>Uz Zaman A.</t>
  </si>
  <si>
    <t>Dual polarised microstrip patch antenna with high port isolation</t>
  </si>
  <si>
    <t>10.1049/el:20070723</t>
  </si>
  <si>
    <t>2-s2.0-34248326897</t>
  </si>
  <si>
    <t>['timeslot structure', 'technology 2007', 'spatial two', 'significantly decreased', 'ofdm peak', 'new method', 'limited complexity']</t>
  </si>
  <si>
    <t>A new method to reduce the MIMO-OFDM peak-to-average power ratio (PAPR) is proposed. This method applies time and spatial two-dimensional subblock permutation to the multiple antenna OFDM system based on a timeslot structure. The PAPR of multiple OFDM symbols can be significantly decreased at the same time with limited complexity. ¬© The Institution of Engineering and Technology 2007.</t>
  </si>
  <si>
    <t>579-580</t>
  </si>
  <si>
    <t>60003977;60003977</t>
  </si>
  <si>
    <t>57018361200;56046929600</t>
  </si>
  <si>
    <t>Wang, L.;Wang, Y.</t>
  </si>
  <si>
    <t>Northwestern Polytechnical University</t>
  </si>
  <si>
    <t>MIMO-OFDM peak-to-average power ratio reduction by two-dimensional permutation</t>
  </si>
  <si>
    <t>10.1049/el:20070781</t>
  </si>
  <si>
    <t>2-s2.0-34248361979</t>
  </si>
  <si>
    <t>['technology 2007', 'slot bowtie', 'profile antenna', 'polarisation component', 'frequency operation', 'frequency bandwidths', 'feed point', 'dielectric substrate', 'conducting reflector', 'conducting plate', '2 ghz', '2 criterion']</t>
  </si>
  <si>
    <t>A slot bowtie, cut in a conducting plate on a dielectric substrate, is backed by a conducting reflector, where the distance between the bowtie and the reflector is chosen to be small to make a low-profile antenna. The antenna is designed for dual-frequency operation at 2.45 and 5.2 GHz. It is found that operation at 2.45 GHz depends on the length of the bowtie, while operation at 5.2 GHz depends on the location of the feed point. Frequency bandwidths of 4.8 and 6.2 (for a VSWR=2 criterion) are obtained around 2.45 and 5.2 GHz, respectively. The radiation is unidirectional and the cross-polarisation component is small. ¬© The Institution of Engineering and Technology 2007.</t>
  </si>
  <si>
    <t>554-555</t>
  </si>
  <si>
    <t>60030526;60030526;60030526;60030526;60030526</t>
  </si>
  <si>
    <t>7404449964;16307762500;56702685500;7003298527;57220533028</t>
  </si>
  <si>
    <t>Nakano, H.;Oki, N.;Iwaoka, H.;Mimaki, H.;Yamauchi, J.</t>
  </si>
  <si>
    <t>Slot bowtie antenna for dual-frequency operation</t>
  </si>
  <si>
    <t>10.1049/el:20070697</t>
  </si>
  <si>
    <t>2-s2.0-34248370561</t>
  </si>
  <si>
    <t>['technology 2007', 'sequentially rotated', 'impedance bandwidth', 'experimentally verified', 'circular polarisation', 'axial ratio', 'antenna performance', 'air substrate']</t>
  </si>
  <si>
    <t>A simple stacked subarray antenna with circular polarisation is presented. The antenna is based on a quasi-elliptical patch antenna fed with a 45¬∞ offset microstrip line and a circular patch stacked on top of it via an air substrate. The single-element circularly polarised antenna is sequentially rotated into a four-element synchronous subarray resulting in improvement in antenna performance in terms of impedance bandwidth, gain and axial ratio. The antenna is experimentally verified and the results are reported. ¬© The Institution of Engineering and Technology 2007.</t>
  </si>
  <si>
    <t>555-557</t>
  </si>
  <si>
    <t>60008928;60072022</t>
  </si>
  <si>
    <t>7404085737;7101602940</t>
  </si>
  <si>
    <t>Chung, K. L.;Kan, H. K.</t>
  </si>
  <si>
    <t>Fiji;Hong Kong</t>
  </si>
  <si>
    <t>Suva;Kowloon</t>
  </si>
  <si>
    <t>University of the South Pacific;Hong Kong Polytechnic University</t>
  </si>
  <si>
    <t>60072022;60008928</t>
  </si>
  <si>
    <t>Stacked quasi-elliptical patch array with circular polarisation</t>
  </si>
  <si>
    <t>10.1049/el:20070380</t>
  </si>
  <si>
    <t>2-s2.0-34248386507</t>
  </si>
  <si>
    <t>['ten times', 'technology 2007', 'field pattern', 'extraction efficiency']</t>
  </si>
  <si>
    <t>Far-field pattern and extraction efficiency of double metal 1.8 THz quantum cascade lasers (QCL) are controlled using miniaturised horn antennas. Enhancement of the optical output power of ten times and quasi-circular beam pattern are obtained. ¬© The Institution of Engineering and Technology 2007.</t>
  </si>
  <si>
    <t>573-574</t>
  </si>
  <si>
    <t>60002128;60002128;60002128;60002128;60002128</t>
  </si>
  <si>
    <t>15764447700;22134296000;13606270500;57203028966;7006912130</t>
  </si>
  <si>
    <t>Amanti, M. I.;Fischer, M.;Walther, C.;Scalari, G.;Faist, J.</t>
  </si>
  <si>
    <t>Neuchatel</t>
  </si>
  <si>
    <t>Universit√© de Neuch√¢tel</t>
  </si>
  <si>
    <t>Amanti M.I.</t>
  </si>
  <si>
    <t>Horn antennas for terahertz quantum cascade lasers</t>
  </si>
  <si>
    <t>10.1049/el:20070450</t>
  </si>
  <si>
    <t>2-s2.0-34248389739</t>
  </si>
  <si>
    <t>['technology 2007', 'reduces radiation', 'antenna structure', 'antenna gain']</t>
  </si>
  <si>
    <t>A dual-band coplanar patch antenna integrated with an electromagnetic bandgap substrate is reported. The antenna structure is made from common clothing fabrics and operates at the 2.45 and 5.1-5.8GHz wireless bands. The bandgap array consists of just 3√ó3 elements but reduces radiation into the body by over 10dB and improves the antenna gain by 3dB. ¬© The Institution of Engineering and Technology 2007.</t>
  </si>
  <si>
    <t>141-143</t>
  </si>
  <si>
    <t>60001881;60001881</t>
  </si>
  <si>
    <t>17436631800;56020461500</t>
  </si>
  <si>
    <t>Zhu, S.;Langley, R.</t>
  </si>
  <si>
    <t>Sheffield</t>
  </si>
  <si>
    <t>The University of Sheffield</t>
  </si>
  <si>
    <t>Zhu S.</t>
  </si>
  <si>
    <t>Dual-band wearable antennas over EBG substrate</t>
  </si>
  <si>
    <t>10.1049/el:20073151</t>
  </si>
  <si>
    <t>2-s2.0-34248147973</t>
  </si>
  <si>
    <t>['wideband characteristics', 'technology 2007', 'slot antenna', 'ring loading', 'patch radiator', 'large bandwidth', 'ground plane', 'given frequency', 'centre frequency', 'additional ring', '50 compared', '01œª0 ),']</t>
  </si>
  <si>
    <t>A small microstrip patch/slot antenna, which achieves a very large bandwidth on a relatively thin substrate (about 0.01Œª0), is presented. The performance is achieved by employing a combination of annular-ring loading on the patch radiator and the use of a crossed-slot for miniaturisation. An additional ring-slot in the ground plane is used to produce the wideband characteristics of the antenna. Simulated and measured results indicate that a 53 fractional impedance bandwidth is achieved with respect to the centre frequency of 1.409GHz and the size of the antenna is reduced by 50 compared to the conventional circular patch antenna with respect to a given frequency. ¬© The Institution of Engineering and Technology 2007.</t>
  </si>
  <si>
    <t>146-148</t>
  </si>
  <si>
    <t>12445409400;7005794256</t>
  </si>
  <si>
    <t>Bao, X. L.;Ammann, M. J.</t>
  </si>
  <si>
    <t>Bao X.L.</t>
  </si>
  <si>
    <t>Small patch/slot antenna with 53 input impedance bandwidth</t>
  </si>
  <si>
    <t>10.1049/el:20073279</t>
  </si>
  <si>
    <t>2-s2.0-34248337933</t>
  </si>
  <si>
    <t>['technology 2007', 'semidefinite programming', 'proposed approach', 'interference direction', 'efficiently solved', 'desired direction', 'broadening nulls', 'approach improves']</t>
  </si>
  <si>
    <t>A constrained optimisation approach for null broadening adaptive beamforming is proposed. This approach improves the robustness of the traditional MVDR beamformer by broadening nulls for interference direction and the mainlobe for the desired direction. This optimisation is efficiently solved by semidefinite programming. The proposed approach, when applied to high altitude platform communications using a vertical linear antenna array, provides significantly better coverage performance than a previously reported null broadening technique. ¬© The Institution of Engineering and Technology 2007.</t>
  </si>
  <si>
    <t>145-146</t>
  </si>
  <si>
    <t>56173455600;7102798070</t>
  </si>
  <si>
    <t>Xu, Z.;Zakharov, Y.</t>
  </si>
  <si>
    <t>Modified null broadening adaptive beamforming: Constrained optimisation approach</t>
  </si>
  <si>
    <t>10.1049/el:20073561</t>
  </si>
  <si>
    <t>2-s2.0-34248341838</t>
  </si>
  <si>
    <t>['technology 2007', 'realised within', 'impedance bandwidth', 'broadband differential']</t>
  </si>
  <si>
    <t>A broadband differential-fed patch antenna with good radiation pattern is proposed. Unlike conventional differential-fed patch antennas, the proposed antenna employs a folded plate pair as the differential feeding scheme. To demonstrate the devised feeding approach, impedance bandwidth of up to 74 (SWR&lt;2) has been achieved. More importantly, symmetric radiation pattern, low-cross polarisation level and stable radiation pattern are realised within the band. ¬© The Institution of Engineering and Technology 2007.</t>
  </si>
  <si>
    <t>137-138</t>
  </si>
  <si>
    <t>60013983;60013983;60013983;60013983</t>
  </si>
  <si>
    <t>11839733400;7201986326;7402864546;37092279800</t>
  </si>
  <si>
    <t>Chin, C. H.K.;Xue, Q.;Wong, H.;Zhang, X. Y.</t>
  </si>
  <si>
    <t>Chin C.</t>
  </si>
  <si>
    <t>Broadband patch antenna with low cross-polarisation</t>
  </si>
  <si>
    <t>10.1049/el:20073567</t>
  </si>
  <si>
    <t>2-s2.0-34248342274</t>
  </si>
  <si>
    <t>['usual layer', 'technology 2007', 'substantially improved', 'single layer', 'resonant patches', 'printed elements', 'microstrip reflectarray', 'gain bandwidth', '1 db']</t>
  </si>
  <si>
    <t>The gain bandwidth of a microstrip reflectarray can be substantially improved by replacing the usual layer of near-resonant patches with a simple artificial impedance surface consisting of closely spaced electrically small patches on a grounded dielectric substrate. It is shown that this approach can lead to reflectarray gain bandwidths (1 dB) in excess of 20 with a single layer of printed elements. ¬© The Institution of Engineering and Technology 2007.</t>
  </si>
  <si>
    <t>148-149</t>
  </si>
  <si>
    <t>Pozar, D. M.</t>
  </si>
  <si>
    <t>Amherst MA</t>
  </si>
  <si>
    <t>University of Massachusetts Amherst</t>
  </si>
  <si>
    <t>Pozar D.</t>
  </si>
  <si>
    <t>Wideband reflectarrays using artificial impedance surfaces</t>
  </si>
  <si>
    <t>10.1049/el:20073560</t>
  </si>
  <si>
    <t>2-s2.0-34248353106</t>
  </si>
  <si>
    <t>['technology 2007', 'parasitic element', 'frequency bands', 'antenna operates', 'allows tuning']</t>
  </si>
  <si>
    <t>A triangular patch antenna with a parasitic element over a modified small ground plane is presented. The antenna operates at two frequency bands with bandwidths exceeding 20 at the 2.45 and 5GHz network bands. The ground is modified by cutting a large rectangular slot in it that allows tuning of the frequency bands and adjustment of the band spacing ratio. ¬© The Institution of Engineering and Technology 2007.</t>
  </si>
  <si>
    <t>140-141</t>
  </si>
  <si>
    <t>60001881;60001881;60001881</t>
  </si>
  <si>
    <t>55715598200;17436631800;56020461500</t>
  </si>
  <si>
    <t>Liu, L.;Zhu, S.;Langley, R.</t>
  </si>
  <si>
    <t>Dual-band triangular patch antenna with modified ground plane</t>
  </si>
  <si>
    <t>10.1049/el:20073643</t>
  </si>
  <si>
    <t>2-s2.0-34248356388</t>
  </si>
  <si>
    <t>['waveguide components', 'technology 2007', 'power divider', 'planar structure', 'novel waveguide', 'good return', 'experimental results', 'complete integration', 'array antenna', 'active components']</t>
  </si>
  <si>
    <t>A novel waveguide to microstrip line transition and power divider with a planar structure is presented. The transition and power divider is designed on both sides of a single layer dielectric substrate, and can be used as a feed of an array antenna with a waveguide feed structure or as a complete integration of waveguide components with active components such as MMIC. Experimental results are shown and compared with simulations; it is shown that good return and insertion loss characteristics are obtained for the K-band. ¬© The Institution of Engineering and Technology 2007.</t>
  </si>
  <si>
    <t>169-170</t>
  </si>
  <si>
    <t>60009400;100921236</t>
  </si>
  <si>
    <t>57044519000;16307967600</t>
  </si>
  <si>
    <t>Wu, D.;Seo, K.</t>
  </si>
  <si>
    <t>Nanjing;Okazaki</t>
  </si>
  <si>
    <t>Nanjing University of Post and TeleCommunications;Yupiteru Industries Co. Ltd.</t>
  </si>
  <si>
    <t>Wu D.</t>
  </si>
  <si>
    <t>Waveguide to microstrip line transition and power divider</t>
  </si>
  <si>
    <t>10.1049/el:20073694</t>
  </si>
  <si>
    <t>2-s2.0-34248357237</t>
  </si>
  <si>
    <t>['‚ àº60db', 'terahertz time', 'technology 2007', 'spectral width', 'kgw laser', 'inas crystal', 'employing p', '2 thz']</t>
  </si>
  <si>
    <t>The terahertz time-domain spectroscopy system using 1030nm wavelength femtosecond pulses generated by a Yb:KGW laser is presented. The system, employing p-InAs crystal as the emitter and GaBiAs dipole antenna as the detector, has reached the spectral width of more than 2 THz and the signal-to-noise power ratio of ‚àº60dB. ¬© The Institution of Engineering and Technology 2007.</t>
  </si>
  <si>
    <t>190-191</t>
  </si>
  <si>
    <t>60105695;60105695;60105695;60105695;60059987;60059987;101617974</t>
  </si>
  <si>
    <t>6508267473;10639723100;22993444300;8431092800;55971190500;12780638400;7003895031</t>
  </si>
  <si>
    <t>Molis, G.;Adomaviƒçius, R.;Krotkus, A.;Bertulis, K.;Giniunas, L.;Pocius, J.;Danielius, R.</t>
  </si>
  <si>
    <t>Lithuania;Lithuania;Lithuania</t>
  </si>
  <si>
    <t>Vilnius;Vilnius;Vilnius</t>
  </si>
  <si>
    <t>Fizini≈≥ ir Technologijos Moksl≈≥ Centras;Vilniaus Universitetas;Light Conversion Ltd.</t>
  </si>
  <si>
    <t>60105695;60059987;101617974</t>
  </si>
  <si>
    <t>Molis G.</t>
  </si>
  <si>
    <t>Terahertz time-domain spectroscopy system based on femtosecond Yb:KGW laser</t>
  </si>
  <si>
    <t>10.1049/el:20073168</t>
  </si>
  <si>
    <t>2-s2.0-34248362826</t>
  </si>
  <si>
    <t>['œ ±', '¬© 2007', 'well described', 'ultraluminous x', 'typical luminosities', 'still consistent', 'steeper xlfs', 'starforming galaxies', 'spectral properties', 'sources detected', 'similar slope', 'seven observations', 'rights reserved', 'results indicate', 'ray variability', 'ray sources', 'ray binaries', 'observed population', 'observed emission', 'observational biases', 'ngc 4038', 'limiting luminosity', 'indeed flatter', 'high states', 'galactic x', 'fitting process', 'eddington limit', 'doppler boosting', 'cannot rule', 'black holes', 'beamed component', 'antennae ).', 'added observation', '1039 erg', '1 ),']</t>
  </si>
  <si>
    <t>Galaxies: interactions | Galaxies: peculiar | X-rays: galaxies</t>
  </si>
  <si>
    <t>We present the X-ray luminosity functions (XLFs) of the X-ray source population detected in the Chandra monitoring observations of NGC 4038/4039 (the Antennae). The seven individual XLFs are well described by a flat power law with a cumulative slope Œ± ‚àº 0.5-0.8. A similar slope (Œ± = 0.48-0.08+0.09) is measured for the sources detected in the co-added observation, which reaches a limiting luminosity of ‚àº10 37 erg s-1. In our analysis we account for observational biases by deriving incompleteness functions and including them in the fitting process. We do not detect significant variations between the shape of the XLF of the seven observations. The two shorter exposures appear to have steeper XLFs, but these are still consistent with the other observations. These results indicate that the XLFs of starforming galaxies are indeed flatter than those of more evolved stellar populations, even down to the typical luminosities of X-ray binaries. Based on this, as well as the X-ray variability and spectral properties of the X-ray sources, we suggest that the observed population down to our detection limit consists predominantly of X-ray binaries accreting close to their Eddington limit, similar to the high or very high states of Galactic X-ray binaries. In the case of ultraluminous X-ray sources (LX &gt; 1039 erg s-1), we cannot rule out the contribution of a beamed component (because of either mechanical focusing or Doppler boosting) in their observed emission. However, even without beaming, we estimate that the maximum observed luminosity (LX ‚àº 1040 erg s -1) could be produced by a ‚àº 80 M‚äô black hole accreting at its Eddington limit; such black holes can be the result of regular stellar evolution of double stellar systems. ¬© 2007. The American Astronomical Society. All rights reserved.</t>
  </si>
  <si>
    <t>135-148</t>
  </si>
  <si>
    <t>60020680;60020680;60020680;60002312;60033125;60020680;60019702</t>
  </si>
  <si>
    <t>7003747227;7005599650;7101714468;7006495621;36079821600;6603595919;7003456529</t>
  </si>
  <si>
    <t>Zezas, A.;Fabbiano, G.;Baldi, A.;Schweizer, Fran√ßois;King, A. R.;Rots, A. H.;Ponman, T. J.</t>
  </si>
  <si>
    <t>United Kingdom;United States;United Kingdom;United States</t>
  </si>
  <si>
    <t>Leicester;Cambridge;Birmingham;Pasadena</t>
  </si>
  <si>
    <t>University of Leicester;Harvard-Smithsonian Center for Astrophysics;University of Birmingham;Carnegie Observatories</t>
  </si>
  <si>
    <t>60033125;60020680;60019702;60002312</t>
  </si>
  <si>
    <t>Zezas A.</t>
  </si>
  <si>
    <t>Chandra monitoring observations of the antennae galaxies. II. X-ray luminosity functions</t>
  </si>
  <si>
    <t>10.1086/513091</t>
  </si>
  <si>
    <t>2-s2.0-34249984167</t>
  </si>
  <si>
    <t>['whole eyeball', 'thermal effects', 'temperature rises', 'temperature rise', 'slightly lower', 'sar values', 'sar distributions', 'safety guidelines', 'radiofrequency radiation', 'posterior part', 'peak temperature', 'peak sars', 'output power', 'orbit inserted', 'human eye', 'higher frequencies', 'head model', 'eye due', 'even though', 'diva ).', 'discrete vasculature', 'detailed anatomy', 'critical organ', 'blood flow', 'anterior part', 'account either', '900 mhz', '1800 mhz', '1500 mhz', '1 w']</t>
  </si>
  <si>
    <t>The eye is considered to be a critical organ when determining safety standards for radiofrequency radiation. With a detailed anatomy of the human eye and orbit inserted in a whole-head model, the specific absorption rates (SARs) and thermal effects were determined under exposure to a dipole antenna representing a mobile phone operating at 900, 1500 and 1800 MHz with an output power of 1 W. The temperature rise was calculated by taking the blood flow into account either by the Pennes bioheat model or by including the discrete vasculature (DIVA). In addition, a simple spherical model using constant heat transfer coefficients was used. Peak SARs in the humour are 4.5, 7.7 and 8.4 W kg-1 for 900, 1500 and 1800 MHz respectively. Averaged over the whole eyeball, the SARs are 1.7, 2.5 and 2.2 W kg-1. The maximum temperature rises in the eye due to the exposure are 0.22, 0.27 and 0.25¬∞C for exposure of 900, 1500 and 1800 MHz, respectively, calculated with DIVA. For the Pennes bioheat model, the temperature rises are slightly lower: 0.19, 0.24, 0.22¬∞C respectively. For the simple spherical model, the maximum temperature rises are 0.15, 0.22 and 0.20¬∞C. The peak temperature is located in the anterior part of the lens for 900 MHz and deeper in the eye for higher frequencies, and in the posterior part of the lens for 1500 MHz and close to the centre of the eyeball for 1800 MHz. For these RF safety applications, both DIVA and the Pennes bioheat model could be used to relate the SAR distributions to the resulting temperature distributions. Even though, for these artificial exposure conditions, the SAR values are not in compliance with safety guidelines, the maximum temperature rises in the eye are too small to give harmful effects. The temperature in the eye also remains below body core temperature. ¬© 2007 IOP Publishing Ltd.</t>
  </si>
  <si>
    <t>60032724;60032724;60032724;60032724</t>
  </si>
  <si>
    <t>14627134800;6602902997;6602124356;7007117582</t>
  </si>
  <si>
    <t>Flyckt, V. M.M.;Raaymakers, B. W.;Kroeze, H.;Lagendijk, J. J.W.</t>
  </si>
  <si>
    <t>Utrecht</t>
  </si>
  <si>
    <t>University Medical Center Utrecht</t>
  </si>
  <si>
    <t>Flyckt V.</t>
  </si>
  <si>
    <t>Calculation of SAR and temperature rise in a high-resolution vascularized model of the human eye and orbit when exposed to a dipole antenna at 900, 1500 and 1800 MHz</t>
  </si>
  <si>
    <t>S0031915507307859</t>
  </si>
  <si>
    <t>10.1088/0031-9155/52/10/004</t>
  </si>
  <si>
    <t>2-s2.0-34248149461</t>
  </si>
  <si>
    <t>['strongly correlated', 'single sheath', 'potential increase', 'plasmas 9', 'plasma profiles', 'plasma potential', 'plasma density', 'like layer', 'helicon source', 'entire radial', 'electron temperature', 'discharge chamber', 'direct result']</t>
  </si>
  <si>
    <t>Helicon discharge | Profile measurements</t>
  </si>
  <si>
    <t>Detailed Langmuir probe measurements of the plasma density, plasma potential, and electron temperature in the cylindrical helicon device VINETA [C. M. Franck et al., Phys. Plasmas 9(8), 2002] are presented. The probe measurements cover the entire radial-axial plane including the helicon antenna region. Two magnetic field configurations are compared: homogeneous magnetic field in the helicon antenna region and magnetic field gradient at the transition between the antenna and the discharge chamber. It is demonstrated that the converging magnetic field leads to the formation of steep plasma density and potential increase, which is strongly correlated with the position of the maximum field gradient. No electron heating detached from the helicon source is observed. The measurements strongly suggest that the plasma profiles are the direct result of volume reduction due to magnetic field convergence, which leads to the formation of a single sheath-like layer in front of the helicon source. ¬© 2007 WILEY-VCH Verlag GmbH &amp; Co. KGaA.</t>
  </si>
  <si>
    <t>183-189</t>
  </si>
  <si>
    <t>Contributions to Plasma Physics</t>
  </si>
  <si>
    <t>60026838-60021311;60026838-60021311;60026838;60026838;60026838-60021311</t>
  </si>
  <si>
    <t>55942788200;24074993000;23010975200;8943696000;7004304120</t>
  </si>
  <si>
    <t>Grulke, O.;Stark, A.;Windisch, T.;Zalach, J.;Klinger, T.</t>
  </si>
  <si>
    <t>Garching bei Munchen;Greifswald</t>
  </si>
  <si>
    <t>Max Planck Institute for Plasma Physics;Universit√§t Greifswald</t>
  </si>
  <si>
    <t>60026838;60021311</t>
  </si>
  <si>
    <t>Grulke O.</t>
  </si>
  <si>
    <t>Plasma profiles in a cylindrical helicon discharge with converging magnetic source field</t>
  </si>
  <si>
    <t>10.1002/ctpp.200710026</t>
  </si>
  <si>
    <t>2-s2.0-34248598517</t>
  </si>
  <si>
    <t>NSC 93-2212-E-027-019</t>
  </si>
  <si>
    <t>['waking robot', 'vision feedback', 'vibration attenuations', 'vibration attenuation', 'unknown disturbance', 'two methods', 'tilt system', 'tilt platforms', 'tilt platform', 'suppressing low', 'stable first', 'seriously affected', 'rights reserved', 'respective 17', 'paper aims', 'orthogonal basis', 'orientation control', 'mobile situation', 'inevitable low', 'frequency vibration', 'frequency excitation', 'frequency disturbances', 'frequency disturbance', 'first derived', 'feedback avc', 'experimental tests', 'etc .,', 'device mounted', 'commonly seen', 'cannon platform', 'base disturbances', '73 db']</t>
  </si>
  <si>
    <t>This paper aims to develop active control techniques with vision feedback for suppressing low-frequency vibration of a device mounted on a pan/tilt platform due to its base disturbances. Pan/tilt platforms are commonly seen in the head of a waking robot, in an antenna, in a vision surveillance equipment, in a cannon platform, etc., for yaw and pitch direction control. However, due to its inevitable low-frequency base vibration possibly from road or sea wave disturbance in a mobile situation, orientation control of the device mounted on the top tilt platform can be seriously affected. In this paper, an adaptive sliding control (ASC) scheme is first derived and employed for vibration attenuation. Function approximation technique is used to represent the unknown disturbance in some finite linear combination of the orthogonal basis. The dynamics of pan/tilt system can thus be proved to be a stable first-order filter driven by function approximation errors. Moreover, the adaptive update law can be obtained by using the Lyapunov stability theory. Secondly, the frequently used feedback active vibration control (AVC) with filtered-x LMS algorithm is to be used and compared with the adaptive sliding control for vibration suppression performance. Experimental tests of the control algorithms show that for independent single axis excitation, about 25.14 and 23 dB attenuations in average for single-frequency disturbance have been obtained by using the ASC and feedback AVC, respectively. For dual-frequency excitation, the vibration attenuations are about 20.77 and 12.73 dB by the two methods, respectively. As for simultaneous two axes excitations, ASC and feedback AVC have respective 17.57 and 15.18 dB vibration reductions under single-frequency disturbances. Thus, validity and effectiveness of the two active control methods with vision feedback for suppressing low-frequency vibration of the device on the pan/tilt platform is verified. ¬© 2007 Elsevier Ltd. All rights reserved.</t>
  </si>
  <si>
    <t>716-727</t>
  </si>
  <si>
    <t>55819353900;7403898846</t>
  </si>
  <si>
    <t>Chang, Yin Chieh;Shaw, Jinsiang</t>
  </si>
  <si>
    <t>Chang Y.</t>
  </si>
  <si>
    <t>Low-frequency vibration control of a pan/tilt platform with vision feedback</t>
  </si>
  <si>
    <t>S0022460X07000417</t>
  </si>
  <si>
    <t>10.1016/j.jsv.2006.12.025</t>
  </si>
  <si>
    <t>2-s2.0-33947230192</t>
  </si>
  <si>
    <t>['would permit', 'ultimate stage', 'typically assigned', 'transfer reaction', 'temporarily store', 'strong oxidant', 'spectroelectrochemical techniques', 'redox status', 'redox group', 'reactivity playing', 'photochromic core', 'perhydrocyclopentene ring', 'perfluorocyclopentene system', 'perfluorocyclopentene ring', 'opening process', 'open isomer', 'one molecule', 'migrate throughout', 'intramolecular electron', 'great importance', 'great advantage', 'exchange reactions', 'electrochromic properties', 'electrochemistry rather', 'electrochemically triggered', 'electrochemical behavior', 'electrocatalytic ring', 'e .,', 'dithienylethene derivates', 'closed isomers', 'closed isomer', 'closed bridge', 'cation radical']</t>
  </si>
  <si>
    <t>The electrochromic properties of dithienylethene derivates is a field of great importance and interest. In this manuscript we describe a potential molecular remote control system, which can be electrochemically triggered. Diferrocenyl compounds containing a diethylenene photoelectrochromic core with perhydro- and perfluorocyclopentene ring were prepared in order to induce a change in the chromic properties via an intramolecular electron-transfer reaction from the redox group to the photochromic core. The electrochemical behavior of open and closed isomers was thoroughly studied using photochemical, electrochemical, and spectroelectrochemical techniques. The first redox couple was typically assigned to the ferrocene for the open isomer. However, for the closed isomer, an electrocatalytic ring-opening process was observed for the perhydrocyclopentene ring, while a slightly different electrochemical process was observed for the perfluorocyclopentene system. Mechanistic investigations revealed that an internal charge transfer is necessary to destabilize the closed bridge. Once opened, the bridge's cation radical is a strong oxidant, and the charge eventually gets localized on the ferrocene, The charges then migrate throughout the solution by self-exchange reactions. Hence, the redox status of the Fc units triggers the photochrom's reactivity playing the role of "antenna" that can temporarily store a charge and facilitate the transformation. This way to perform the transformation, i.e., by electrochemistry rather than photochemistry, presents the great advantage of being much more local and, thus, would permit the ultimate stage of miniaturization at the scale of just one molecule. ¬© 2007 American Chemical Society.</t>
  </si>
  <si>
    <t>2770-2776</t>
  </si>
  <si>
    <t>60024174-60023020;60024174;60024174</t>
  </si>
  <si>
    <t>6603080288;6603076242;7101639698</t>
  </si>
  <si>
    <t>Guirado, Gonzalo;Coudret, Christophe;Launay, Jean Pierre</t>
  </si>
  <si>
    <t>France;Spain</t>
  </si>
  <si>
    <t>Toulouse;Cerdanyola del Valles</t>
  </si>
  <si>
    <t>CEMES Centre d'Elaboration de Mat√©riaux et d'Etudes Structurales;Universitat Aut√≤noma de Barcelona</t>
  </si>
  <si>
    <t>60024174;60023020</t>
  </si>
  <si>
    <t>Guirado G.</t>
  </si>
  <si>
    <t>Electrochemical remote control for dithienylethene-ferrocene switches</t>
  </si>
  <si>
    <t>10.1021/jp066571g</t>
  </si>
  <si>
    <t>2-s2.0-34248644006</t>
  </si>
  <si>
    <t>['thermal desorption', 'tentative identifications', 'target pahs', 'simultaneous detection', 'several size', 'selected pahs', 'sample followed', 'roadside atmosphere', 'rights reserved', 'resolved particles', 'quantitative analysis', 'qms elucidate', 'qms ).', 'nanoparticles fraction', 'ms allows', 'larger size', 'increased selectivity', 'high sensitivity', 'containing compounds', 'considerably higher', 'comprehensive two', 'also performed', '58 nm', '50 compounds', '15 nitrogen', '102 nm', '10 pg']</t>
  </si>
  <si>
    <t>Atmospheric nanoparticles | Characterization | Comprehensive two-dimensional gas chromatography (GC √ó GC) | High resolution time-of-flight mass spectrometry (HRTOF-MS) | Simultaneous detection | Thermal desorption</t>
  </si>
  <si>
    <t>A method is described for characterization of size-resolved particles including the nanoparticles fraction with a diameter of 29-58 nm in roadside atmosphere. The method is based on thermal desorption (TD) of a sample followed by comprehensive two-dimensional gas chromatography (GC √ó GC) with novel detection capabilities, including high resolution time-of-flight mass spectrometry (HRTOF-MS) and simultaneous detection with a nitrogen phosphorous detector (NPD) and a quadrupole mass spectrometer (qMS). Increased selectivity with the GC √ó GC-HRTOF-MS allows a group type separation of a selected chemical class, e.g. oxygenated polycyclic aromatic hydrocarbons (oxy-PAHs), using mass chromatography with a 0.05 Da wide window in the complex sample matrix. Also, exact mass measurements provide candidate elemental compositions as well as NIST library search results for tentative identifications of 50 compounds. Moreover, the simultaneous detection with the NPD and the qMS elucidate the presence of 15 nitrogen-containing compounds. Quantitative analysis of selected PAHs in several size-resolved particles was also performed by use of the TD-GC √ó GC-qMS with limited scan range. The method showed good linearity (r2 &gt; 0.988) and high sensitivity (limit of quantification: &lt;10 pg) for most of the target PAHs. The concentration of PAHs per particulate matter (PM) mass in nanoparticles was considerably higher than those of larger size of particles with a diameter of &gt;102 nm. ¬© 2007 Elsevier B.V. All rights reserved.</t>
  </si>
  <si>
    <t>13-20</t>
  </si>
  <si>
    <t>100436080;100436080;100436080;60030939;60030939;60030939;60030939</t>
  </si>
  <si>
    <t>7007028591;8912196400;7006392946;56314779100;55293749900;55292932600;55678926700</t>
  </si>
  <si>
    <t>Ochiai, Nobuo;Ieda, Teruyo;Sasamoto, Kikuo;Fushimi, Akihiro;Hasegawa, Shuichi;Tanabe, Kiyoshi;Kobayashi, Shinji</t>
  </si>
  <si>
    <t>Tsukuba;Tokyo</t>
  </si>
  <si>
    <t>National Institute for Environmental Studies of Japan;GERSTEL K.K.</t>
  </si>
  <si>
    <t>60030939;100436080</t>
  </si>
  <si>
    <t>Ochiai N.</t>
  </si>
  <si>
    <t>Comprehensive two-dimensional gas chromatography coupled to high-resolution time-of-flight mass spectrometry and simultaneous nitrogen phosphorous and mass spectrometric detection for characterization of nanoparticles in roadside atmosphere</t>
  </si>
  <si>
    <t>S0021967307002233</t>
  </si>
  <si>
    <t>10.1016/j.chroma.2007.02.001</t>
  </si>
  <si>
    <t>2-s2.0-34247617172</t>
  </si>
  <si>
    <t>['single element', 'rectifying antenna', 'rectenna arrays', 'power density', 'dc voltages', 'building block']</t>
  </si>
  <si>
    <t>A new rectifying antenna for 35GHz wireless power transmission is presented. The rectifying antenna (rectenna) is designed on R/T Duroid 5880 substrate with Œµr=2.2 and thickness of 1.3mm. The rectenna arrays are built by series-connecting single elements for higher DC output. The single element, the 1√ó2 array, and the 2√ó2 array achieve RF-to-DC conversion efficiencies of 35 when the power density is 30mW/cm2, corresponding to DC voltages of 0.45, 0.93 and 1.73V, respectively. The linearity of the rectenna is good, hence it can be used as the building block to assemble a large rectifying antenna array with predictable output performance.</t>
  </si>
  <si>
    <t>602-603</t>
  </si>
  <si>
    <t>13003696900;36066390600;7404879378</t>
  </si>
  <si>
    <t>Ren, Y. J.;Li, M. Y.;Chang, K.</t>
  </si>
  <si>
    <t>Ren Y.</t>
  </si>
  <si>
    <t>35 GHz rectifying antenna for wireless power transmission</t>
  </si>
  <si>
    <t>10.1049/el:20071061</t>
  </si>
  <si>
    <t>2-s2.0-34249006049</t>
  </si>
  <si>
    <t>['tandem connection', 'reference lines', 'phase responses', 'interlayer connections', 'integrated planar', 'first time', 'excellent performance', 'easily applied', 'butler matrix', 'basic element']</t>
  </si>
  <si>
    <t>A compact broadband low-loss 4√ó4 Butler matrix is presented, for the first time in multilayer asymmetric technology. A coupled-line 3dB compensated microstrip multilayer directional coupler is utilised as a basic element of the Butler matrix. Excellent performance is achieved over one-octave frequency band in terms of amplitude and phase responses. A tandem connection of two 3dB directional couplers with reference lines is used as a crossover of transmission lines giving, additionally, the needed broadband 45¬∞ phase shift; moreover, no interlayer connections are necessary. The network can be easily applied in integrated planar and conformal multibeam antenna arrays as a surface mount element.</t>
  </si>
  <si>
    <t>635-636</t>
  </si>
  <si>
    <t>55925872500;14422787600;7006679304</t>
  </si>
  <si>
    <t>Gruszczynski, S.;Wincza, K.;Sachse, K.</t>
  </si>
  <si>
    <t>Gruszczynski S.</t>
  </si>
  <si>
    <t>Compact broadband Butler matrix in multilayer technology for integrated multibeam antennas</t>
  </si>
  <si>
    <t>10.1049/el:20070613</t>
  </si>
  <si>
    <t>2-s2.0-34249011870</t>
  </si>
  <si>
    <t>['two ports', 'tpms ),', 'signals received', 'results obtained', 'polarisation diversity', 'conducting plane', '180 ¬∞']</t>
  </si>
  <si>
    <t>A low profile antenna, with polarisation diversity, for operation in a tyre pressure monitoring system (TPMS), is investigated. By combining the signals received from the two ports in phase or 180¬∞ out of phase, the antenna can operate at two different modes: a top-loaded monopole antenna and a planar dipole antenna located very close to a conducting plane (about 0.028 Œª). Two significant techniques are used to enhance impedance bandwidth and to reduce antenna length. A prototype is implemented and the results obtained are given.</t>
  </si>
  <si>
    <t>603-605</t>
  </si>
  <si>
    <t>16317753300;36651009800;57212729556</t>
  </si>
  <si>
    <t>Sun, B. H.;Li, J. F.;Liu, Q. Zh</t>
  </si>
  <si>
    <t>Sun B.H.</t>
  </si>
  <si>
    <t>Polarisation-diversity antenna for TPMS application</t>
  </si>
  <si>
    <t>10.1049/el:20070703</t>
  </si>
  <si>
    <t>2-s2.0-34249023754</t>
  </si>
  <si>
    <t>['wideband applications', 'potential low', 'notched ground', 'ground plane', 'disk monopole', 'cost ultra', 'compact size']</t>
  </si>
  <si>
    <t>A rectangular disk monopole antenna with a novel notched ground for potential low-cost ultra-wideband applications is proposed. This notched ground can adjust the electromagnetic coupling effects between the disk monopole and the ground plane, and improves its impedance bandwidth dramatically without any cost of size or expense. Its impedance bandwidth defined by VSWR &lt;2 is from 3.1 to 11.8GHz with a ratio of about 3.8:1. Furthermore, this novel monopole antenna exhibits a nearly omnidirectional radiation pattern with compact size and simple structural configuration, which is suitable for various wideband applications.</t>
  </si>
  <si>
    <t>605-606</t>
  </si>
  <si>
    <t>36246795700;7202927995;7102538940;16316375500</t>
  </si>
  <si>
    <t>Wu, Q.;Jin, R.;Geng, J.;Lao, J.</t>
  </si>
  <si>
    <t>Ultra-wideband rectangular disk monopole antenna with notched ground</t>
  </si>
  <si>
    <t>10.1049/el:20070910</t>
  </si>
  <si>
    <t>2-s2.0-34249069589</t>
  </si>
  <si>
    <t>['wlan 802', 'two ports', 'two filters', 'proposed antenna', 'port 1', 'frequency bands', '6ghz ).']</t>
  </si>
  <si>
    <t>A small-sized (radiator‚âÉ21√ó9mm) coupled monopole antenna for concurrent operation mode is presented. The proposed antenna operates in four service bands with two feed ports: port 1: WiBro (2.3-2.4GHz) and WLAN 802.11a (5.15-5.35GHz); port 2: m-RFID (908.5-914MHz) and m-WiMAX (3.4-3.6GHz). To increase the isolation between the two ports, two filters are used in both feed-lines. The frequency bands of the proposed antenna can be used at the same time for concurrent operation mode.</t>
  </si>
  <si>
    <t>600-602</t>
  </si>
  <si>
    <t>60010484;60010484;60010484;60010484</t>
  </si>
  <si>
    <t>7402016338;55477701800;8209294800;7410196900</t>
  </si>
  <si>
    <t>Jung, C. W.;Kim, I.;Kim, Y.;Kim, Y. E.</t>
  </si>
  <si>
    <t>Samsung Group</t>
  </si>
  <si>
    <t>Multiband and multifeed antenna for concurrent operation mode</t>
  </si>
  <si>
    <t>10.1049/el:20070870</t>
  </si>
  <si>
    <t>2-s2.0-34249078939</t>
  </si>
  <si>
    <t>['verified experimentally', 'tiny low', 'temperature accuracy', 'prospective applications', 'noise amplifier', 'marginal self', 'lossy medium', 'increased detectability', 'broadband radiometer', 'antenna probe', 'active antennas']</t>
  </si>
  <si>
    <t>The use of active antennas in microwave radiometric thermometry is investigated, where prospective applications are within biomedical diagnostics. By incorporating a tiny low-noise amplifier, with only marginal self-heating, in the antenna probe, it is shown that the temperature accuracy of a broadband radiometer can be improved as a consequence of a smaller overall system noise figure. Proof of concept is verified experimentally through increased detectability of a hot object within a lossy medium.</t>
  </si>
  <si>
    <t>606-608</t>
  </si>
  <si>
    <t>60021255;60021255</t>
  </si>
  <si>
    <t>7202843461;16316446600</t>
  </si>
  <si>
    <t xml:space="preserve">Jacobsen, S.;Klemetsen, </t>
  </si>
  <si>
    <t>Tromso</t>
  </si>
  <si>
    <t>UiT The Arctic University of Norway</t>
  </si>
  <si>
    <t>Jacobsen S.</t>
  </si>
  <si>
    <t>Active antennas in medical microwave radiometry</t>
  </si>
  <si>
    <t>10.1049/el:20070577</t>
  </si>
  <si>
    <t>2-s2.0-34249092438</t>
  </si>
  <si>
    <t>['system requirements', 'sufficient bandwidths', 'novel 2450', 'measurements show', 'low band', 'investigated experimentally', 'ieee 802', 'high band', 'dual inverted', 'band behaviour', '5600mhz cpw', '2483mhz ).']</t>
  </si>
  <si>
    <t>A novel 2450/5600MHz CPW-fed hybrid antenna consisting of a CPW-fed inductive slot antenna and a dual inverted-F monopole antenna is proposed and investigated experimentally. This proposed hybrid antenna exhibits dual-band behaviour with sufficient bandwidths to meet the system requirements of Wireless Local Area Network (WLAN), IEEE 802.11a (5725-5825MHz), HIPERLAN/2 (5470-5725MHz) and IEEE 802.11b/g (2400-2483MHz). Measurements show that the 10dB return loss bandwidth (VSWR&lt;2) for the low and high bands reaches as much as 152MHz (2384-2536MHz) and 350MHz (5473-5823MHz), respectively. Moreover, peak antenna gain is 1.62dBi in the low band and 4.6dBi in the high band.</t>
  </si>
  <si>
    <t>599-600</t>
  </si>
  <si>
    <t>36768273300;23568867200</t>
  </si>
  <si>
    <t>Lin, X. C.;Yu, C. C.</t>
  </si>
  <si>
    <t>Lin X.</t>
  </si>
  <si>
    <t>Dual-band CPW-fed hybrid antenna</t>
  </si>
  <si>
    <t>10.1049/el:20070454</t>
  </si>
  <si>
    <t>2-s2.0-34249102023</t>
  </si>
  <si>
    <t>['wmap data', 'wmap bounds', 'stochastic background', 'previous one', 'potential detection', 'possible detection', 'lower bound', 'lisa interferometer', 'integration time', 'gravitational waves', 'energy spectrum', 'cosmological bound', 'cobe ones', 'characteristic amplitude', 'also far', 'advanced projects', 'advanced ligo']</t>
  </si>
  <si>
    <t>CBR | Gravitational waves | Stochastic background | WMAP</t>
  </si>
  <si>
    <t>The cosmological bound of the stochastic background of gravitational waves is analyzed with the auxilium of the WMAP data, differently from lots of works in literature, where the old COBE data were used. From our analysis, it will result that the WMAP bounds on the energy spectrum and on the characteristic amplitude of the stochastic background of gravitational waves are greater than the COBE ones, but they are also far below frequencies of the earth-based antennas ba,nd. At the end of this paper a, lower bound for the integration time of a potential detection with advanced LIGO is released and compared with the previous one arising from the old COBE data. Even if the new lower bound is minor than the previous one, it results very long, thus for a possible detection we hope in the LISA interferometer and in a further growth in the sensitivity of advanced projects. ¬© World Scientific Publishing Company.</t>
  </si>
  <si>
    <t>1167-1173</t>
  </si>
  <si>
    <t>Modern Physics Letters A</t>
  </si>
  <si>
    <t>Christian, Corda</t>
  </si>
  <si>
    <t>Universit√† di Pisa</t>
  </si>
  <si>
    <t>Christian C.</t>
  </si>
  <si>
    <t>Tuning the stochastic background of gravitational waves using the WMAP data</t>
  </si>
  <si>
    <t>S0217732307023523</t>
  </si>
  <si>
    <t>10.1142/S0217732307023523</t>
  </si>
  <si>
    <t>2-s2.0-34249692585</t>
  </si>
  <si>
    <t>['special reference', 'sp .,', 'possible explanations', 'platystomatid genera', 'pacific oceania', 'new caledonia', 'loyalty islands', 'distribution patterns', 'burwelli n', 'australasian region', 'apparently due']</t>
  </si>
  <si>
    <t>Possible explanations are sought for the distribution patterns of platystomatid genera in Pacific Oceania, with special reference to those of New Caledonia. A key to the eleven known genera of New Caledonia (including the Loyalty Islands) is given. Five of these genera are endemic to this province of the Australasian Region. A key to the known Australasian species of Naupoda is given. Dayomyia molens n.gen. and n.sp., Eumeka koghii n.sp., Pogonortalis monteithi n.sp., Sors wrightae n.gen. and n.sp., and Naupoda (Gonga) burwelli n.sp. are described from New Caledonia (Grande Terre). Abrasion of part of the antenna in D. molens is apparently due to some unexplained behavioural trait. ¬© Copyright Australian Museum, 2007.</t>
  </si>
  <si>
    <t>65-77</t>
  </si>
  <si>
    <t>Records of the Australian Museum</t>
  </si>
  <si>
    <t>McAlpine, David K.</t>
  </si>
  <si>
    <t>Australian Museum</t>
  </si>
  <si>
    <t>McAlpine D.K.</t>
  </si>
  <si>
    <t>New taxa of signal flies (Diptera: Platystomatidae) of New Caledonia</t>
  </si>
  <si>
    <t>10.3853/j.0067-1975.59.2007.1485</t>
  </si>
  <si>
    <t>2-s2.0-34347230055</t>
  </si>
  <si>
    <t>['{[( tbbpy', 'two ruthenium', 'two palladium', 'transfer excitation', 'tddft description', 'system support', 'ruthenium atoms', 'ru 2pd2', 'peaks arising', 'obtained within', 'important role', 'good agreement', 'experimental work', 'experimental spectrum', 'experimental ones', 'excellent agreement', 'conventional raman', 'composed uniquely', 'complex represents', 'complex composed', 'calculated spectra', 'bipyridyl subunits', 'based fragments', 'artificial photosynthesis', 'adjacent butyl']</t>
  </si>
  <si>
    <t>Ruthenium - polypyridine and related complexes play an important role as models for light-harvesting antenna systems to be employed in artificial photosynthesis. In this theoretical and experimental work, the first photoexcitation step of a tetranuclear [Ru2Pd2] complex composed of two ruthenium - bipyridyl subunits and two palladium-based fragments, {[(tbbpy)2Ru(tmbi)]2[Pd(allyl)] 2}2+ (tbbpy = 4,4‚Ä≤-di-tert-butyl-2,2‚Ä≤- bipyridine, tmbi = 5,6,5‚Ä≤,6‚Ä≤-tetramethyl-2,2‚Ä≤- bibenzimidazolate), is investigated by means of experimental and theoretical resonance Raman spectroscopy. The calculated spectra, which were obtained within the short-time approximation combined with time-dependent density functional theory (TDDFT), reproduce the experimental spectrum with excellent agreement. We also compared calculations on off-resonance Raman spectra, for which a completely different theoretical approach has to be used, to experimental ones and again found very good agreement. The [Ru2Pd2] complex represents the probably largest system for which a quantum chemical frequency analysis and a calculation of conventional Raman as well as resonance Raman spectra with reasonable basis sets have been performed. A comparison between the resonance Raman spectra of the [Ru2Pd2] complex and its mononuclear [Ru] building block [(tbbpy)2Ru(tmbi)]2+ and a normal-mode analysis reveal that the [Ru2Pd2] resonance Raman spectrum is composed uniquely from peaks arising from the [Ru] fragment. This observation and an analysis of the Kohn - Sham orbitals mainly involved in the initial electronic excitation in the TDDFT description of the [Ru 2Pd2] system support the hypothesis that the initial photoexcitation step of [Ru2Pd2] is a charge-transfer excitation from the ruthenium atoms to the adjacent butyl-2,2‚Ä≤-bipyridine ligands. ¬© 2007 American Chemical Society.</t>
  </si>
  <si>
    <t>6078-6087</t>
  </si>
  <si>
    <t>60025858;60025858;60029507;60029507;60029507;60029507;60029507;60025858</t>
  </si>
  <si>
    <t>13103948700;7006579046;13405766700;12143234400;57087375800;7004412806;7103251673;57203176558</t>
  </si>
  <si>
    <t>Herrmann, Carmen;Neugebauer, Johannes;Presselt, Martin;Uhlemann, Ute;Schmitt, Michael;Rau, Sven;Popp, J√ºrgen;Reiher, Markus</t>
  </si>
  <si>
    <t>Germany;Switzerland</t>
  </si>
  <si>
    <t>Jena;Zurich ZH,</t>
  </si>
  <si>
    <t>Friedrich-Schiller-Universit√§t Jena;ETH Zurich</t>
  </si>
  <si>
    <t>60029507;60025858</t>
  </si>
  <si>
    <t>Herrmann C.</t>
  </si>
  <si>
    <t>The first photoexcitation step of ruthenium-based models for artificial photosynthesis highlighted by resonance Raman spectroscopy</t>
  </si>
  <si>
    <t>10.1021/jp071692h</t>
  </si>
  <si>
    <t>2-s2.0-34250361925</t>
  </si>
  <si>
    <t>['using simulations', 'rights reserved', 'gaussian distribution', 'effective radius', 'different distance', 'base station']</t>
  </si>
  <si>
    <t>Angle-of-arrival probability density function | Gaussian distribution | Hyperbolic distribution | Mobile antenna</t>
  </si>
  <si>
    <t>This paper theoretically derives an angle-of-arrival (AoA) probability density function in multi-path mobile environment where the scatterer distribution obeys a hyperbolic sech function. Using simulations, comparisons are made between the Gaussian distribution and the hyperbolic sech distribution for different distance from the base station (BS), user equipment (UE) and UE's effective radius. ¬© 2006 Elsevier B.V. All rights reserved.</t>
  </si>
  <si>
    <t>1314-1325</t>
  </si>
  <si>
    <t>Le, Khoa N.</t>
  </si>
  <si>
    <t>Southport</t>
  </si>
  <si>
    <t>School of Engineering and Built Environment</t>
  </si>
  <si>
    <t>A new formula for the angle-of-arrival probability density function in mobile environment</t>
  </si>
  <si>
    <t>S0165168406004063</t>
  </si>
  <si>
    <t>10.1016/j.sigpro.2006.11.010</t>
  </si>
  <si>
    <t>2-s2.0-33847149300</t>
  </si>
  <si>
    <t>['signal processing', 'scatterer distribution', 'rights reserved', 'parameter values', 'new formula', 'mobile environment', 'hyperbolic sech', 'given representation']</t>
  </si>
  <si>
    <t>Angle-of-arrival probability density function | Hyperbolic sech function | Incomplete gamma function | Mobile antenna</t>
  </si>
  <si>
    <t>Le [A new formula for the angle-of-arrival probability density function in mobile environment, Signal Processing, in press] derived an infinite series representation for the angle-of-arrival probability density function in multi-path mobile environment when the scatterer distribution is hyperbolic sech. However, the given representation was restricted by its parameter values. In this letter, we provide an expression that circumvents this restriction. ¬© 2007 Elsevier B.V. All rights reserved.</t>
  </si>
  <si>
    <t>1545-1546</t>
  </si>
  <si>
    <t>Nadarajah, Saralees</t>
  </si>
  <si>
    <t>Manchester</t>
  </si>
  <si>
    <t>The University of Manchester</t>
  </si>
  <si>
    <t>Nadarajah S.</t>
  </si>
  <si>
    <t>Comments on "A new formula for the angle-of-arrival probability density function in mobile environment"</t>
  </si>
  <si>
    <t>S0165168407000138</t>
  </si>
  <si>
    <t>10.1016/j.sigpro.2007.01.003</t>
  </si>
  <si>
    <t>2-s2.0-33847155982</t>
  </si>
  <si>
    <t>['visible symptoms', 'two genotypes', 'thermal energy', 'symptomatic leaves', 'strong reduction', 'stomatal closure', 'single dose', 'significantly rose', 'shown also', 'resistant line', 'quantum efficiency', 'plants independently', 'ozone affected', 'negatively influenced', 'mostly due', 'line 93', 'light energy', 'f v', 'experimental botany', 'diminished compared', 'data obtained', 'change even', 'asymptomatic leaves', '150 mm3']</t>
  </si>
  <si>
    <t>Lycopersicon esculentum | Net photosynthetic rate | Quenching analysis</t>
  </si>
  <si>
    <t>Two different genotypes of Lycopersicon esculentum Mill. (cv. Cuor di Bue, O3-sensitive and line 93.1033/1, O3-resistant) were treated with a single dose of ozone (150 mm3 m-3 for 3 h). The PS 2 activity was examined by measurements of chlorophyll a fluorescence on symptomatic and asymptomatic leaves. Symptoms were evident on the 4 th leaves from the bottom, in both genotypes, while the 2 nd leaves of the line 93.1033/1 were asymptomatic. In these leaves, the net photosynthetic rate (PN) did not change even if the F v/Fm ratio significantly decreased. A strong reduction in PN, mostly due to the stomatal closure, was observed in Cuor di Bue. The non photochemical quenching coefficient (qNP) and the degree of PS 2 reaction centres closure (1-qP) were higher, while the quantum efficiency of PS 2 photochemistry (Œ¶PS2) and quantum efficiency of excitation energy capture (Œ¶exc.) were lower in O3 treated leaves of both genotypes. The limitation of photosynthesis was shown also by a decrease in the parameter %P, which diminished compared to controls in both genotypes. The response of the two genotypes for the energy fraction dissipated as thermal energy in the PS 2 antennae (%D) was similar. The fraction of %P remained lower during the recovery in symptomatic leaves of the resistant line as compared to the controls, whereas %X, which represents the amount of light energy that is not utilized in photochemistry or dissipated in the PS 2 antennae, significantly rose in the asymptomatic leaves of this line and in both the leaves of Cuor di Bue. From data obtained we concluded that ozone affected the plants independently on the appearance of visible symptoms of injury because the leaves without visible symptoms of both the genotypes were negatively influenced. ¬© 2007 Institute of Experimental Botany, ASCR.</t>
  </si>
  <si>
    <t>Biologia Plantarum</t>
  </si>
  <si>
    <t>60028868;60028868;60028868</t>
  </si>
  <si>
    <t>6602956380;56868336400;57194224827</t>
  </si>
  <si>
    <t>Degl'innocenti, E.;Guidi, L.;Soldatini, G. F.</t>
  </si>
  <si>
    <t>Degl'innocenti E.</t>
  </si>
  <si>
    <t>Effects of elevated ozone on chlorophyll a fluorescence in symptomatic and asymptomatic leaves of two tomato genotypes</t>
  </si>
  <si>
    <t>10.1007/s10535-007-0061-5</t>
  </si>
  <si>
    <t>2-s2.0-33947402301</t>
  </si>
  <si>
    <t>['rights reserved', 'results obtained', 'numerical examples', 'linear source', 'geometric efficiency', 'exact solution', 'disk source', 'detector system', 'correction factor', 'circular detector', 'bessel functions', 'analytical solution', '607 ),', '153 ].', '., 2006']</t>
  </si>
  <si>
    <t>Equations | Metrology | Nuclear | Solid angle</t>
  </si>
  <si>
    <t>An exact solution is presented for the solid angle subtended by a circular detector for a linear source. It is based on Conway's equation for a non-coaxial point source, involving an integral of Bessel functions [Conway, J.T., 2006. Generalizations of Ruby's formula for the geometric efficiency of a parallel-disk source and detector system. Nucl. Instrum. Methods A 562, 146-153]. Some numerical examples are calculated and compared with the results obtained with a recently published closed formula (Galiano, E., Pagnutti, C., 2006. An analytical solution for the solid angle subtended by a circular detector for a symmetrically positioned linear source. Appl. Radiat. Isot. 64, 603-607), which is incorrect but can be improved by applying a correction factor. ¬© 2006 Elsevier Ltd. All rights reserved.</t>
  </si>
  <si>
    <t>724-727</t>
  </si>
  <si>
    <t>Applied Radiation and Isotopes</t>
  </si>
  <si>
    <t>Pomm√©, S.</t>
  </si>
  <si>
    <t>European Commission Joint Research Centre</t>
  </si>
  <si>
    <t>Pomm√© S.</t>
  </si>
  <si>
    <t>The solid angle subtended by a circular detector for a linear source</t>
  </si>
  <si>
    <t>S0969804306003071</t>
  </si>
  <si>
    <t>10.1016/j.apradiso.2006.08.003</t>
  </si>
  <si>
    <t>2-s2.0-34047273396</t>
  </si>
  <si>
    <t>['wlan bands', 'successfully optimized', 'single antenna', 'return loss', 'related prototypes', 'radiation performance', 'radiating slot', 'proposed structure', 'proposed antenna', 'microstrip line', 'impedance bandwidth', 'high gain', 'frequency characteristic', 'bands simultaneously', '825ghz ).', '1 ghz']</t>
  </si>
  <si>
    <t>Multi-frequency bands | Omni-directional radiation | Slot antenna</t>
  </si>
  <si>
    <t>In this paper, a ultra-wideband slot antenna is proposed and developed for multi-band wireless communication applications. The radiating slot is fed by a microstrip line with a microstrip fork shaped tuning stub and backed by a finite metallic reflector. The frequency characteristic and radiation performance of the proposed antenna are successfully optimized and the related prototypes are fabricated and tested. The measured results show that the impedance bandwidth can cover the band from 1.85 to 6.1 GHz with return loss of better than 10dB. The obtained patterns display a high gain and uni-directional radiation patterns within interested bands. With these features, the proposed structure is suitable for application in wireless communication systems, where a single antenna is needed to operate at multi-bands simultaneously, such as PCS (1.85-1.99GHz), UMTS (1.92-2.17GHz) and all WLAN bands (2.4-2.48GHz, and IEEE802.11a WLAN applications: 5.15-5.35 and 5.725-5.825GHz). ¬© Springer Science + Business Media B.V. 2007.</t>
  </si>
  <si>
    <t>507-516</t>
  </si>
  <si>
    <t>Ultra-wideband and uni-directional radiation slot antenna for multi-band wireless communication applications</t>
  </si>
  <si>
    <t>10.1007/s11277-006-9156-0</t>
  </si>
  <si>
    <t>2-s2.0-34247360408</t>
  </si>
  <si>
    <t>['photosystem 2', 'much higher', 'fluorescence spectroscopy', 'experimental botany', 'energy transfer', 'effectively transferred', 'dominant one', 'dexter mechanism', 'also benefits', '280 nm']</t>
  </si>
  <si>
    <t>Œ≤-carotene | Absorption | Chlorophyll | Fluorescence | Model | Proteins | Tryptophan | Tyrosine</t>
  </si>
  <si>
    <t>Energy transfer of aromatic amino acids in photosystem 2 (PS2) core antenna complexes CP43 and CP47 was studied using absorption spectroscopy, fluorescence spectroscopy, and the 0.35 nm crystal structure of PS2 core complex. The energy of tyrosines (Tyrs) was not effectively transferred to tryptophans (Trps) in CP43 and CP47. The fluorescence emission spectrum of CP43 and CP47 by excitation at 280 nm should be a superposition of the Tyr and Trp fluorescence emission spectra. The aromatic amino acids in CP43 and CP47 could transfer their energy to chlorophyll (Chl) a molecules by the Dexter mechanism and the F√∂ster mechanism, and the energy transfer efficiency in CP47 was much higher than that in CP43. In CP47 the F√∂ster mechanism must be the dominant energy transfer mechanism between aromatic amino acids and Chl a molecules, whereas in CP43 the Dexter mechanism must be the dominant one. Hence solar ultraviolet radiation brings not only damages but also benefits to plants. ¬© 2007 Institute of Experimental Botany, ASCR.</t>
  </si>
  <si>
    <t>Photosynthetica</t>
  </si>
  <si>
    <t>60014773-60073585;60014773;60073585;60014773;60014773</t>
  </si>
  <si>
    <t>16067326000;23061214000;16240216700;7501449770;7004899916</t>
  </si>
  <si>
    <t>Qu, Y. G.;Qin, X. C.;Wang, W. F.;Li, L. B.;Kuang, T. Y.</t>
  </si>
  <si>
    <t>Shandong;Beijing</t>
  </si>
  <si>
    <t>Linyi University;Institute of Botany Chinese Academy of Sciences</t>
  </si>
  <si>
    <t>60073585;60014773</t>
  </si>
  <si>
    <t>Qu Y.</t>
  </si>
  <si>
    <t>Energy transfer of aromatic amino acids in photosystem 2 core antenna complexes CP43 and CP47</t>
  </si>
  <si>
    <t>10.1007/s11099-007-0043-z</t>
  </si>
  <si>
    <t>2-s2.0-34247370547</t>
  </si>
  <si>
    <t>J04-2005047</t>
  </si>
  <si>
    <t>['unwrapping algorithm', 'two dimensional', 'significantly reduced', 'robust phase', 'recently proposed', 'efficient implementation', 'complexity may']</t>
  </si>
  <si>
    <t>Chinese remainder theorem | Phase unwrapping | Remainder errors | Synthetic aperture radar (SAR)</t>
  </si>
  <si>
    <t>A robust phase-unwrapping algorithm has been recently proposed and applied to accurately locate fast moving targets in multifrequency antenna array synthetic aperture radar imaging. This algorithm is based on two dimensional (2-D) searching and its complexity may be high. In this letter, we propose an efficient implementation of the robust phase-unwrapping algorithm. We show that the range of the 2-D searching, and therefore the complexity of the robust phase-unwrapping algorithm, can be significantly reduced. ¬© 2007 IEEE.</t>
  </si>
  <si>
    <t>393-396</t>
  </si>
  <si>
    <t>60025278;60025278-60082186;60025278;60023004</t>
  </si>
  <si>
    <t>55547117794;7407001267;7403419366;7402179288</t>
  </si>
  <si>
    <t>Li, Gang;Xu, Jia;Peng, Ying Ning;Xia, Xiang Gen</t>
  </si>
  <si>
    <t>China;China;United States</t>
  </si>
  <si>
    <t>Wuhan;Beijing;Newark</t>
  </si>
  <si>
    <t>Air Force Radar Academy;Tsinghua University;University of Delaware</t>
  </si>
  <si>
    <t>60082186;60025278;60023004</t>
  </si>
  <si>
    <t>An efficient implementation of a robust phase-unwrapping algorithm</t>
  </si>
  <si>
    <t>10.1109/LSP.2006.890095</t>
  </si>
  <si>
    <t>2-s2.0-34247580982</t>
  </si>
  <si>
    <t>Fonds De La Recherche Scientifique - FNRS</t>
  </si>
  <si>
    <t>FNRS</t>
  </si>
  <si>
    <t>['rights reserved', 'quantitative discussion', 'prototype measurements', 'prototype cavity', 'computer speed', 'also included']</t>
  </si>
  <si>
    <t>Boundary integral equation | Cavity-backed aperture antenna | Finite-element method | Full Maxwell field solver</t>
  </si>
  <si>
    <t>A prototype cavity-backed aperture antenna is the subject of a benchmark between a home-developed "academic" and several commercially available full Maxwell 3-dimensional electromagnetic field solvers. The qualitative simulation results are discussed and compared with the prototype measurements. A quantitative discussion of the involved computational effort in terms of computer speed and memory is also included. ¬© 2007 Elsevier GmbH. All rights reserved.</t>
  </si>
  <si>
    <t>363-369</t>
  </si>
  <si>
    <t>60025063;60025063;60025063;60025063</t>
  </si>
  <si>
    <t>6701442124;16231395400;8375725000;7005545716</t>
  </si>
  <si>
    <t>Vrancken, Mark;Schols, Yves;Aerts, Wim;Vandenbosch, Guy A.E.</t>
  </si>
  <si>
    <t>Vrancken M.</t>
  </si>
  <si>
    <t>Benchmark of full Maxwell 3-dimensional electromagnetic field solvers on prototype cavity-backed aperture antenna</t>
  </si>
  <si>
    <t>S1434841106000872</t>
  </si>
  <si>
    <t>10.1016/j.aeue.2006.07.001</t>
  </si>
  <si>
    <t>2-s2.0-34247585511</t>
  </si>
  <si>
    <t>['substrate temperature', 'spoke antenna', 'rights reserved', 'rate synthesis', 'intensity ratio', 'high flux', 'good monitors', 'film homogeneity', 'film crystallinity', 'fast deposition', 'emission intensity', 'atomic hydrogen']</t>
  </si>
  <si>
    <t>High-rate synthesis | Low defect density | Microcrystalline silicon | Microwave plasma</t>
  </si>
  <si>
    <t>A high electron density (&gt; 1011¬†cm- 3) and low electron temperature (1-2¬†eV) plasma is produced by using a microwave plasma source utilizing a spoke antenna, and is applied for the high-rate synthesis of high quality microcrystalline silicon (Œºc-Si) films. A very fast deposition rate of ‚àº 65¬†√Ö/s is achieved at a substrate temperature of 150¬†¬∞C with a high Raman crystallinity and a low defect density of (1-2) √ó 1016¬†cm- 3. Optical emission spectroscopy measurements reveal that emission intensity of SiH and intensity ratio of HŒ±/SiH are good monitors for film deposition rate and film crystallinity, respectively. A high flux of film deposition precursor and atomic hydrogen under a moderate substrate temperature condition is effective for the fast deposition of highly crystallized Œºc-Si films without creating additional defects as well as for the improvement of film homogeneity. ¬© 2007 Elsevier B.V. All rights reserved.</t>
  </si>
  <si>
    <t>6713-6720</t>
  </si>
  <si>
    <t>60028263;60028263;60028263;60028263</t>
  </si>
  <si>
    <t>7202381311;12241219000;13806450200;7202945191</t>
  </si>
  <si>
    <t>Jia, Haijun;Saha, Jhantu K.;Ohse, Naoyuki;Shirai, Hajime</t>
  </si>
  <si>
    <t>Saitama</t>
  </si>
  <si>
    <t>Saitama University</t>
  </si>
  <si>
    <t>Jia H.</t>
  </si>
  <si>
    <t>High-rate synthesis of microcrystalline silicon films using high-density SiH&lt;inf&gt;4&lt;/inf&gt;/H&lt;inf&gt;2&lt;/inf&gt; microwave plasma</t>
  </si>
  <si>
    <t>S0040609007001113</t>
  </si>
  <si>
    <t>10.1016/j.tsf.2007.01.055</t>
  </si>
  <si>
    <t>2-s2.0-34247645979</t>
  </si>
  <si>
    <t>['ultrastructural details', 'study gives', 'sensilla appear', 'rights reserved', 'pegs located', 'libellulidae ).', 'libellula depressa', 'larval sensilla', 'insect hygroreceptors', 'humidity changes', 'first evidence', 'electrophysiological recordings', 'dragonfly larvae', 'depressa larvae', 'common pit', 'cell recordings', 'aquatic insects', 'apical antennae', 'apical antenna']</t>
  </si>
  <si>
    <t>Aquatic insects | Dragonflies | Electrophysiology | Fine structure | Sensilla</t>
  </si>
  <si>
    <t>Ultrastructural and electrophysiological (single-cell recordings) investigations were carried out on the coeloconic sensilla borne by the apical antenna of the larvae of Libellula depressa (Odonata: Libellulidae). These sensilla appear as pegs located in pits. One of them is a compound sensillum constituted of two fused pegs in a common pit and the other two are single pegs located in separated pits close to each other. Coeloconic sensilla show position and ultrastructural details very similar to those described in insect hygroreceptors. The electrophysiological recordings on the apical antennae of the last larval instar of L. depressa clearly show the presence of moist and dry cells responding antagonistically to humidity changes. This study gives the first evidence of hygroreceptors in dragonfly larvae and represents the first electrophysiological approach to larval sensilla of aquatic insects. The presence of hygroreceptors in L. depressa larvae is in agreement with the hygropositive response shown by these insects in laboratory and field behavioural experiments. ¬© 2007 Elsevier Ltd. All rights reserved.</t>
  </si>
  <si>
    <t>550-558</t>
  </si>
  <si>
    <t>60003003;60003003;60013141;60003003</t>
  </si>
  <si>
    <t>6701644978;16302162100;6507105227;7004012826</t>
  </si>
  <si>
    <t>Rebora, Manuela;Piersanti, Silvana;Almaas, Tor Jorgen;Gaino, Elda</t>
  </si>
  <si>
    <t>Norway;Italy</t>
  </si>
  <si>
    <t>Trondheim;Perugia</t>
  </si>
  <si>
    <t>Norges Teknisk-Naturvitenskapelige Universitet;Universit√† degli Studi di Perugia</t>
  </si>
  <si>
    <t>60013141;60003003</t>
  </si>
  <si>
    <t>Rebora M.</t>
  </si>
  <si>
    <t>Hygroreceptors in the larva of Libellula depressa (Odonata: Libellulidae)</t>
  </si>
  <si>
    <t>S0022191007000492</t>
  </si>
  <si>
    <t>10.1016/j.jinsphys.2007.02.006</t>
  </si>
  <si>
    <t>2-s2.0-34247855983</t>
  </si>
  <si>
    <t>DDHK 2003-2855</t>
  </si>
  <si>
    <t>['well predicted', 'two rings', 'steering possibilities', 'steered toward', 'sar patterns', 'sar focus', 'sar distributions', 'sar distribution', 'rights reserved', 'pulse technique', 'neck region', 'neck applicator', 'measured distributions', 'investigated settings', 'infrared thermography', 'improved design', 'focused heating', 'fiberoptic thermometry', 'experimentally verify', 'electric field', 'effectively steered', 'difference time', 'desired location', 'central 50', 'axial directions', 'also steered', 'also measured']</t>
  </si>
  <si>
    <t>Antenna array | Dynamic-specific absorption rate | Head-and-neck tumors | Hyperthermia | Measurements | SAR</t>
  </si>
  <si>
    <t>Purpose: To experimentally verify the feasibility of focused heating in the neck region by an array of two rings of six electromagnetic antennas. We also measured the dynamic specific absorption rate (SAR) steering possibilities of this setup and compared these SAR patterns to simulations. Methods and Materials: Using a specially constructed laboratory prototype head-and-neck applicator, including a neck-mimicking cylindrical muscle phantom, we performed SAR measurements by electric field, Schottky-diode sheet measurements and, using the power-pulse technique, by fiberoptic thermometry and infrared thermography. Using phase steering, we also steered the SAR distribution in radial and axial directions. All measured distributions were compared with the predictions by a finite-difference time-domain-based electromagnetic simulator. Results: A central 50% iso-SAR focus of 35 ¬± 3 mm in diameter and about 100 ¬± 15 mm in length was obtained for all investigated settings. Furthermore, this SAR focus could be steered toward the desired location in the radial and axial directions with an accuracy of ‚àº5 mm. The SAR distributions as measured by all three experimental methods were well predicted by the simulations. Conclusion: The results of our study have shown that focused heating in the neck is feasible and that this focus can be effectively steered in the radial and axial directions. For quality assurance measurements, we believe that the Schottky-diode sheet provides the best compromise among effort, speed, and accuracy, although a more specific and improved design is warranted. ¬© 2007 Elsevier Inc. All rights reserved.</t>
  </si>
  <si>
    <t>612-620</t>
  </si>
  <si>
    <t>International Journal of Radiation Oncology Biology Physics</t>
  </si>
  <si>
    <t>60032114;60032114;60032114</t>
  </si>
  <si>
    <t>55393473500;57210774755;7004141026</t>
  </si>
  <si>
    <t>Paulides, Margarethus M.;Bakker, Jurriaan F.;van Rhoon, Gerard C.</t>
  </si>
  <si>
    <t>Rotterdam</t>
  </si>
  <si>
    <t>Erasmus MC</t>
  </si>
  <si>
    <t>Paulides M.</t>
  </si>
  <si>
    <t>Electromagnetic Head-And-Neck Hyperthermia Applicator: Experimental Phantom Verification and FDTD Model</t>
  </si>
  <si>
    <t>S036030160700137X</t>
  </si>
  <si>
    <t>10.1016/j.ijrobp.2007.01.035</t>
  </si>
  <si>
    <t>2-s2.0-34247866593</t>
  </si>
  <si>
    <t>['wideband behavior', 'two arrays', 'optimized structure', 'monopole antenna', 'moderate adaptation', 'metallized substrate', 'metallic strip', 'measured gain', 'impedance bandwidth', 'elementary structure', 'elementary antenna', 'array shows', 'array presents', 'array antennas', '8 dbi', '6 ghz', '5 dbi', '1960 mhz', '1900 bands']</t>
  </si>
  <si>
    <t>Array antenna | Monopole antenna | Surface-mountable antenna | Wireless communication</t>
  </si>
  <si>
    <t>In this paper, a surface-mountable, reconfigurable monopole antenna was designed for array antenna operations in the DCS-1800 and PCS-1900 bands. First, the elementary structure was obtained by folding a metallic strip into a V-shape, and then soldered to a 50-Œ© microstrip feed line printed on a metallized substrate. For the optimized structure, an impedance bandwidth of 22.7%, corresponding to the frequency range 1560-1960 MHz, was obtained. Measured radiation patterns are similar to that of a monopole antenna, and the maximum measured gain is about 1.8 dBi at 1.6 GHz. Next, this elementary antenna was used for realization of both linear- and planar-array antennas. The linear-array shows a dual and wideband behavior with good impedance matching and asymmetric radiation patterns, whereas the planar-array presents a unique resonant band with moderate adaptation and symmetric radiation patterns. The measured gain for the two arrays is about 5 dBi. ¬© 2007 Wiley Periodicals, Inc.</t>
  </si>
  <si>
    <t>1486-1491</t>
  </si>
  <si>
    <t>60105585;60105585</t>
  </si>
  <si>
    <t>7003348642;16305746300</t>
  </si>
  <si>
    <t>Floc'h, Jean Marie;Rmill, Hatem</t>
  </si>
  <si>
    <t>Floc'h J.</t>
  </si>
  <si>
    <t>Design of a V-shaped surface-mounted monopole array antenna for DCS/PCS operations</t>
  </si>
  <si>
    <t>10.1002/mop.22437</t>
  </si>
  <si>
    <t>2-s2.0-34248136018</t>
  </si>
  <si>
    <t>['wideband behavior', 'various combinations', 'three resonators', 'probe length', 'physical insight', 'marquardt algorithm', 'known levenberg', 'good description', 'excitation position', 'dielectric constant', 'convergence characteristics', 'antenna parameters']</t>
  </si>
  <si>
    <t>Curve fitting | Dielectric resonator | Equivalent circuit | Levenberg-Marquardt algorithm | Wideband antennas</t>
  </si>
  <si>
    <t>An equivalent circuit model of a tri-resonance wideband dielectric resonator antenna is presented to give a physical insight into the wideband behavior of the antenna. The well-known Levenberg-Marquardt algorithm is employed to improve the convergence characteristics of the curve fitting method used for finding the complex equivalent circuit model values having three resonators. The equivalent circuit models with various combinations of the antenna parameters such as dielectric constant, probe length, excitation position, and air-gap are provided to verify that the proposed equivalent circuit model can give a good description of the antenna wideband behavior. ¬© 2007 Wiley Periodicals, Inc.</t>
  </si>
  <si>
    <t>Equivalent circuit model of a tri-resonance wideband dielectric resonator antenna</t>
  </si>
  <si>
    <t>10.1002/mop.22470</t>
  </si>
  <si>
    <t>2-s2.0-34248138013</t>
  </si>
  <si>
    <t>['wlan application', 'two slots', 'separation distance', 'mutual coupling', 'measured results', 'laptop computer', 'impedance bandwidth', 'good agreement', 'article presents', 'antenna parameters', '6889 mhz', '5 ghz', '4 substrate', '20 db']</t>
  </si>
  <si>
    <t>Slots | Spatial diversity antenna | WLAN application</t>
  </si>
  <si>
    <t>This article presents a novel printed diversity planar monopole antenna integrated on a PCMCIA network card with minimized the mutual coupling for WLAN application at the 5 GHz. bands (5150-5350 and 5725-5875 MHz.). The proposed diversity antenna is printed on FR-4 substrate and small size enough to be embedded in the laptop computer. Optimizing the separation distance and antenna parameters with use of two slots on a ground, the good isolation performance (less than -20 dB) between the two printed monopole antennas is achieved. The proposed diversity antenna has an impedance bandwidth of 2360 MHz ranging from 4520 to 6889 MHz (S11 &lt; -10 dB). There is a good agreement between the simulated and measured results. ¬© 2007 Wiley Periodicals, Inc.</t>
  </si>
  <si>
    <t>1290-1294</t>
  </si>
  <si>
    <t>7402816391;34971825100</t>
  </si>
  <si>
    <t>Shin, Yong Sun;Park, Seong Ook</t>
  </si>
  <si>
    <t>Shin Y.S.</t>
  </si>
  <si>
    <t>Spatial diversity antenna for WLAN application</t>
  </si>
  <si>
    <t>10.1002/mop.22414</t>
  </si>
  <si>
    <t>2-s2.0-34248141260</t>
  </si>
  <si>
    <t>['thus making', 'pcs1900 systems', 'mobile terminal', 'low volume', 'low profile', 'bandwidth requirements', 'antenna structure', '7 cm3', '4 mm']</t>
  </si>
  <si>
    <t>Coupling element | Low-volume antennas | Matching circuitry | Mobile terminal antennas | Quad-band antennas</t>
  </si>
  <si>
    <t>A novel internal coupling element-based antenna structure for quad-band mobile terminals is presented. The antenna structure comprises of two nonresonant coupling elements, a multi-resonant matching circuitry, and the chassis of the mobile terminal. The coupling elements occupy an extremely low volume of only 0.7 cm3, and they have a very low profile of only 4 mm. Despite of the low volume and low profile of the antenna structure, it can fulfill the bandwidth requirements of the GSM850/900 and GSM1800/PCS1900 systems with sufficiently high efficiency, thus making it a promising antenna candidate for future mobile terminals. ¬© 2007 Wiley Periodicals, Inc.</t>
  </si>
  <si>
    <t>1277-1282</t>
  </si>
  <si>
    <t>16305827000;16039124900;7005441452</t>
  </si>
  <si>
    <t>Vlllanen, Juha;Ichein, Clemens;Vainikainen, Pertti</t>
  </si>
  <si>
    <t>Vlllanen J.</t>
  </si>
  <si>
    <t>A coupling element-based quad-band antenna structure for mobile terminals</t>
  </si>
  <si>
    <t>10.1002/mop.22463</t>
  </si>
  <si>
    <t>2-s2.0-34248141261</t>
  </si>
  <si>
    <t>['wave analysis', 'various microstrip', 'ultra wideband', 'slot transitions', 'output ports', 'noted across', 'measured results', 'input ports', 'initial stage', 'high isolation', 'good approximation', 'frequency band', 'four ports', 'fine isolation', 'final dimensions', 'determined using', 'band 3', 'article describes', '11 ghz']</t>
  </si>
  <si>
    <t>180¬∞ | Hybrid | Microstrip line | Stripline | Ultra wideband</t>
  </si>
  <si>
    <t>The article describes the design of a planar 180¬∞ hybrid with an ultra wideband (UWB) performance. The device employs two substrates with a common ground plane and various microstrip-slot transitions to achieve in-phase and out-of-phase signal division over an ultra wide frequency range. At the initial stage, simple design guidelines are used but the final dimensions are determined using a full-wave analysis and design software package. The simulated and measured results of the proposed device reveal a well balanced power split accompanied by a very good approximation of ideal 180¬∞ and 0¬∞ differential phase shift across the band 3.1 to more than 11 GHz. Also low insertion losses, good return loss at all of the four ports, high isolation between the input ports and fine isolation between output ports are noted across this frequency band. ¬© 2007 Wiley Periodicals, Inc.</t>
  </si>
  <si>
    <t>1343-1346</t>
  </si>
  <si>
    <t>60031004;60031004</t>
  </si>
  <si>
    <t>13404674100;35570164700</t>
  </si>
  <si>
    <t>Abbosh, A. M.;Bialkowski, M. E.</t>
  </si>
  <si>
    <t>Abbosh A.</t>
  </si>
  <si>
    <t>Design of a UWB planar 180¬∞ hybrid exploiting microstrip-slot transitions</t>
  </si>
  <si>
    <t>10.1002/mop.22472</t>
  </si>
  <si>
    <t>2-s2.0-34248148654</t>
  </si>
  <si>
    <t>['shaped line', 'rfid tag', 'proposed antenna', 'polarization levels', 'novel dual', 'near field', 'lower cross', 'least 25', 'ground plane', 'also obtained']</t>
  </si>
  <si>
    <t>Antenna | Complementary | Dual-frequency | RFID</t>
  </si>
  <si>
    <t>A novel dual-frequency Radio Frequency Identification (RFID) antenna with complementary operation mechanisms (two different operation mechanisms: near field and far field operation) is proposed. The proposed antenna is obtained by printing a rectangular-spiral-shaped and a meander-shaped line, which is placed above on a rectangular microwave substrate as a RFID tag's antenna where its ground plane is at the bottom of substrate. The proposed antenna is fed by a 50 Œ© microstrip line printed on the same substrate, and the antenna's two resonant frequencies can be excited with good impedance matching. Closer to omni-directional radiation patterns and the lower cross-polarization levels (at least 25-dB) are also obtained. ¬© 2007 Wiley Periodicals, Inc.</t>
  </si>
  <si>
    <t>1396-1398</t>
  </si>
  <si>
    <t>60072385;60033110;60033110</t>
  </si>
  <si>
    <t>7401774071;16305968000;7406886947</t>
  </si>
  <si>
    <t>Kuo, Jieh Sen;Wang, Jyun Jie;Huang, Chih Yu</t>
  </si>
  <si>
    <t>Kuo J.</t>
  </si>
  <si>
    <t>Dual-frequency antenna for RFID tags with complementary characteristic</t>
  </si>
  <si>
    <t>10.1002/mop.22426</t>
  </si>
  <si>
    <t>2-s2.0-34248150462</t>
  </si>
  <si>
    <t>['switchable polarization', 'proposed antenna', 'lhcp states', 'designed antenna']</t>
  </si>
  <si>
    <t>Circular polarization | Coplanar waveguide (CPW)-fed | Reconfigurable antenna</t>
  </si>
  <si>
    <t>A novel reconfigurable coplanar waveguide (CPW)-fed square slot antenna with switchable polarization is presented. The proposed antenna is fed by a CPW, with two T-shaped metal strips connected to ground plane using pin-diodes, Switching between right-hand circular polarization (RHCP) and left-hand circular polarization (LHCP) is achieved by turning the pin-diodes on or off. The designed antenna is implemented and measured. It shows that the proposed antenna has broad CP bandwidth in both RHCP and LHCP states. ¬© 2007 Wiley Periodicals, Inc.</t>
  </si>
  <si>
    <t>1233-1236</t>
  </si>
  <si>
    <t>14051672400;7102211932;35265490700</t>
  </si>
  <si>
    <t>Chen, Y. B.;Jiao, Y. C.;Zhang, F. S.</t>
  </si>
  <si>
    <t>Chen Y.</t>
  </si>
  <si>
    <t>Polarization reconfigurable CPW-fed square slot antenna using pin diodes</t>
  </si>
  <si>
    <t>10.1002/mop.22476</t>
  </si>
  <si>
    <t>2-s2.0-34248152025</t>
  </si>
  <si>
    <t>['wideband applications', 'uwb 3', 'ultra wideband', 'symmetrical notch', 'shaped patch', 'proposed antenna', 'printed monopole', 'modifiable design', 'ground plane', 'fine gain', 'feed excitation', 'fed antenna', 'experiment results', 'coplanar waveguide', '8 ghz', '6 ghz']</t>
  </si>
  <si>
    <t>CPW-fed | Impedance bandwidth | Monopole | Notch | Ultra wideband</t>
  </si>
  <si>
    <t>A printed monopole with coplanar waveguide-fed antenna for ultra-wideband applications is proposed. The proposed antenna includes a rectangle-shaped patch as a radiator, two ground planes with symmetrical notch, and feed excitation. It covers the all ultra wideband (UWB 3.1-10.6 GHz) and has 7.8 GHz (2.8-10.6 GHz) measured return loss bandwidth. In modifiable design, we choose to design the notches on the ground plane, the height of the proposed antenna, and the width of the radiator, and have to obtain broad impedance bandwidth and accessible measurement parameters. The experiment results have shown acceptable omnidirectional radiation pattern and fine gain in this paper. ¬© 2007 Wiley Periodicals, Inc.</t>
  </si>
  <si>
    <t>1435-1438</t>
  </si>
  <si>
    <t>36455105100;7410368148;16303859100</t>
  </si>
  <si>
    <t>Lee, Yi Chieh;Sun, Jwo Shiun;Huang, Wei Jiun</t>
  </si>
  <si>
    <t>A study of printed monopole antenna for ultra wideband applications</t>
  </si>
  <si>
    <t>10.1002/mop.22420</t>
  </si>
  <si>
    <t>2-s2.0-34248160539</t>
  </si>
  <si>
    <t>['three dual', 'oscillating mixers', 'nominal operation', 'measured results', 'marginal som', 'lo frequency', 'incident signal', 'directive operation', 'conjugator array', '900 mhz']</t>
  </si>
  <si>
    <t>Beam steering | Dual-gate MESFET | Retro-directivity | Self-oscillating mixer | Weak coupling</t>
  </si>
  <si>
    <t>A novel, phase-conjugator array for active, retro-directive operation has been made by use of three dual-gate, self-oscillating mixers (SOM's), mutually locked by use of 6 dB hybrid couplers. The coupling network incorporates the load of the oscillators. Reduced LO penetration has been achieved at the RF and IF and ports by trapping the LO signal within the dc bias lines of each SOM. Injection of two external signals at the LO frequency, each at a marginal SOM, with phase difference ŒîŒ¶ between them, allows for retransmission at angles other than the angle of arrival of the incident signal. Measured results are presented for a retro-directive array designed for nominal operation at 900 MHz. ¬© 2007 Wiley Periodicals, Inc.</t>
  </si>
  <si>
    <t>1303-1309</t>
  </si>
  <si>
    <t>9043227900;7003881102</t>
  </si>
  <si>
    <t>Christodoulou, Michail G.;Chrissoulidis, Dimitrios P.</t>
  </si>
  <si>
    <t>Christodoulou M.</t>
  </si>
  <si>
    <t>Retro-directive array with beam steering capability, made by coupled, self-oscillating mixers</t>
  </si>
  <si>
    <t>10.1002/mop.22447</t>
  </si>
  <si>
    <t>2-s2.0-34248160573</t>
  </si>
  <si>
    <t>['simple structure', 'db bandwidth', 'array applies']</t>
  </si>
  <si>
    <t>Antenna array | Circularly polarized antenna | Sequentially rotated</t>
  </si>
  <si>
    <t>A wideband circularly polarized 2 √ó 2 sequentially rotated patch antenna array is presented. This array applies the wideband circularly polarized elements to the sequential rotated feeding to realize wide bandwidth by a simple structure. A measured -10-dB return loss bandwidth of 102% and an AR &lt; 3-dB bandwidth of 43.7% are obtained. ¬© 2007 Wiley Periodicals, Inc.</t>
  </si>
  <si>
    <t>1405-1407</t>
  </si>
  <si>
    <t>60010080;60010080;60010080</t>
  </si>
  <si>
    <t>56174849200;56042261700;37009481000</t>
  </si>
  <si>
    <t>Lu, Y.;Fang, D. G.;Wang, H.</t>
  </si>
  <si>
    <t>A wideband circularly polarized 2 √ó 2 sequentially rotated patch antenna array</t>
  </si>
  <si>
    <t>10.1002/mop.22409</t>
  </si>
  <si>
    <t>2-s2.0-34248161072</t>
  </si>
  <si>
    <t>['shaped radiator', 'return loss', 'operation range', 'monopole dumbbell', 'monopole characteristics', 'monopole antenna', 'feed gap', 'confirmed experimentally', '6 ghz', '15 ghz', '10 db', '1 vswr']</t>
  </si>
  <si>
    <t>Monopole antenna | Ultrawideband</t>
  </si>
  <si>
    <t>The monopole dumbbell-shaped antenna fed by a 50 Œ© microstrip line for ultrawideband (UWB) application is studied. By tuning the dumbbell-shaped radiator and height of the feed gap (D), the monopole antenna has a 2:1 VSWR (return loss &lt; 10 dB) from 2.89 to more than 15 GHz. The bandwidth covered 3.1-10.6 GHz, which has approved by the Federal Communications Commission as a commercial UWB band. Moreover, the antenna features near omnidirectional characteristics in the operation range and good radiation efficiency. The UWB, monopole characteristics of the antenna are confirmed experimentally. ¬© 2007 Wiley Periodicals, Inc.</t>
  </si>
  <si>
    <t>1470-1473</t>
  </si>
  <si>
    <t>Microstrip-fed monopole dumbbell-shaped antenna for UWB application</t>
  </si>
  <si>
    <t>10.1002/mop.22404</t>
  </si>
  <si>
    <t>2-s2.0-34248165540</t>
  </si>
  <si>
    <t>['uwb applications', 'radiation patterns', 'measured results', 'measured bandwidth', 'good characteristic', 'frequency bands', 'directional pattern', 'cone antenna', 'also presented', '8 ghz', '2 ghz', '11 ghz']</t>
  </si>
  <si>
    <t>Linear phase | Rectangular mono-cone antenna | Ultra-wideband antenna | UWB</t>
  </si>
  <si>
    <t>In this articel, we have designed, fabricated, and measured a compact rectangular mono-cone antenna for UWB applications. The measured bandwidth is 8.2 GHz from 2.8 GHz to 11 GHz for S11 &lt;-10 dB. The path loss S11 and phase were measured and discussed. The radiation patterns and antenna gain across the frequency bands are also presented. From the measured results, the proposed antenna shows a good characteristic (almost linear phase, omni-directional pattern, and very low gain variation). ¬© 2007 Wiley Periodicals, Inc.</t>
  </si>
  <si>
    <t>1320-1323</t>
  </si>
  <si>
    <t>60068689;60001558;60068689;60068689;60068689</t>
  </si>
  <si>
    <t>16302866500;35422099000;24480016200;16305341700;16303237700</t>
  </si>
  <si>
    <t>Choi, Il H.;Choi, Sang S.;Park, Jong K.;Song, Hyo W.;An, Hee S.</t>
  </si>
  <si>
    <t>Yusong;Daejeon</t>
  </si>
  <si>
    <t>Hanbat National University;Electronics and Telecommunications Research Institute</t>
  </si>
  <si>
    <t>60068689;60001558</t>
  </si>
  <si>
    <t>Choi I.</t>
  </si>
  <si>
    <t>Design of a compact rectangular mono-cone antenna for UWB applications</t>
  </si>
  <si>
    <t>10.1002/mop.22430</t>
  </si>
  <si>
    <t>2-s2.0-34248171962</t>
  </si>
  <si>
    <t>['widest bandwidth', 'transmission line', 'particular attention', 'minimum size', 'coplanar waveguide']</t>
  </si>
  <si>
    <t>CPW-fed | Microstrip-fed | Miniaturization | Printed antennas | Stripline-fed | Ultra wide band antennas</t>
  </si>
  <si>
    <t>A rectangular monopole antenna fed by microstrip, stripline, or coplanar waveguide is studied and enhanced to offer the widest bandwidth with minimum size. A particular attention is focused on ground plans design and coupling between patch and transmission line in order to maintain UWB characteristics and low profile whatever transmission line is used. ¬© 2007 Wiley Periodicals, Inc.</t>
  </si>
  <si>
    <t>1282-1287</t>
  </si>
  <si>
    <t>60110755;60110755;60110755;60110755</t>
  </si>
  <si>
    <t>16305290400;6507059613;6603031706;6602489960</t>
  </si>
  <si>
    <t>Tourette, S.;Fortino, N.;Dauvignac, J. Y.;Kossiavas, G.</t>
  </si>
  <si>
    <t>Tourette S.</t>
  </si>
  <si>
    <t>Compact UWB printed antennas for low frequency applications matched to different transmission lines</t>
  </si>
  <si>
    <t>10.1002/mop.22462</t>
  </si>
  <si>
    <t>2-s2.0-34248173511</t>
  </si>
  <si>
    <t>['varied dimensions', 'simulation results', 'simple formula', 'simple folded', 'proposed antenna', 'planar structures', 'planar configurations', 'impedance characteristics', 'article describes', 'also suggested']</t>
  </si>
  <si>
    <t>Folded monopole | Omni directional pattern | Planar rectangular element | Ultra wideband</t>
  </si>
  <si>
    <t>This article describes a folded planar rectangular monopole antenna, which has reasonably low profile and extremely wide impedance bandwidth. A simple formula is also suggested to determine the frequency of the operation of planar structures, in general. Details of the experimental and simulation results for the proposed antenna are examined and analyzed. Impedance characteristics of simple folded and planar configurations of varied dimensions are presented. ¬© 2007 Wiley Periodicals, Inc.</t>
  </si>
  <si>
    <t>1497-1500</t>
  </si>
  <si>
    <t>Ultra wideband folded rectangular monopole</t>
  </si>
  <si>
    <t>10.1002/mop.22466</t>
  </si>
  <si>
    <t>2-s2.0-34248176884</t>
  </si>
  <si>
    <t>['two orders', 'temporal resolution', 'similar growth', 'rights reserved', 'require high', 'relay orbiters', 'relay links', 'rate instruments', 'proposed upgrades', 'performance direct', 'martian surface', 'martian orbiters', 'mars orbit', 'landed missions', 'increasing spatial', 'future orbiters', 'feasible based', 'equipped orbiters', 'electra software', 'efficient communications', 'earth links', 'deploy high', 'current state', 'current generation', 'coming decades', 'band provide']</t>
  </si>
  <si>
    <t>NASA's plans for Mars exploration demand increasing telecommunications capabilities in the coming decades. Ambitious robotic missions will deploy high-rate instruments in Mars orbit and on the Martian surface, with increasing spatial, spectral, and temporal resolution. Orbiters will require high-performance direct-to-Earth links, while landed missions will benefit from energy-efficient communications through relay-equipped orbiters to increase data return while minimizing landed mass. The Mars Reconnaissance Orbiter and the Mars Exploration Rovers define the current state-of-the-art for Martian orbiters and landers, respectively. Even with respect to these capabilities, however, significant growth appears to be very feasible based on infusion of relatively mature technologies. Deployable spacecraft antennas, high-power traveling wave tube amplifiers, and migration to Ka-band provide a path to much higher spacecraft equivalent isotropic radiated power. When combined with proposed upgrades to the Deep Space Network, future orbiters can envision downlink rates more than two orders of magnitude beyond current capability. Similar growth can be achieved on relay links between landers and relay orbiters, based on improved relay capabilities which can be infused into the current generation of Electra software-defined relay radios, and by migration to high-frequency directional relay links. ¬© 2007 Elsevier Ltd. All rights reserved.</t>
  </si>
  <si>
    <t>131-138</t>
  </si>
  <si>
    <t>60009037;60016296</t>
  </si>
  <si>
    <t>7403062595;57197602093</t>
  </si>
  <si>
    <t>Edwards, C. D.;DePaula, R.</t>
  </si>
  <si>
    <t>Washington, D.C.;Pasadena</t>
  </si>
  <si>
    <t>National Aeronautics and Space Administration;Jet Propulsion Laboratory</t>
  </si>
  <si>
    <t>60016296;60009037</t>
  </si>
  <si>
    <t>Edwards C.</t>
  </si>
  <si>
    <t>Key telecommunications technologies for increasing data return for future Mars exploration</t>
  </si>
  <si>
    <t>S0094576507000306</t>
  </si>
  <si>
    <t>10.1016/j.actaastro.2007.01.016</t>
  </si>
  <si>
    <t>2-s2.0-34248177263</t>
  </si>
  <si>
    <t>['upper band', 'proposed antenna', 'experimental results', 'designed antenna', 'antenna could', '915 mhz', '8 mm', '5080 mhz', '50 mm', '2440 mhz', '2025 mhz', '1 vswr']</t>
  </si>
  <si>
    <t>Multiband | Planar monopole antenna</t>
  </si>
  <si>
    <t>The design of a multiband planar monopole antenna with a RF/battery shielding metal case is described. The prototype of the proposed antenna with 0.8 mm in height and 50 mm in length has been fabricated. The proposed antenna exhibits sufficient bandwidth of 915 MHz (1525-2440 MHz) with a voltage standing wave ratio (VSWR) lower than 2:1, which covers global positioning system (1575.42 MHz), digital communication system (1710-1880 MHz), personal communication service (1850-1990 MHz), universal mobile telecommunications system (1920-2170 MHz), and International Mobile Telecommunications-2000 (1900-2025 MHz) bands. At the upper band, the measured impedance bandwidth (2:1 VSWR) of the designed antenna is about 770 (4310-5080 MHz) MHz. This antenna could be applicable for the mobile communication systems. Details of the proposed antenna design and the experimental results are presented and discussed. ¬© 2007 Wiley Periodicals, Inc.</t>
  </si>
  <si>
    <t>1377-1383</t>
  </si>
  <si>
    <t>Wideband microstrip-FED planar monopole antenna</t>
  </si>
  <si>
    <t>10.1002/mop.22458</t>
  </si>
  <si>
    <t>2-s2.0-34248177898</t>
  </si>
  <si>
    <t>['triangle slot', 'tie antenna', 'simulation results', 'frequency interference', 'fdtd method', 'electromagnetic compatibility', 'broadband characteristics', 'broadband antennas', 'broadband antenna']</t>
  </si>
  <si>
    <t>Bow-tie antenna | Broadband antenna | FDTD method</t>
  </si>
  <si>
    <t>For electromagnetic compatibility, broadband antennas are important for measurements of fast pulse transient electromagnetic phenomena and broadband characteristics due to noise and high-frequency interference. We analyzed the characteristics of a semicircle type bow-tie antenna with various slots using the FDTD method. It was shown from the simulation results that the shape and position of the slot influenced greatly the broadband characteristics of the antenna. We confirmed that a semicircle type bow-tie antenna with a triangle slot was effective for a broadband antenna. ¬© 2007 Wiley Periodicals, Inc.</t>
  </si>
  <si>
    <t>47-53</t>
  </si>
  <si>
    <t>60003497;60093328;60003497</t>
  </si>
  <si>
    <t>16304661900;10040291300;7201747850</t>
  </si>
  <si>
    <t>Murata, Ippei;Miyazaki, Yasumitsu;Goto, Nobuo</t>
  </si>
  <si>
    <t>Gamagori;Toyohashi</t>
  </si>
  <si>
    <t>Aichi University of Technology;Toyohashi University of Technology</t>
  </si>
  <si>
    <t>60093328;60003497</t>
  </si>
  <si>
    <t>Murata I.</t>
  </si>
  <si>
    <t>Broadband characteristics analysis of semicircle-type bow-tie antenna with hole slots</t>
  </si>
  <si>
    <t>10.1002/eej.20252</t>
  </si>
  <si>
    <t>2-s2.0-34248197035</t>
  </si>
  <si>
    <t>['several properties', 'radiation patterns', 'investigated numerically', 'impedance band']</t>
  </si>
  <si>
    <t>CPW-fed | Fractal | Slot | Wideband</t>
  </si>
  <si>
    <t>Study of CPW-fed monopole antenna with circular and rectangular fractal shape radiator element is proposed. By using fractal slot, new design antennas have the wide measured return loss bandwidth. In addition, the omnidirectional radiation patterns of the design antennas covering the entire frequency range have been obtained. Several properties of the antennas such as impedance band-width, radiation patterns, and gain have been investigated numerically and experimentally in detail. ¬© 2007 Wiley Periodicals, Inc.</t>
  </si>
  <si>
    <t>1267-1272</t>
  </si>
  <si>
    <t>36455105100;7410368148;16031665200</t>
  </si>
  <si>
    <t>Lee, Yi Chieh;Sun, Jwo Shiun;Lin, Syuan Ci</t>
  </si>
  <si>
    <t>Wideband fractal printed monopole antennas</t>
  </si>
  <si>
    <t>10.1002/mop.22448</t>
  </si>
  <si>
    <t>2-s2.0-34248203737</t>
  </si>
  <si>
    <t>['square radiating', 'simple structure', 'select either', 'reconfigurable microstrip', 'proposed antenna', 'probe feed', 'patch antenna', 'parasitic patch', 'good shape', 'electrical length', 'diversity function', '2655 mhz', '2170 mhz', '20 db']</t>
  </si>
  <si>
    <t>DMB | Frequency diversity | PIN-diode | Reconfigurable antenna | WCDMA</t>
  </si>
  <si>
    <t>A reconfigurable microstrip-patch antenna with a frequency-diversity function is presented. This antenna has a simple structure, consisting of a square radiating-patch, PIN-diodes, a parasitic patch, and a probe feed. The proposed antenna, using the PIN-diode's on and off modes, can select either a band of wideband code division multiple access (WCDMA) over a range of 2110-2170 MHz or Korean satellite digital multimedia broadcasting (DMB) over a range of 2630-2655 MHz. By inserting a slot on an additional parasitic patch, the electrical length is increased and the size of antenna is reduced. The measured data agree very well with the simulation. Radiation patterns show a good shape and have an excellent cross polarization level of less than -20 dB. ¬© 2007 Wiley Periodicals, Inc.</t>
  </si>
  <si>
    <t>1334-1337</t>
  </si>
  <si>
    <t>8555852500;36854743100;16304502900;7005282116</t>
  </si>
  <si>
    <t>Lee, Jeong An;Byun, Seung Bok;Lim, Jong Hyuk;Yun, Tae Yaoul</t>
  </si>
  <si>
    <t>Reconfigurable antenna for wideband code division multiple access and korean satellite digital multimedia broadcasting controlled by PIN-diodes</t>
  </si>
  <si>
    <t>10.1002/mop.22413</t>
  </si>
  <si>
    <t>2-s2.0-34248208693</t>
  </si>
  <si>
    <t>['wide bandwidth', 'rectangular slits', 'radiation pattern', 'improve distortion', 'folded stripline', 'center frequency']</t>
  </si>
  <si>
    <t>Broadband antenna | Disk-loaded monopole antenna | Electromagnetically coupled feed | Small antenna</t>
  </si>
  <si>
    <t>A small broadband monopole antenna with a vertical ground plane and an electromagnetically coupled feed is presented in this paper. The antenna was formed by positioning a probe with a folded stripline under a shorted square disk. A resonance of the shorted square disk was coupled to a resonance of the probe with a folded stripline, so that the antenna had a wide bandwidth of about 37% at the center frequency of 2.313 GHz based on a VSWR ‚â§ 2. The antenna had dimensions of 11 mm √ó 11 mm √ó 11 mm and rectangular slits were inserted into the vertical ground plane to improve distortion of the radiation pattern. ¬© 2007 Wiley Periodicals, Inc.</t>
  </si>
  <si>
    <t>1401-1405</t>
  </si>
  <si>
    <t>60002445;60002445;60002445;60017776;60002445</t>
  </si>
  <si>
    <t>57212316063;36963849100;16306159300;14009489300;10043078000</t>
  </si>
  <si>
    <t>Kim, Myungbum;Khang, Nguyen;Woo, Insang;Choo, Hosung;Park, Ikmo</t>
  </si>
  <si>
    <t>Small broadband disk-loaded monopole antenna with a vertical ground plane</t>
  </si>
  <si>
    <t>10.1002/mop.22422</t>
  </si>
  <si>
    <t>2-s2.0-34248210713</t>
  </si>
  <si>
    <t>['slots antenna', 'radiation pattern', 'maximal gain', 'impedance bandwidth', 'conventional structure', 'conventional cross', '5 dbi', '240 mhz']</t>
  </si>
  <si>
    <t>Antenna | Aperture coupled | Circularly polarization | Cross slot | Microstrip</t>
  </si>
  <si>
    <t>In this article, circularly polarized microstrip patch antenna with a 5.8 GHz frequency for the Industrial Scientific Medical is designed and fabricated. The proposed modified cross-slots antenna composed four separate slots by removing the intersection of the cross-slot in conventional structure. The proposed antenna improved characteristics of the gain, radiation pattern, and impedance bandwidth than the conventional cross-slots antenna. As a result, the proposed antenna obtains impedance bandwidth of 240 MHz (VSWR &lt; 1.5) and maximal gain of 5 dBi. ¬© 2007 Wiley Periodicals, Inc.</t>
  </si>
  <si>
    <t>1415-1418</t>
  </si>
  <si>
    <t>100526650;60007215;60007215</t>
  </si>
  <si>
    <t>55145203700;17434771500;7402565055</t>
  </si>
  <si>
    <t>Lee, Hyeonjin;Jinwoo, Jung;Lim, Yeongseog</t>
  </si>
  <si>
    <t>Gwangju;Kwangju</t>
  </si>
  <si>
    <t>Chonnam National University;Dongkang College</t>
  </si>
  <si>
    <t>60007215;100526650</t>
  </si>
  <si>
    <t>Design and fabrication of the circularly polarized microstrip patch antenna</t>
  </si>
  <si>
    <t>10.1002/mop.22441</t>
  </si>
  <si>
    <t>2-s2.0-34248211770</t>
  </si>
  <si>
    <t>['system characteristics', 'standard g', 'novel technique', 'medium range', 'control using', '30 km']</t>
  </si>
  <si>
    <t>Chromatic dispersion | Optically steerable antenna array | Radio over fiber | True time delay</t>
  </si>
  <si>
    <t>A novel technique for remote antenna array steering and control using a single optical fiber is described. The system is designed to be combined with radio-over-fiber (RoF) transmission of medium range (10-30 km) on standard G.652 optical fiber using standard optical components. System characteristics and performance are presented. ¬© 2007 Wiley Periodicals, Inc.</t>
  </si>
  <si>
    <t>1349-1353</t>
  </si>
  <si>
    <t>60031106;60031106</t>
  </si>
  <si>
    <t>8535537900;6701572235</t>
  </si>
  <si>
    <t>Ritosa, P.;Vidmar, M.</t>
  </si>
  <si>
    <t>Slovenia</t>
  </si>
  <si>
    <t>Ljubljana</t>
  </si>
  <si>
    <t>Univerza v Ljubljani</t>
  </si>
  <si>
    <t>Ritosa P.</t>
  </si>
  <si>
    <t>Remote optically controllable antenna array using a single optical fiber for RoF reception</t>
  </si>
  <si>
    <t>10.1002/mop.22444</t>
  </si>
  <si>
    <t>2-s2.0-34248213172</t>
  </si>
  <si>
    <t>['standard ground', 'operating band', 'comparison shows', 'band operation', '18 ghz']</t>
  </si>
  <si>
    <t>2nd-UC-EBG | Antenna array | Ground | RCS reduction</t>
  </si>
  <si>
    <t>In this paper, by exploiting surrounding fractal UC-EBG ground plane, a 2 √ó 2 microstrip array capable of X-band operation is studied. Result of comparison shows that this microstrip array proposed has much lower RCS than that of 2 √ó 2 array with the standard ground at frequencies outside operating band within 2-18 GHz while its gain is improved in the operating band. ¬© 2007 Wiley Periodicals, Inc.</t>
  </si>
  <si>
    <t>1418-1422</t>
  </si>
  <si>
    <t>57204699460;7202927995;55192855900;16305973900</t>
  </si>
  <si>
    <t>He, Wei;Jin, Ronghong;Geng, Junping;Yang, Guoming</t>
  </si>
  <si>
    <t>2 √ó 2 array with UC-EBG ground for low RCS and high gain</t>
  </si>
  <si>
    <t>10.1002/mop.22440</t>
  </si>
  <si>
    <t>2-s2.0-34248214200</t>
  </si>
  <si>
    <t>['two strips', 'smaller strips', 'radiation pattern', 'obtain dual', 'gradually divided', 'five strips', 'different resonances', 'configurations consisting', 'also similar']</t>
  </si>
  <si>
    <t>Compact gap coupled microstrip antennas | Dual frequency rectangular microstrip antenna | Gap coupled rectangular microstrip antenna | Triple frequency microstrip antennas</t>
  </si>
  <si>
    <t>A rectangular microstrip antenna is gradually divided into equal smaller elements along the width, and lengths of these smaller strips are varied to increase the separation between the resonances to obtain dual and triple frequency operation. Likewise, configurations consisting a maximum of five strips have been investigated. For configurations with two strips only dual frequency operation has been obtained, whereas for configurations with more than two strips both dual and triple frequency operation has been obtained. With increase in number of elements, the separation between different resonances is more and the radiation pattern is also similar in two frequency bands. Experiments have been performed and the results are in agreement with the simulations. ¬© 2007 Wiley Periodicals, Inc.</t>
  </si>
  <si>
    <t>1480-1486</t>
  </si>
  <si>
    <t>60070264;60081333;60081333</t>
  </si>
  <si>
    <t>56003150900;15051167300;16239497100</t>
  </si>
  <si>
    <t>Ray, K. P.;Sevani, V.;Kulkarni, R. K.</t>
  </si>
  <si>
    <t>Mumbai;Chennai</t>
  </si>
  <si>
    <t>Vivekanand Education Society's Institute of Technology;SAMEER-Centre for Electromagnetics India</t>
  </si>
  <si>
    <t>60081333;60070264</t>
  </si>
  <si>
    <t>Gap coupled rectangular microstrip antennas for dual and triple frequency operation</t>
  </si>
  <si>
    <t>10.1002/mop.22452</t>
  </si>
  <si>
    <t>2-s2.0-34248217060</t>
  </si>
  <si>
    <t>['wban applications', 'uwb channel', 'ultra wideband', 'thus reveal', 'strategically placed', 'receive antennas', 'radiographs contain', 'quantitative information', 'promising technology', 'path loss', 'nonreflecting mechanism', 'network nodes', 'maximum value', 'indoor environments', 'human bodies', 'first time', 'directly give', 'different environments', 'delay spread', 'close proximity', 'clearly display', 'channel parameters', 'article presents', 'anechoic chamber', '6 ghz', '12 ns']</t>
  </si>
  <si>
    <t>UWB antenna | UWB propagation | Wireless body area network</t>
  </si>
  <si>
    <t>Wireless body area network (WBAN) has begun to receive attention recently. Ultra wideband (UWB) is a promising technology for WBAN applications. This article presents the results of UWB radio channel measurements performed on human bodies from 3.1 to 10.6 GHz in indoor environments. The measurements were devised to generate the radiographs of path loss and delay spread for the first time. The radiographs contain both qualitative and quantitative information on the channel. They clearly display the influence of the body on the channel and thus reveal where the network nodes should be strategically placed on the body in the design of the UWB WBAN systems. They directly give such channel parameters as path loss and delay spread. They also reflect variations of the channel on and in close proximity to the body. In addition, the measurements were made in an anechoic chamber to expose the impact of the body and to study the effect of different environments on the channel. It is shown that for the UWB channel on the body the path loss exponent n = 2.7 can be used, while for the UWB channel through the body the path loss exponent increases to n = 3.7. The maximum value of the rms delay spread is 12 ns. The rms delay spread values are less than 6 ns 50% of the time. The number of multipath components increases with the separation between transmit and receive antennas. Because of the nonreflecting mechanism, the path loss is larger and the delay spread is smaller in the anechoic chamber environment. ¬© 2007 Wiley Periodicals, Inc.</t>
  </si>
  <si>
    <t>1365-1371</t>
  </si>
  <si>
    <t>33167854700;16303010500;16304752200</t>
  </si>
  <si>
    <t>Zhang, Y. P.;Bin, Li;Qi, Cao</t>
  </si>
  <si>
    <t>Characterization of on-human-body UWB radio propagation channel</t>
  </si>
  <si>
    <t>10.1002/mop.22411</t>
  </si>
  <si>
    <t>2-s2.0-34248220032</t>
  </si>
  <si>
    <t>['slot antenna', 'proposed antenna', 'paper proposes', 'ghz bands', 'experimental data', 'completely cover', '4 substrate', '20 mm']</t>
  </si>
  <si>
    <t>Dual band | Microstrip feedline | Slot antenna | WLAN</t>
  </si>
  <si>
    <t>This paper proposes a novel compact dual-band T-slot antenna for 2.4/5-GHz wireless applications. The proposed antenna is composed of two orthogonal slots in a 20 mm by 50 mm ground plane. The antenna was fabricated on a FR-4 substrate (Œµr = 4.50, tan Œ¥ = 0.02) and was measured in a microwave anechoic chamber. The experimental data and the simulation results agree well with each other and show that the proposed antenna can completely cover both 2.4/5-GHz bands with satisfactory radiation characteristics. ¬© 2007 Wiley Periodicals, Inc.</t>
  </si>
  <si>
    <t>1236-1238</t>
  </si>
  <si>
    <t>60003970;60003970;60023462;60003970</t>
  </si>
  <si>
    <t>56252471800;8446518800;57224917927;55926005500</t>
  </si>
  <si>
    <t>Ren, Wang;Shi, Zhiguo;Liu, Haiwen;Chen, Kangsheng</t>
  </si>
  <si>
    <t>Japan;China</t>
  </si>
  <si>
    <t>Tokyo;Hangzhou</t>
  </si>
  <si>
    <t>Waseda University;Zhejiang University</t>
  </si>
  <si>
    <t>60023462;60003970</t>
  </si>
  <si>
    <t>Ren W.</t>
  </si>
  <si>
    <t>Novel compact 2.4/5-GHz dual-band T-slot antenna for wlan operations</t>
  </si>
  <si>
    <t>10.1002/mop.22451</t>
  </si>
  <si>
    <t>2-s2.0-34248222199</t>
  </si>
  <si>
    <t>['pole filter', 'implementing area', 'harmonic suppression', 'guided wavelength', 'fabricated three', 'f 0', 'centre frequency', '6f 0']</t>
  </si>
  <si>
    <t>Bandpass filter | External coupling | Slot line | Stopband extension</t>
  </si>
  <si>
    <t>In this article, a novel feed line for harmonic suppression of a slot line hairpin bandpass filter (BPF) is presented. A T-shaped microstrip feed line is proposed for excitation of the filter. This feeding structure produces frequency-dependent external coupling that is used for filter upper stopband extension. A fabricated three-pole filter having centre frequency (f 0) of 904 MHz shows 29 dB upper stopband at least up to 6.6f 0, while implementing area of the filter is less than 0.65Œªg √ó 0.31Œªg, Œªg being the guided wavelength at f0. ¬© 2007 Wiley Periodicals, Inc.</t>
  </si>
  <si>
    <t>1463-1464</t>
  </si>
  <si>
    <t>57193805620;7203035986</t>
  </si>
  <si>
    <t>Mondal, Priyanka;Chakrabarty, Ajay</t>
  </si>
  <si>
    <t>Mondal P.</t>
  </si>
  <si>
    <t>Hairpin bandpass filter with extended upper stopband</t>
  </si>
  <si>
    <t>10.1002/mop.22468</t>
  </si>
  <si>
    <t>2-s2.0-34248224639</t>
  </si>
  <si>
    <t>['tuning slot', 'tuning methods', 'tuning method', 'proposed method', 'prominent feature', 'input impedance', 'feeding strips', 'f antenna', 'antenna designs']</t>
  </si>
  <si>
    <t>Handset antennas | Input impedance matching | Planar inverted-F antenna (PIFA) | Small antennas</t>
  </si>
  <si>
    <t>Input impedance-tuning methods are proposed for antenna designs of mobile communications devices. The proposed method can be applied to input impedance-tuning of single-band, dual-band, and multiband planar inverted-F antenna. The prominent feature of this impedance-tuning method is to use an inductive-tuning slot or a capacitive-tuning slot, rather than the width of the grounding and feeding strips and the gap between the grounding and feeding strips, to get desirable impedance matching and bandwidth. ¬© 2007 Wiley Periodicals, Inc.</t>
  </si>
  <si>
    <t>1464-1467</t>
  </si>
  <si>
    <t>Hanyang, Wang</t>
  </si>
  <si>
    <t>Farnborough</t>
  </si>
  <si>
    <t>Nokia UK Limited</t>
  </si>
  <si>
    <t>Hanyang W.</t>
  </si>
  <si>
    <t>Input impedance-tuning SLOTS of PIFA antennas</t>
  </si>
  <si>
    <t>10.1002/mop.22419</t>
  </si>
  <si>
    <t>2-s2.0-34248224935</t>
  </si>
  <si>
    <t>['small semi', 'radiation characteristics', 'linearly scalable', 'design details', 'article presents', 'antenna system', '6000 mhz']</t>
  </si>
  <si>
    <t>Antenna theory | Electrically small antennas | Loop antennas | Metamaterials</t>
  </si>
  <si>
    <t>This article presents an inexpensive, efficient, and electrically-small antenna design that in based on a metamaterial-inspired structure driven by an electrically-small semi-circular loop antenna, which is coaxially-fed through a finite ground plane. The proposed antenna system is linearly scalable over a wide frequency spectrum. The design details and radiation characteristics of the antenna system at 300, 1580, and 6000 MHz are reported. ¬© 2007 Wiley Periodicals. Inc.</t>
  </si>
  <si>
    <t>1287-1290</t>
  </si>
  <si>
    <t>Erentok, Ayoan;Ziolkowski, Richard W.</t>
  </si>
  <si>
    <t>An efficient metamaterial-inspired electrically-small antenna</t>
  </si>
  <si>
    <t>10.1002/mop.22415</t>
  </si>
  <si>
    <t>2-s2.0-34248226952</t>
  </si>
  <si>
    <t>['wlan communication', 'smaller size', 'shaped slots', 'novel dual', 'magnetic material', 'band operation', 'article introduces', '5 ghz']</t>
  </si>
  <si>
    <t>Dual-band patch antenna | Magnetic substrate</t>
  </si>
  <si>
    <t>This article introduces a novel dual-band patch antenna printed on organic magnetic substrate for WLAN communication, operating at 2.45 and 5 GHz. The dual-band operation is obtained through embedding a pair of L-shaped slots. The antenna has smaller size for the use of magnetic material, compared with rectangular microstrip antennas on normal dielectric substrate. ¬© 2007 Wiley Periodicals, Inc.</t>
  </si>
  <si>
    <t>1445-1447</t>
  </si>
  <si>
    <t>60029322;60029322</t>
  </si>
  <si>
    <t>16023642800;14067148400</t>
  </si>
  <si>
    <t>Wang, Encheng;Fang, Shaojun</t>
  </si>
  <si>
    <t>Wang E.</t>
  </si>
  <si>
    <t>Dual-band patch antenna on magnetic substrate for WLAN communication</t>
  </si>
  <si>
    <t>10.1002/mop.22405</t>
  </si>
  <si>
    <t>2-s2.0-34248233150</t>
  </si>
  <si>
    <t>['subdomain boundary', 'software design', 'parallel processing', 'parallel code', 'parallel bor', 'numerical experiments', 'important role', 'fdtd code', 'connected via']</t>
  </si>
  <si>
    <t>BORFDTD | Efficiency analysis | Networking | Parallel processing</t>
  </si>
  <si>
    <t>In this communication, we investigate the efficiency of a parallel BOR-FDTD code on a commonly used Beowulf cluster which is connected via an Ethernet or Myrinet networking system. The efficiency of a parallel BOR-FDTD code is relatively high since it only requires data exchanging between the processors on the subdomain boundary. A satellite reflector antenna is simulated by using the parallel BOR-FDTD code in order to verify the parallel code we developed. Numerical experiments have demonstrated both software design and networking system play an important role in the efficiency of parallel processing. ¬© 2007 Wiley Periodicals, Inc.</t>
  </si>
  <si>
    <t>1398-1401</t>
  </si>
  <si>
    <t>60021427;60021427;60021427;60021427;60001439;60001439</t>
  </si>
  <si>
    <t>16304571800;55431094800;36841528900;16305386700;7403914320;55197051100</t>
  </si>
  <si>
    <t>Lu, Yongquan;Lu, Rul;Che, Qing;Su, Zhiwu;Yu, Wenhua;Mittra, Raj</t>
  </si>
  <si>
    <t>Beijing;University Park</t>
  </si>
  <si>
    <t>Communication University of China;Pennsylvania State University</t>
  </si>
  <si>
    <t>60021427;60001439</t>
  </si>
  <si>
    <t>Parallel computing efficiency analysis of BOR-FDTD code on a beowulf cluster</t>
  </si>
  <si>
    <t>10.1002/mop.22423</t>
  </si>
  <si>
    <t>2-s2.0-34248233628</t>
  </si>
  <si>
    <t>['theoretical point', 'tested heuristics', 'terrain preprocessing', 'substantial installation', 'studies indicate', 'standard deviation', 'solutions supplied', 'small subset', 'small networks', 'scale computer', 'results obtained', 'rarely exceed', 'np hard', 'minimal set', 'maintenance costs', 'llc 2007', 'life problem', 'human experts', 'human expert', 'human approach', 'given terrain', 'fewer antennas', 'experiment scenarios', 'employed due', 'eliminating even', 'easily outperformed', 'displaying factors', 'constant approximation', 'computational complexity', 'business media', 'better results', 'base stations', 'automated heuristics', 'automated alternatives', 'article addresses', 'approximately 7', 'alternative solutions', 'adequate although']</t>
  </si>
  <si>
    <t>Automated antenna positioning | Fixed-access wireless networks | Rural areas | Terrain preprocessing</t>
  </si>
  <si>
    <t>This article addresses a real-life problem - obtaining communication links between multiple base station sites, by positioning a minimal set of fixed-access relay antenna sites on a given terrain. Reducing the number of relay antenna sites is considered critical due to substantial installation and maintenance costs. Despite the significant cost saved by eliminating even a single antenna site, an inefficient manual approach is employed due to the computational complexity of the problem. From the theoretical point of view we show that this problem is not only NP hard, but also does not have a constant approximation. In this paper we suggest several alternative automated heuristics, relying on terrain preprocessing to find educated potential points for positioning relay stations. A large-scale computer-based experiment consisting of approximately 7,000 different scenarios was conducted. The quality of alternative solutions was compared by isolating and displaying factors that were found to affect the standard deviation of the solutions supplied by the tested heuristics. The results of the simulation based experiments show that the saving potential increases when more base stations are needed to be interconnected. The designs of a human expert were compared to the automatically generated solutions for a small subset of the experiment scenarios. Our studies indicate that for small networks (e.g., connecting up to ten base stations), the results obtained by human experts are adequate although they rarely exceed the quality of automated alternatives. However, the process of obtaining these results in comparison to automated heuristics is longer. In addition, when more base station sites need to be interconnected, the human approach is easily outperformed by our heuristics, both in terms of better results (fewer antennas) and in significant shorter calculation times. ¬© Springer Science+Business Media, LLC 2007.</t>
  </si>
  <si>
    <t>243-263</t>
  </si>
  <si>
    <t>Journal of Heuristics</t>
  </si>
  <si>
    <t>60027161;60021887;60027161;60027161;60027161</t>
  </si>
  <si>
    <t>6701712677;6603445919;8329900300;6701394202;7201773230</t>
  </si>
  <si>
    <t>Ben-Shimol, Yehuda;Ben-Moshe, Boaz;Ben-Yehezkel, Yoav;Dvir, Amit;Segal, Michael</t>
  </si>
  <si>
    <t>Beer Sheba;Ariel</t>
  </si>
  <si>
    <t>Ben-Gurion University of the Negev;College of Judea and Samaria</t>
  </si>
  <si>
    <t>60027161;60021887</t>
  </si>
  <si>
    <t>Ben-Shimol Y.</t>
  </si>
  <si>
    <t>Automated antenna positioning algorithms for wireless fixed-access networks</t>
  </si>
  <si>
    <t>10.1007/s10732-007-9015-5</t>
  </si>
  <si>
    <t>2-s2.0-34248325620</t>
  </si>
  <si>
    <t>['widespread distribution', 'type mutation', 'tunnel conditions', 'traps baited', 'susceptible strain', 'southern france', 'similar response', 'sex pheromone', 'reveal differences', 'response relationship', 'resistant strains', 'resistant moths', 'resistant insects', 'mfo )]', 'metabolic resistance', 'l .)', 'kairomone could', 'kairomonal attractant', 'insecticide resistance', 'great interest', 'function oxidases', 'european populations', 'electroantennographic responses', 'differential phenomenon', 'dependent mixed', 'dd ),', 'cytochrome p450', 'cydia pomonella', 'channel gene', 'baited traps', 'apple orchards', 'antennal activity']</t>
  </si>
  <si>
    <t>Attraction | Olfaction | Pheromone | Plant volatile compound | Pleiotropy</t>
  </si>
  <si>
    <t>The behavioral and electroantennographic responses of Cydia pomonella (L.) to the ripe pear volatile ethyl (2E,4Z)-2,4-decadienoate (Et-E,Z-DD), were compared in insecticide-susceptible and -resistant populations originating from southern France. A dose-response relationship to this kairomonal attractant was established for antennal activity and did not reveal differences between susceptible and resistant strains. Conversely, males of the laboratory strains expressing metabolic [cytochrome P450-dependent mixed-function oxidases (mfo)] or physiological (kdr-type mutation of the sodium-channel gene) resistance mechanisms exhibited a significantly higher response to Et-E,Z-DD than those of the susceptible strain in a wind tunnel experiment. No response of the females to this kairomone could be obtained in our wind-tunnel conditions. In apple orchards, mfo-resistant male moths were captured at significantly higher rates in kairomone-baited traps than in traps baited with the sex pheromone of C. pomonella. Such a differential phenomenon was not verified for the kdr-resistant insects, which exhibited a similar response to both the sex pheromone and the kairomonal attractant in apple orchards. Considering the widespread distribution of metabolic resistance in European populations of C. pomonella and the enhanced behavioral response to Et-E,Z-DD in resistant moths, the development of control measures based on this kairomonal compound would be of great interest for the management of insecticide resistance in this species. ¬© 2007 Springer-Verlag.</t>
  </si>
  <si>
    <t>449-458</t>
  </si>
  <si>
    <t>60112203;60112203;60106242;60112203;60112203;60112203;60112203;60106242</t>
  </si>
  <si>
    <t>6701387343;56219890800;6504074931;6603268290;6508165968;6603126541;7102489576;7004185407</t>
  </si>
  <si>
    <t>Sauphanor, Beno√Æt;Franck, Pierre;Lasnier, Th√©r√®se;Toubon, Jean Fran√ßois;Beslay, Dominique;Boivin, Thomas;Bouvier, Jean Charles;Renou, Michel</t>
  </si>
  <si>
    <t>Avignon;Versailles</t>
  </si>
  <si>
    <t>INRAE ‚Äã‚ÄãProvence-Alpes-C√¥te d¬¥Azur Research Centre;Physiologie de l'Insecte Signalisation et Communication</t>
  </si>
  <si>
    <t>60112203;60106242</t>
  </si>
  <si>
    <t>Sauphanor B.</t>
  </si>
  <si>
    <t>Insecticide resistance may enhance the response to a host-plant volatile kairomone for the codling moth, Cydia pomonella (L.)</t>
  </si>
  <si>
    <t>10.1007/s00114-007-0222-6</t>
  </si>
  <si>
    <t>2-s2.0-34248393444</t>
  </si>
  <si>
    <t>['way towards', 'technology developed', 'rights reserved', 'rice experiment', 'radio frequency', 'radio detectors', 'neutrino interactions', 'long exposure', 'icecube strings', 'extreme environments', 'askaryan effect', 'antenna clusters', 'antarctic ice', 'anita detectors', 'acoustic waves']</t>
  </si>
  <si>
    <t>The quest for ultra high energy neutrinos requires detectors with very large effective volume, and a long exposure. Due to the attenuation of light in ice and water, and the cost of building and deploying optical detectors in extreme environments, complementary detection techniques such as radio frequency or acoustic waves are useful. The proposed AURA experiment aims to detect the radio frequency emissions resulting from the Askaryan effect of neutrino interactions in the Antarctic ice. Based on the success of the RICE experiment, together with technology developed for IceCube and ANITA detectors, we are on our way towards a 10-100 kilometer array of radio detectors. In the coming austral summer, antenna clusters will be co-deployed with IceCube strings. ¬© 2007 Elsevier B.V. All rights reserved.</t>
  </si>
  <si>
    <t>268-270</t>
  </si>
  <si>
    <t>Landsman, H.</t>
  </si>
  <si>
    <t>Landsman H.</t>
  </si>
  <si>
    <t>AURA - next generation neutrino detector in the South Pole</t>
  </si>
  <si>
    <t>S0920563207001582</t>
  </si>
  <si>
    <t>10.1016/j.nuclphysbps.2007.02.085</t>
  </si>
  <si>
    <t>2-s2.0-34248561762</t>
  </si>
  <si>
    <t>['¬© springer', 'verlag 2007', 'three types', 'reflector antennas', 'optimization models', 'mathematical formula', 'fitting method', 'electrical performances', 'electrical characteristics', 'coons divided', 'antenna structure']</t>
  </si>
  <si>
    <t>Distorted surface fitting | Large reflector antenna | Structural optimization</t>
  </si>
  <si>
    <t>The large reflector antenna structural design is a typical multidisciplinary design mainly involving structural mechanics and electromagnetics. Deformation of the antenna reflector affects antenna's electrical characteristics. In this paper, an analysis is made of the variation of antenna's performances under different employment conditions by applying the response surface method and the Coons divided-fitting method with presentation of the mathematical formula. Furthermore, three types of optimization models of the antenna structure are discussed and the main structural variables influencing electrical performances are analyzed. Finally, an example of multidisciplinary optimization design of an 8-m antenna is explored to illustrate the accuracy of the methods and the potential of application to improve the electrical performances of reflector antennas. ¬© Springer-Verlag 2007.</t>
  </si>
  <si>
    <t>519-528</t>
  </si>
  <si>
    <t>1615147X</t>
  </si>
  <si>
    <t>Structural and Multidisciplinary Optimization</t>
  </si>
  <si>
    <t>16443330500;55490800300;7403279523</t>
  </si>
  <si>
    <t>Wang, C. S.;Duan, B. Y.;Qiu, Y. Y.</t>
  </si>
  <si>
    <t>On distorted surface analysis and multidisciplinary structural optimization of large reflector antennas</t>
  </si>
  <si>
    <t>10.1007/s00158-006-0062-6</t>
  </si>
  <si>
    <t>2-s2.0-34248586769</t>
  </si>
  <si>
    <t>['wave antenna', 'planar structure', 'planar millimeter', 'phased array', 'paper describes', 'numerical results', 'llc 2007', 'isotropic transformation', 'designed first', 'business media', 'broad beamwidth', 'also verify']</t>
  </si>
  <si>
    <t>Broad beamwidth | Characteristic impedance (CI) | Conformal transformation (CT) | Isotropic transformation (IT) | Millimeter-wave</t>
  </si>
  <si>
    <t>This paper describes the design of a novel cylindrical millimeter-wave microstrip antenna (MA) with broad beamwidth by means of isotropic transformation (IT). A planar millimeter-wave antenna with broad beamwidth is designed first, and then IT is used to design a conformal one based on the planar structure. In addition, phased array with eight present elements has been designed as an example. Finally, numerical results are given to show that the present antenna possesses broad beamwidth and its array is of large scanning angle, which also verify the validity of the method of IT. ¬© Springer Science+Business Media, LLC 2007.</t>
  </si>
  <si>
    <t>60019118;60019118;60003970;60019118</t>
  </si>
  <si>
    <t>16311248800;7403313498;7005536376;13614168600</t>
  </si>
  <si>
    <t>Wang, Shaoyong;Zhu, Qi;Yun, Xiaohua;Xu, Shanjia</t>
  </si>
  <si>
    <t>Hefei;Hangzhou</t>
  </si>
  <si>
    <t>University of Science and Technology of China;Zhejiang University</t>
  </si>
  <si>
    <t>60019118;60003970</t>
  </si>
  <si>
    <t>Wang S.</t>
  </si>
  <si>
    <t>Design of cylindrical conformal millimeter-wave microstrip antennas with broad beamwidth</t>
  </si>
  <si>
    <t>10.1007/s10762-007-9225-9</t>
  </si>
  <si>
    <t>2-s2.0-34248588032</t>
  </si>
  <si>
    <t>Comisi√≥n Nacional de Investigaci√≥n Cient√≠fica y Tecnol√≥gica</t>
  </si>
  <si>
    <t>CONICYT</t>
  </si>
  <si>
    <t>['size equal', 'plateau diameter', 'plane lenses', 'plane lens', 'optimization freedom', 'open compound', 'made conformal', 'llc 2007', 'focal distance', 'examined numerically', 'cone apex', 'compared numerically', 'business media', 'base diameter', 'antenna comprising', '90 ¬∞', '75 ¬∞', '525 mm', '500 mm', '45 ¬∞', '33 degrees', '250 mm', '117 ghz']</t>
  </si>
  <si>
    <t>Electromagnetic lenses | Fresnel zone antennas | Fresnel zone plate lenses | Wave focusing</t>
  </si>
  <si>
    <t>A millimeter wave antenna consisting of two Fresnel zone plate lenses, plane and conical, is examined numerically by use of the vector diffraction theory. The lenses are of Wood-Wiltse (double-dielectric) or Soret (half-open) type, and are designed for the frequency of 117 GHz. The lenses are made conformal to a truncated circular cone with a base diameter of 500 mm and a plateau diameter of 250 mm. Designs for two opening semi-angles, 45¬∞ and 75¬∞ each of them with a particular lens thickness are presented. For the angle of 90¬∞ the cone lens becomes a plane ring lens, which in combination with the plateau zone lens forms a plane lens of size equal to the cone base diameter. Illuminated by directive feeds set at a focal distance of 525 mm from the cone apex, the double-dielectric and half-open compound and plane lenses, form three pairs of Fresnel zone lens antennas, the co-polar and cross-polar radiation characteristics of which have been compared numerically. The double-dielectric lens antennas examined are about 5 dB superior in gain to the half-open lens antennas, which has a gain of approximately 45 dBi. Because all lenses are of equal transverse aperture, the corresponding lens antennas exhibit the same -3 dB beamwidth of about 0.33 degrees. The plane zone lens antenna is very thin and simple. Instead, the antenna comprising a 3-D compound Fresnel zone lens is thicker but can be made conformal to a specific surface shape and possesses more levels of design and optimization freedom. ¬© Springer Science+Business Media, LLC 2007.</t>
  </si>
  <si>
    <t>451-464</t>
  </si>
  <si>
    <t>60007087;60005700;60007087;60005700</t>
  </si>
  <si>
    <t>7006587951;9740169800;6701424815;6505813917</t>
  </si>
  <si>
    <t>Hristov, H. D.;Kamburov, L. P.;Feick, R.;Urumov, J. R.</t>
  </si>
  <si>
    <t>Chile;Bulgaria</t>
  </si>
  <si>
    <t>Valpara√≠so;Varna</t>
  </si>
  <si>
    <t>Universidad T√©cnica Federico Santa Mar√≠a;Technical University of Varna</t>
  </si>
  <si>
    <t>60007087;60005700</t>
  </si>
  <si>
    <t>Compound fresnel zone lens conformal to truncated cone: Antenna application</t>
  </si>
  <si>
    <t>10.1007/s10762-007-9216-x</t>
  </si>
  <si>
    <t>2-s2.0-34248595767</t>
  </si>
  <si>
    <t>['¬© 2007', 'water passing', 'surface oriented', 'study examined', 'stream bank', 'spatial positioning', 'smolts resulting', 'smolts migrated', 'smolt emigration', 'small streams', 'severe mortalities', 'salar ),', 'results showed', 'pit antennas', 'passive displacement', 'oriented towards', 'ontogenetic development', 'novel approach', 'migrating smolts', 'migrating fish', 'marine environment', 'lowland streams', 'limited attention', 'juvenile salmonids', 'increased mortalities', 'immature individuals', 'horizontal positioning', 'freshwater towards', 'discharge distribution', 'determine whether', 'data describing', 'corrected preferences', 'channel positions', 'brown trout', 'atlantic salmon']</t>
  </si>
  <si>
    <t>Active positioning behaviour | By-pass channel | Fish passage | Smolt migration | Stream management</t>
  </si>
  <si>
    <t>1. The ontogenetic development of anadromous salmonids includes downstream emigration of immature individuals from freshwater towards the marine environment. Although this migration of juvenile salmonids (smolts) may be associated with severe mortalities, only limited attention has been paid to the spatial positioning of smolts in small streams. 2. Using a novel approach, this study examined the vertical and horizontal positioning of brown trout and Atlantic salmon smolts while performing downstream migration in a small lowland stream. 3. Pre-smolts of indigenous and hatchery-reared (F1) brown trout (Salmo trutta), and two different populations of Atlantic salmon (S. salar), were tagged with passive integrated transponder (PIT) tags and subsequently released upstream of an antenna array consisting of five circular swim-through PIT antennas. Antennas were positioned in order to determine whether the migrating smolts were bottom or surface oriented, and if they were oriented towards the mid-channel or the stream bank. 4. During the smolt emigration period, data describing both the detection of the migrating fish and the amount of water passing through the antennas were collected. This was accomplished in order to determine if the fish were performing active positioning behaviour independently of the vertical and horizontal discharge distributions in the stream. 5. The results showed that the smolts migrated in a non-random spatial pattern independently of the stream discharge distributions. Vertically, the indigenous brown trout and the Atlantic salmon demonstrated a preference for the bottom orientated positions. In contrast, the distribution of the F1 brown trout was not different from the discharge distribution. The latter observation suggests random vertical positioning, which may be indicative of inferior migratory performance. Horizontally, all tested smolt populations strongly preferred the mid-channel positions. 6. The discharge-corrected preferences for certain spatial positions suggest that smolt emigration is not entirely a matter of passive displacement in lowland streams. 7. Anthropogenically altered channels may inhibit or delay downstream emigration of smolts resulting in increased mortalities. Given that the smolts in this study actively selected spatial positions in the mid-channel and near the bottom, it is suggested that deep, mid-channel furrows may be used to help guide migrating smolts past adverse habitats in lowland streams. ¬© 2007 The Authors.</t>
  </si>
  <si>
    <t>1147-1158</t>
  </si>
  <si>
    <t>Freshwater Biology</t>
  </si>
  <si>
    <t>60011373-60030840;60011373;60011373;60011373;60030840</t>
  </si>
  <si>
    <t>7102623184;16312411900;55894404900;6602992121;7202511582</t>
  </si>
  <si>
    <t>Svendsen, Jon C.;Eskesen, Allan O.;Aarestrup, Kim;Koed, Anders;Jordan, Anders D.</t>
  </si>
  <si>
    <t>K√∏benhavns Universitet;Danmarks Tekniske Universitet</t>
  </si>
  <si>
    <t>60030840;60011373</t>
  </si>
  <si>
    <t>Svendsen J.</t>
  </si>
  <si>
    <t>Evidence for non-random spatial positioning of migrating smolts (Salmonidae) in a small lowland stream</t>
  </si>
  <si>
    <t>10.1111/j.1365-2427.2007.01743.x</t>
  </si>
  <si>
    <t>2-s2.0-34248645969</t>
  </si>
  <si>
    <t>Academy of Finland</t>
  </si>
  <si>
    <t>['two 2', 'theoretical point', 'radio laboratory', 'paper presents', 'ineluctably continue', 'high capacity', 'helsinki university', 'communication channels', 'best solutions', 'approach seems', 'antenna arrays']</t>
  </si>
  <si>
    <t>Antenna array | Millimeter-wave measurement | Multiple input multiple output (MIMO) measurement | Radio channel measurement | Radiowave propagation</t>
  </si>
  <si>
    <t>Nowadays, the need for high-data-rate-communication channels is increasing and will ineluctably continue to increase in the future. From a theoretical point of view, the multiple input multiple output (MIMO) approach seems to be one of the best solutions to provide such a high capacity. This paper presents a millimeter-wave MIMO channel measurement system developed in the Radio Laboratory of Helsinki University of Technology. The system is based on a sounder and virtual antenna arrays: The antenna arrays are obtained by two 2-D scanners which shift a single transmit antenna and a single receive antenna. Measurements in line of sight (LOS) and non-LOS are reported from what the MIMO channel capacity is calculated for various antenna array sizes. Furthermore, from the same measurements, the direction of departure and direction of arrival are estimated. ¬© 2007 IEEE.</t>
  </si>
  <si>
    <t>1018-1024</t>
  </si>
  <si>
    <t>60103653;;60103653</t>
  </si>
  <si>
    <t>16317220300;7003410658;7005441452</t>
  </si>
  <si>
    <t>Ranvier, Sylvain;Kivinen, Jarmo;Vainikainen, Pertti</t>
  </si>
  <si>
    <t>Ranvier S.</t>
  </si>
  <si>
    <t>Millimeter-wave MIMO radio channel sounder</t>
  </si>
  <si>
    <t>10.1109/TIM.2007.894197</t>
  </si>
  <si>
    <t>2-s2.0-34249054131</t>
  </si>
  <si>
    <t>['¬© 2007', 'treat patients', 'thoracic surgeons', 'simplified technique', 'microwave antenna', 'electrical isolation', 'box lesion']</t>
  </si>
  <si>
    <t>A simplified technique to treat patients in stand-alone atrial fibrillation with a right thoracoscopic approach is described. An electrical isolation of the four pulmonary veins (box lesion) is achieved with a microwave antenna. ¬© 2007 The Society of Thoracic Surgeons.</t>
  </si>
  <si>
    <t>2244-2245</t>
  </si>
  <si>
    <t>Annals of Thoracic Surgery</t>
  </si>
  <si>
    <t>60070063;60070063;60070063;60070063</t>
  </si>
  <si>
    <t>16743958400;6603770950;6603443822;7003349748</t>
  </si>
  <si>
    <t>La Meir, Mark;De Roy, Luc;Blommaert, Dominique;Buche, Michel</t>
  </si>
  <si>
    <t>Dinant</t>
  </si>
  <si>
    <t>CHU Dinant Godinne | UCL Namur</t>
  </si>
  <si>
    <t>La Meir M.</t>
  </si>
  <si>
    <t>Treatment of Lone Atrial Fibrillation With a Right Thoracoscopic Approach</t>
  </si>
  <si>
    <t>S0003497506015293</t>
  </si>
  <si>
    <t>10.1016/j.athoracsur.2006.08.004</t>
  </si>
  <si>
    <t>2-s2.0-34249059658</t>
  </si>
  <si>
    <t>['window class', 'suppressing long', 'resultant convoluted', 'range leakage', 'parent windows', 'optimization procedure', 'multiple time', 'main lobe', 'lobe attenuation', 'high side', 'extremely flat', 'expressions describing', 'error due', 'eft windows', 'cosine windows', 'con window', 'computer simulations']</t>
  </si>
  <si>
    <t>Discrete Fourier transform (DFT) | Harmonic analysis | Signal processing | Spectral leakage | Windowing</t>
  </si>
  <si>
    <t>The window class, which is generated by multiple time-convolution of weighted-cosine windows, is presented. It is shown that after a convolution of known parent windows, the resultant convoluted (CON) window exhibits high side-lobe attenuation that is capable of suppressing long-range leakage. Moreover, using the expressions describing an error due to the short-range leakage, the optimization procedure was applied to adjust the coefficients of parent windows in order to obtain, as flat as possible, the main lobe of the CON window. As a result, the new window class having both an extremely flat-top (EFT) main lobe and high side-lobe attenuation was generated. Moreover, new windows exhibit faster decaying side lobes than parent windows. The efficiency of EFT windows in high-accuracy harmonic analysis was demonstrated through computer simulations. ¬© 2007 IEEE.</t>
  </si>
  <si>
    <t>1025-1041</t>
  </si>
  <si>
    <t>60068815;60068815;60068815</t>
  </si>
  <si>
    <t>6603426911;35563036600;6602695036</t>
  </si>
  <si>
    <t>Reljin, Irini S.;Reljin, Branimir D.;PapicÃÄ, Veljko D.</t>
  </si>
  <si>
    <t>Reljin I.</t>
  </si>
  <si>
    <t>Extremely flat-top windows for harmonic analysis</t>
  </si>
  <si>
    <t>10.1109/TIM.2007.894889</t>
  </si>
  <si>
    <t>2-s2.0-34249068840</t>
  </si>
  <si>
    <t>['traditional ltg', 'slot antenna', 'significant resonance', 'recombination photodiode', 'radiated pulses', 'peak power', 'grown gaas', 'based photonic', '500 ghz']</t>
  </si>
  <si>
    <t>Low-temperature-grown GaAs (LTG-GaAs) | Photonic transmitter | Terahertz (THz)</t>
  </si>
  <si>
    <t>We demonstrate a novel photonic transmitter, which is composed of a low-temperature-grown GaAs (LTG-GaAs)-based separated-transport-recombination photodiode and a micromachined slot antenna. Under femtosecond optical pulse illumination, this device radiates strong electrical pulses (4.5-mW peak power) without the use of a Si-lens. It can be observed in the Fourier transform infrared spectrometer spectrum of radiated pulses that a significant resonance, with a peak power of approximately 300 ŒºW, occurs at 500 GHz, which corresponds to the designed resonant frequency of the slot antenna. The saturation problem related to the output terahertz power that occurs with the traditional LTG-GaAs-based photonic-transmitters when operated under high external applied electrical fields (&gt;50 kV/cm) has been eliminated by the use of our device. ¬© 2007 IEEE.</t>
  </si>
  <si>
    <t>840-842</t>
  </si>
  <si>
    <t>60012370;60024666;60012370;60024666;60024666;60024666;60005429;60024666</t>
  </si>
  <si>
    <t>10938841700;24468869100;56027799400;26643497800;56540181100;7401912255;7404248165;16552067800</t>
  </si>
  <si>
    <t>Li, Y. T.;Shi, J. W.;Pan, C. L.;Chiu, C. H.;Liu, W. S.;Chen, N. W.;Sun, C. K.;Chyi, J. I.</t>
  </si>
  <si>
    <t>Taoyuan;Hsinchu;Taipei</t>
  </si>
  <si>
    <t>National Central University;National Chiao Tung University;National Taiwan University</t>
  </si>
  <si>
    <t>60024666;60012370;60005429</t>
  </si>
  <si>
    <t>Sub-THz photonic-transmitters based on separated-transport-recombination photodiodes and a micromachined slot antenna</t>
  </si>
  <si>
    <t>10.1109/LPT.2007.897439</t>
  </si>
  <si>
    <t>2-s2.0-34249085281</t>
  </si>
  <si>
    <t>CCF-0431088</t>
  </si>
  <si>
    <t>['waveform diversity', 'systematically adapting', 'sparse dof', 'results show', 'reconfigurable radio', 'radio spectrum', 'profound impact', 'optimum performance', 'optimal configuration', 'optimal capacity', 'operating snr', 'new dimension', 'fully developed', 'emerging advances', 'directly proportional', 'antenna spacings', 'antenna arrays', 'also characterize']</t>
  </si>
  <si>
    <t>Antenna arrays | Correlation | Fading channels | Information rates | MIMO systems | Reconfigurable architectures</t>
  </si>
  <si>
    <t>Emerging advances in reconfigurable radio-frequency (RF) front-ends and antenna arrays are enabling new physical modes for accessing the radio spectrum that extend and complement the notion of waveform diversity in wireless communication systems. However, theory and methods for exploiting the potential of reconfigurable RF front-ends are not fully developed. In this paper, we study the impact of reconfigurable antenna arrays on maximizing the capacity of multiple input multiple output (MIMO) wireless communication links in sparse multipath environments. There is growing experimental evidence that physical wireless channels exhibit a sparse multipath structure, even at relatively low antenna dimensions. We propose a model for sparse multipath channels and show that sparse channels afford a new dimension over which capacity can be optimized: the distribution or configuration of the sparse statistically independent degrees of freedom (DoF) in the available spatial signal space dimensions. Our results show that the configuration of the sparse DoF has a profound impact on capacity and also characterize the optimal capacity-maximizing channel configuration at any operating SNR. We then develop a framework for realizing the optimal channel configuration at any SNR by systematically adapting the antenna spacings at the transmitter and the receiver to the level of sparsity in the physical multipath environment. Surprisingly, three canonical array configurations are sufficient for near-optimum performance over the entire SNR range. In a sparse scattering environment with randomly distributed paths, the capacity gain due to the optimal configuration is directly proportional to the number of antennas. Numerical results based on a realistic physical model are presented to illustrate the implications of our framework. ¬© 2007 IEEE.</t>
  </si>
  <si>
    <t>156-166</t>
  </si>
  <si>
    <t>IEEE Journal on Selected Topics in Signal Processing</t>
  </si>
  <si>
    <t>60032179;60032179-60000745</t>
  </si>
  <si>
    <t>7006280121;16319575100</t>
  </si>
  <si>
    <t>Sayeed, Akbar M.;Raghavan, Vasanthan</t>
  </si>
  <si>
    <t>Madison;Urbana</t>
  </si>
  <si>
    <t>University of Wisconsin-Madison;University of Illinois Urbana-Champaign</t>
  </si>
  <si>
    <t>60032179;60000745</t>
  </si>
  <si>
    <t>Sayeed A.</t>
  </si>
  <si>
    <t>Maximizing MIMO capacity in sparse multipath with reconfigurable antenna arrays</t>
  </si>
  <si>
    <t>10.1109/JSTSP.2007.897057</t>
  </si>
  <si>
    <t>2-s2.0-34249279512</t>
  </si>
  <si>
    <t>['valve cells', 'thin cuticle', 'rights reserved', 'pedicel complexes', 'modified layer', 'found entirely', 'excretory duct', 'entirely lined', 'end sac', 'eight cells', 'cap cells', 'arise directly']</t>
  </si>
  <si>
    <t>Crustacea | Excretory organ | Mystacocarida</t>
  </si>
  <si>
    <t>An excretory antennal gland, composed of only eight cells, is found entirely in the limb in the mystacocarid Derocheilocaris typica. The end sac is composed of podocytes, valve cells and cap cells. The podocytes contain enormous residual vesicles. There are few pedicel complexes, and they arise directly from the cell surface without intermediate foot processes. The excretory duct is entirely lined with microvilli, which are separated from the lumen by a modified layer of thin cuticle. ¬© 2007 Elsevier Ltd. All rights reserved.</t>
  </si>
  <si>
    <t>171-181</t>
  </si>
  <si>
    <t>60023018;60029170</t>
  </si>
  <si>
    <t>7003275745;7003820911</t>
  </si>
  <si>
    <t>Hessler, Robert R.;Elofsson, Rolf</t>
  </si>
  <si>
    <t>Sweden;United States</t>
  </si>
  <si>
    <t>Lund;San Diego</t>
  </si>
  <si>
    <t>Lunds Universitet;Scripps Institution of Oceanography</t>
  </si>
  <si>
    <t>60029170;60023018</t>
  </si>
  <si>
    <t>Hessler R.</t>
  </si>
  <si>
    <t>An excretory organ in the Mystacocarida (Crustacea)</t>
  </si>
  <si>
    <t>S1467803907000035</t>
  </si>
  <si>
    <t>10.1016/j.asd.2007.01.002</t>
  </si>
  <si>
    <t>2-s2.0-34249283046</t>
  </si>
  <si>
    <t>['wideband multiple', 'three criteria', 'resulting codes', 'receive antennas', 'proposed criteria', 'practical next', 'ofdm ).', 'linear zero', 'input multiple', 'forcing decoding', 'designing space']</t>
  </si>
  <si>
    <t>3GPP spatial channel model (SCM) | Frequency-selective channels | LD codes | Multiple-input multiple-output orthogonal-frequency-division-multiplexing (MIMO-OFDM) | Stochastic approximation | Subcarrier grouping</t>
  </si>
  <si>
    <t>In this work, we consider the problem of designing space-time-frequency linear dispersion (LD) codes in wideband multiple-input multiple-output (MIMO) antenna systems employing orthogonal-frequency-division-multiplexing (OFDM). Three criteria are presented and discussed in detail, which involve: 1) minimizing the average uncoded block error rate, 2) maximizing the ergodic mutual information, and 3) a two-step procedure considering the optimization of the ergodic mutual information as well as the average uncoded block error rate, respectively. For any set of subcarriers, any number of OFDM symbol intervals, any number of transmit/receive antennas and any statistical fading channel model, the corresponding optimized LD code matrices are numerically computed via a stochastic gradient descent algorithm assuming either maximum likelihood or linear zero-forcing decoding. As an application of the proposed criteria, code design examples are presented for practical next-generation communication systems which operate over a realistic 3GPP spatial channel model. The robustness of the resulting codes over several operating conditions is comprehensively demonstrated via numerical simulations. ¬© 2007 IEEE.</t>
  </si>
  <si>
    <t>178-188</t>
  </si>
  <si>
    <t>60001711;60018008;60030162;60018008</t>
  </si>
  <si>
    <t>6507508916;26639732500;55000636900;7005871907</t>
  </si>
  <si>
    <t>Venturino, Luca;Prasad, Narayan;Wang, Xiaodong;Madihian, Mohammad</t>
  </si>
  <si>
    <t>United States;United States;Italy</t>
  </si>
  <si>
    <t>New York;Princeton;Cassino</t>
  </si>
  <si>
    <t>Columbia University;NEC Laboratories America, Inc.;Universita di Cassino e del Lazio Meridionale</t>
  </si>
  <si>
    <t>60030162;60018008;60001711</t>
  </si>
  <si>
    <t>Venturino L.</t>
  </si>
  <si>
    <t>Design of linear dispersion codes for practical MIMO-OFDM systems</t>
  </si>
  <si>
    <t>10.1109/JSTSP.2007.897059</t>
  </si>
  <si>
    <t>2-s2.0-34249289396</t>
  </si>
  <si>
    <t>['truly non', 'time delays', 'thus allowing', 'optical fibers', 'linear array', 'array spacing', 'aluminum plate', '18 ¬∞']</t>
  </si>
  <si>
    <t>A linear array of optical fibers was used to deliver optical power from 8 low power (1.5W) semiconductor laser sources to an aluminum plate. The optical fibers were arranged to form a linear phased array. Time delays of up to 520ns were then utilized to adjust the excitation of the elements in the array, thus allowing the direction of the generated ultrasonic beam to be controlled at angles of up to 18¬∞ for an array spacing of 8mm. Excitation was in the form of 3.6ŒΩJ laser pulses and hence was truly non-destructive. Detection was achieved using piezoelectric transducers or interferometric fiber optic sensors. ¬© IOP Publishing Ltd.</t>
  </si>
  <si>
    <t>728-732</t>
  </si>
  <si>
    <t>60024724;60024724;60024724</t>
  </si>
  <si>
    <t>7101802118;7201962002;7102702512</t>
  </si>
  <si>
    <t>Swift, C. I.;Pierce, S. G.;Culshaw, B.</t>
  </si>
  <si>
    <t>Swift C.</t>
  </si>
  <si>
    <t>Generation of a steerable ultrasonic beam using a phased array of low power semiconductor laser sources and fiber optic delivery</t>
  </si>
  <si>
    <t>S0964172607450340</t>
  </si>
  <si>
    <t>10.1088/0964-1726/16/3/020</t>
  </si>
  <si>
    <t>2-s2.0-34249310666</t>
  </si>
  <si>
    <t>['white dwarfs', 'virgo cluster', 'stellar collisions', 'stellar bhs', 'stars around', 'sequence stars', 'possible even', 'physics determining', 'orbital frequency', 'model accounts', 'mbh makes', 'mbh ),', 'mass segregation', 'many orders', 'lisa ).', 'inner radius', 'inner cut', 'gw emission', 'gw bursts', 'galactic mbh', 'finite number', 'expected distribution', 'energy dissipation', 'detection rate', 'critically sensitive', 'burst rate', 'analytical estimates', 'analytical estimate', '8 kpc', '2006 ).']</t>
  </si>
  <si>
    <t>Black hole physics | Galaxy: centre | Gravitational waves | Stellar dynamics</t>
  </si>
  <si>
    <t>The Galactic massive black hole (MBH), with a mass of, is the closest known MBH, at a distance of only 8 kpc. The proximity of this MBH makes it possible to observe gravitational waves (GWs) from stars with periapse in the observational frequency window of the Laser Interferometer Space Antenna (LISA). This is possible even if the orbit of the star is very eccentric, so that the orbital frequency is many orders of magnitude below the LISA frequency window, as suggested by Rubbo, Holley-Bockelmann &amp; Finn (2006). Here we give an analytical estimate of the detection rate of such GW bursts. The burst rate is critically sensitive to the inner cut-off of the stellar density profile. Our model accounts for mass segregation and for the physics determining the inner radius of the cusp, such as stellar collisions, energy dissipation by GW emission and consequences of the finite number of stars. We find that stellar BHs have a burst rate of the order of, while the rate is of the order of for main-sequence stars and white dwarfs. These analytical estimates are supported by a series of Monte Carlo samplings of the expected distribution of stars around the Galactic MBH, which yield the full probability distribution for the rates. We estimate that no burst will be observable from the Virgo cluster. ¬© 2007 RAS.</t>
  </si>
  <si>
    <t>129-136</t>
  </si>
  <si>
    <t>60003878;60019598;60022502</t>
  </si>
  <si>
    <t>6602862234;57203026352;35571478100</t>
  </si>
  <si>
    <t>Hopman, Clovis;Freitag, Marc;Larson, Shane L.</t>
  </si>
  <si>
    <t>United States;United Kingdom;Netherlands</t>
  </si>
  <si>
    <t>Ogden;Cambridge;Leiden</t>
  </si>
  <si>
    <t>Weber State University;Institute of Astronomy;Sterrewacht Leiden</t>
  </si>
  <si>
    <t>60022502;60019598;60003878</t>
  </si>
  <si>
    <t>Hopman C.</t>
  </si>
  <si>
    <t>Gravitational wave bursts from the Galactic massive black hole</t>
  </si>
  <si>
    <t>10.1111/j.1365-2966.2007.11758.x</t>
  </si>
  <si>
    <t>2-s2.0-34249749437</t>
  </si>
  <si>
    <t>['western blotting', 'two pheromone', 'strongly expressed', 'result indicated', 'pheromone components', 'pcr experiments', 'olfactory system', 'male antennae', 'lipophilic odors', 'geometridae moths', 'general odorant', 'first investigation', 'female antennae', 'epoxy derivatives', 'epoxy derivative', 'cretacea antennae', 'cdna clone', 'c19 chain', 'binding proteins', 'binding ability', 'ascrpbp1 gene', 'ascrpbp1 encoding', 'ascrpbp1 bound']</t>
  </si>
  <si>
    <t>Epoxy sex pheromone | General odorant-binding protein | Geometridae | Immuno precipitation | Japanese giant looper (Ascotis selenaria cretacea) | Lepidoptera | Pheromone-binding protein</t>
  </si>
  <si>
    <t>Information on the olfactory system in antennae of Geometridae moths is very limited, and odorant-binding proteins (OBPs) working as transporters of lipophilic odors have not been identified. In the first investigation on this family of insects, we examined antennal OBPs of the Japanese giant looper, Ascotis selenaria cretacea. RT-PCR experiments using several pairs of degenerate primers designed from known cDNA sequences encoding lepidopteran OBPs successfully amplified partial sequences of two pheromone-binding proteins (PBPs), named AscrPBP1 and AscrPBP2 in reference to their corresponding nucleotide sequence homologies with other PBPs. Using 5‚Ä≤- and 3‚Ä≤-rapid amplification of cDNA end strategies, a cDNA clone for AscrPBP1 encoding a protein of 141 amino acids was isolated. Western blotting with the antiserum against recombinant AscrPBP1 overexpressed in Escherichia coli showed that the AscrPBP1 gene was more strongly expressed in male antennae than in female antennae. Furthermore, natural AscrPBP1was isolated by immunoprecipitation with the antiserum, and its binding ability was evaluated by using synthetic sex pheromonal compounds with a C19 chain. The result indicated that AscrPBP1 bound not only the pheromone components, 3,6,9-nonadecatriene and its 3,4-epoxy derivative, but also unnatural 6,7- and 9,10-epoxy derivatives. While no general odorant-binding proteins (GOBPs) were amplified in the RT-PCR experiments, two antisera prepared from GOBP1 and GOBP2 of Bombyx mori suggested the occurrence of at least two GOBPs in the A. s. cretacea antennae. ¬© 2007 Springer-Verlag.</t>
  </si>
  <si>
    <t>109-118</t>
  </si>
  <si>
    <t>Invertebrate Neuroscience</t>
  </si>
  <si>
    <t>60004853;60004853;60004853;60004853;60004853</t>
  </si>
  <si>
    <t>8083541300;6507391050;7401869820;7403249191;7402175510</t>
  </si>
  <si>
    <t>Watanabe, Hayaki;Tabunoki, Hiroko;Miura, Nami;Sato, Ryoichi;Ando, Tetsu</t>
  </si>
  <si>
    <t>Fuchu</t>
  </si>
  <si>
    <t>Tokyo University of Agriculture and Technology</t>
  </si>
  <si>
    <t>Watanabe H.</t>
  </si>
  <si>
    <t>Analysis of odorant-binding proteins in antennae of a geometrid species, Ascotis selenaria cretacea, which produces lepidopteran Type II sex pheromone components</t>
  </si>
  <si>
    <t>10.1007/s10158-007-0046-2</t>
  </si>
  <si>
    <t>2-s2.0-34249774920</t>
  </si>
  <si>
    <t>['vertically polarized', 'remaining two', 'portable dvb', 'new broadband', 'given time', 'design considerations', 'circuited elements', 'array measurements', 'array consists']</t>
  </si>
  <si>
    <t>Broadband antenna | DVB-T | Electronic beam steering | Switched parasitic arrays | UHF</t>
  </si>
  <si>
    <t>In this paper, a new broadband, vertically polarized, circular switched parasitic antenna array, appropriate for portable DVB-T applications at the IV UHF band, is developed with the aid of a proposed genetic algorithm approach. The array consists of a central fixed parasitic element and four peripheral ones. At any given time, only two adjacent peripheral elements are active, while each of the remaining two is short-circuited. By appropriately selecting active and short-circuited elements, a set of four radiation patterns can be formed, covering the horizontal plane alternately. Design considerations and results are presented, while array measurements are demonstrated for a single switching mode. ¬© 2007 IEEE.</t>
  </si>
  <si>
    <t>547-552</t>
  </si>
  <si>
    <t>60002947;60002947;60002947;60002947</t>
  </si>
  <si>
    <t>10044950700;8704686400;16024217500;7003690777</t>
  </si>
  <si>
    <t>Panagiotou, Stylianos C.;Mitilineos, Stelios A.;Dimousios, Themistoklis D.;Capsalis, Christos N.</t>
  </si>
  <si>
    <t>Panagiotou S.C.</t>
  </si>
  <si>
    <t>A broadband, vertically polarized, circular switched parasitic array for indoor portable DVB-T applications at the IV UHF band</t>
  </si>
  <si>
    <t>10.1109/TBC.2007.891709</t>
  </si>
  <si>
    <t>2-s2.0-34249776379</t>
  </si>
  <si>
    <t>SFB 480</t>
  </si>
  <si>
    <t>['triplet state', 'trimeric ps', 'thermosynechococcus elongatus', 'spectral properties', 'spectral forms', 'second derivatives', 'rights reserved', 'results presented', 'reaction centre', 'p700 cannot', 'oriented parallel', 'membrane plane', 'ld spectroscopy', 'excitonic origin', 'elongatus attributed', 'earlier work', 'core antenna', 'common feature', 'circular dichroism', 'cd spectra', 'cd bands', 'cd ).', 'based calculations', '697 (-),']</t>
  </si>
  <si>
    <t>Arthrospira platensis | Excitonic coupling | Linear and circular dichroism | Long-wavelength antenna chlorophyll | P700 | Photosystem I | Thermosynechococcus elongatus</t>
  </si>
  <si>
    <t>Core antenna and reaction centre of photosytem I (PS I) complexes from the cyanobacteria Arthrospira platensis and Thermosynechococcus elongatus have been characterized by steady-state polarized absorption spectroscopy, including linear dichroism (LD) and circular dichroism (CD). CD spectra and the second derivatives of measured 77 K CD spectra reveal the spectral components found in the polarized absorption spectra indicating the excitonic origin of the spectral forms of chlorophyll in the PS I complexes. The CD bands at 669-670(+), 673(+), 680(-), 683-685(-), 696-697(-), and 711(-) nm are a common feature of used PSI complexes. The 77¬†K CD spectra of the trimeric PS I complexes exhibit also low amplitude components around 736¬†nm for A. platensis and 720¬†nm for T. elongatus attributed to red-most chlorophylls. The LD measurements indicate that the transition dipole moments of the red-most states are oriented parallel to the membrane plane. The formation of P700+A1- or 3P700 was monitored by time-resolved difference absorbance and LD spectroscopy to elucidate the spectral properties of the PS I reaction centre. The difference spectra give strong evidence for the delocalization of the excited singlet states in the reaction centre. Therefore, P700 cannot be considered as a dimer but should be regarded as a multimer of the six nearly equally coupled reaction centre chlorophylls in accordance with structure-based calculations. On the basis of the results presented in this work and earlier work in the literature it is concluded that the triplet state is localized most likely on PA, whereas the cation is localized most likely on PB. ¬© 2007 Elsevier B.V. All rights reserved.</t>
  </si>
  <si>
    <t>732-741</t>
  </si>
  <si>
    <t>60011604;60096201;60005322;60005322;60096201</t>
  </si>
  <si>
    <t>57207893208;7102799107;16416908400;16204061300;7004405778</t>
  </si>
  <si>
    <t>Schlodder, Eberhard;Shubin, Vladimir V.;El-Mohsnawy, Eithar;Roegner, Matthias;Karapetyan, Navassard V.</t>
  </si>
  <si>
    <t>Russian Federation;Germany;Germany</t>
  </si>
  <si>
    <t>Moscow;Berlin;Bochum</t>
  </si>
  <si>
    <t>Bach Institute of Biochemistry;Technical University of Berlin;Ruhr-Universitat Bochum</t>
  </si>
  <si>
    <t>60096201;60011604;60005322</t>
  </si>
  <si>
    <t>Schlodder E.</t>
  </si>
  <si>
    <t>Steady-state and transient polarized absorption spectroscopy of photosytem I complexes from the cyanobacteria Arthrospira platensis and Thermosynechococcus elongatus</t>
  </si>
  <si>
    <t>S0005272807000175</t>
  </si>
  <si>
    <t>10.1016/j.bbabio.2007.01.013</t>
  </si>
  <si>
    <t>2-s2.0-34249780832</t>
  </si>
  <si>
    <t>['¬© 2007', 'treated area', 'traps baited', 'spme ),', 'significantly higher', 'results demonstrate', 'release rate', 'recordings showed', 'range approaches', 'pheromone dispensers', 'phase micro', 'measured directly', 'l .)', 'good level', 'field exposure', 'cydia pomonella', '90 days', '2004 confirmed', '2000 dispensers', '10 mg']</t>
  </si>
  <si>
    <t>Codlemone | E8,E10-dodecadien-1-ol | Electroantennography | Field trial | Solid-phase micro-extraction | Trapping | Wind tunnel</t>
  </si>
  <si>
    <t>A mating disruption approach using high densities of pheromone dispensers, has recently been proposed for controlling codling moth, Cydia pomonella (L.) (Lep., Tortricidae). Ecodian¬Æ CP dispensers, made of low-cost biodegradable material and easy to apply, were formulated with 10 mg of codlemone and placed at a rate of 1400-2000 dispensers/ha. Seasonal dispenser performance was evaluated using different methods. The release rate of new Ecodian dispensers, measured directly by solid-phase micro-extraction (SPME), was significantly higher than that of the standard monitoring lure. The release rate of field-aged dispensers decreased over time; it was comparable with that of the standard monitoring lure after 55-90 days of field exposure and significantly lower beyond. Electroantennographic (EAG) recordings showed that field-aged dispensers strongly stimulated virgin male moths' antennae. Dispensers elicited close-range approaches in wind tunnel irrespective of their age. Traps baited with aged Ecodian CP dispensers captured males throughout the season. Our results demonstrate that Ecodian dispensers achieved a good level of activity and longevity over the season. Field trials carried out from 2002 to 2004 confirmed the efficacy of Ecodian CP dispensers for codling moth control, regardless of the size of the treated area. The potential of this strategy for the control of C. pomonella is discussed. ¬© 2007 The Authors.</t>
  </si>
  <si>
    <t>311-318</t>
  </si>
  <si>
    <t>Journal of Applied Entomology</t>
  </si>
  <si>
    <t>60073834;60073834;60073834;60014096;100424373;60014096;60073834</t>
  </si>
  <si>
    <t>16416464100;16416726100;8838806800;6506376539;6602416908;8552147200;6508115232</t>
  </si>
  <si>
    <t>Angeli, G.;Anfora, G.;Baldessari, M.;Germinara, G. S.;Rama, F.;De Cristofaro, A.;Ioriatti, C.</t>
  </si>
  <si>
    <t>San Michele all'Adige;Campobasso;Novara</t>
  </si>
  <si>
    <t>Istituto Agrario San Michele all'Adige;Universit√† degli Studi del Molise;Isagro Ricerca Srl</t>
  </si>
  <si>
    <t>60073834;60014096;100424373</t>
  </si>
  <si>
    <t>Angeli G.</t>
  </si>
  <si>
    <t>Mating disruption of codling moth Cydia pomonella with high densities of Ecodian sex pheromone dispensers</t>
  </si>
  <si>
    <t>10.1111/j.1439-0418.2007.01172.x</t>
  </si>
  <si>
    <t>2-s2.0-34249781392</t>
  </si>
  <si>
    <t>Rural Development Administration</t>
  </si>
  <si>
    <t>051S-1-8</t>
  </si>
  <si>
    <t>RDA</t>
  </si>
  <si>
    <t>['zeaxanthin accumulation', 'wild type', 'violaxanthin de', 'type quenching', 'type qe', 'type energy', 'transcript levels', 'rights reserved', 'results mark', 'reaction center', 'psii showed', 'psbs protein', 'pigment content', 'photosynthetic apparatus', 'photochemical quenching', 'ospsbs knockout', 'mutant plants', 'measuring non', 'low light', 'light intensity', 'lhcb proteins', 'higher plants', 'high light', 'grown plants', 'first time', 'epoxidase enzyme', 'dependent quenching', 'd1 protein', 'completely impaired', 'arabidopsis npq1', 'antenna size']</t>
  </si>
  <si>
    <t>Antenna size | NPQ | Photosystem II | PsbS | qE | Zeaxanthin</t>
  </si>
  <si>
    <t>The effects of photosystem II antenna size on reaction center-type energy-dependent quenching (qE) were examined in rice plants grown under two different light intensities using both wild type and qE-less (OsPsbS knockout) mutant plants. Reaction center-type qE was detected by measuring non-photochemical quenching at 50¬†Œºmol photons m- 2 s- 1 white light intensity. We observed that in low light-grown rice plants, reaction center-type qE was higher than in high light-grown plants, and the amount of reaction center-type qE did not depend on zeaxanthin accumulation. This was confirmed in Arabidopsis npq1-2 mutant plants that lack zeaxanthin due to a mutation in the violaxanthin de-epoxidase enzyme. Although the electron transport rate measured at a light intensity of 50¬†Œºmol photons m- 2 s- 1 was the same in high light- and low light-grown wild type and mutant plants lacking PsbS protein, the generation of energy-dependent quenching was completely impaired only in mutant plants. Analyses of the pigment content, Lhcb proteins and D1 protein of PSII showed that the antenna size was larger in low light-grown plants, and this correlated with the amount of reaction center-type qE. Our results mark the first time that the reaction center-type qE has been shown to depend on photosystem II antenna size and, although it depends on the existence of PsbS protein, the extent of reaction center-type qE does not correlate with the transcript levels of PsbS protein. The presence of reaction center-type energy-dependent quenching, in addition to antenna-type quenching, in higher plants for dissipation of excess light energy demonstrates the complexity and flexibility of the photosynthetic apparatus of higher plants to respond to different environmental conditions. ¬© 2007 Elsevier B.V. All rights reserved.</t>
  </si>
  <si>
    <t>773-780</t>
  </si>
  <si>
    <t>60008783;60008783;60008783;60008783;60008783;60008783;60008783;60008783;60032330;60008783</t>
  </si>
  <si>
    <t>8578843700;56654274700;35580025100;57234549000;16417169100;16417296000;7410123539;7203054912;7102580545;35233847200</t>
  </si>
  <si>
    <t>Zulfugarov, Ismayil S.;Ham, Ok Kyung;Mishra, Sujata R.;Kim, Ji Young;Nath, Krishna;Koo, Hee Young;Kim, Ho Seung;Moon, Yong Hwan;An, Gynheung;Lee, Choon Hwan</t>
  </si>
  <si>
    <t>Pohang;Busan</t>
  </si>
  <si>
    <t>Pohang University of Science and Technology;Pusan National University</t>
  </si>
  <si>
    <t>60032330;60008783</t>
  </si>
  <si>
    <t>Zulfugarov I.S.</t>
  </si>
  <si>
    <t>Dependence of reaction center-type energy-dependent quenching on photosystem II antenna size</t>
  </si>
  <si>
    <t>S0005272807000540</t>
  </si>
  <si>
    <t>10.1016/j.bbabio.2007.02.021</t>
  </si>
  <si>
    <t>2-s2.0-34249786867</t>
  </si>
  <si>
    <t>DP0557611</t>
  </si>
  <si>
    <t>['‚ ñìp', 'optimal solutions', 'mutual information', 'known water', 'filling principle', 'central result']</t>
  </si>
  <si>
    <t>Capacity | Concavity | Directional derivatives | Generalized water-filling ‚Ñì -norms p | Max and sum power constraints | Multiple-input-multiple-output (MIMO)</t>
  </si>
  <si>
    <t>In this correspondence, we determine the optimal power allocation to antennas in a Gaussian vector channel subject to ‚Ñìp-norm constrained eigenvalues. Optimal solutions are characterized by using directional derivatives of the mutual information. As the central result, the optimal power assignment is obtained as the level crossing points of a set of simple monotone functions. The well-known water-filling principle for sum power constraints is retrieved as the limiting case p=1. A nested Newton type algorithm is given for finding numerical solutions. ¬© 2007 IEEE.</t>
  </si>
  <si>
    <t>2304-2309</t>
  </si>
  <si>
    <t>60016653;60016653;60026553</t>
  </si>
  <si>
    <t>55663459400;7003348617;7003858493</t>
  </si>
  <si>
    <t>Feiten, Anke;Mathar, Rudolf;Hanly, Stephen</t>
  </si>
  <si>
    <t>Australia;Germany</t>
  </si>
  <si>
    <t>Parkville;Aachen</t>
  </si>
  <si>
    <t>University of Melbourne;Rheinisch-Westf√§lische Technische Hochschule Aachen</t>
  </si>
  <si>
    <t>60026553;60016653</t>
  </si>
  <si>
    <t>Feiten A.</t>
  </si>
  <si>
    <t>Eigenvalue-based optimum-power allocation for Gaussian vector channels</t>
  </si>
  <si>
    <t>10.1109/TIT.2007.896866</t>
  </si>
  <si>
    <t>2-s2.0-34249787601</t>
  </si>
  <si>
    <t>Mi 635/2-2</t>
  </si>
  <si>
    <t>['well documented', 'sufficient cells', 'stress conditions', 'rights reserved', 'photosystem ii', 'nature 438', 'nature 412', 'model derived', 'iron deficiency', 'integral part', 'idia complex', 'giant chlorophyll', 'first example', 'exclusively synthesized', 'dimeric ps2', 'cytoplasmic side', 'cyanobacterial cells', 'around photosystem', '748 ].', '4 ].']</t>
  </si>
  <si>
    <t>IdiA | Iron starvation | Photosystem 2 | Photosystem 2 structure | Thermosynechococcus elongatus BP-1</t>
  </si>
  <si>
    <t>Iron deficiency triggers various processes in cyanobacterial cells of which the synthesis of an additional antenna system (IsiA) around photosystem (PS) 1 is well documented [T.S. Bibby, J. Nield, J. Barber, Iron deficiency induces the formation of an antenna ring around trimeric photosystem I in cyanobacteria, Nature 412 (2001) 743-745, E.J. Boekema, A. Hifney, A.E. Yakushevska, M. Piotrowski, W. Keegstra, S. Berry, K.P. Michel, E.K. Pistorius, J. Kruip, A giant chlorophyll-protein complex induced by iron deficiency in cyanobacteria, Nature 412 (2001) 745-748]. Here we show that PS2 also undergoes prominent structural changes upon iron deficiency: Prerequisite is the isolation and purification of a PS2-IdiA complex which is exclusively synthesized under these conditions. Immunoblotting in combination with size exclusion chromatography shows that IdiA is only bound to dimeric PS2. Using single particle analysis of negatively stained specimens, IdiA can be localized in averaged electron micrographs on top of the CP43 subunit facing the cytoplasmic side in a model derived from the known 3D structure of PS2 [B. Loll, J. Kern, W. Saenger, A. Zouni, J. Biesiadka, Towards complete cofactor arrangement in the 3.0 √Ö resolution structure of photosystem II, Nature 438 (2005) 1040-4]. The presence of IdiA as integral part of PS2 is the first example of a new PS2 protein being expressed under stress conditions, which is missing in highly purified PS2 complexes isolated from iron-sufficient cells. ¬© 2007 Elsevier B.V. All rights reserved.</t>
  </si>
  <si>
    <t>528-534</t>
  </si>
  <si>
    <t>60005322;60085410;60085410;60015595;60015595;60005322</t>
  </si>
  <si>
    <t>8571079000;8719461000;7007149974;7003749224;35554932100;7003290055</t>
  </si>
  <si>
    <t>Lax, Julia E.M.;Arteni, Ana A.;Boekema, Egbert J.;Pistorius, Elfriede K.;Michel, Klaus Peter;R√∂gner, Matthias</t>
  </si>
  <si>
    <t>Netherlands;Germany;Germany</t>
  </si>
  <si>
    <t>Groningen;Bielefeld;Bochum</t>
  </si>
  <si>
    <t>University of Groningen, Groningen Biomolecular Sciences and Biotechnology Institute (GBB);Universit√§t Bielefeld;Ruhr-Universitat Bochum</t>
  </si>
  <si>
    <t>60085410;60015595;60005322</t>
  </si>
  <si>
    <t>Lax J.</t>
  </si>
  <si>
    <t>Structural response of Photosystem 2 to iron deficiency: Characterization of a new Photosystem 2-IdiA complex from the cyanobacterium Thermosynechococcus elongatus BP-1</t>
  </si>
  <si>
    <t>S0005272807000060</t>
  </si>
  <si>
    <t>10.1016/j.bbabio.2007.01.003</t>
  </si>
  <si>
    <t>2-s2.0-34249789854</t>
  </si>
  <si>
    <t>N000140710293</t>
  </si>
  <si>
    <t>['target detection', 'simultaneously achieved', 'separated subarrays', 'radar system', 'parameter estimation', 'multiple well', 'iterative glrt', 'input multiple', 'including capon', 'estimation performance', 'conditional generalized']</t>
  </si>
  <si>
    <t>Adaptive arrays | Block-diagonal growth-curve (BDGC) model | Detection | Generalized-likelihood ratio test (GLRT) | Growth-curve (GC) model | Localization | Multiple-input multiple-output (MIMO) radar | Parameter estimation</t>
  </si>
  <si>
    <t>We consider a multiple-input multiple-output (MIMO) radar system where both the transmitter and receiver have multiple well-separated subarrays with each subarray containing closely spaced antennas. Because of this general antenna configuration, both the coherent processing gain and the spatial diversity gain can be simultaneously achieved. We compare several spatial spectral estimators, including Capon and APES, for target detection and parameter estimation. We introduce a generalized- likelihood ratio test (GLRT) and a conditional generalized- likelihood ratio test (cGLRT) for the general antenna configuration. Based on GLRT and cGLRT, we then propose an iterative GLRT (iGLRT) procedure for target detection and parameter estimation. Via several numerical examples, we show that iGLRT can provide excellent detection and estimation performance at a low computational cost. ¬© 2007 IEEE.</t>
  </si>
  <si>
    <t>2375-2385</t>
  </si>
  <si>
    <t>6 I</t>
  </si>
  <si>
    <t>60013959;60013959</t>
  </si>
  <si>
    <t>9435374700;7410065637</t>
  </si>
  <si>
    <t>Xu, Luzhou;Li, Jian</t>
  </si>
  <si>
    <t>University of Florida</t>
  </si>
  <si>
    <t>Xu L.</t>
  </si>
  <si>
    <t>Iterative generalized-likelihood ratio test for MIMO radar</t>
  </si>
  <si>
    <t>10.1109/TSP.2007.893937</t>
  </si>
  <si>
    <t>2-s2.0-34249790291</t>
  </si>
  <si>
    <t>['state performance', 'spaced signals', 'signals captured', 'received signals', 'previously proposed', 'previous implementations', 'parallel implementation', 'obtained directly', 'mutually correlated', 'lower mse', 'hybrid structure', 'hybrid implementation', 'direction vectors', 'different signals', 'correlated sources', 'computer simulations', 'completely canceled', 'captured signals', 'captured across', 'canceler weights', 'array leading', 'antennas used']</t>
  </si>
  <si>
    <t>Adaptive array signal processing | Blind signal separation | Constrained adaptive beamforming | Interference suppression</t>
  </si>
  <si>
    <t>The multistage constant modulus (CM) array was previously proposed for capturing multiple received signals in a cochannel signal environment. It consists of a cascade of individual CM array stages combined with adaptive signal cancelers that remove the various signals captured across the stages. However, when the received signals are mutually correlated, the signals captured by the CM array stages are not completely canceled, and previous parallel extensions of the system do not guarantee that different signals will be captured across the stages. In this paper, we present a hybrid implementation of the multistage CM array for separating correlated signals where the canceler weights in the cascade structure provide estimates of the direction vectors of the captured signals. These estimates are then used in a parallel implementation of the linearly constrained CM (LCCM) array leading to the hybrid structure. Since the direction vectors are obtained directly from the canceler weights, the hybrid implementation does not require prior knowledge of the array response matrix and is independent of the type of antennas used in the receiver. The effect of a bias in the direction vector estimates for closely-spaced signals is analyzed, and the steady-state performance of the hybrid structure is compared to that of a conventional constrained implementation for correlated sources. Computer simulations for example cochannel scenarios are provided to illustrate various properties of the system. Mean-square-error (MSE) learning curves indicate that the proposed hybrid LCCM algorithm converges faster and has lower MSE than previous implementations. ¬© 2007 IEEE.</t>
  </si>
  <si>
    <t>2509-2519</t>
  </si>
  <si>
    <t>60029241-60015272;60029241</t>
  </si>
  <si>
    <t>9240139300;7005641508</t>
  </si>
  <si>
    <t>Venkataraman, Vishwanath;Shynk, John I.</t>
  </si>
  <si>
    <t>Santa Barbara;Dallas</t>
  </si>
  <si>
    <t>University of California, Santa Barbara;Texas Instruments</t>
  </si>
  <si>
    <t>60029241;60015272</t>
  </si>
  <si>
    <t>Venkataraman V.</t>
  </si>
  <si>
    <t>A multistage hybrid constant modulus array with constrained adaptation for correlated sources</t>
  </si>
  <si>
    <t>10.1109/TSP.2006.890871</t>
  </si>
  <si>
    <t>2-s2.0-34249791801</t>
  </si>
  <si>
    <t>['transmission technique', 'synchronization techniques', 'performs comparably', 'performance gain', 'input multiple', 'differential space', 'decoding process', 'computational load', 'channel estimation', 'also removes', '12 db']</t>
  </si>
  <si>
    <t>DSFBC | Linear decoding | MIMO channel model for broadcasting system | Non-constant modulus constellation | OFDM | Table lookup method</t>
  </si>
  <si>
    <t>In this paper, we propose a differential space-frequency block code - orthogonal frequency division multiplexing (DSFBC-OFDM) scheme as a multiple-input multiple-output (MIMO) transmission technique for next generation broadcasting system. A linear decoding method for DSFBC, which performs comparably to the ML decoding method, is derived for the cases of two or four transmit antennas. A simple table lookup method is proposed to improve the efficiency of the encoding/decoding process of DSFBC for the case of non-constant modulus constellations. This not only reduces the computational load, but also removes the necessity of channel estimation. Also, synchronization techniques with a DSFBC-encoded phase reference symbol (PRS) are discussed. Finally, an MIMO channel model for the next generation broadcasting system is developed by extending the 3GPP MIMO model to fit broadcasting environments. The MIMO channel model is then used to compare BER performances of differential space block code schemes for various channel environments. Simulation results show that the DSFBC-16QAM scheme using either four transmit antennas with one receive antenna or two transmit antennas with two receive antennas achieves a performance gain of 12 dB, with a data rate twice faster than that of the conventional DQPSK scheme. ¬© 2007 IEEE.</t>
  </si>
  <si>
    <t>539-546</t>
  </si>
  <si>
    <t>60014237;60014237;60014237;60073747;60014237;60014237</t>
  </si>
  <si>
    <t>7202574103;24559103800;23036236300;55722191300;55501088400;55472194900</t>
  </si>
  <si>
    <t>Woo, Kyung Soo;Lee, Kyu In;Paik, Jong Ho;Park, Kyung Won;Yang, Won Young;Cho, Yong Soo</t>
  </si>
  <si>
    <t>Seongnam;Seoul</t>
  </si>
  <si>
    <t>Korea Electronics Technology Institute;Chung-Ang University</t>
  </si>
  <si>
    <t>60073747;60014237</t>
  </si>
  <si>
    <t>Woo K.</t>
  </si>
  <si>
    <t>A DSFBC-OFDM for a next generation broadcasting system with multiple antennas</t>
  </si>
  <si>
    <t>10.1109/TBC.2007.893383</t>
  </si>
  <si>
    <t>2-s2.0-34249792133</t>
  </si>
  <si>
    <t>['‚ àº6', 'whole cells', 'various sizes', 'tentatively attributed', 'rights reserved', 'results suggest', 'properties similar', 'probably resulted', 'photosynthetic characteristics', 'photosynthetic apparatus', 'negative staining', 'kda band', 'interesting mixture', 'guerrero negro', 'green bacteria', 'fluorescence spectra', 'fluorescence emission', 'chlorothrix halophila', 'chlorosomes revealed', 'chloroflexus aurantiacus', 'chlorobium tepidum', 'chlorobi phyla', 'bchi c', 'anoxygenic photoau', 'american society', 'absorption spectrum', '870 nm', '820 nm', '760 nm', '759 nm']</t>
  </si>
  <si>
    <t>"Candidatus Chlorothrix halophila" is a recently described halophilic, filamentous, anoxygenic photoau" totroph (J. A. Klappenbach and B. K. Pierson, Arch. Microbiol. 181:17-25, 2004) that was enriched from the hypersaline microbial mats at Guerrero Negro, Mexico. Analysis of the photosynthetic apparatus by negative staining, spectroscopy, and sodium dodecyl sulfate-polyacrylamide gel electrophoresis indicated that the photosynthetic apparatus in this organism has similarities to the photosynthetic apparatus in both the Chloroflexi and Chlorobi phyla of green photosynthetic bacteria. The chlorosomes were found to be ellipsoidal and of various sizes, characteristics that are comparable to characteristics of chlorosomes in other species of green photosynthetic bacteria. The absorption spectrum of whole cells was dominated by the chlorosome bacteriochlorophyll c (BChI c) peak at 759 nm, with fluorescence emission at 760 nm. A second fluorescence emission band was observed at 870 nm and was tentatively attributed to a membrane-bound antenna complex. Fluorescence emission spectra obtained at 77 K revealed another complex that fluoresced at 820 nm, which probably resulted from the chlorosome baseplate complex. All of these results suggest that BChI c is present in the chlorosomes of "Ca. Chlorothrix halophila," that BChI a is present in the baseplate, and that there is a membrane-bound antenna complex. Analysis of the proteins in the chlorosomes revealed an ‚àº6-kDa band, which was found to be related to the BChI c binding protein CsmA found in other green bacteria. Overall, the absorbance and fluorescence spectra of "Ca. Chlorothrix halophila" revealed an interesting mixture of photosynthetic characteristics that seemed to have properties similar to properties of both phyla of green bacteria when they were compared to the photosynthetic characteristics of Chlorobium tepidum and Chloroflexus aurantiacus. Copyright ¬© 2007, American Society for Microbiology. All Rights Reserved.</t>
  </si>
  <si>
    <t>4196-4203</t>
  </si>
  <si>
    <t>Journal of Bacteriology</t>
  </si>
  <si>
    <t>60003892;60003892;60010261;60010261</t>
  </si>
  <si>
    <t>6508194680;35080880700;16416836100;57203046340</t>
  </si>
  <si>
    <t>Van De Meene, Allison M.L.;Olson, Tien Le;Collins, Aaron M.;Blankenship, Robert E.</t>
  </si>
  <si>
    <t>St. Louis;Tempe</t>
  </si>
  <si>
    <t>Washington University in St. Louis;Arizona State University</t>
  </si>
  <si>
    <t>60010261;60003892</t>
  </si>
  <si>
    <t>Van De Meene A.M.L.</t>
  </si>
  <si>
    <t>Initial characterization of the photosynthetic apparatus of "Candidatus Chlorothrix halophila," a filamentous, anoxygenic photoautotroph</t>
  </si>
  <si>
    <t>10.1128/JB.01711-06</t>
  </si>
  <si>
    <t>2-s2.0-34249792366</t>
  </si>
  <si>
    <t>Marie Curie</t>
  </si>
  <si>
    <t>K06109</t>
  </si>
  <si>
    <t>['variations caused', 'using absorption', 'terminal emitter', 'synechocystis sp', 'similar changes', 'rights reserved', 'photosystem ii', 'pbs .).', 'optic mechanism', 'molecular architecture', 'min incubation', 'light treatments', 'internal structure', 'internal reorganizations', 'high light', 'heat treatment', 'fluorescence spectroscopy', 'f680 originates', 'explained within', 'energy supply', 'energetic decoupling', 'completely inactivated', 'close vicinity', 'biochemistry 39', '15250 ]:']</t>
  </si>
  <si>
    <t>Energetic decoupling of phycobilisome from photosystems | Fluorescence spectroscopy | Structural changes in phycobilisomes | Synechocystis sp. PCC 6803 | Thermo-optic effect</t>
  </si>
  <si>
    <t>By using absorption and fluorescence spectroscopy, we compared the effects of heat and light treatments on the phycobilisome (PBS) antenna of Synechocystis sp. PCC 6803 cells. Fluorescence emission spectra obtained upon exciting predominantly PBS, recorded at 25¬†¬∞C and 77¬†K, revealed characteristic changes upon heat treatment of the cells. A 5-min incubation at 50¬†¬∞C, which completely inactivated the activity of photosystem II, led to a small but statistically significant decrease in the F680/F655 fluorescence intensity ratio. In contrast, heat treatment at 60¬†¬∞C resulted in a much larger decrease in the same ratio and was accompanied by a blue-shift of the main PBS emission band at around 655¬†nm (F655), indicating an energetic decoupling of PBS from chlorophylls and reorganizations in its internal structure. (Upon exciting PBS, F680 originates from photosystem II and from the terminal emitter of PBS.). Very similar changes were obtained upon exposing the cells to high light (600-7500¬†Œºmol photons m-2 s-1) for different time periods (10¬†min to 3¬†h). In cells with heat-inactivated photosystem II, the variations caused by light treatment could clearly be assigned to a similar energetic decoupling of the PBS from the membrane and internal reorganizations as induced at around 60¬†¬∞C. These data can be explained within the frameworks of thermo-optic mechanism [Cseh et al. 2000, Biochemistry 39, 15250]: in high light the heat packages originating from dissipation might lead to elementary structural changes in the close vicinity of dissipation in heat-sensitive structural elements, e.g. around the site where PBS is anchored to the membrane. This, in turn, brings about a diminishment in the energy supply from PBS to the photosystems and reorganization in the molecular architecture of PBS. ¬© 2007 Elsevier B.V. All rights reserved.</t>
  </si>
  <si>
    <t>750-756</t>
  </si>
  <si>
    <t>60027811-60019878;60027811;60027811;60027811;60019878;60027811;60027811</t>
  </si>
  <si>
    <t>6506762506;7801582593;6507215461;7003480034;56982615400;7003667751;35468058100</t>
  </si>
  <si>
    <t>Stoitchkova, Katerina;Zsiros, Ott√≥;J√°vorfi, Tam√°s;P√°li, Tibor;Andreeva, Atanaska;Gombos, Zolt√°n;Garab, Gyozo</t>
  </si>
  <si>
    <t>Hungary;Bulgaria</t>
  </si>
  <si>
    <t>Budapest;Sofia</t>
  </si>
  <si>
    <t>Magyar Tudomanyos Akademia;Sofia University St. Kliment Ohridski</t>
  </si>
  <si>
    <t>60027811;60019878</t>
  </si>
  <si>
    <t>Stoitchkova K.</t>
  </si>
  <si>
    <t>Heat- and light-induced reorganizations in the phycobilisome antenna of Synechocystis sp. PCC 6803. Thermo-optic effect</t>
  </si>
  <si>
    <t>S0005272807000679</t>
  </si>
  <si>
    <t>10.1016/j.bbabio.2007.03.002</t>
  </si>
  <si>
    <t>2-s2.0-34249793228</t>
  </si>
  <si>
    <t>BO 1734/2-1</t>
  </si>
  <si>
    <t>['useful features', 'theoretic analysis', 'sufficient conditions', 'spanning optimization', 'scheduler design', 'rate maximization', 'optimal policy', 'known concept', 'joint design', 'iterative waterfilling', 'corresponding policy', 'antenna multiple', 'access channel', '1 ].']</t>
  </si>
  <si>
    <t>Multiple-access channel (MAC) | Multiple-input multiple-output | Stability | Successive interference cancellation (SIC)</t>
  </si>
  <si>
    <t>The philosophy of scheduler design in modern wireless data networks exposes the tendency towards layer-spanning optimization (cross-layer design). An important particular goal of joint design of the physical and (data) link layer appears to be the achievement of the entire stability region of the network. In this work, we provide the optimization-theoretic analysis of the corresponding policy, referred to as stability-optimal policy, in the multiple-antenna multiple-access channel. We characterize some useful features of the policy. In particular, we state the conditions for optimality of link subset transmission and expose essential differences to the established scheduling approaches, such as sum-rate maximization. This further allows for the statement of necessary and sufficient conditions for the overall stability optimality of successive interference cancellation order. Finally, we present the approach of splitting of the multilink stability problem into the set of single-link optimization problems. We propose a corresponding iterative optimization method, which is an extension of the known concept of iterative waterfilling from [1]. ¬© 2007 IEEE.</t>
  </si>
  <si>
    <t>2688-2702</t>
  </si>
  <si>
    <t>60011604;60011604</t>
  </si>
  <si>
    <t>7005126581;6507650285</t>
  </si>
  <si>
    <t>Boche, Holger;Wiczanowski, Marcin</t>
  </si>
  <si>
    <t>Technical University of Berlin</t>
  </si>
  <si>
    <t>Boche H.</t>
  </si>
  <si>
    <t>Optimization-theoretic analysis of stability-optimal transmission policy for multiple-antenna multiple-access channel</t>
  </si>
  <si>
    <t>10.1109/TSP.2006.890926</t>
  </si>
  <si>
    <t>2-s2.0-34249794879</t>
  </si>
  <si>
    <t>['various notions', 'uncertain noise', 'transmit antennas', 'single antenna', 'remote user', 'realistic per', 'practical implementations', 'power constraint', 'power amplifier', 'paper considers', 'paper adopts', 'new interpretation', 'multiple antennas', 'limited individually', 'downlink per', 'downlink channels', 'conventional sum']</t>
  </si>
  <si>
    <t>Beamforming | Broadcast channel | Capacity region | Dirty-paper coding | Lagrangian duality</t>
  </si>
  <si>
    <t>This paper considers the transmitter optimization problem for a multiuser downlink channel with multiple transmit antennas at the base-station. In contrast to the conventional sum-power constraint on the transmit antennas, this paper adopts a more realistic per-antenna power constraint, because in practical implementations each antenna is equipped with its own power amplifier and is limited individually by the linearity of the amplifier. Assuming perfect channel knowledge at the transmitter, this paper investigates two different transmission schemes under the per-antenna power constraint: a minimum-power beamforming design for downlink channels with a single antenna at each remote user and a capacity-achieving transmitter design for downlink channels with multiple antennas at each remote user. It is shown that in both cases, the per-antenna downlink transmitter optimization problem may be transformed into a dual uplink problem with an uncertain noise. This generalizes previous uplink-downlink duality results and transforms the per-antenna transmitter optimization problem into an equivalent minimax optimization problem. Further, it is shown that various notions of uplink-downlink duality may be unified under a Lagrangian duality framework. This new interpretation of duality gives rise to efficient numerical optimization techniques for solving the downlink per-antenna transmitter optimization problem. ¬© 2007 IEEE.</t>
  </si>
  <si>
    <t>2646-2660</t>
  </si>
  <si>
    <t>60016849;60016849-60003269</t>
  </si>
  <si>
    <t>54416710500;57204717871</t>
  </si>
  <si>
    <t>Yu, Wei;Lan, Tian</t>
  </si>
  <si>
    <t>Toronto;Princeton</t>
  </si>
  <si>
    <t>University of Toronto;Princeton University</t>
  </si>
  <si>
    <t>60016849;60003269</t>
  </si>
  <si>
    <t>Yu W.</t>
  </si>
  <si>
    <t>Transmitter optimization for the multi-antenna downlink with per-antenna power constraints</t>
  </si>
  <si>
    <t>10.1109/TSP.2006.890905</t>
  </si>
  <si>
    <t>2-s2.0-34249796678</t>
  </si>
  <si>
    <t>['wide area', 'water deficiency', 'two wheat', 'tolerant ).', 'synthase complex', 'stressful conditions', 'significant reduction', 'short stature', 'rights reserved', 'remains stable', 'ps ii', 'mr 46', 'lhc polypeptides', 'larger reduction', 'intensive fluorescence', 'high content', 'fs ii', 'fluorescence spectra', 'field conditions', 'drooping leaves', 'cv giymatli', 'cv azamatli', 'content decreases', 'also decreases', '17 shows']</t>
  </si>
  <si>
    <t>Adaptation | Drought | Fluorescence | Polypeptide | Thylakoid membrane | Wheat genotype</t>
  </si>
  <si>
    <t>Plants were grown in field conditions in the wide area under normal water supply and severe water deficit. Two wheat (Triticum aestivum L.) genotypes contrasting by architectonics and differing in drought-resistance were used: Giymatli-2/17, short stature, with broad and drooping leaves, drought-sensitive, and Azamatli-95, short stature, with vertically oriented small leaves, drought-tolerant). It was found out that Giymatli-2/17 was characterized by relatively low content of Chl a-protein of PS I (CP I) and Œ≤-subunit of ATP-synthase complex, the high content of proteins in the 33-30.5¬†kDa region and LHC polypeptides (28-24.5¬†kDa), the intensive fluorescence at 740¬†nm and more high photochemical activity of PS II under normal irrigation compared with Azamatli-95. However, the content of CP I (Mr 115¬†kDa) and apoprotein of P700 with Mr 63¬†kDa insignificantly increases in the drought-resistant genotype Azamatli-95 under extreme water supply condition while their content decreases in drought-sensitive cv Giymatli-2/17. Intensity of synthesis Œ±- and Œ≤-subunits of CF1 (55 and 53.5¬†kDa) also decreases in Giymatli-2/17. The levels of the core antenna polypeptides of FS II with Mr 46 and 44.5¬†kDa (CP47 and CP43) remains stable both in normal, and stressful conditions. At the same time the significant reduction is observed in the content of polypeptides in the 33-30.5¬†kDa region in the more sensitive genotype Giymatli-2/17. There is an increase in the LHC II polypeptides level in tolerant genotype Azamatli-95 in contrast to Giymatli-2/17 (where the content of these subunits is observed decreasing). The intensity of short wavelength peaks at 687 and 695¬†nm sharply increases in the fluorescence spectra (77¬†K) of chloroplasts from sensitive genotype Giymatli-2/17 under water deficiency and there is a stimulation of the ratio of fluorescence band intensity F687/F740. After exposure to drought, cv Giymatli-2/17 shows a larger reduction in the actual PS II photochemical efficiency of chloroplasts than cv Azamatli-95. ¬© 2007 Elsevier B.V. All rights reserved.</t>
  </si>
  <si>
    <t>869-875</t>
  </si>
  <si>
    <t>60071958;60071958;60071958</t>
  </si>
  <si>
    <t>16417271600;12796426000;55881414000</t>
  </si>
  <si>
    <t>Huseynova, Irada M.;Suleymanov, Saftar Y.;Aliyev, Jalal A.</t>
  </si>
  <si>
    <t>Azerbaijan</t>
  </si>
  <si>
    <t>Baku</t>
  </si>
  <si>
    <t>Institute of Botany Azerbaijan National Academy of Sciences</t>
  </si>
  <si>
    <t>Huseynova I.</t>
  </si>
  <si>
    <t>Structural-functional state of thylakoid membranes of wheat genotypes under water stress</t>
  </si>
  <si>
    <t>S0005272807000187</t>
  </si>
  <si>
    <t>10.1016/j.bbabio.2007.01.014</t>
  </si>
  <si>
    <t>2-s2.0-34249797282</t>
  </si>
  <si>
    <t>['rights reserved', 'relevant photoreactions', 'psii supercomplexes', 'psii implies', 'psi supercomplexes', 'prochlorothrix hollandica', 'pigment apparatus', 'photosystem ii', 'photochemical cross', 'isolated pcb', 'indicated presence', 'harvesting proteins', 'competent psi', 'chlorophyll ratio', 'chl b', 'cells showed', 'antenna size', 'action spectra', 'absorption spectrum', 'absorption spectra']</t>
  </si>
  <si>
    <t>Action spectra | Antenna size | Pcb protein | Photosystems I and II</t>
  </si>
  <si>
    <t>Action spectra for photosystem II (PSII)-driven oxygen evolution and of photosystem I (PSI)-mediated H2 photoproduction and photoinhibition of respiration were used to determine the participation of chlorophyll (Chl) a/b-binding Pcb proteins in the functions of pigment apparatus of Prochlorothrix hollandica. Comparison of the in situ action spectra with absorption spectra of PSII and PSI complexes isolated from the cyanobacterium Synechocystis 6803 revealed a shoulder at 650¬†nm that indicated presence of Chl b in the both photosystems of P. hollandica. Fitting of two action spectra to absorption spectrum of the cells showed a chlorophyll ratio of 4:1 in favor of PSI. Effective antenna sizes estimated from photochemical cross-sections of the relevant photoreactions were found to be 192 ¬± 28 and 139 ¬± 15 chlorophyll molecules for the competent PSI and PSII reaction centers, respectively. The value for PSI is in a quite good agreement with previous electron microscopy data for isolated Pcb-PSI supercomplexes from P. hollandica that show a trimeric PSI core surrounded by a ring of 18¬†Pcb subunits. The antenna size of PSII implies that the PSII core dimers are associated with ‚àº 14¬†Pcb light-harvesting proteins, and form the largest known Pcb-PSII supercomplexes. ¬© 2006 Elsevier B.V. All rights reserved.</t>
  </si>
  <si>
    <t>801-806</t>
  </si>
  <si>
    <t>60110546;60031888;60096201</t>
  </si>
  <si>
    <t>7003825263;6603721401;7004261077</t>
  </si>
  <si>
    <t>Boichenko, Vladimir A.;Pinevich, Alexander V.;Stadnichuk, Igor N.</t>
  </si>
  <si>
    <t>Pushchino;Moscow;Saint Petersburg (ex Leningrad)</t>
  </si>
  <si>
    <t>Institute of Fundamental Problems of Biology of the Russian Academy of Sciences;Bach Institute of Biochemistry;Saint Petersburg State University</t>
  </si>
  <si>
    <t>60110546;60096201;60031888</t>
  </si>
  <si>
    <t>Boichenko V.</t>
  </si>
  <si>
    <t>Association of chlorophyll a/b-binding Pcb proteins with photosystems I and II in Prochlorothrix hollandica</t>
  </si>
  <si>
    <t>S0005272806003343</t>
  </si>
  <si>
    <t>10.1016/j.bbabio.2006.11.001</t>
  </si>
  <si>
    <t>2-s2.0-34249798178</t>
  </si>
  <si>
    <t>['varying amounts', 'rights reserved', 'psag proteins', 'photosystem ii', 'overall structure', 'forms part', 'electron microscopy', 'cytochrome c', 'cell cultivation']</t>
  </si>
  <si>
    <t>Cyanidium caldarium | Electron microscopy | Photosynthesis | Photosystem I | Photosystem II | Red algae</t>
  </si>
  <si>
    <t>Structure and organisation of Photosystem I and Photosystem II isolated from red alga Cyanidium caldarium was determined by electron microscopy and single particle image analysis. The overall structure of Photosystem II was found to be similar to that known from cyanobacteria. The location of additional 20¬†kDa (PsbQ‚Ä≤) extrinsic protein that forms part of the oxygen evolving complex was suggested to be in the vicinity of cytochrome c-550 (PsbV) and the 12¬†kDa (PsbU) protein. Photosystem I was determined as a monomeric unit consisting of PsaA/B core complex with varying amounts of antenna subunits attached. The number of these subunits was seen to be dependent on the light conditions used during cell cultivation. The role of PsaH and PsaG proteins of Photosystem I in trimerisation and antennae complexes binding is discussed. ¬© 2007 Elsevier B.V. All rights reserved.</t>
  </si>
  <si>
    <t>725-731</t>
  </si>
  <si>
    <t>60031135-60009424;60031135-60027611;60016605;60031135-60009424;60031135-60009424;60031135-60009424</t>
  </si>
  <si>
    <t>16417003000;6506600734;16417765100;16417460200;57207582767;6701712264</t>
  </si>
  <si>
    <t>Gardian, Zdenko;Bumba, Ladislav;Schrofel, Adam;Herbstova, Miroslava;Nebesarova, Jana;Vacha, Frantisek</t>
  </si>
  <si>
    <t>Czech Republic;Czech Republic;Czech Republic;Czech Republic</t>
  </si>
  <si>
    <t>Prague;Prague;Prague Praha;Ceske Budejovice</t>
  </si>
  <si>
    <t>Academy of Sciences of the Czech Republic;Institute of Microbiology of the Academy of Sciences of the Czech Republic;Charles University;Jihoƒçesk√° Univerzita v ƒåesk√Ωch Budƒõjovic√≠ch</t>
  </si>
  <si>
    <t>60031135;60027611;60016605;60009424</t>
  </si>
  <si>
    <t>Gardian Z.</t>
  </si>
  <si>
    <t>Organisation of Photosystem I and Photosystem II in red alga Cyanidium caldarium: Encounter of cyanobacterial and higher plant concepts</t>
  </si>
  <si>
    <t>S0005272807000242</t>
  </si>
  <si>
    <t>10.1016/j.bbabio.2007.01.021</t>
  </si>
  <si>
    <t>2-s2.0-34249804484</t>
  </si>
  <si>
    <t>['upper bound', 'thereby reducing', 'statistically prune', 'sphere decoder', 'smaller dimensions', 'search space', 'scalar multiplications', 'sacrifice much', 'problem grows', 'particular algorithm', 'optimal solution', 'numerical computations', 'new method', 'new algorithm', 'n3 computations', 'much lower', 'lattice point', 'large n', 'high probability', 'full generality', 'fixed snr', 'expected computation', 'expected complexity', 'error performance', 'dimensions n', 'decoding reduces', 'certain ranges', 'asymptotic behavior', 'asymptotic analysis', 'also exponential', 'also analyzed']</t>
  </si>
  <si>
    <t>Maximum-likelihood decoding | Multiple antenna systems | Reduced complexity | Sphere decoder</t>
  </si>
  <si>
    <t>In many communications problems, maximum-likelihood (ML) decoding reduces to finding the closest (skewed) lattice point in N-dimensions to a given point x ‚àà‚ÑÇN. In its full generality, this problem is known to be NP-complete. Recently, the expected complexity of the sphere decoder, a particular algorithm that solves the ML problem exactly, has been computed. An asymptotic analysis of this complexity has also been done where it is shown that the required computations grow exponentially in N for any fixed SNR. At the same time, numerical computations of the expected complexity show that there are certain ranges of rates, SNRs and dimensions N for which the expected computation (counted as the number of scalar multiplications) involves no more than N3 computations. However, when the dimension of the problem grows too large, the required computations become prohibitively large, as expected from the asymptotic exponential complexity. In this paper, we propose an algorithm that, for large N, offers substantial computational savings over the sphere decoder, while maintaining performance arbitrarily close to ML. We statistically prune the search space to a subset that, with high probability, contains the optimal solution, thereby reducing the complexity of the search. Bounds on the error performance of the new method are proposed. The complexity of the new algorithm is analyzed through an upper bound. The asymptotic behavior of the upper bound for large N is also analyzed which shows that the upper bound is also exponential but much lower than the sphere decoder. Simulation results show that the algorithm is much more efficient than the original sphere decoder for smaller dimensions as well, and does not sacrifice much in terms of performance. ¬© 2007 IEEE.</t>
  </si>
  <si>
    <t>2661-2675</t>
  </si>
  <si>
    <t>6507659590;7006111389</t>
  </si>
  <si>
    <t>Gowaikar, Radhika;Hassibi, Babak</t>
  </si>
  <si>
    <t>Gowaikar R.</t>
  </si>
  <si>
    <t>Statistical pruning for near-maximum likelihood decoding</t>
  </si>
  <si>
    <t>10.1109/TSP.2006.890912</t>
  </si>
  <si>
    <t>2-s2.0-34249810934</t>
  </si>
  <si>
    <t>C7</t>
  </si>
  <si>
    <t>['¬© 2007', 'thylakoid membrane', 'three lipids', 'several lipids', 'psii monomers', 'psii indicates', 'protein scaffold', 'photosystem ii', 'oxygenic photosynthesis', 'mediate interactions', 'located close', 'lipid content', 'integral lipids', 'homodimeric protein', 'general principles', 'forming part', 'flexible environment', 'first time', 'dimerization interface', 'detailed analysis', 'crystal structure', 'catalyses light', 'biochemical analysis', 'binding pocket']</t>
  </si>
  <si>
    <t>Dimerization | Lipids | Photosystem II | Plastoquinone diffusion | Structure | Thylakoid membrane</t>
  </si>
  <si>
    <t>Photosystem II (PSII) is a homodimeric protein-cofactor complex embedded in the thylakoid membrane that catalyses light-driven charge separation accompanied by the oxidation of water during oxygenic photosynthesis. Biochemical analysis of the lipid content of PSII indicates a number of integral lipids, their composition being similar to the average lipid composition of the thylakoid membrane. The crystal structure of PSII at 3.0¬†√Ö resolution allowed for the first time the assignment of 14 integral lipids within the protein scaffold, all of them being located at the interface of different protein subunits. The reaction centre subunits D1 and D2 are encircled by a belt of 11 lipids providing a flexible environment for the exchange of D1. Three lipids are located in the dimerization interface and mediate interactions between the PSII monomers. Several lipids are located close to the binding pocket of the mobile plastoquinone QB, forming part of a postulated diffusion pathway for plastoquinone. Furthermore two lipids were found, each ligating one antenna chlorophyll a. A detailed analysis of lipid-protein and lipid-cofactor interactions allows to derive some general principles of lipid binding pockets in PSII and to suggest possible functional properties of the various identified lipid molecules. ¬© 2007.</t>
  </si>
  <si>
    <t>509-519</t>
  </si>
  <si>
    <t>60030718;60011604;60030718;60011604;60030718</t>
  </si>
  <si>
    <t>6506725146;7202880880;35448456500;55925364300;15055335300</t>
  </si>
  <si>
    <t>Loll, Bernhard;Kern, Jan;Saenger, Wolfram;Zouni, Athina;Biesiadka, Jacek</t>
  </si>
  <si>
    <t>Freie Universit√§t Berlin;Technical University of Berlin</t>
  </si>
  <si>
    <t>60030718;60011604</t>
  </si>
  <si>
    <t>Loll B.</t>
  </si>
  <si>
    <t>Lipids in photosystem II: Interactions with protein and cofactors</t>
  </si>
  <si>
    <t>S0005272806003872</t>
  </si>
  <si>
    <t>10.1016/j.bbabio.2006.12.009</t>
  </si>
  <si>
    <t>2-s2.0-34249811783</t>
  </si>
  <si>
    <t>GR/S46437/01</t>
  </si>
  <si>
    <t>['viterbi algorithm', 'turbo codes', 'thoroughly compare', 'performance advantage', 'map algorithms', 'identical complexity', 'fwa systems', 'decoding algorithms', 'convolutional codes', 'art log']</t>
  </si>
  <si>
    <t>Algorithms | Communication system performance | Complexity theory | Concatenated coding | Convolutional codes | Decoding | Fading channels | Iterative methods | Trellis codes</t>
  </si>
  <si>
    <t>It has been demonstrated that turbo codes substantially outperform other codes, e.g., convolutional codes, both in the non-fading additive white Gaussian noise (AWGN) channel as well as multiple-transmit and multiple-receive antenna fading channels. Moreover, it has also been reported that turbo codes perform very well in fast fading channels, but perform somewhat poorly on slow and block fading channels of which the broadband fixed wireless access (FWA) channel is an example. In this paper, we thoroughly compare the performance of turbo-coded and convolutional-coded broadband FWA systems both with and without antenna diversity under the condition of identical complexity for a variety of decoding algorithms. In particular, we derive mathematical expressions to characterize the complexity of turbo decoding based on state-of-the-art Log-MAP and Max-Log-MAP algorithms as well as convolutional decoding based on the Viterbi algorithm in terms of the number of equivalent addition operations. Simulation results show that turbo codes do not offer any performance advantage over convolutional codes in FWA systems without antenna diversity or FWA systems with limited antenna diversity. Indeed, turbo codes only outperform convolutional codes in FWA systems having significant antenna diversity. ¬© 2007 IEEE.</t>
  </si>
  <si>
    <t>494-503</t>
  </si>
  <si>
    <t>60031101;60031101;60031101;60006222</t>
  </si>
  <si>
    <t>23090464700;7202521476;35560362100;35563381200</t>
  </si>
  <si>
    <t>Chatzigeorgiou, Ioannis A.;Rodrigues, Miguel R.D.;Wassell, Ian J.;Carrasco, Rolando A.</t>
  </si>
  <si>
    <t>Chatzigeorgiou I.</t>
  </si>
  <si>
    <t>Comparison of convolutional and turbo coding for broadband FWA systems</t>
  </si>
  <si>
    <t>10.1109/TBC.2007.893387</t>
  </si>
  <si>
    <t>2-s2.0-34249812718</t>
  </si>
  <si>
    <t>['training symbols', 'special cases', 'ricean block', 'proper exploitation', 'possibly mismatched', 'perfect csi', 'outage capacities', 'multiplicative noise', 'multipath propagation', 'model includes', 'lower bounds', 'fading channels', 'estimated csi', 'compute ergodic', 'channel coefficients', 'based multiple', 'antenna systems', 'antenna system', 'antenna concepts']</t>
  </si>
  <si>
    <t>Ergodic and outage capacity | Fading channels | Linear channel estimation | Maximum mutual information | Multiple-antenna systems</t>
  </si>
  <si>
    <t>Multiple-antenna concepts for wireless communication systems promise high spectral efficiencies and improved error rate performance by proper exploitation of the randomness in multipath propagation. In this paper, we investigate the impact of channel uncertainty caused by channel estimation errors on the capacity of Rayleigh and Ricean block-fading channels. We consider a training-based multiple-antenna system that reserves a portion of time to sound the channel. The training symbols are used to estimate the channel state information (CSI) at the receiver by means of an arbitrary linear estimation filter. No CSI is assumed at the transmitter. Our analysis is based on an equivalent system model for training-based multiple-antenna systems which specifies the channel by the estimated (and hence, known) channel coefficients and an uncorrelated, data-dependent, multiplicative noise. This model includes the special cases of perfect CSI and no CSI. We present new upper and lower bounds on the maximum instantaneous mutual information to compute ergodic and outage capacities, and extend previous results to arbitrary (and possibly mismatched) linear channel estimators and to correlated Ricean fading. Several numerical results for single- and multiple-antenna systems with estimated CSI are included as illustration. ¬© 2007 IEEE.</t>
  </si>
  <si>
    <t>2028-2043</t>
  </si>
  <si>
    <t>60029158-60110605;60025858-60018123</t>
  </si>
  <si>
    <t>14323282900;6701528657</t>
  </si>
  <si>
    <t>Furrer, Simeon;Dahlhaus, Dirk</t>
  </si>
  <si>
    <t>United States;Switzerland;Switzerland;Germany</t>
  </si>
  <si>
    <t>San Jose;Ruschlikon;Zurich ZH,;Kassel</t>
  </si>
  <si>
    <t>Broadcom Inc., San Jose;IBM Research - Zurich;ETH Zurich;Universit√§t Kassel</t>
  </si>
  <si>
    <t>60110605;60029158;60025858;60018123</t>
  </si>
  <si>
    <t>Furrer S.</t>
  </si>
  <si>
    <t>Multiple-antenna signaling over fading channels with estimated channel state information: Capacity analysis</t>
  </si>
  <si>
    <t>10.1109/TIT.2007.896876</t>
  </si>
  <si>
    <t>2-s2.0-34249814309</t>
  </si>
  <si>
    <t>['œ ¶', 'xanthophyll cycle', 'uwo 241', 'suboptimal temperatures', 'strains maintain', 'sag 49', 'rights reserved', 'relative changes', 'regulatory processes', 'psii stoichiometry', 'polypeptide phosphorylation', 'photosystem stoichiometry', 'novel discovery', 'mesophilic strains', 'mechanisms used', 'maintain photostasis', 'lhcii phosphorylation', 'growth temperature', 'growth light', 'growth irradiance', 'energy dissipation', 'energy balance', 'antenna quenching', '72 represent']</t>
  </si>
  <si>
    <t>Chlamydomonas raudensis | Chlorophyll fluorescence | Cold acclimation | Energy partitioning | Photostasis | Psychrophily</t>
  </si>
  <si>
    <t>Chlamydomonas raudensis UWO 241 and SAG 49.72 represent the psychrophilic and mesophilic strains of this green algal species. This novel discovery was exploited to assess the role of psychrophily in photoacclimation to growth temperature and growth irradiance. At their optimal growth temperatures of 8 ¬∞C and 28 ¬∞C respectively, UWO 241 and SAG 49.72 maintained comparable photostasis, that is energy balance, as measured by PSII excitation pressure. Although UWO 241 exhibited higher excitation pressure, measured as 1-qL, at all growth light intensities, the relative changes in 1-qL were similar to that of SAG 49.72 in response to growth light. In response to suboptimal temperatures and increased growth irradiance, SAG 49.72 favoured energy partitioning of excess excitation energy through inducible, down regulatory processes (Œ¶NPQ) associated with the xanthophyll cycle and antenna quenching, while UWO 241 favoured xanthophyll cycle-independent energy partitioning through constitutive processes involved in energy dissipation (Œ¶NO). In contrast to SAG 49.72, an elevation in growth temperature induced an increase in PSI/PSII stoichiometry in UWO 241. Furthermore, SAG 49.72 showed typical threonine-phosphorylation of LHCII, whereas UWO 241 exhibited phosphorylation of polypeptides of comparable molecular mass to PSI reaction centres but the absence of LHCII phosphorylation. Thus, although both strains maintain an energy balance irrespective of their differences in optimal growth temperatures, the mechanisms used to maintain photostasis were distinct. We conclude that psychrophily in C. raudensis is complex and appears to involve differential energy partitioning, photosystem stoichiometry and polypeptide phosphorylation. ¬© 2007 Elsevier B.V. All rights reserved.</t>
  </si>
  <si>
    <t>789-800</t>
  </si>
  <si>
    <t>60010884;60010884;60010884</t>
  </si>
  <si>
    <t>55756680700;7404526755;7005759492</t>
  </si>
  <si>
    <t>Szyszka, Beth;Ivanov, Alexander G.;H√ºner, Norman P.A.</t>
  </si>
  <si>
    <t>The University of Western Ontario</t>
  </si>
  <si>
    <t>Szyszka B.</t>
  </si>
  <si>
    <t>Psychrophily is associated with differential energy partitioning, photosystem stoichiometry and polypeptide phosphorylation in Chlamydomonas raudensis</t>
  </si>
  <si>
    <t>S0005272806003677</t>
  </si>
  <si>
    <t>10.1016/j.bbabio.2006.12.001</t>
  </si>
  <si>
    <t>2-s2.0-34249815206</t>
  </si>
  <si>
    <t>['¬© 2007', 'ventricular sites', 'unintentionally recording', 'standard lead', 'specific pacing', 'sensing placed', 'sensing function', 'phrenic stimulation', 'phrenic nerve', 'intramyocardial lead', 'inappropriate detection', 'future devices', 'determine whether', 'chamber sensing', 'cathode distal', 'also similar', 'also assessed', '5 mm', '4 mv', '2 mv', '2 ms']</t>
  </si>
  <si>
    <t>New technology | Pacing</t>
  </si>
  <si>
    <t>Background: Intracardiac electrodes create an "antenna" capable of unintentionally recording and stimulating tissue beyond the chamber in which they are positioned, resulting in far-field R wave oversensing in pacemakers and inappropriate detection in defibrillators. This feasibility study sought to determine whether a specially constructed lead with two distal totally intramyocardial electrodes could overcome these limitations. Methods: Two mongrel dogs were anesthetized and a median sternotomy performed. Epicardial intramyocardial pacing and sensing function was assessed and compared to standard active fixation pacing and sensing placed at the same atrial and ventricular sites. Right ventricular pacing was also assessed. Results: For the novel intramyocardial lead, the average R wave amplitude was 7.2 mV, compared to an average R wave of 8.4 mV for the standard active fixation lead placed at identical ventricular sites; P-waves were also similar. Cross-chamber sensing was present in the ventricle and atrium with the standard lead, and absent with the intramyocardial lead. The average pacing threshold was 0.7 mA at 0.2 ms for the novel lead compared to 1.1 mA for the standard lead. With the standard lead, phrenic stimulation was seen at threshold (cathode distal) and at 3 mA (cathode proximal electrode). No phrenic stimulation was seen with the novel intramyocardial lead despite outputs up to 20 mA at sites located 3-5 mm from the phrenic nerve. Conclusion: Totally intramyocardial pacing is feasible, and results in site-specific pacing and sensing function. This may eliminate far-field signal oversensing and phrenic stimulation in future devices. ¬© 2007, The Authors.</t>
  </si>
  <si>
    <t>748-754</t>
  </si>
  <si>
    <t>PACE - Pacing and Clinical Electrophysiology</t>
  </si>
  <si>
    <t>60005558;60005558;60005558;60005558;60005558;60005558;60005558;60005558</t>
  </si>
  <si>
    <t>6602186304;8305945800;7004505356;16487718800;7202055883;6701674699;7004967868;34975087100</t>
  </si>
  <si>
    <t>Asirvatham, Samuel J.;Bruce, Charles J.;Danielsen, Andrew;Johnson, Susan B.;Okumura, Yasuo;Kathmann, Eva;Packer, Douglas L.;Friedman, Paul A.</t>
  </si>
  <si>
    <t>Mayo Clinic</t>
  </si>
  <si>
    <t>Asirvatham S.J.</t>
  </si>
  <si>
    <t>Intramyocardial pacing and sensing for the enhancement of cardiac stimulation and sensing specificity</t>
  </si>
  <si>
    <t>10.1111/j.1540-8159.2007.00745.x</t>
  </si>
  <si>
    <t>2-s2.0-34249819035</t>
  </si>
  <si>
    <t>['¬© 2007', 'various levels', 'untreated males', 'suppressing effects', 'significant reduction', 'sex pheromone', 'powdering males', 'powder compared', 'placed 25', 'petri dishes', 'mating experiment', 'mating behaviour', 'male moths', 'loaded powder', 'little effect', 'laboratory trials', 'flight study', 'flight initiation', 'entostat adhered', 'downwind direction', 'bursa copulatrix', 'botrana males', 'blank entostat', 'antennal response', '100 cm']</t>
  </si>
  <si>
    <t>Entostat | Mating disruption | Moth integrated pest management (IPM) | Tortricidae</t>
  </si>
  <si>
    <t>In laboratory trials, mating behaviour of males of Lobesia botrana Den. and Schiff. (Lep., Tortricidae) was investigated after treatment with an electrostatically chargeable powder, Entostat‚Ñ¢. Male moths were powdered with either blank Entostat or Entostat containing sex pheromone. Significantly more Entostat adhered to L. botrana males when sex pheromone was added to the powder compared with blank Entostat. Powdering male moths with Entostat, with or without sex pheromone, caused a significant reduction in antennal response when antennae were placed 2 cm away in downwind direction, while there was little effect when antennae were placed 25-100 cm from the EAG in downwind direction. In a flight study, powdering males of L. botrana caused significant increase in time before flight initiation and reduction in proportion of males making contact with calling females compared with untreated males. In a mating experiment in Petri dishes (to minimize required search time to locate female), significantly fewer females mated successfully (based on dissection of bursa copulatrix) when males had been treated with pheromone-loaded powder. Overall, powdering males of L. botrana caused considerable suppression of mating behaviour on various levels, and these suppressing effects were increased after adding sex pheromone to Entostat. ¬© 2007 The Authors.</t>
  </si>
  <si>
    <t>303-310</t>
  </si>
  <si>
    <t>100523656-60020547;100523656-60025225;100523656-60025225;101649042;60025225;100523656</t>
  </si>
  <si>
    <t>6603975188;57215798526;55789188600;57207920250;7004118445;15047383900</t>
  </si>
  <si>
    <t>Nansen, C.;MacDonald, K. M.;Rogers, C. D.;Thomas, M.;Poppy, G. M.;Baxter, I. H.</t>
  </si>
  <si>
    <t>United Kingdom;United States;France;United Kingdom</t>
  </si>
  <si>
    <t>Southampton;College Station;Nimes;Winchester</t>
  </si>
  <si>
    <t>University of Southampton;Texas A&amp;M University;Dow AgroSciences;Exosect Limited</t>
  </si>
  <si>
    <t>60025225;60020547;101649042;100523656</t>
  </si>
  <si>
    <t>Nansen C.</t>
  </si>
  <si>
    <t>Effects of sex pheromone in electrostatic powder on mating behaviour by Lobesia botrana males</t>
  </si>
  <si>
    <t>10.1111/j.1439-0418.2007.01167.x</t>
  </si>
  <si>
    <t>2-s2.0-34249822796</t>
  </si>
  <si>
    <t>['well suited', 'transmit antennas', 'symbol samples', 'survivor paths', 'sphere decoder', 'smc procedure', 'sequential structure', 'selected based', 'rectangular structure', 'received signal', 'qam constellation', 'proposed algorithm', 'optimal demodulation', 'optimal channel', 'linear mmse', 'interesting features', 'input multiple', 'importance weights', 'imaginary parts', 'fixed complexity', 'deterministic fashion', 'dependent order', 'constellation size', 'complexity associated', 'channel independent', 'blast systems', 'also determines', 'also deal', '(‚ àöm']</t>
  </si>
  <si>
    <t>Closest lattice point search | Lattice decoding | Linear minimum mean squared error (MMSE) processing | Multiple-input multiple-output (MIMO) | Sequential Monte Carlo | Soft-input soft-output | Sphere decoder</t>
  </si>
  <si>
    <t>We propose a low-complexity, linear minimum mean squared error (MMSE)-based sequential Monte Carlo (SMC) technique as an alternative to the sphere decoder for near-optimal demodulation in multiple-input multiple-output (MIMO) systems. Prior to the SMC procedure, the received signal is passed through a linear MMSE-based preprocessing step, which also determines an optimal channel-dependent order of detection and produces a sequential structure. The algorithm then draws the symbol samples in a deterministic fashion, and the survivor paths are selected based on their importance weights. The proposed algorithm exploits the rectangular structure of the QAM signal constellation by separating the real and imaginary parts of the signal to reduce the complexity associated with the listing and weight update steps, resulting in a complexity (in terms of the constellation size M) of O(‚àöM) as compared to O(M) complexity of the existing SMC algorithms for an M-QAM constellation. We demonstrate through simulations that the new method achieves the sphere decoder performance for V-BLAST systems. Unlike the sphere decoder whose complexity is channel-dependent, our algorithm has a fixed complexity which is channel independent; thus it is well suited for use in practical MIMO systems. Some other interesting features of the algorithm are that it is able to handle MIMO systems with less receive antennas than transmit antennas; and can also deal with multiuser multirate MIMO systems, utilizing a novel ordering scheme. Finally we extend the proposed algorithm to solve the lattice decoding problem and demonstrate the effect of different preprocessing stages on the performance and complexity of the algorithm through extensive simulation results. ¬© 2007 IEEE.</t>
  </si>
  <si>
    <t>2395-2406</t>
  </si>
  <si>
    <t>60030162;60018008;60030162</t>
  </si>
  <si>
    <t>36740203700;26639732500;55000636900</t>
  </si>
  <si>
    <t>Aggarwal, Pradeep;Prasad, Narayam;Wang, Xiaodong</t>
  </si>
  <si>
    <t>New York;Princeton</t>
  </si>
  <si>
    <t>Columbia University;NEC Laboratories America, Inc.</t>
  </si>
  <si>
    <t>60030162;60018008</t>
  </si>
  <si>
    <t>An enhanced deterministic sequential Monte Carlo method for near-optimal MIMO demodulation with QAM constellations</t>
  </si>
  <si>
    <t>10.1109/TSP.2007.893201</t>
  </si>
  <si>
    <t>2-s2.0-34249823352</t>
  </si>
  <si>
    <t>['v supply', 'two antennas', 'single time', 'signals received', 'shared receiver', 'select filters', 'receiver architecture', 'negative frequencies', 'drawing 60', 'complex domain', '72 dbm', '25 db', '2 mw']</t>
  </si>
  <si>
    <t>CMOS receivers | IEEE 802.11a | Low-IF | MIMO | Orthogonal frequency division multiplexing (OFDM) | Wireless local area network (WLAN)</t>
  </si>
  <si>
    <t>The signals received by two antennas can be processed by a single time-shared receiver but only in the absence of interferers and channel-select filters. A low-IF receiver architecture is introduced that translates two antenna signals to positive and negative frequencies in the complex domain, reducing the number of baseband A/D converters by a factor of two. A dual-receiver prototype designed and fabricated in 0.18-Œºm CMOS technology provides a sensitivity of -72 dBm with an EVM of -25 dB for 64 QAM signals while drawing 60.2 mW from a 1.8-V supply. ¬© 2007 IEEE.</t>
  </si>
  <si>
    <t>1291-1299</t>
  </si>
  <si>
    <t>60027550;60000251-60027550</t>
  </si>
  <si>
    <t>15923941500;57203496894</t>
  </si>
  <si>
    <t>Rafati, Hamid;Razavi, Behzad</t>
  </si>
  <si>
    <t>Los Angeles;New York</t>
  </si>
  <si>
    <t>University of California, Los Angeles;IEEE</t>
  </si>
  <si>
    <t>60027550;60000251</t>
  </si>
  <si>
    <t>Rafati H.</t>
  </si>
  <si>
    <t>A receiver architecture for dual-antenna systems</t>
  </si>
  <si>
    <t>10.1109/JSSC.2007.897150</t>
  </si>
  <si>
    <t>2-s2.0-34249824002</t>
  </si>
  <si>
    <t>Biotechnology and Biological Sciences Research Council</t>
  </si>
  <si>
    <t>BBSRC</t>
  </si>
  <si>
    <t>['uv indicates', 'therefore propose', 'strong c', 'spectral shape', 'rights reserved', 'qy band', 'qa ).', 'q -,', 'positive charge', 'photosystem ii', 'high level', 'containing cyanobacterium', 'containing antenna', 'acaryochloris marina', '550 change']</t>
  </si>
  <si>
    <t>Acaryochloris marina | Charge separation | Chlorophyll d | Photosystem II | Water oxidation</t>
  </si>
  <si>
    <t>We have measured the flash-induced absorbance difference spectrum attributed to the formation of the secondary radical pair, P+Q-, between 270¬†nm and 1000¬†nm at 77¬†K in photosystem II of the chlorophyll d containing cyanobacterium, Acaryochloris marina. Despite the high level of chlorophyll d present, the flash-induced absorption difference spectrum of an approximately 2¬†ms decay component shows a number of features which are typical of the difference spectrum seen in oxygenic photosynthetic organisms containing no chlorophyll d. The spectral shape in the near-UV indicates that a plastoquinone is the secondary acceptor molecule (QA). The strong C-550 change at 543¬†nm confirms previous reports that pheophytin a is the primary electron acceptor. The bleach at 435¬†nm and increase in absorption at 820¬†nm indicates that the positive charge is stabilized on a chlorophyll a molecule. In addition a strong electrochromic band shift, centred at 723¬†nm, has been observed. It is assigned to a shift of the Qy band of the neighbouring accessory chlorophyll d, ChlD1. It seems highly likely that it accepts excitation energy from the chlorophyll d containing antenna. We therefore propose that primary charge separation is initiated from this chlorophyll d molecule and functions as the primary electron donor. Despite its lower excited state energy (0.1¬†V less), as compared to chlorophyll a, this chlorophyll d molecule is capable of driving the plastoquinone oxidoreductase activity of photosystem II. However, chlorophyll a is used to stabilize the positive charge and ultimately to drive water oxidation. ¬© 2007 Elsevier B.V. All rights reserved.</t>
  </si>
  <si>
    <t>589-595</t>
  </si>
  <si>
    <t>60011604;60011604;60011604;60011604;60015150;60015150</t>
  </si>
  <si>
    <t>57207893208;8272708200;7202036178;7202545695;7402350514;7004313311</t>
  </si>
  <si>
    <t>Schlodder, Eberhard;√áetin, Marianne;Eckert, Hann J√∂rg;Schmitt, Franz Josef;Barber, James;Telfer, Alison</t>
  </si>
  <si>
    <t>United Kingdom;Germany</t>
  </si>
  <si>
    <t>London;Berlin</t>
  </si>
  <si>
    <t>Imperial College London;Technical University of Berlin</t>
  </si>
  <si>
    <t>60015150;60011604</t>
  </si>
  <si>
    <t>Both chlorophylls a and d are essential for the photochemistry in photosystem II of the cyanobacteria, Acaryochloris marina</t>
  </si>
  <si>
    <t>S0005272807000503</t>
  </si>
  <si>
    <t>10.1016/j.bbabio.2007.02.018</t>
  </si>
  <si>
    <t>2-s2.0-34249825480</t>
  </si>
  <si>
    <t>['receive diversity', 'pilot symbols', 'paper deals', 'ifo estimator', 'highly sensitive', 'existing estimators', 'estimation range', 'estimation method', 'error performance']</t>
  </si>
  <si>
    <t>Integer frequency offset | OFDM | Receive diversity | Synchronization</t>
  </si>
  <si>
    <t>Orthogonal frequency division multiplexing (OFDM) systems are highly sensitive to carrier frequency offset and symbol timing error. This paper deals with estimation method of integer frequency offset (IFO) without the aid of pilot symbols. The proposed IFO estimator exploits two consecutive identical OFDM data symbols with only change of phase. In order to improve the accuracy of the IFO estimator, receive diversity is adopted. To demonstrate the efficiency of the proposed IFO estimators, comparisons are made with other existing estimators in terms of error performance, estimation range, and complexity. ¬© 2007 IEEE.</t>
  </si>
  <si>
    <t>567-573</t>
  </si>
  <si>
    <t>60027884;60204343;60027884;60027884</t>
  </si>
  <si>
    <t>12806506700;57196226663;7404036823;7202175625</t>
  </si>
  <si>
    <t>Shim, Eu Suk;Kim, Sang Tae;Song, Hyoung Kyu;You, Young Hwan</t>
  </si>
  <si>
    <t>Korea Institute for Advancement of Technology;Sejong University</t>
  </si>
  <si>
    <t>60204343;60027884</t>
  </si>
  <si>
    <t>Shim E.S.</t>
  </si>
  <si>
    <t>OFDM carrier frequency offset estimation methods with improved performance</t>
  </si>
  <si>
    <t>10.1109/TBC.2007.894793</t>
  </si>
  <si>
    <t>2-s2.0-34249825812</t>
  </si>
  <si>
    <t>008542-008</t>
  </si>
  <si>
    <t>['wideband regime', 'signaling scheme', 'receive signal', 'receive antennas', 'per degree', 'noncoherent channel', 'noise ratio', 'much smaller', 'input multiple', 'fading channel', 'establish conditions', 'error probability', 'cutoff rates', 'coherence length', 'channel state', 'channel capacity', 'capacity achieving', 'also show', 'also propose']</t>
  </si>
  <si>
    <t>Energy efficiency | Low signal-to-noise ratio (SNR) | Multiple-input multiple-output (MIMO) | Noncoherent | Wideband channels</t>
  </si>
  <si>
    <t>We consider a multiple-input multiple-output (MIMO) wideband Rayleigh block-fading channel where the channel state is unknown to both the transmitter and the receiver and there is only an average power constraint on the input. We compute the capacity and analyze its dependence on coherence length, number of antennas and receive signal-to-noise ratio (SNR) per degree of freedom. We establish conditions on the coherence length and number of antennas for the noncoherent channel to have a "near-coherent"performance in the wideband regime. We also propose a signaling scheme that is near-capacity achieving in this regime. We compute the error probability for this wideband noncoherent MIMO channel and study its dependence on SNR, number of transmit and receive antennas and coherence length. We show that error probability decays inversely with coherence length and exponentially with the product of the number of transmit and receive antennas. Moreover, channel outage dominates error probability in the wideband regime. We also show that the critical as well as cutoff rates are much smaller than channel capacity in this regime. ¬© 2007 IEEE.</t>
  </si>
  <si>
    <t>1983-2009</t>
  </si>
  <si>
    <t>60022195-60013301;60022195;60022195</t>
  </si>
  <si>
    <t>8568856500;35564434600;7403405876</t>
  </si>
  <si>
    <t>Ray, Siddharth;M√©dard, Muriel;Zheng, Lizhong</t>
  </si>
  <si>
    <t>Cambridge;San Diego</t>
  </si>
  <si>
    <t>Massachusetts Institute of Technology;Qualcomm Incorporated</t>
  </si>
  <si>
    <t>60022195;60013301</t>
  </si>
  <si>
    <t>Ray S.</t>
  </si>
  <si>
    <t>On noncoherent MIMO channels in the wideband regime: Capacity and reliability</t>
  </si>
  <si>
    <t>10.1109/TIT.2007.896869</t>
  </si>
  <si>
    <t>2-s2.0-34249826060</t>
  </si>
  <si>
    <t>['vector radar', 'small objects', 'signals acquired', 'sensor head', 'promising sensor', 'landmine detection', 'first problem', 'buried object', 'antennas alignment']</t>
  </si>
  <si>
    <t>GPR | Information processing and signal analysis | Landmine detection | Migration</t>
  </si>
  <si>
    <t>Ground Penetrating Radar (GPR) is a promising sensor for landmine detection, however there are two major problems to overcome. One is the rough ground surface. The other problem is the distance between the antennas of GPR. It remains irremovable clutters on a sub-surface image output from GPR by first problem. Geography adaptive scanning is useful to image objects beneath rough ground surface. Second problem makes larger the nonlinearity of the relationship between the time for propagation and the depth of a buried object, imaging the small objects such as an antipersonnel landmine closer to the antennas. In this paper, we modify Kirchhoff migration so as to account for not only the variation of position of the sensor head, but also the antennas alignment of the vector radar. The validity of this method is discussed through application to the signals acquired in experiments.</t>
  </si>
  <si>
    <t>199-206</t>
  </si>
  <si>
    <t>International Journal of Advanced Robotic Systems</t>
  </si>
  <si>
    <t>60000264;60014256;60000264;60000264;60000264;60032632</t>
  </si>
  <si>
    <t>53876079400;7403042933;16480349500;56311410400;6506266951;7101883099</t>
  </si>
  <si>
    <t>Fukada, Toshio;Hasegawa, Yasuhisa;Kawai, Yasuhiro;Sato, Shinsuke;Zyada, Zakarya;Matsuno, Takayuki</t>
  </si>
  <si>
    <t>Imizu;Tsukuba;Nagoya</t>
  </si>
  <si>
    <t>Toyama Prefectural University;University of Tsukuba;Nagoya University</t>
  </si>
  <si>
    <t>60032632;60014256;60000264</t>
  </si>
  <si>
    <t>Fukada T.</t>
  </si>
  <si>
    <t>GPR signal processing with geography adaptive scanning using vector radar for antipersonal landmine detection</t>
  </si>
  <si>
    <t>2-s2.0-34249847251</t>
  </si>
  <si>
    <t>['unspecified sources', 'uk population', 'two exposed', 'three villages', 'spss v11', 'specific illnesses', 'show differences', 'sectional study', 'risk perception', 'radiofrequency fields', 'radiofrequency exposure', 'radio waves', 'powerful transmissions', 'pollution ".', 'perceived risk', 'parametric data', 'one unexposed', 'obstetric problems', 'obstetric history', 'high frequency', 'health data', 'general health', 'eight domains', 'dominant sources', 'demographic factors', 'corresponding readings', 'control village', 'considerable excess', 'collected longitudinal', 'childhood illnesses', 'cell phone', 'birth defects', 'birth abnormalities', 'authors report', 'antenna visibility', 'aircraft noise', '4 vm', '36 well', '30 mhz', '3 km', '1 metre', '01 vm', '001 ).', '001 ),']</t>
  </si>
  <si>
    <t>Objectives: This study investigated concerns that have been raised about past and future health effects caused by high power transmissions of high frequency (7-30 MHz) radio waves from military antenna systems at Akrotiri, Cyprus. Methods: A cross-sectional study of three villages (two exposed, one unexposed) collected longitudinal and short-term radiofrequency measurements. Health data were collected using questionnaires containing information on demographic factors, specific illnesses, general health (SF-36 well-being questionnaire), reproductive history, childhood illnesses, risk perception and mortality. Analysis was with SPSS v11.5 using cross tabulations of non-parametric data and tests for significance. Key health outcomes were subjected to logistic regression analysis. Results: Field strengths within the two "exposed" villages were a maximum of 0.30 (Volts/Vm-1 metre) from the 17.6 MHz military transmissions and up to 1.4 Vm-1 from unspecified sources, mainly cell phone frequencies. The corresponding readings in the control village were &lt;0.01 Vm-1. Compared with the control village there were highly significant differences in the reporting of migraine (OR 2.7, p&lt;0.001), headache (OR 3.7, p&lt;0.001), and dizziness (OR 2.7, p&lt;0.001). Residents of the exposed villages showed greater negative views of their health in all eight domains of the SF-36. There were also higher levels of perceived risk, particularly to noise and electromagnetic "pollution". All three villages reported higher values of risk perception than a UK population. There was no evidence of birth abnormalities or differences in gynaecological or obstetric history. Numbers of cancers were too small to show differences. Conclusion: It was clear that even this close (1-3 km) to powerful transmissions, the dominant sources of radiofrequency fields were cell phone and national broadcast systems. There was no excess of cancer, birth defects or obstetric problems. There was heightened risk perception and a considerable excess of migraine, headache and dizziness, which appears to share a gradient with radiofrequency exposure. The authors report this association but suggest this is unlikely to be an effect of radiofrequency and more likely to be antenna visibility or aircraft noise.</t>
  </si>
  <si>
    <t>Occupational and Environmental Medicine</t>
  </si>
  <si>
    <t>60024764-60020650;60071336;60020650;60014105</t>
  </si>
  <si>
    <t>7004934244;57225387695;8847586800;35546964700</t>
  </si>
  <si>
    <t>Preece, A. W.;Georgiou, A. G.;Dunn, E. J.;Farrow, S. C.</t>
  </si>
  <si>
    <t>Cyprus;United Kingdom;United Kingdom;United Kingdom</t>
  </si>
  <si>
    <t>Nicosia;Bristol;Bristol;London</t>
  </si>
  <si>
    <t>Ministry of Health Cyprus;Bristol Haematology and Oncology Centre;University of Bristol;Middlesex University</t>
  </si>
  <si>
    <t>60071336;60024764;60020650;60014105</t>
  </si>
  <si>
    <t>Preece A.W.</t>
  </si>
  <si>
    <t>Health response of two communities to military antennae in Cyprus</t>
  </si>
  <si>
    <t>10.1136/oem.2006.028894</t>
  </si>
  <si>
    <t>2-s2.0-34249864135</t>
  </si>
  <si>
    <t>['simple relation', 'metal wiring', 'dielectric films']</t>
  </si>
  <si>
    <t>Antenna effect | Damascene interconnect | Plasma-induced charging damage (PID)</t>
  </si>
  <si>
    <t>Plasma-induced charging damage (PID) in a damascene interconnect process was investigated in detail. We found that the antenna area dependence of the PID in the damascene interconnect process is not a simple relation to the upper surface area of the metal wiring. Since the charges are injected through the dielectric films on the wiring, the effective antenna area that can collect the charges became larger than the area that is defined by the upper surface area of the metal wiring. The effective antenna area was studied by electrical field simulation, and a spreading antenna width was proposed and defined. ¬© 2007 IEEE.</t>
  </si>
  <si>
    <t>IEEE Transactions on Electron Devices</t>
  </si>
  <si>
    <t>60018735;60018735;60018735</t>
  </si>
  <si>
    <t>55498633700;9633655800;7402746077</t>
  </si>
  <si>
    <t>Matsunaga, Noriaki;Yamaguchi, Hitomi;Shibata, Hideki</t>
  </si>
  <si>
    <t>Matsunaga N.</t>
  </si>
  <si>
    <t>Spreading antenna effect of PID in damascene interconnect process</t>
  </si>
  <si>
    <t>10.1109/TED.2007.896360</t>
  </si>
  <si>
    <t>2-s2.0-34249893920</t>
  </si>
  <si>
    <t>['¬© springer', 'wide range', 'verlag 2007', 'new method', '800 mhz']</t>
  </si>
  <si>
    <t>Antenna feeding | Dual band antennas | Genetic algorithms | Impedance matching | Power dividers</t>
  </si>
  <si>
    <t>A new method of designing a dual-band unequal power divider is presented. The method considers realistic conditions, since it assumes lossy transmission lines and unmatched terminal loads. A suitable optimization procedure is applied using genetic algorithms in order to satisfy several requirements at both frequencies. The method is suitable for a wide range of applications and responds with success at the mobile communication frequencies of 900 and 1,800 MHz. ¬© Springer-Verlag 2007.</t>
  </si>
  <si>
    <t>443-450</t>
  </si>
  <si>
    <t>Electrical Engineering</t>
  </si>
  <si>
    <t>60020681;60020681;60020681;60020681</t>
  </si>
  <si>
    <t>14632070700;12792182800;6505516927;6507187899</t>
  </si>
  <si>
    <t>Kampitaki, D. G.;Hatzigaidas, A. T.;Papastergiou, A. I.;Zaharis, Z. D.</t>
  </si>
  <si>
    <t>Kampitaki D.G.</t>
  </si>
  <si>
    <t>On the design of a dual-band unequal power divider useful for mobile communications</t>
  </si>
  <si>
    <t>10.1007/s00202-006-0024-4</t>
  </si>
  <si>
    <t>2-s2.0-34249905179</t>
  </si>
  <si>
    <t>['whose classification', 'water masers', 'water fountain', 'used nasa', 'unexpected detections', 'special type', 'small subset', 'possible relationship', 'pn candidates', 'planetary nebulae', 'iras 18061', 'iras 17580', 'iras 17443', 'iras 16552', 'hii regions', 'first time', 'evolutionary stage', 'envelopes methods', 'agb stars', 'agb star', '3111 ).', '3050 ),', '2505 ),', '22 235', '105 sources', '08 mhz']</t>
  </si>
  <si>
    <t>ISM: planetary nebulae: general | Masers | Stars: AGB and post-AGB | Surveys</t>
  </si>
  <si>
    <t>Aims. We investigated the possible relationship between the evolutionary stage of post-AGB stars and planetary nebulae (PNe) and the presence of water masers in their envelopes Methods. We have used NASA's 70-m antenna in Robledo de Chavela (Spain) to search for the water maser transition at 22 235.08 MHz, towards a sample of 105 sources with IRAS colour characteristic of post-AGB stars and PNe at declination &gt;-32¬∞. 83% of the sources in the sample are post-AGB stars, 15% PNe or PN candidates, while only 2% seem to be HII regions. Results. We have detected five water masers, of which four are reported for the first time: two in PNe (IRAS 17443-2949 and IRAS 18061-2505), a "water fountain" in a post-AGB star (IRAS 16552-3050), and one in a source previously catalogued as a PN, but whose classification is uncertain (IRAS 17580-3111). Conclusions. The unexpected detections of water masers in two objects among the small subset of PNe led us to suggest that the PNe harbouring water masers are a special type of massive, rapidly evolving PNe. ¬© ESO 2007.</t>
  </si>
  <si>
    <t>1085-1091</t>
  </si>
  <si>
    <t>60026439;60021557;60026439</t>
  </si>
  <si>
    <t>14021887700;34770605100;6506834891</t>
  </si>
  <si>
    <t>Su√°rez, O.;G√≥mez, J. F.;Morata, O.</t>
  </si>
  <si>
    <t>Madrid;Granada</t>
  </si>
  <si>
    <t>Instituto Nacional de Tecnica Aeroespacial;Instituto de Astrof√≠sica de Andaluc√≠a - CSIC</t>
  </si>
  <si>
    <t>60026439;60021557</t>
  </si>
  <si>
    <t>Su√°rez O.</t>
  </si>
  <si>
    <t>New detections of H&lt;inf&gt;2&lt;/inf&gt;O masers in planetary nebulae and post-AGB stars using the Robledo-70 m antenna</t>
  </si>
  <si>
    <t>10.1051/0004-6361:20066816</t>
  </si>
  <si>
    <t>2-s2.0-34249945203</t>
  </si>
  <si>
    <t>['uniform distribution', 'taking account', 'noise temperature', 'mainly due', 'frequency range', 'frequency dependence', 'frequency current', 'electron bolometer', 'coupling loss']</t>
  </si>
  <si>
    <t>A quasi-optical superconducting NbN hot-electron bolometer (HEB) mixer is measured in the frequency range of 0.5-2.5THz for understanding of the frequency dependence of noise temperature of THz coherent detectors. It has been found that noise temperature increasing with frequency is mainly due to the coupling loss between the quasi-optical planar antenna and the superconducting HEB bridge when taking account of non-uniform distribution of high-frequency current. With the coupling loss corrected, the superconducting HEB mixer demonstrates a noise temperature nearly independent of frequency. ¬© 2007 Chinese Physical Society and IOP Publishing Ltd.</t>
  </si>
  <si>
    <t>1778-1781</t>
  </si>
  <si>
    <t>60007171-60068676;60007171;60007171;60007171;60007171;60007171;60007171;60033100;60033100;60068676;60068676;60068676;60068676;60068676</t>
  </si>
  <si>
    <t>55706496500;55841296500;35210304400;55371316000;24733894900;7202586035;57200195884;7501898208;7403118952;7005231326;6505889206;7004065084;57200973381;7006771637</t>
  </si>
  <si>
    <t>Zhang, Wen;Li, Ning;Jiang, Ling;Miao, Wei;Lin, Zhen Hui;Yao, Qi Jun;Shi, Sheng Cai;Chen, Jian;Wu, Pei Heng;Svechnikov, S. I.;Vachtomin, Yu B.;Antipov, S. V.;Voronov, B. M.;Gol'tsman, G. N.</t>
  </si>
  <si>
    <t>Russian Federation;China;China</t>
  </si>
  <si>
    <t>Moscow;Nanjing;Nanjing</t>
  </si>
  <si>
    <t>Moscow Pedagogical State University;Nanjing University;Purple Mountain Observatory Chinese Academy of Sciences</t>
  </si>
  <si>
    <t>60068676;60033100;60007171</t>
  </si>
  <si>
    <t>Noise behaviour of a THz superconducting hot-electron bolometer mixer</t>
  </si>
  <si>
    <t>10.1088/0256-307X/24/6/095</t>
  </si>
  <si>
    <t>2-s2.0-34249984196</t>
  </si>
  <si>
    <t>['¬© springer', 'vlbi solutions', 'vlbi ),', 'verlag 2007', 'varying amplitudes', 'unmodeled semi', 'two techniques', 'two space', 'troposphere parameters', 'time period', 'tests assume', 'term stability', 'term behavior', 'single technique', 'significantly degrade', 'mathematical artifacts', 'located sites', 'high level', 'gps antennas', 'geodetic techniques', 'discrete locations', 'data analysis', 'consistent time', 'annual signals', '11 years']</t>
  </si>
  <si>
    <t>Global Positioning System | Troposphere gradients | Troposphere zenith delay | Very Long Baseline Interferometry</t>
  </si>
  <si>
    <t>Troposphere parameters estimated from space-geodetic techniques, like the Global Positioning System (GPS) or Very Long Baseline Interferometry (VLBI), can be used to monitor the atmospheric water vapor content. Although the troposphere can only be monitored at discrete locations, the distribution of the instruments, at least the GPS antennas, can be assumed to be quasi-global. Critical in the data analysis are systematic effects within each single technique that significantly degrade the accuracy and especially the long-term stability of the zenith delay determination. In this paper, consistent time-series of troposphere zenith delays and gradients from homogeneously reprocessed GPS and VLBI solutions are compared for a time period of 11 years. The homogeneity of these completely reprocessed time-series is essential to avoid misinterpretations due to individual model changes. Co-located sites are used to investigate systematic effects and the long-term behavior of the two space-geodetic techniques. Both techniques show common signals in the troposphere parameters at a very high level of precision. The biases between the troposphere zenith delays are at the level of a few millimeters. On the other hand, long-term trends significantly differ for the two techniques, preventing climatological interpretations at present. Tests assume these differences to be due to mathematical artifacts such as different sampling rates and unmodeled semi-annual signals with varying amplitudes. ¬© Springer-Verlag 2007.</t>
  </si>
  <si>
    <t>503-514</t>
  </si>
  <si>
    <t>60019722;100351861;100351861;;60019722;60018353;</t>
  </si>
  <si>
    <t>12040772600;16444954900;16444548400;16445057400;56714784100;12041643500;6602852813</t>
  </si>
  <si>
    <t>Steigenberger, Peter;Tesmer, Volker;Kr√ºgel, Manuela;Thaller, Daniela;Schmid, Ralf;Vey, Sibylle;Rothacher, Markus</t>
  </si>
  <si>
    <t>Munich;Dresden;Munich</t>
  </si>
  <si>
    <t>Technical University of Munich;Technische Universit√§t Dresden;Deutsches Geod√§tisches Forschungsinstitut (DGFI)</t>
  </si>
  <si>
    <t>60019722;60018353;100351861</t>
  </si>
  <si>
    <t>Steigenberger P.</t>
  </si>
  <si>
    <t>Comparisons of homogeneously reprocessed GPS and VLBI long time-series of troposphere zenith delays and gradients</t>
  </si>
  <si>
    <t>10.1007/s00190-006-0124-y</t>
  </si>
  <si>
    <t>2-s2.0-34249997202</t>
  </si>
  <si>
    <t>['¬© springer', 'wavelet analyses', 'verlag 2006', 'ut ).', 'universal time', 'troposphere parameters', 'terrestrial measurements', 'technique combination', 'studies combining', 'station coordinates', 'specific datum', 'solution set', 'rigorous combination', 'rates helped', 'polar motion', 'one correlation', 'october 2002', 'nutation offsets', 'nutation angles', 'negligible discrepancies', 'important result', 'homogeneous network', 'great interest', 'gps space', 'geodetic techniques', 'geodetic solutions', 'formal errors', 'discrepancies propagate', 'deeper understanding', 'daily resolution', 'cont02 campaign', 'constraining approach', 'companion paper', 'common parameters', 'combination works', 'combination provides', 'broad spectrum', 'analyses concerning', '2 weeks']</t>
  </si>
  <si>
    <t>CONT02 | Local ties | Nutation | Rigorous combination | Sub-daily Earth rotation</t>
  </si>
  <si>
    <t>The CONT02 campaign is of great interest for studies combining very long baseline interferometry (VLBI) with other space-geodetic techniques, because of the continuously available VLBI observations over 2 weeks in October 2002 from a homogeneous network. Especially, the combination with the Global Positioning System (GPS) offers a broad spectrum of common parameters. We combined station coordinates, Earth orientation parameters (EOPs) and troposphere parameters consistently in one solution using technique- specific datum-free normal equation systems. In this paper, we focus on the analyses concerning the EOPs, whereas the comparison and combination of the troposphere parameters and station coordinates are covered in a companion paper in Journal of Geodesy. In order to demonstrate the potential of the VLBI and GPS space-geodetic techniques, we chose a sub-daily resolution for polar motion (PM) and universal time (UT). A consequence of this solution set-up is the presence of a one-to-one correlation between the nutation angles and a retrograde diurnal signal in PM. The Bernese GPS Software used for the combination provides a constraining approach to handle this singularity. Simulation studies involving both nutation offsets and rates helped to get a deeper understanding of this singularity. With a rigorous combination of UT1-UTC and length of day (LOD) from VLBI and GPS, we showed that such a combination works very well and does not suffer from the systematic effects present in the GPS-derived LOD values. By means of wavelet analyses and the formal errors of the estimates, we explain this important result. The same holds for the combination of nutation offsets and rates. The local geodetic ties between GPS and VLBI antennas play an essential role within the inter-technique combination. Several studies already revealed non-negligible discrepancies between the terrestrial measurements and the space-geodetic solutions. We demonstrate to what extent these discrepancies propagate into the combined EOP solution. ¬© Springer-Verlag 2006.</t>
  </si>
  <si>
    <t>529-541</t>
  </si>
  <si>
    <t>60030245;100351861;60030245;100351861;60019722;100351861</t>
  </si>
  <si>
    <t>16445057400;16444548400;6602852813;16444954900;56714784100;55908304900</t>
  </si>
  <si>
    <t>Thaller, Daniela;Kr√ºgel, Manuela;Rothacher, Markus;Tesmer, Volker;Schmid, Ralf;Angermann, Detlef</t>
  </si>
  <si>
    <t>Potsdam;Munich;Munich</t>
  </si>
  <si>
    <t>Deutsches GeoForschungsZentrum (GFZ);Technical University of Munich;Deutsches Geod√§tisches Forschungsinstitut (DGFI)</t>
  </si>
  <si>
    <t>60030245;60019722;100351861</t>
  </si>
  <si>
    <t>Thaller D.</t>
  </si>
  <si>
    <t>Combined Earth orientation parameters based on homogeneous and continuous VLBI and GPS data</t>
  </si>
  <si>
    <t>10.1007/s00190-006-0115-z</t>
  </si>
  <si>
    <t>2-s2.0-34249999130</t>
  </si>
  <si>
    <t>['¬© springer', 'wettzell show', 'vlbi antennas', 'vlbi analysis', 'verlag 2006', 'thermal deformation', 'temperature variations', 'station height', 'simple models', 'simple methods', 'possible implementations', 'local measurements', 'environmental temperature', 'environmental effects', 'effect use', 'daily signatures', 'corresponding displacements', 'climatology effects', 'antenna structures', 'antenna structure', 'antenna dimensions', '5 %.', '13 mm']</t>
  </si>
  <si>
    <t>Local tie | Reference temperature | Thermal expansion | VLBI</t>
  </si>
  <si>
    <t>Temperature variations at very long baseline interferometry (VLBI) sites cause thermal deformations of the VLBI antennas and corresponding displacements of the VLBI reference points. The thermal deformation effects typically contain seasonal and daily signatures. The amplitudes of the annual vertical motion of the antenna reference point can reach several millimeters, depending on the design of the antenna structure, on the material, and on the environmental effects such as global station position, station height and climatology effects. Simple methods to correct this effect use the difference of the environmental temperature with respect to a defined reference temperature, the antenna dimensions, the elevation of the antenna, the material of antenna structure. Applying these simple models for thermal deformation in the VLBI data analysis improves the baseline length repeatability by 3.5%. A comparison of these simple models with local thermal deformation measurements at the antennas in Onsala and Wettzell show that the local measurements and the modeled corrections agree well when the temperature of the antenna structure is used, but agree less good when the surrounding air temperatures are used. To overcome this problem we present a method to model temperature penetration into the antenna structures, that allows to model thermal deformation effects that agree with the observed vertical deformation of the Onsala and Wettzell radio telescopes with a root mean square deviation of 0.07 and 0.13 mm, respectively. Possible implementations in the VLBI analysis are presented, and the definition of an adequate reference temperature is discussed. ¬© Springer-Verlag 2006.</t>
  </si>
  <si>
    <t>423-431</t>
  </si>
  <si>
    <t>60018163;60007328;60018163;60018163</t>
  </si>
  <si>
    <t>16445020900;7402336811;56962737000;7004210914</t>
  </si>
  <si>
    <t>Wresnik, Joerg;Haas, R√ºdiger;Boehm, Johannes;Schuh, Harald</t>
  </si>
  <si>
    <t>Austria;Sweden</t>
  </si>
  <si>
    <t>Vienna;Onsala</t>
  </si>
  <si>
    <t>Technische Universit√§t Wien;Onsala Space Observatory</t>
  </si>
  <si>
    <t>60018163;60007328</t>
  </si>
  <si>
    <t>Wresnik J.</t>
  </si>
  <si>
    <t>Modeling thermal deformation of VLBI antennas with a new temperature model</t>
  </si>
  <si>
    <t>10.1007/s00190-006-0120-2</t>
  </si>
  <si>
    <t>2-s2.0-34250001638</t>
  </si>
  <si>
    <t>['unique advantage', 'surface coatings', 'superparamagnetic nanoparticles', 'single object', 'simultaneously loaded', 'quantum dots', 'provide heat', 'pharmaceutical agents', 'obvious use', 'multifunctional microcapsules', 'metallic nanoparticles', 'magnetic field', 'kgaa ,.', 'following components', 'facilitate imaging', 'enzymatic catalysis', 'electromagnetic fields', 'different capsules', 'desired cells', 'delivery system', 'controlled release', 'capsule wall', 'allow manipulation', 'absorbing antenna']</t>
  </si>
  <si>
    <t>Controlled release | Drug delivery | Microcapsules | Polymers | Quantum dots</t>
  </si>
  <si>
    <t>We describe recent developments with multifunctional nanoengineered polymer capsules. In addition to their obvious use as a delivery system, multifunctional nanocontainers find wide application in enzymatic catalysis, controlled release, and directed drug delivery in medicine. The multifunctionality is provided by the following components: 1) Luminescent semiconductor nanocrystals (quantum dots) that facilitate imaging and identification of different capsules, 2) superparamagnetic nanoparticles that allow manipulation of the capsules in a magnetic field, 3) surface coatings, which target the capsules to desired cells, 4) metallic nanoparticles in the capsule wall that act as an absorbing antenna for electromagnetic fields and provide heat for controlled release, and 5) enzymes and pharmaceutical agents that allow specific reactions. The unique advantage of multifunctional microcapsules in comparison to other systems is that they can be simultaneously loaded/functionalized with the above components, allowing for the combination of their properties in a single object. ¬© 2007 Wiley-VCH Verlag GmbH &amp; Co. KGaA,.</t>
  </si>
  <si>
    <t>944-955</t>
  </si>
  <si>
    <t>Small</t>
  </si>
  <si>
    <t>60022109;60028717;60016458;60016458;60028717;60028717;60016458;60028717-60006384;60028717;60016458;60016458;60016458</t>
  </si>
  <si>
    <t>7006255547;7006264796;22950307800;8773026400;6701351363;8340029900;12241610400;16239541900;6603089629;16744218900;16507367800;16641102400</t>
  </si>
  <si>
    <t>Sukhorukov, Gleb B.;Rogach, Andrey L.;Garstka, Malgorzata;Springer, Sebastian;Parak, Wolfgang J.;Mu√±oz-Javier, Almudena;Kreft, Oliver;Skirtach, Andre G.;Susha, Andrei S.;Ramaye, Yannic;Palankar, Raghavendra;Winterhalter, Mathias</t>
  </si>
  <si>
    <t>Germany;United Kingdom;Germany;Germany</t>
  </si>
  <si>
    <t>Munich;London;Bremen;Potsdam</t>
  </si>
  <si>
    <t>Ludwig-Maximilians-Universit√§t M√ºnchen;Queen Mary University of London;Jacobs University Bremen;Max Planck Institute of Colloids and Interfaces</t>
  </si>
  <si>
    <t>60028717;60022109;60016458;60006384</t>
  </si>
  <si>
    <t>Sukhorukov G.B.</t>
  </si>
  <si>
    <t>Multifunctionalized polymer microcapsules: Novel tools for biological and pharmacological applications</t>
  </si>
  <si>
    <t>10.1002/smll.200600622</t>
  </si>
  <si>
    <t>2-s2.0-34250325069</t>
  </si>
  <si>
    <t>['wind loads', 'unavoidable imperfections', 'several full', 'scale tests', 'proposed technique', 'physical system', 'numerical simulations', 'moveable masses', 'limited extension', 'italy ).', 'induced displacements', 'control system', 'brief description', 'available power']</t>
  </si>
  <si>
    <t>Active mass damper | Broadcasting antennas | Displacement control | Experimental tests | Wind excitation</t>
  </si>
  <si>
    <t>The present paper describes the use of an active mass damper for the reduction of the wind-induced displacements of a full-scale mast built for the purpose at the University of Perugia (Italy). After a brief description of the mock-up structure and the bench tests carried out to characterize the active control device, the results of the tests and the numerical simulations performed to optimize the control gain parameters are displayed. The comparison between the results of the numerical simulations and those from the experimental tests highlighted the effects of the unavoidable imperfections of the physical system, such as the limitation of the available power, the presence of friction, the limited extension of the moveable masses' strokes and the computation time delays, that reduce the effectiveness of the control system. With the best gain parameters, several full-scale tests have been executed to observe the behaviour of the structure under wind loads. The comparison between the performance of the uncontrolled and the controlled structure clearly showed the effectiveness of the proposed technique for the reduction of both displacements and vibrations. Copyright ¬© 2006 John Wiley &amp; Sons, Ltd.</t>
  </si>
  <si>
    <t>556-575</t>
  </si>
  <si>
    <t>Structural Control and Health Monitoring</t>
  </si>
  <si>
    <t>60003003;60003003;60003003</t>
  </si>
  <si>
    <t>7801531838;7004546782;6602673673</t>
  </si>
  <si>
    <t>Breccolotti, M.;Gusella, V.;Materazzi, A. L.</t>
  </si>
  <si>
    <t>Breccolotti M.</t>
  </si>
  <si>
    <t>Active displacement control of a wind-exposed mast</t>
  </si>
  <si>
    <t>10.1002/stc.172</t>
  </si>
  <si>
    <t>2-s2.0-34250342240</t>
  </si>
  <si>
    <t>['whose genes', 'well separated', 'valid method', 'thylakoid membrane', 'three species', 'species examined', 'revealed unequivocally', 'relative amounts', 'psi proteins', 'protein belonging', 'paper reports', 'markedly different', 'lhca6 gene', 'identifying proteins', 'identified either', 'harvesting antenna', 'four species', 'dna sequence', 'close correspondence']</t>
  </si>
  <si>
    <t>Intact mass measurements | Peptide fragment fingerprinting | Photosystem I | Reversed-phase HPLC</t>
  </si>
  <si>
    <t>In this study, the photosystem I (PSI) highly hydrophobic proteins present within stroma lamellae of the thylakoid membrane were separated by RP-HPLC and identified either by insolution trypsin digestion peptide fragment fingerprinting or by the close correspondence between the intact mass measurements (IMMs) and those expected from the DNA sequence. Protein identification performed by MS/MS was as reliable as IMMs. Thus, IMM is an easy and valid method for identifying proteins that have no PTMs. This paper reports the Mr for all PSI proteins in ten different species, including those whose genes have not yet been cloned. Lhca5 was revealed unequivocally in four species, corroborating that it is indeed a protein belonging to the light-harvesting antenna of PSI. In all species examined, the product of the Lhca6 gene has never been revealed. Concerning core proteins, Psa-O has been revealed in three species; isoforms of Psa-D and Psa-E have been found in both monocots and dicots. Small proteins like Psa-I and Psa-J are well separated and identified. RP-HPLC produces reliable fingerprints and reveals that the relative amounts of PSI proteins appear to be markedly different. ¬© 2007 Wiley-VCH Verlag GmbH &amp; Co. KGaA.</t>
  </si>
  <si>
    <t>1866-1876</t>
  </si>
  <si>
    <t>Proteomics</t>
  </si>
  <si>
    <t>60050715;60050715;60050715</t>
  </si>
  <si>
    <t>7004750167;8073989000;6603831098</t>
  </si>
  <si>
    <t>Zolla, Lello;Rinalducci, Sara;Timperio, Anna Maria</t>
  </si>
  <si>
    <t>Viterbo</t>
  </si>
  <si>
    <t>Universit√† degli Studi della Tuscia Viterbo</t>
  </si>
  <si>
    <t>Zolla L.</t>
  </si>
  <si>
    <t>Proteomic analysis of photosystem I components from different plant species</t>
  </si>
  <si>
    <t>10.1002/pmic.200500053</t>
  </si>
  <si>
    <t>2-s2.0-34250372200</t>
  </si>
  <si>
    <t>['two types', 'stacked aggregates', 'reversible formation', 'ordered œä', 'natural chlorophyll', 'highly efficient', 'dependent uv', 'chloroflexus aurantiacus', 'building block']</t>
  </si>
  <si>
    <t>Aggregation | Chlorophyll | Dyes | Self-assembly | Zinc chlorins</t>
  </si>
  <si>
    <t>The highly efficient, light-harvesting antennae systems present in chlorosomes of green phototrophic bacteria, such as Chloroflexus aurantiacus, serve as a model for the design of bioinspired nanostructured materials. A semisynthetic zinc chlorin, derived from natural chlorophyll a, is used as a building block that self-assembles into excitonically coupled chromophore stacks. Temperature-dependent UV/Vis and circular dichroism spectroscopic measurements show the reversible formation of soluble chiral aggregates of this new zinc chlorin dye. High-resolution scanning tunneling microscopy and atomic force microscopy studies reveal the formation of two types of well-ordered œÄ-stacked aggregates on highly ordered pyrolytic graphite. ¬© 2007 Wiley-VCH Verlag GmbH &amp; Co. KGaA.</t>
  </si>
  <si>
    <t>1007-1014</t>
  </si>
  <si>
    <t>8369176100;8716538100;7006592818</t>
  </si>
  <si>
    <t>Huber, Valerie;Lysetska, Marina;W√ºrthner, Frank</t>
  </si>
  <si>
    <t>Huber V.</t>
  </si>
  <si>
    <t>Self-assembled single- and double-stack œÄ-Aggregates of chlorophyll derivatives on highly ordered pyrolytic graphite</t>
  </si>
  <si>
    <t>10.1002/smll.200600497</t>
  </si>
  <si>
    <t>2-s2.0-34250374142</t>
  </si>
  <si>
    <t>National Human Genome Research Institute</t>
  </si>
  <si>
    <t>U01HG003156</t>
  </si>
  <si>
    <t>NHGRI</t>
  </si>
  <si>
    <t>['unbiased fashion', 'two high', 'transcriptional activity', 'transcription mapping', 'transcription detected', 'tiling experiment', 'significant amount', 'replicate arrays', 'published tiling', 'popular tool', 'performance improves', 'nontranscribed regions', 'mapping performance', 'larger number', 'large regions', 'known genes', 'known annotation', 'independent experiments', 'human genome', 'experiments reveal', 'encode regions', 'different tiling', 'density platforms', 'array types', 'appreciable sample', 'also find']</t>
  </si>
  <si>
    <t>Genomic tiling microarrays have become a popular tool for interrogating the transcriptional activity of large regions of the genome in an unbiased fashion. There are several key parameters associated with each tiling experiment (e.g., experimental protocols and genomic tiling density). Here, we assess the role of these parameters as they are manifest in different tiling-array platforms used for transcription mapping. First, we analyze how a number of published tiling-array experiments agree with established gene annotation on human chromosome 22. We observe that the transcription detected from high-density arrays correlates substantially better with annotation than that from other array types. Next, we analyze the transcription-mapping performance of the two main high-density oligonucleotide array platforms in the ENCODE regions of the human genome. We hybridize identical biological samples and develop several ways of scoring the arrays and segmenting the genome into transcribed and nontranscribed regions, with the aim of making the platforms most comparable to each other. Finally, we develop a platform comparison approach based on agreement with known annotation. Overall, we find that the performance improves with more data points per locus, coupled with statistical scoring approaches that properly take advantage of this, where this larger number of data points arises from higher genomic tiling density and the use of replicate arrays and mismatches. While we do find significant differences in the performance of the two high-density platforms, we also find that they complement each other to some extent. Finally, our experiments reveal a significant amount of novel transcription outside of known genes, and an appreciable sample of this was validated by independent experiments. ¬©2007 Cold Spring Harbor Laboratory Press.</t>
  </si>
  <si>
    <t>886-897</t>
  </si>
  <si>
    <t>Genome Research</t>
  </si>
  <si>
    <t>60005455-60065435;60005455;60005455;60005455;60005455-60017994;60005455;60017994;60004179;60017994;60005455;60005455</t>
  </si>
  <si>
    <t>6602300135;16507298600;7202567035;6603143559;7103271580;36006980200;35409592400;35315095800;36003250400;57202452790;24755400900</t>
  </si>
  <si>
    <t>Emanuelsson, Olof;Nagalakshmi, Ugrappa;Zheng, Deyou;Rozowsky, Joel S.;Urban, Alexander E.;Du, Jiang;Lian, Zheng;Stolc, Viktor;Weissman, Sherman;Snyder, Michael;Gerstein, Mark B.</t>
  </si>
  <si>
    <t>Sweden;United States;United States;United States</t>
  </si>
  <si>
    <t>Stockholm;New Haven;New Haven;Moffett Field</t>
  </si>
  <si>
    <t>AlbaNova Universitetscentrum;Yale School of Medicine;Yale University;NASA Ames Research Center</t>
  </si>
  <si>
    <t>60065435;60017994;60005455;60004179</t>
  </si>
  <si>
    <t>Emanuelsson O.</t>
  </si>
  <si>
    <t>Assessing the performance of different high-density tiling microarray strategies for mapping transcribed regions of the human genome</t>
  </si>
  <si>
    <t>10.1101/gr.5014606</t>
  </si>
  <si>
    <t>2-s2.0-34250376888</t>
  </si>
  <si>
    <t>['widely distributed', 'widely conserved', 'whereas cpcg2', 'tightly associated', 'thylakoid membranes', 'thylakoid membrane', 'study describes', 'recently reported', 'psi complex', 'plant biologists', 'partly released', 'many cyanobacteria', 'linker polypeptides', 'functional analysis', 'cpcg2 disruptant', 'cpcg2 ).', 'core structure', 'core linker', 'conventional pbs', 'central core', 'basic architecture', 'also supported']</t>
  </si>
  <si>
    <t>The phycobilisome (PBS) is a supramolecular antenna complex required for photosynthesis in cyanobacteria and bilincontaining red algae. While the basic architecture of PBS is widely conserved, the phycobiliproteins, core structure and linker polypeptides, show significant diversity across different species. By contrast, we recently reported that the unicellular cyanobacterium Synechocystis sp. PCC 6803 possesses two types of PBSs that differ in their interconnecting "rod-core linker" proteins (CpcG1 and CpcG2). CpcG1-PBS was found to be equivalent to conventional PBS, whereas CpcG2-PBS retains phycocyanin rods but is devoid of the central core. This study describes the functional analysis of CpcG1-PBS and CpcG2-PBS. Specific energy transfer from PBS to photosystems that was estimated for cells and thylakoid membranes based on low-temperature fluorescence showed that CpcG2-PBS transfers light energy preferentially to photosystem I (PSI) compared to CpcG1-PBS, although they are able to transfer to both photosystems. The preferential energy transfer was also supported by the increased photosystem stoichiometry (PSI/PSII) in the cpcG2 disruptant. The cpcG2 disruptant consistently showed retarded growth under weak PSII light, in which excitation of PSI is limited. Isolation of thylakoid membranes with high salt showed that CpcG2-PBS is tightly associated with the membrane, while CpcG1-PBS is partly released. CpcG2 is characterized by its C-terminal hydrophobic segment, which may anchor CpcG2-PBS to the thylakoid membrane or PSI complex. Further sequence analysis revealed that CpcG2-like proteins containing a C-terminal hydrophobic segment are widely distributed in many cyanobacteria. ¬© 2007 American Society of Plant Biologists.</t>
  </si>
  <si>
    <t>1200-1210</t>
  </si>
  <si>
    <t>7403909539;14623315200;7202979271;16740039200</t>
  </si>
  <si>
    <t>Kondo, Kumiko;Ochiai, Yuriko;Katayama, Mitsunori;Ikeuchi, Masahiko</t>
  </si>
  <si>
    <t>Kondo K.</t>
  </si>
  <si>
    <t>The membrane-associated CpcG2-phycobilisome in Synechocystis: A new photosystem I antenna</t>
  </si>
  <si>
    <t>10.1104/pp.107.099267</t>
  </si>
  <si>
    <t>2-s2.0-34250614709</t>
  </si>
  <si>
    <t>['¬© 2007', 'significant difference', 'relatively larger', 'male antennae', 'liparidis tends', 'liparidis fed', 'liparidis appeared', 'life cycle', 'glyptapanteles liparidis', 'forewing length', 'female g', 'female forewings', 'body length', 'antenna length', 'acronicta rumicis', '78 days', '19 days']</t>
  </si>
  <si>
    <t>Acronicta rumicis | Glyptapanteles liparidis | Host age | Host-parasitoid interaction</t>
  </si>
  <si>
    <t>The life cycle of Glyptapanteles liparidis was 23.75 ¬± 1.26, 21.95 ¬± 2.44 and 20.83 ¬± 0.78 days when fed on the first, second and third instar larvae of Acronicta rumicis, respectively. Although insufficient numbers hindered statistical analysis, the life cycle of G. liparidis appeared to be shortest, 19 days, when fed on fourth instar larvae. The life cycle of G. liparidis tends to shorten as the larvae of A. rumicis fed upon are more advanced. The body length, forewing length and head capsule width of female G. liparidis fed on first instar larvae of A. rumicis were greater than those of males, while the antennae of males were longer than those of females. When fed on second instar larvae, there was no difference in body length and head capsule width between males and females, but the male antennae were longer than the female, and the female forewings were longer than the male. When fed on third instar larvae, there was no significant difference in head capsule width between the sexes, but female body length and forewing length were greater than the male, and the male antennae were longer than the female. On the whole, females were bigger than males in terms of body length and forewing length, while antennae of the males were longer than those of the females. There was no difference in head capsule width between males and females. Body length, antenna length, forewing length and head capsule width of male and female G. liparidis were relatively larger when fed on first instar larvae of A. rumicis than when fed on second and third instar larvae. ¬© 2007 The Authors.</t>
  </si>
  <si>
    <t>Entomological Research</t>
  </si>
  <si>
    <t>60023742;60012704;60023742</t>
  </si>
  <si>
    <t>55628578062;56323648400;55421446700</t>
  </si>
  <si>
    <t>Cho, Youngho;Kwon, Ohseok;Nam, Sang Ho</t>
  </si>
  <si>
    <t>Daejeon;Daegu</t>
  </si>
  <si>
    <t>Daejeon University;Kyungpook National University</t>
  </si>
  <si>
    <t>60023742;60012704</t>
  </si>
  <si>
    <t>Cho Y.</t>
  </si>
  <si>
    <t>Effect of host age on life cycle and morphological characteristics of Glyptapanteles liparidis (Hymenoptera: Braconidae), a parasitoid of Acronicta rumicis (Lepidoptera: Noctuidae)</t>
  </si>
  <si>
    <t>10.1111/j.1748-5967.2007.00061.x</t>
  </si>
  <si>
    <t>2-s2.0-34250648477</t>
  </si>
  <si>
    <t>['violaxanthin cycle', 'type lhcs', 'trimeric lhcs', 'term responses', 'still unknown', 'spectroscopic analyses', 'shade leaves', 'shade adaptation', 'reversible overnight', 'replaced lx', 'plant biologists', 'physiological functions', 'photoprotective roles', 'lx results', 'lx cycle', 'higher plants', 'harvesting efficiency', 'different lx', 'cycle operates', 'chl forms', 'antenna pigments']</t>
  </si>
  <si>
    <t>The lutein-5,6-epoxide (Lx) cycle operates in some plants between lutein (L) and its monoepoxide, Lx. Whereas recent studies have established the photoprotective roles of the analogous violaxanthin cycle, physiological functions of the Lx cycle are still unknown. In this article, we investigated the operation of the Lx cycle in light-harvesting antenna complexes (Lhcs) of Inga sapindoides Willd, a tropical tree legume accumulating substantial Lx in shade leaves, to identify the xanthophyll-binding sites involved in short- and long-term responses of the Lx cycle and to analyze the effects on light-harvesting efficiency. In shade leaves, Lx was converted into L upon light exposure, which then replaced Lx in the peripheral V1 site in trimeric Lhcs and the internal L2 site in both monomeric and trimeric Lhcs, leading to xanthophyll composition resembling sun-type Lhcs. Similar to the violaxanthin cycle, the Lx cycle was operating in both photosystems, yet the light-induced Lx ‚Üí L conversion was not reversible overnight. Interestingly, the experiments using recombinant Lhcb5 reconstituted with different Lx and/or L levels showed that reconstitution with Lx results in a significantly higher fluorescence yield due to higher energy transfer efficiencies among chlorophyll (Chl) a molecules, as well as from xanthophylls to Chl a. Furthermore, the spectroscopic analyses of photosystem I-LHCI from I. sapindoides revealed prominent red-most Chl forms, having the lowest energy level thus far reported for higher plants, along with reduced energy transfer efficiency from antenna pigments to Chl a. These results are discussed in the context of photoacclimation and shade adaptation. ¬© 2007 American Society of Plant Biologists.</t>
  </si>
  <si>
    <t>926-941</t>
  </si>
  <si>
    <t>60007774;60102127-60000481;60007774-60159889;60102127-60032256</t>
  </si>
  <si>
    <t>7201982972;6602309011;7103383574;35553979700</t>
  </si>
  <si>
    <t>Matsubara, Shizue;Morosinotto, Tomas;Osmond, C. Barry;Bassi, Roberto</t>
  </si>
  <si>
    <t>Australia;France;Italy;Germany;Italy</t>
  </si>
  <si>
    <t>Canberra;Marseille;Verona;J√ºlich;Padua</t>
  </si>
  <si>
    <t>ANU Research School of Biology;Aix Marseille Universit√©;Universit√† degli Studi di Verona;Forschungszentrum J√ºlich (FZJ);Universit√† degli Studi di Padova</t>
  </si>
  <si>
    <t>60159889;60102127;60032256;60007774;60000481</t>
  </si>
  <si>
    <t>Matsubara S.</t>
  </si>
  <si>
    <t>Short- and long-term operation of the lutein-epoxide cycle in light-harvesting antenna complexes</t>
  </si>
  <si>
    <t>10.1104/pp.107.099077</t>
  </si>
  <si>
    <t>2-s2.0-34250660556</t>
  </si>
  <si>
    <t>['water ponds', 'type strain', 'tuamotu islands', 'sulfur bacterium', 'sulfur bacteria', 'strain ar2102t', 'single cells', 'rhodobium species', 'purple non', 'pure culture', 'polar flagella', 'photosynthetic pigments', 'photoheterotrophic conditions', 'oxic conditions', 'moderately halotolerant', 'microbial mat', 'main carotenoid', 'low relatedness', 'lamellar type', 'infrared portion', 'genus rhodobium', 'genetic characteristics', 'dna hybridization', 'coral rim', 'cluster form', 'class alphaproteobacteria', 'atcc baa', 'absorption wavelengths', '909 nm']</t>
  </si>
  <si>
    <t>A novel budding purple non-sulfur bacterium (strain AR2102T) was isolated in pure culture from a microbial mat that had developed in brackish-water ponds on the coral rim of the atoll of Rangiroa (Tuamotu Islands, French Polynesia). Single cells of this strain were rod-shaped and motile by means of polar flagella and divided by budding. Their intracellular photosynthetic membranes were of the lamellar type. Bacteriochlorophyll a and carotenoids of the normal spirilloxanthin series, with spirilloxanthin as the main carotenoid, were present as photosynthetic pigments. Bacteriochlorophyll a absorption in the infrared portion of the light spectrum exhibited an unusual in vivo absorption peak at 909 nm. The strain grew optimally under photoheterotrophic conditions, but could grow photolithotrophically on thiosulfate or chemo-organotrophically under micro-oxic conditions. Optimal growth occurred in the presence of 1-2% NaCl. Comparative sequence analysis of the 16S rRNA gene placed strain AR2102T within the class Alphaproteobacteria, in a cluster with Rhodobium species. Representatives of this cluster form a closely related group of slightly to moderately halotolerant to halophilic, rod-shaped, purple non-sulfur bacteria that divide by budding. The new isolate exhibited some differences in physiology (no utilization of alcohols or carbohydrates) and genetic characteristics (low relatedness in DNA-DNA hybridization) as well as in its relation to light (differences in absorption wavelengths) from previously described Rhodobium species. Consequently, we propose that strain AR2102T (=DSM 17143T =ATCC BAA-1145T) should be considered as the type strain of a novel species within the genus Rhodobium, Rhodobium pfennigii sp. nov. ¬© 2007 IUMS.</t>
  </si>
  <si>
    <t>1250-1255</t>
  </si>
  <si>
    <t>International Journal of Systematic and Evolutionary Microbiology</t>
  </si>
  <si>
    <t>60027769;60027769;60027769;60027769;60108278</t>
  </si>
  <si>
    <t>7006692700;6602678626;7101718240;6505776525;7004185996</t>
  </si>
  <si>
    <t>Caumette, Pierre;Guyoneaud, R√©my;Duran, Robert;Cravo-Laureau, Cristiana;Matheron, Robert</t>
  </si>
  <si>
    <t>Villeurbanne;Pau</t>
  </si>
  <si>
    <t>Ecologie Microbienne (LEM);Universite de Pau et des Pays de L'Adour</t>
  </si>
  <si>
    <t>60108278;60027769</t>
  </si>
  <si>
    <t>Caumette P.</t>
  </si>
  <si>
    <t>Rhodobium pfennigii sp. nov., a phototrophic purple non-sulfur bacterium with unusual bacteriochlorophyll a antennae, isolated from a brackish microbial mat on Rangiroa atoll, French Polynesia</t>
  </si>
  <si>
    <t>10.1099/ijs.0.64775-0</t>
  </si>
  <si>
    <t>2-s2.0-34250722260</t>
  </si>
  <si>
    <t>['transmitting coil', 'solid foundation', 'sensor system', 'sensor output', 'paper investigates', 'neuromuscular stimulators', 'multiple implants', 'multiple error', 'mechanical systems', 'magnetic sensor', 'inductively powered', 'grasp tasks', 'field warping', 'ferrite material', 'feedback control', 'external coils', 'experimental data', 'established model', 'electronic connections', 'customized microelectro', 'compute 6', 'bionic neuron', 'bench tests', 'appear promising', 'also function', 'accurate description']</t>
  </si>
  <si>
    <t>Bionic neuron (BION) | Functional neuromuscular stimulation | Implantable sensor | Magnetic sensors | Posture sensing</t>
  </si>
  <si>
    <t>A bionic neuron (BION) is an inductively powered, miniature implant developed for functional electric stimulation (FES) to reanimate paralyzed limbs. This paper investigates the possibility of reusing the BION antenna coil as a magnetic sensor to provide meaningful posture information for feedback control of FES. A variety of techniques have been developed to model and cancel nonideal effects caused by the shapes of the internal and external coils, ferrite material, and electronic connections. Field warping has been employed to both amplitude and direction to achieve more accurate description of the dipole magnetic field generated by external coils suitable for generating a reference magnetic frame in the environment of a wheelchair. Models of the transmitting coil and the receiving BION coil were validated against experimental data, providing a solid foundation for implementing a sensor system. Based on the established model, a magnetic sensing system combined with customized microelectro-mechanical systems (MEMS) accelerometer has been designed and tested as a prototype on the bench. The sensor output can be employed to compute 6-D position and orientation. A two-step algorithm integrated with multiple error-cancelling techniques demonstrated sufficient accuracy in bench tests to appear promising for control of reach-and-grasp tasks. A sensor fusion step is proposed to estimate the position and orientation of a limb segment using data from multiple implants in muscles, where they will also function as neuromuscular stimulators to produce the movements to be controlled. ¬© 2007 IEEE.</t>
  </si>
  <si>
    <t>295-309</t>
  </si>
  <si>
    <t>IEEE Transactions on Neural Systems and Rehabilitation Engineering</t>
  </si>
  <si>
    <t>60076857;60029311</t>
  </si>
  <si>
    <t>53870777300;7006655258</t>
  </si>
  <si>
    <t>Tan, Wei;Loeb, Gerald E.</t>
  </si>
  <si>
    <t>Lenexa;Los Angeles</t>
  </si>
  <si>
    <t>RBC Product Development;University of Southern California</t>
  </si>
  <si>
    <t>Tan W.</t>
  </si>
  <si>
    <t>Feasibility of prosthetic posture sensing via injectable electronic modules</t>
  </si>
  <si>
    <t>10.1109/TNSRE.2007.897028</t>
  </si>
  <si>
    <t>2-s2.0-34250747837</t>
  </si>
  <si>
    <t>['surface optic', 'strong agreement', 'spatial character', 'size dependence', 'short review', 'sensing properties', 'semiconductor nanowires', 'scattering response', 'scattered intensity', 'recent work', 'recent findings', 'raman scattering', 'providing evidence', 'phonon dispersions', 'observed enhancement', 'nanowire shape', 'nanocones indicate', 'model calculations', 'individual si', 'experimental data', 'excitation wavelength', 'dependent dipolar']</t>
  </si>
  <si>
    <t>Raman antenna effect | Raman scattering | Si nanocones | Si nanowires</t>
  </si>
  <si>
    <t>We present a short review of recent work on the unusual Raman scattering characteristics in semiconductor nanowires, focusing on the dependence of the intensity, spectral and spatial character of the scattering response on the size, shape and composition of the nanowires. Results of Raman scattering collected from individual Si and nanowires and nanocones indicate that the observed enhancement is dependent on the diameter (d), the excitation wavelength (Œªlaser) and the incident polarization state. Strong agreement between experimental data and model calculations of scattering from an infinite dielectric cylinder is found. This size dependence is in accordance with other recent findings in which a diameter-dependent dipolar 'antenna' pattern for the scattered intensity and a cross-sectional shape dependence of the surface optic (SO) phonon dispersions were seen. Further providing evidence of the nanowire shape and size dependence on Raman scattering, these results suggest manipulation of classical electromagnetic scattering signatures, thereby expanding opportunities for engineering the photonic and sensing properties of nanowires. Copyright ¬© 2007 John Wiley &amp; Sons, Ltd.</t>
  </si>
  <si>
    <t>697-703</t>
  </si>
  <si>
    <t>Journal of Raman Spectroscopy</t>
  </si>
  <si>
    <t>60014662;60014662;60014662;60014662;60014662</t>
  </si>
  <si>
    <t>8837022700;8837021900;16644263800;7004199442;7004627909</t>
  </si>
  <si>
    <t>Cao, L.;Laim, L.;Valenzuela, P. D.;Nabet, B.;Spanier, J. E.</t>
  </si>
  <si>
    <t>Drexel University</t>
  </si>
  <si>
    <t>Cao L.</t>
  </si>
  <si>
    <t>On the Raman scattering from semiconducting nanowires</t>
  </si>
  <si>
    <t>10.1002/jrs.1730</t>
  </si>
  <si>
    <t>2-s2.0-34250759260</t>
  </si>
  <si>
    <t>['subsequently enables', 'sdp representation', 'radiation pattern', 'minimal number', 'mainlobe levels', 'large number', 'large arrays', 'infinite program', 'efficiently achieved', 'definite program', 'convex semi', 'complex weights', 'bound constraints', 'additional variables']</t>
  </si>
  <si>
    <t>Array signal processing | Beam pattern design | Optimization | Semi-definite programming (SDP)</t>
  </si>
  <si>
    <t>Bounding the sidelobe and mainlobe levels of an array with complex weights is attractive in that it allows direct control of the radiation pattern. In this paper we propose an efficient beamforming technique for synthesizing the patterns of large arrays with bound constraints on the sidelobe and mainlobe levels. It is shown that the pattern synthesis problem can be posed as a convex semi-infinite program (SIP) which is then turned into a semi-definite program (SDP) via a novel linear matrix inequality (LMI) characterization of semi-infinite trigonometric polynomial constraints. In contrast to existing SDP formulations which require a large number of additional variables, our SDP representation only uses a minimal number of additional variables. This subsequently enables the design of patterns for arrays with several hundred elements to be efficiently achieved on a standard personal computer using existing SDP solvers. ¬© 2007 IEEE.</t>
  </si>
  <si>
    <t>1716-1725</t>
  </si>
  <si>
    <t>60028333;60028333;60026553</t>
  </si>
  <si>
    <t>15127499200;7006933441;56720984300</t>
  </si>
  <si>
    <t>Hoang, Hung Gia;Tuan, Hoang Duong;Vo, Ba Ngu</t>
  </si>
  <si>
    <t>Sydney;Parkville</t>
  </si>
  <si>
    <t>UNSW Sydney;University of Melbourne</t>
  </si>
  <si>
    <t>60028333;60026553</t>
  </si>
  <si>
    <t>Hoang H.</t>
  </si>
  <si>
    <t>Low-dimensional SDP formulation for large antenna array synthesis</t>
  </si>
  <si>
    <t>10.1109/TAP.2007.898573</t>
  </si>
  <si>
    <t>2-s2.0-34250797384</t>
  </si>
  <si>
    <t>NSC 95-2752-E-002-002-PAE</t>
  </si>
  <si>
    <t>['three cases', 'simulated ones', 'short ends', 'radiating elements', 'proposed antennas', 'plane pattern', 'placed end', 'open circuit', 'line series', 'investigated thoroughly', 'given separately', 'experimental results', 'end along', 'either short', 'design guidelines', 'coplanar waveguide', 'backed arrangement', 'antenna gain', 'also discussed', 'agree well']</t>
  </si>
  <si>
    <t>Coplanar waveguides | Linear arrays | Slot antennas | Slot arrays</t>
  </si>
  <si>
    <t>The in-line series-feed collinear slot array antenna fed by a coplanar waveguide is investigated thoroughly. Radiating elements are placed end-to-end along the shunt slotline pair transverse to the feedline. This simple linear array structure increases the antenna gain and shapes the H-plane pattern. The shunt slotline pair can be terminated by either short or open circuit. The short ends, the slotline circular open stubs, and the directly-truncated open ends are used as terminations. Design guidelines for the three cases are given separately. A reflector-backed arrangement, with which the proposed antennas would be able to radiate unidirectional patterns, is also discussed. Experimental results, which agree well with the simulated ones, verify the performances of the proposed antennas. ¬© 2007 IEEE.</t>
  </si>
  <si>
    <t>1739-1744</t>
  </si>
  <si>
    <t>60005429;60005429;60005429</t>
  </si>
  <si>
    <t>35742806200;16646159700;7202048581</t>
  </si>
  <si>
    <t>Chen, Shih Yuan;Lan, I. Ching;Hsu, Powen</t>
  </si>
  <si>
    <t>In-line series-feed collinear slot array fed by a coplanar waveguide</t>
  </si>
  <si>
    <t>10.1109/TAP.2007.898620</t>
  </si>
  <si>
    <t>2-s2.0-34250799694</t>
  </si>
  <si>
    <t>['transmitted field', 'transmission coefficient', 'subwavelength holes', 'spectral representation', 'plate thickness', 'optical filters', 'observed nearby', 'novel probes', 'new type', 'lateral waves', 'key role', 'investigated structure', 'incident beams', 'incident beam', 'gives rise', 'give rise', 'geometrical ray', 'former play', 'field transmitted', 'contributions relate', 'called resonant', 'branch points']</t>
  </si>
  <si>
    <t>Asymptotic | Perforated plates | Periodic array | Scattering | Transmission</t>
  </si>
  <si>
    <t>The structure of the field transmitted through a metal plate perforated by subwavelength holes and illuminated by a beam is analyzed. Starting from a spectral representation of the transmitted field involving the plate's plane wave transmission coefficient and the incident beam's angular Fourier transform, the transmitted field is shown to asymptotically comprise saddle point, (transmission coefficient) pole, and (transmission coefficient) branch cut contributions. For incident beams with narrow angular support only the saddle point contribution is significant. The transmitted field is an attenuated, laterally, and angularly shifted replica of the incident beam. For beams with wide angular support all three saddle point, pole, and branch cut contributions can be significant. The saddle point contribution dominates the transmitted field far from the plate as it gives rise to a geometrical ray. The pole and branch point contributions are observed nearby the structure as they give rise to leaky and a new type of lateral waves, respectively. These contributions relate to so-called resonant and Rayleigh Wood anomalies; the former play a key role in the buildup of enhanced transmission phenomena. The influence of the plate thickness and the proximity of the plane wave transmission coefficient poles and branch points on the structure of the transmitted field is elucidated both for beams with narrow and wide angular support. This study is relevant not only for characterizing transmission properties of hole perforated plates but also those of many other gratings. The investigated structure and phenomena can be applied and exploited in the construction of novel probes, antennas, and microwave and optical filters. ¬© 2007 IEEE.</t>
  </si>
  <si>
    <t>1564-1581</t>
  </si>
  <si>
    <t>60121655;60025778</t>
  </si>
  <si>
    <t>35570326300;7005196479</t>
  </si>
  <si>
    <t>Lomakin, Vitaliy;Michielssen, Eric</t>
  </si>
  <si>
    <t>San Diego;Ann Arbor</t>
  </si>
  <si>
    <t>The Electrical and Computer Engineering Department;University of Michigan, Ann Arbor</t>
  </si>
  <si>
    <t>Lomakin V.</t>
  </si>
  <si>
    <t>Beam transmission through periodic subwavelength hole structures</t>
  </si>
  <si>
    <t>10.1109/TAP.2007.897305</t>
  </si>
  <si>
    <t>2-s2.0-34250801508</t>
  </si>
  <si>
    <t>CityU 115906</t>
  </si>
  <si>
    <t>['return loss', 'reasonable agreement', 'radiation pattern', 'radiation efficiency', 'greatly facilitates', 'ghz ieee802', 'dualband operation', 'dualband design', 'dualband antenna', 'cut onto', 'adjusted independently']</t>
  </si>
  <si>
    <t>Dielectric resonator (DR) | Dualband | L-probe | Slot antenna | WLAN</t>
  </si>
  <si>
    <t>A dualband antenna that consists of two radiating slots is investigated in this paper. The slots are cut onto an L-probe-fed hollow rectangular conducting cavity, which is covered by a protective dielectric layer. The two slots give two resonant modes that lead to a dualband operation. It is very favorable that the frequencies of the two resonant modes can be adjusted independently, which greatly facilitates the dualband design. To demonstrate the idea, a dualband antenna for 2.4/5.2-GHz IEEE802.11a/b WLAN applications is designed. The return loss, radiation pattern, gain, and radiation efficiency of the antenna are studied. Reasonable agreement between simulation and experiment is obtained. ¬© 2007 IEEE.</t>
  </si>
  <si>
    <t>1768-1773</t>
  </si>
  <si>
    <t>57129082400;56415172000</t>
  </si>
  <si>
    <t>Li, Bin;Leung, Kwok Wa</t>
  </si>
  <si>
    <t>Dielectric-covered dual-slot antenna for dualband applications</t>
  </si>
  <si>
    <t>10.1109/TAP.2007.898607</t>
  </si>
  <si>
    <t>2-s2.0-34250802636</t>
  </si>
  <si>
    <t>Science Foundation Ireland</t>
  </si>
  <si>
    <t>SFI</t>
  </si>
  <si>
    <t>['spiral tightness', 'remarkable candidate', 'proposed antenna', 'primary cuts', 'omnidirectional radiation', 'novel technique', 'mobile applications', 'frequency range', 'efficiency across', 'antenna yields', 'antenna configuration', '15 ghz']</t>
  </si>
  <si>
    <t>Antennas | Band-notching | Monopolar antennas | Reconfigurable antennas</t>
  </si>
  <si>
    <t>A novel technique to reconfigure the frequency range of a planar monopole antenna is presented. By adjusting the degree of spiral tightness, a shift of the well-matched operating frequency range is achieved. The proposed antenna is capable of covering the frequencies in the range from 2.9 to 15 GHz, depending on the degree of spiral tightness. The antenna yields a high-efficiency across the full operating bandwidth. Radiation patterns show good omnidirectional features in all primary cuts and remain relatively stable with the change of antenna configuration, so that it is a remarkable candidate for indoor or mobile applications where a large frequency range and omnidirectional radiation are required. ¬© 2007 IEEE.</t>
  </si>
  <si>
    <t>1760-1767</t>
  </si>
  <si>
    <t>60012873;60012873;60002668</t>
  </si>
  <si>
    <t>16647118700;7005794256;7409485017</t>
  </si>
  <si>
    <t>Ruvio, Giuseppe;Ammann, Max J.;Chen, Zhi Ning</t>
  </si>
  <si>
    <t>Ireland;Singapore</t>
  </si>
  <si>
    <t>Dublin;Singapore City</t>
  </si>
  <si>
    <t>Technological University Dublin;A-Star, Institute for Infocomm Research</t>
  </si>
  <si>
    <t>60012873;60002668</t>
  </si>
  <si>
    <t>Ruvio G.</t>
  </si>
  <si>
    <t>Wideband reconfigurable rolled planar monopole antenna</t>
  </si>
  <si>
    <t>10.1109/TAP.2007.898575</t>
  </si>
  <si>
    <t>2-s2.0-34250804434</t>
  </si>
  <si>
    <t>['wireless communication', 'pin diodes', 'controller unit', 'array antenna']</t>
  </si>
  <si>
    <t>Conical pattern | Parasitic array | Switched antenna</t>
  </si>
  <si>
    <t>A novel planar switched parasitic array antenna has been proposed for wireless communication. Compared with conventional switched array antennas, this array antenna has more compact planar structure and steered conical elevation pattern. Simulation and measurement have been carried out to validate the design. PIN diodes and micro-controller unit (MCU) are used to implement a beam switching system. Experimental results show that this antenna has the capacity to provide beam switching. ¬© 2007 IEEE.</t>
  </si>
  <si>
    <t>1883-1887</t>
  </si>
  <si>
    <t>60025278;60031293;60031293;60025278;60031293;60031293;60031293</t>
  </si>
  <si>
    <t>57133278900;56459171100;55619294607;7403443114;7404908568;7202699185;7102917465</t>
  </si>
  <si>
    <t>Chen, W. H.;Sun, J. W.;Wang, X.;Feng, Z. H.;Chen, F. L.;Furuya, Y.;Kuramoto, A.</t>
  </si>
  <si>
    <t>Tokyo;Beijing</t>
  </si>
  <si>
    <t>NEC Corporation;Tsinghua University</t>
  </si>
  <si>
    <t>60031293;60025278</t>
  </si>
  <si>
    <t>Chen W.H.</t>
  </si>
  <si>
    <t>A novel planar switched parasitic array antenna with steered conical pattern</t>
  </si>
  <si>
    <t>10.1109/TAP.2007.898643</t>
  </si>
  <si>
    <t>2-s2.0-34250807844</t>
  </si>
  <si>
    <t>95-2752-E-009-003-PAE</t>
  </si>
  <si>
    <t>['wireless local', 'shielding package', 'several advantages', 'rf components', 'power amplifier', 'pass filter', 'package pifa', 'pa ),', 'low cost', 'light weight', 'good performance', 'f antenna', 'end module', 'coupling effect', 'bpf ),', 'area network', 'appropriately arranged', 'access control']</t>
  </si>
  <si>
    <t>Antenna | Planar inverted-F antenna (PIFA) | System-on-package (SOP) | Wireless local-area networks (WLAN)</t>
  </si>
  <si>
    <t>An on-package planar inverted-F antenna (PIFA is described. The on-package PIFA consists of a single folded metal plate and has several advantages, including small size, light weight, low cost, and ease of fabrication. The antenna radiation pattern is omnidirectional in the H-plane. The coupling effect between the on-package PIFA and the radio-frequency (RF) components in the shielding package was studied. The antenna performance rarely changes and the isolation between the antenna and the RF components can be maximized when the locations of the components are appropriately arranged in the package. Finally, a wireless local-area network (WLAN) front-end module (FEM) including the switch, low-pass filter (LPF), bandpass filter (BPF), and power amplifier (PA), is embedded into the shielding package of the antenna. The error vector magnitude (EVM) of the resultant antenna integrated FEM, together with a WLAN card containing the baseband/medium-access control (MAC) circuitry, is tested. Good performance is obtained, showing the usability of the proposed antenna configuration. ¬© 2007 IEEE.</t>
  </si>
  <si>
    <t>1774-1780</t>
  </si>
  <si>
    <t>60012370;60012370-100821417;100566534;60012370</t>
  </si>
  <si>
    <t>16175290600;56101097300;25642165500;55469205300</t>
  </si>
  <si>
    <t>Ling, Ching Wei;Lee, Chia Yu;Tang, Chia Lun;Chung, Shyh Jong</t>
  </si>
  <si>
    <t>Hsinchu;Taipei;Taiyuan</t>
  </si>
  <si>
    <t>National Chiao Tung University;Chi Mei Communication Systems Incorporation;Auden Technology Corporation</t>
  </si>
  <si>
    <t>60012370;100821417;100566534</t>
  </si>
  <si>
    <t>Ling C.</t>
  </si>
  <si>
    <t>Analysis and application of an on-package planar inverted-F antenna</t>
  </si>
  <si>
    <t>10.1109/TAP.2007.898640</t>
  </si>
  <si>
    <t>2-s2.0-34250807845</t>
  </si>
  <si>
    <t>TEC2005-06923-C03-01</t>
  </si>
  <si>
    <t>['transmission response', 'stacked structure', 'quasioptical structures', 'propagating waves', 'novel lenses', 'normal incidence', 'longitudinal period', 'interesting applications', 'handed characteristics', 'give rise', 'fabricated prototype', 'extraordinary transmission', 'chosen adequately', 'arbitrary number', '110ghz confirming']</t>
  </si>
  <si>
    <t>Electromagnetic bandgap (EBG) | Extraordinary transmission | Left-handed metamaterials</t>
  </si>
  <si>
    <t>A novel periodic structure, made of an arbitrary number of stacked subwavelength hole arrays, exhibiting simultaneously electromagnetic band gap, extraordinary transmission and a longitudinal left handed propagation is presented in this paper. If the longitudinal period of the stacked structure is chosen adequately, it is possible under normal incidence to mold the electromagnetic wave properties inside the structure from righthanded to left-handed wave propagation passing through a zerogroup velocity band. The transmission response of the fabricated prototype has been measured with a Millimeter Wave Quasioptical VectorNetworkAnalyzer in the range between 40GHz and 110GHz confirming the possibility to tune the left- or right-handed characteristics of the propagating waves. These results can give rise to interesting applications such as novel lenses and other quasioptical structures. ¬© 2007 IEEE.</t>
  </si>
  <si>
    <t>1514-1521</t>
  </si>
  <si>
    <t>60033019;60117381;60033019;60033019-60010156;60033019</t>
  </si>
  <si>
    <t>56238519400;56628578600;22980776600;24467846500;56273515600</t>
  </si>
  <si>
    <t>Beruete, Miguel;Campillo, I.;Navarro-C√≠a, Miguel;Falcone, Francisco;Sorolla Ayza, Mario</t>
  </si>
  <si>
    <t>Spain;Spain;Spain</t>
  </si>
  <si>
    <t>Leioa;Pamplona;Madrid</t>
  </si>
  <si>
    <t>BCMaterials - Basque Center for Materials, Applications and Nanostructures;Universidad P√∫blica de Navarra;Telefonica</t>
  </si>
  <si>
    <t>60117381;60033019;60010156</t>
  </si>
  <si>
    <t>Molding left- or right-handed metamaterials by stacked cutoff metallic hole arrays</t>
  </si>
  <si>
    <t>10.1109/TAP.2007.897324</t>
  </si>
  <si>
    <t>2-s2.0-34250815175</t>
  </si>
  <si>
    <t>['superstrate layer', 'simulation results', 'ground plane', 'good agreement', 'fss structure', 'compact design', 'artificial surface']</t>
  </si>
  <si>
    <t>Artificial magnetic surface | Electromagnetic bandgap antennas | Frequency selective surface (FSS) | High directive resonator antenna | Superstrate layer</t>
  </si>
  <si>
    <t>A compact high directive EBG resonator antenna operating in two frequency bands is described. Two major contributions to this compact design are using single layer superstrate and using artificial surface as ground plane. To obtain only the lower operating frequency band using superstrate layer is enough, but to extract the upper operating frequency band both superstrate layer and artificial surface as ground plane are necessary. Therefore, design of a superstrate to work in two frequency bands is very important. Initially, using appropriate frequency selective surface (FSS) structure with square loop elements, we design an optimum superstrate layer for each frequency band separately to achieve maximum directivity. Also, to design an artificial surface to work in the upper frequency band we use a suitable FSS structure over dielectric layer backed by PEC. Next, by using the idea of FSS structure with double square loop elements we propose FSS structure with modified double square loop elements, so that it operates in both of the desired operating frequency bands simultaneously. Finally, the simulation results for two operating frequency bands are shown to have good agreement with measurements. ¬© 2007 IEEE.</t>
  </si>
  <si>
    <t>1682-1690</t>
  </si>
  <si>
    <t>60032053;60032053;60020850;60020850</t>
  </si>
  <si>
    <t>14052623100;14010150800;55404356800;16646226300</t>
  </si>
  <si>
    <t>Pirhadi, Abbas;Hakkak, Mohammad;Keshmiri, Fardshad;Karimzadeh Baee, Roghieh</t>
  </si>
  <si>
    <t>Design of compact dual band high directive electromagnetic bandgap (EBG) resonator antenna using artificial magnetic conductor</t>
  </si>
  <si>
    <t>10.1109/TAP.2007.898598</t>
  </si>
  <si>
    <t>2-s2.0-34250816840</t>
  </si>
  <si>
    <t>['tissue phantom', 'space constraints', 'paper addresses', 'nested slot', 'microchip transmitters', 'human body', 'host sensors', 'different kinds']</t>
  </si>
  <si>
    <t>Impedance matching | Planar antenna | Radio frequency identification (RFID) | Sensor networks | Slot antenna</t>
  </si>
  <si>
    <t>This paper addresses the design of passive and semi-passive transponder antennas for radio frequency identification applications involving the human body as the object to be tagged or bio-monitored. A planar tag antenna geometry, that is based on a suspended patch fed via a nested slot and is able to host sensors and electronics, is here introduced. Guidelines for conjugate impedance matching are given for different kinds of microchip transmitters, within power limitations as well as space constraints. Finally, the antenna matching performance is experimentally evaluated utilizing a body-tissue phantom. ¬© 2007 IEEE.</t>
  </si>
  <si>
    <t>1862-1870</t>
  </si>
  <si>
    <t>Marrocco, Gaetano</t>
  </si>
  <si>
    <t>RFID antennas for the UHF remote monitoring of human subjects</t>
  </si>
  <si>
    <t>10.1109/TAP.2007.898626</t>
  </si>
  <si>
    <t>2-s2.0-34250818687</t>
  </si>
  <si>
    <t>NMP3-CT-2004-500252</t>
  </si>
  <si>
    <t>['reviewed analytically', 'resonant properties', 'practical realization', 'possible anisotropies', 'physical insights', 'numerical simulations', 'longitudinal direction', 'feed point', 'detailed theory', 'considering also']</t>
  </si>
  <si>
    <t>Conformal antennas | Cylindrical antennas | Leaky waves | Metamaterials</t>
  </si>
  <si>
    <t>The detailed theory of a single subwavelength conformal radiator that exploits the resonant properties of thin cylindrical metamaterial shells supporting leaky waves is presented. It is shown and reviewed analytically and numerically how a circularly symmetric resonant leaky mode may be supported by a properly designed subwavelength homogenous cylindrical shell of low negative permittivity. Some physical insights are provided and numerical simulations with a feed point, considering also the finiteness of the antenna in the longitudinal direction, are presented and discussed. Moreover, possibilities and limitations of a practical realization of this setup are mentioned, considering in details the possible anisotropies in the metamaterials. ¬© 2007 IEEE.</t>
  </si>
  <si>
    <t>1698-1708</t>
  </si>
  <si>
    <t>60006297;60012630;60006297;60012630</t>
  </si>
  <si>
    <t>Theory and simulations of a conformal omni-directional subwavelength metamaterial leaky-wave antenna</t>
  </si>
  <si>
    <t>10.1109/TAP.2007.898615</t>
  </si>
  <si>
    <t>2-s2.0-34250819865</t>
  </si>
  <si>
    <t>N65540-05-C-0028</t>
  </si>
  <si>
    <t>['two problems', 'two kinds', 'system optimization', 'received signals', 'numerical results', 'investigated together', 'interchannel coupling', 'diversity performance', 'compensation techniques', 'angular deviation', 'also developed']</t>
  </si>
  <si>
    <t>Angular deviation of antenna (ADA) | Antenna polarization coupling (APC) | Diversity | Equivalent relations | Interchannel coupling (CC)</t>
  </si>
  <si>
    <t>Both the interchannel coupling (CC) among multiple compact circuitry channels and the antenna polarization coupling (APC) due to angular deviation of antennas (ADA) in diversity systems cannot be neglected in practice. The effects of these two problems are considered in this paper. The investigation of the CC in a two-branch orthogonal polarization antenna diversity system is extended to the case of a general multibranch polarization antenna diversity system, and the CC is investigated together with APC by applying a network theory framework. Their effects on both the correlation and the mean power ratio among received signals are obtained. It is found that the effects of both kinds of couplings as well as that of the combining signal processing on the received signals can be considered as a series of weightings. Two equivalent relations among APC, CC, and ADA are developed. Such equivalences reveal insights into CC from the point of view of antennas and provide additional degree-of-freedom for system optimization to improve the diversity performance. Furthermore, two kinds of compensation techniques are also developed to mitigate the APC and CC, as well as to enhance the diversity performance. Finally, some numerical results are presented to validate the analyses. ¬© 2007 IEEE.</t>
  </si>
  <si>
    <t>1709-1715</t>
  </si>
  <si>
    <t>60005465-60000009;60088063;60005465;60000009</t>
  </si>
  <si>
    <t>56725901600;8955272800;55645491100;56848471800</t>
  </si>
  <si>
    <t>Li, Xin;Huang, Xiujiang;Nie, Zaiping;Zhang, Yimin</t>
  </si>
  <si>
    <t>Shanghai;Chengdu;Villanova</t>
  </si>
  <si>
    <t>China Electronic Technology Group Corporation;University of Electronic Science and Technology of China;Villanova University</t>
  </si>
  <si>
    <t>60088063;60005465;60000009</t>
  </si>
  <si>
    <t>Equivalent relations between interchannel coupling and antenna polarization coupling in polarization diversity systems</t>
  </si>
  <si>
    <t>10.1109/TAP.2007.898508</t>
  </si>
  <si>
    <t>2-s2.0-34250819866</t>
  </si>
  <si>
    <t>['wavelength resonator', 'strong near', 'seen inappropriate', 'resonant patch', 'radiation characteristics', 'patch cover', 'patch antenna', 'paper focuses', 'microstrip patch', 'microstrip line', 'impedance surface', 'field coupling', 'electromagnetic bandgap', 'ebg surface', 'ebg structure', 'bulk material', 'bandgap zones']</t>
  </si>
  <si>
    <t>Electromagnetic bandgap (EBG) | High-impedance surface (HIS) | Microstrip patch antenna | Periodic microstrip line</t>
  </si>
  <si>
    <t>Radiation characteristics of a microstrip patch over an electromagnetic bandgap (EBG) substrate are investigated in this paper. This paper focuses on a mushroom-type EBG structure, although the design is applicable to various EBG profiles. The patch antenna is modeled as a half-wavelength resonator of an EBG-loaded microstrip transmission line. Through a full-wave eigenmode analysis of a microstrip line on an EBG structure, it is found that the resonant patch will not see a high-impedance surface (HIS), but rather it is coupled to the EBG structure as an open cavity resonator. Due to strong near-field coupling, the propagation characteristics including the bandgap zones are very different with or without the patch cover. The use of an EBG structure as a bulk material for antennas is seen inappropriate. The EBG surface is found to have the effect of reducing the patch resonant length and bandwidth. A prototype of a microstrip line proximity fed to a patch antenna is fabricated and tested to verify the analysis. ¬© 2007 IEEE.</t>
  </si>
  <si>
    <t>1691-1697</t>
  </si>
  <si>
    <t>60027561;60027561</t>
  </si>
  <si>
    <t>16646165500;7406565241</t>
  </si>
  <si>
    <t>Liang, Jiang;Yang, Hung Yu David</t>
  </si>
  <si>
    <t>Liang J.</t>
  </si>
  <si>
    <t>Radiation characteristics of a microstrip patch over an electromagnetic bandgap surface</t>
  </si>
  <si>
    <t>10.1109/TAP.2007.898633</t>
  </si>
  <si>
    <t>2-s2.0-34250822349</t>
  </si>
  <si>
    <t>NSC 95-2221-E-009-045-MY3</t>
  </si>
  <si>
    <t>['wave radiating', 'uniform electric', 'structure parameters', 'structure containing', 'sensitivity analyses', 'rigorous mode', 'return loss', 'rectangular footprint', 'radiation pattern', 'radiation characteristics', 'planar antenna', 'metal strips', 'metal reflector', 'good agreement', 'field strength', 'experimental studies', 'equivalent principle', 'electromagnetic fields', 'carefully carried', 'calculated results', '4 ghz']</t>
  </si>
  <si>
    <t>Metal strips array | Planar radome | Shaped-beam antenna | Uniform coverage</t>
  </si>
  <si>
    <t>A planar antenna is described that is made up of a line source embedded in a structure containing a metal reflector and a dielectric layer coated with metal strips. We have fabricated and measured the radiation characteristics, including the return loss and radiation pattern. In addition to the experimental studies, the rigorous mode-matching method incorporating the equivalent principle was employed to calculate the electromagnetic fields in the structure and the far-field radiation pattern, as well. Besides, the sensitivity analyses for the radiation pattern against the variations on the structure parameters and relative dielectric constant were carefully carried out. The good agreement between the measured and calculated results was found. Combining the leak-waves and space-wave radiating from this structure, such a linearly polarized antenna can radiate a rectangular footprint of uniform electric-field strength, with 9% bandwidth around 11.4 GHz. ¬© 2007 IEEE.</t>
  </si>
  <si>
    <t>1871-1879</t>
  </si>
  <si>
    <t>7103382303;16647464000</t>
  </si>
  <si>
    <t>Hwang, Ruey Bing;Pu, Ta Chun</t>
  </si>
  <si>
    <t>Hwang R.</t>
  </si>
  <si>
    <t>A planar shaped-beam antenna for indoor wireless LAN access points</t>
  </si>
  <si>
    <t>10.1109/TAP.2007.898591</t>
  </si>
  <si>
    <t>2-s2.0-34250822877</t>
  </si>
  <si>
    <t>AST3-CT-2003-503611</t>
  </si>
  <si>
    <t>['thin surfaces', 'subdomain method', 'parametric studies', 'multidomain mode', 'moments code', 'fokker 100', 'feeding network', 'external domain', 'directivity computations', 'computation costs', 'better conditioned', 'antenna performance']</t>
  </si>
  <si>
    <t>Boundary element methods (BEMs) | Domain decomposition | Finite element methods (FEMs) | Generalized scattering matrix (GSM) | Scaled mock-up | VHF antenna</t>
  </si>
  <si>
    <t>We describe the factorization (FACTOPO) domain decomposition method based on the boundary element method (BEM) and the finite element method (FEM) applied to the analysis of antenna performance on aircraft. The benefits of the subdomain method are mainly the ability to deal with collaborative studies involving several companies, and the reduction of the computation costs by one or more orders of magnitude, especially in the context of parametric studies. Furthermore, this paper proposes global functions defined on fictitious surfaces surrounding radiating elements, to deal with the computation of antenna far field patterns in a multidomain mode. By masking the complexity of the antenna (wires, thin surfaces, materials, feeding network) the external domain of the aircraft can be closed so that the combined field integral equation can be used, which is better conditioned than the electric field integral equation and converges much faster. The accuracy and efficiency of this technique is assessed by directivity computations of VHF monopole antennas mounted on Fokker 100 and ATR42 scaled mock-up. Domain decomposition results obtained by combining two sets of subdomains are compared with measurements and the FEKO commercial method of moments code. ¬© 2007 IEEE.</t>
  </si>
  <si>
    <t>60106010;60106010</t>
  </si>
  <si>
    <t>7003495100;6507662306</t>
  </si>
  <si>
    <t>Barka, Andr√©;Caudrillier, Pierre</t>
  </si>
  <si>
    <t>ONERA-DEMR - √âlectromagn√©tisme et Radar</t>
  </si>
  <si>
    <t>Barka A.</t>
  </si>
  <si>
    <t>Domain decomposition method based on generalized scattering matrix for installed performance of antennas on aircraft</t>
  </si>
  <si>
    <t>10.1109/TAP.2007.898602</t>
  </si>
  <si>
    <t>2-s2.0-34250824055</t>
  </si>
  <si>
    <t>['vertical array', 'stacking several', 'increased considerably', 'driving current']</t>
  </si>
  <si>
    <t>Antenna array mutual coupling | Antenna transient analysis | Electromagnetic radiation efficiency | Large current radiator (LCR) | Pulse excited antennas</t>
  </si>
  <si>
    <t>The inductance of large current radiators (LCRs) can be reduced by stacking several of them as a vertical array. The reduced inductance permits a shorter rise time for the driving current. Both theory and experimental data show that the radiated field strengths are increased considerably for a fixed, small driving voltage. ¬© 2007 IEEE.</t>
  </si>
  <si>
    <t>1754-1759</t>
  </si>
  <si>
    <t>60011313;60011313</t>
  </si>
  <si>
    <t>8410056200;55942786400</t>
  </si>
  <si>
    <t>Pochanin, Gennadiy P.;Masalov, Sergey A.</t>
  </si>
  <si>
    <t>Pochanin G.P.</t>
  </si>
  <si>
    <t>Use of the coupling between elements of the vertical antenna array of LCRs to gain radiation efficiency for UWB pulses</t>
  </si>
  <si>
    <t>10.1109/TAP.2007.898592</t>
  </si>
  <si>
    <t>2-s2.0-34250824665</t>
  </si>
  <si>
    <t>['total height', 'smsh ).', 'polarization level', 'microstrip patch', 'measurements show', 'impedance bandwidth', 'gain better', 'aperture size', '61 mm', '52 ghz', '3 %)', '28 db', '1 mm', '07 ghz', '0 dbi']</t>
  </si>
  <si>
    <t>Dielectric resonator antenna (DRA) | High gain | Hybrid antenna | Microstrip antenna | Wide bandwidth</t>
  </si>
  <si>
    <t>We demonstrate a low-profile, compact antenna consisting of a cross dielectric resonator on a microstrip patch and a quasi-planar surface mounted short horn (SMSH). The measurements show a 10 dB return loss bandwidth from 6.07 GHz to 7.52 GHz (21.3%) and a gain better than 9.0 dBi over this bandwidth. The total height of the antenna is only 8.61 mm and the aperture size is 48.1 mm √ó 43.1 mm. The cross-polarization level of the antenna at boresight is better than 28 dB in both E-and H-planes over the impedance bandwidth. ¬© 2007 IEEE.</t>
  </si>
  <si>
    <t>1880-1883</t>
  </si>
  <si>
    <t>60002668;60019544</t>
  </si>
  <si>
    <t>A low-profile compact microwave antenna with high gain and wide bandwidth</t>
  </si>
  <si>
    <t>10.1109/TAP.2007.898644</t>
  </si>
  <si>
    <t>2-s2.0-34250831512</t>
  </si>
  <si>
    <t>FP6/NMP3-CT-2004-500252</t>
  </si>
  <si>
    <t>['wavenumber plane', 'requires integration', 'reciprocity method', 'fourier transform', 'efficiently calculate', 'efficient method', 'direct plane', 'asymptotic analysis', 'asm may', 'aperture plane', 'aperture field', 'also shown']</t>
  </si>
  <si>
    <t>Arrays | Artificial materials | Field representations | Green function | Periodic structures</t>
  </si>
  <si>
    <t>A comparison of methods for calculating the field from a single dipole source in the proximity of an infinite periodic artificial material (PAM) is given. A direct plane-wave expansion method (PWM) is compared with the "array scanning method"(ASM). The ASM is shown to be the most efficient method for sources that are close to the PAM, since it only requires integration in the wavenumber plane over the Brillouin zone rather than over the entire wavenumber plane. It is also shown how the ASM may be used to efficiently calculate the Fourier transform of the field at any aperture plane, which is useful for asymptotic analysis. The ASM is shown to be more efficient than the PWM or the reciprocity method for calculating the transform of the aperture field. A discussion of the nature of the singularities in the complex wavenumber plane is given, and numerical issues associated with the implementation of the ASM are discussed. ¬© 2007 IEEE.</t>
  </si>
  <si>
    <t>1644-1655</t>
  </si>
  <si>
    <t>60002838;60005837;60005837;60019674-60108318</t>
  </si>
  <si>
    <t>7003509990;7404289310;7102880539;56883021600</t>
  </si>
  <si>
    <t>Capolino, Filippo;Jackson, David R.;Wilton, Donald R.;Felsen, Leopold B.</t>
  </si>
  <si>
    <t>United States;United States;United States;Italy</t>
  </si>
  <si>
    <t>New York;Boston;Houston;Siena</t>
  </si>
  <si>
    <t>NYU Tandon School of Engineering;Boston University;University of Houston;Universit√† degli Studi di Siena</t>
  </si>
  <si>
    <t>60108318;60019674;60005837;60002838</t>
  </si>
  <si>
    <t>Capolino F.</t>
  </si>
  <si>
    <t>Comparison of methods for calculating the field excited by a dipole near a 2-D periodic material</t>
  </si>
  <si>
    <t>10.1109/TAP.2007.897348</t>
  </si>
  <si>
    <t>2-s2.0-34250835775</t>
  </si>
  <si>
    <t>['result extends', 'present isolated', 'noise figure', 'noise amplifiers', 'natural way', 'n low', 'multiport case', 'matched ports', 'individually noise', 'coupled n', 'classical two', 'amplifier inputs', 'amplifier input']</t>
  </si>
  <si>
    <t>Amplifier noise | Antenna array mutual coupling | Multiport circuits | Signal-to-noise ratio</t>
  </si>
  <si>
    <t>From classical two-port noise theory, the noise figure of an amplifier is minimized when a source is matched to a particular optimal reflection coefficient at the amplifier input. In this paper, we show that this result extends in a natural way to the multiport case, with a coupled N-port source network such as an array antenna connected by a multiport matching network to the inputs of N low-noise amplifiers. For optimal noise performance, the matching network must decouple the array and present isolated, individually noise-matched ports to the amplifier inputs. ¬© 2007 IEEE.</t>
  </si>
  <si>
    <t>1726-1731</t>
  </si>
  <si>
    <t>60006832;60006832</t>
  </si>
  <si>
    <t>7003381644;35597296700</t>
  </si>
  <si>
    <t>Warnick, Karl F.;Jensen, Michael A.</t>
  </si>
  <si>
    <t>Warnick K.</t>
  </si>
  <si>
    <t>Optimal noise matching for mutually coupled arrays</t>
  </si>
  <si>
    <t>10.1109/TAP.2007.898596</t>
  </si>
  <si>
    <t>2-s2.0-34250852269</t>
  </si>
  <si>
    <t>['various results', 'trial pattern', 'trial arrays', 'shown herein', 'planar 2', 'optimization tool', 'optimization problem', 'make use', 'given number', 'generations via', 'ga uses', 'ga chromosome', 'freedom involved', 'fitness function', 'fitness evaluation', 'element must', 'element array', 'determined ).', 'design problem', 'continuous nature', 'binary representation', 'array antennas', 'algorithm linearly']</t>
  </si>
  <si>
    <t>Genetic algorithm (GA) | Optimization | Phased arrays</t>
  </si>
  <si>
    <t>A parallel genetic algorithm (GA) optimization tool has been developed for the synthesis of arbitrarily shaped beam coverage using planar 2-D phased-array antennas. Typically, the synthesis of a contoured beam footprint using a planar 2-D array is difficult because of the inherently large number of degrees of freedom involved (in general, the amplitude and phase of each element must be determined). We make use of a parallel GA tool in this study to compensate for this aspect of the design problem. The algorithm essentially compares a desired pattern envelope with that of trial arrays, and quantifies the effectiveness or desirability of each test case via a fitness function. The GA uses this information to rank and select subsequent arrays over a given number of generations via the conventional stochastic operators, i.e., selection, crossover, and mutation. Each fitness evaluation of a trial pattern is done on a node of the Aerospace Fellowship cluster supercomputer, which increases the speed of the algorithm linearly with the number of nodes. Because of the continuous nature of the parameters for this optimization problem, a real parameter encoding scheme is employed for the GA chromosome in order to avoid the quantization errors associated with a binary representation. A benchmark 10 √ó 10 (100) element array is employed, and various results of optimized coverage patterns are shown herein to illustrate the effectiveness and validity of the technique. ¬© 2007 IEEE.</t>
  </si>
  <si>
    <t>1745-1753</t>
  </si>
  <si>
    <t>Villegas, Frank J.</t>
  </si>
  <si>
    <t>El Segundo</t>
  </si>
  <si>
    <t>Aerospace Corporation, USA</t>
  </si>
  <si>
    <t>Villegas F.</t>
  </si>
  <si>
    <t>Parallel genetic-algorithm optimization of shaped beam coverage areas using planar 2-D phased arrays</t>
  </si>
  <si>
    <t>10.1109/TAP.2007.898601</t>
  </si>
  <si>
    <t>2-s2.0-34250856258</t>
  </si>
  <si>
    <t>['time integral', 'stress dyadic', 'quality factor', 'poynting vector', 'polarization carriers', 'negative q', 'lower bounds', 'lossless material', 'inverse relationship', 'internal energy', 'improved q', 'improve upon', 'group velocity', 'general linear', 'general expressions', 'force density', 'finite time', 'energy expressions', 'energy density', 'contain derivatives', 'bound charge', 'always less']</t>
  </si>
  <si>
    <t>Dispersive media | Internal energy | Poynting's theorem | Q-energy | Quality factor | Stress dyadic</t>
  </si>
  <si>
    <t>General expressions are derived for time-domain energy density and the time integral of the Poynting vector that are related to the kinetic, potential, and heat energy densities of the bound charge-polarization carriers and the stored electromagnetic field energy density in passive, nonlinear or linear, lossy or lossless, temporally and/or spatially dispersive polarized media. In the most general linear, lossless, spatially nondispersive media, the energy expressions reveal non-negative quadratic forms for the frequency-domain internal energy densities that are used in expressions for the quality factor (Q) of antennas containing lossless dispersive material. The analysis also reveals useful inequalities that imply that the magnitude of the group velocity in lossless material is always less than or equal to the speed of light. The energy expressions do not, however, predict an internal energy in highly lossy temporally dispersive media that can be used to improve upon the expressions for the Q of antennas in such media. To improve upon the accuracy of the Q of antennas with highly lossy dispersive media, a non-negative Q-energy density is found that maintains the accuracy of the inverse relationship between Q and matched VSWR half-power fractional bandwidth for antennas containing highly lossy dispersive material. Lower bounds for this improved Q are found in terms of previously determined lower bounds. The paper also confirms the result that, for general linear lossy or lossless dispersive material, the steady state time averages of the electromagnetic power density, force density, and stress dyadic with sinusoidal time dependence that turns on at some finite time in the past, unlike the internal energy, does not contain derivatives with respect to frequency. ¬© 2007 IEEE.</t>
  </si>
  <si>
    <t>1495-1505</t>
  </si>
  <si>
    <t>Yaghjian, Arthur D.</t>
  </si>
  <si>
    <t>Hanscom AFB</t>
  </si>
  <si>
    <t>Yaghjian A.</t>
  </si>
  <si>
    <t>Internal energy, Q-energy, Poynting's theorem, and the stress dyadic in dispersive material</t>
  </si>
  <si>
    <t>10.1109/TAP.2007.897350</t>
  </si>
  <si>
    <t>2-s2.0-34250857999</t>
  </si>
  <si>
    <t>['unified representation', 'unified approach', 'transceiver complexity', 'tailored protocols', 'superior capabilities', 'smart antennas', 'rate increase', 'performance bounds', 'first present', 'different types', 'different technologies', 'broad variety', 'available gains', 'algorithms developed']</t>
  </si>
  <si>
    <t>Ad hoc networks | Medium access control | Smart antennas</t>
  </si>
  <si>
    <t>Smart antennas represent a broad variety of antennas that differ in their performance and transceiver complexity. The superior capabilities of smart antennas, however, can be leveraged only through appropriately designed higher layer network protocols, including at the medium access control (MAC) layer. Although several related works have considered such tailored protocols, they do so in the context of specific antenna technologies. In this paper, we explore the possibility for a unified approach to medium access control in ad hoc networks with smart antennas. We first present a unified representation of the PHY layer capabilities of the different types of smart antennas, and their relevance to MAC layer design. We then define a unified MAC problem formulation, and derive unified MAC algorithms (both centralized and distributed) from the formulation. Finally, using the algorithms developed, we investigate the relative performance trade-offs of the different technologies under varying network conditions. We also analyze theoretically the performance bounds of the different smart antenna technologies when the available gains are exploited for rate increase and communication range increase. ¬© 2007 IEEE.</t>
  </si>
  <si>
    <t>546-559</t>
  </si>
  <si>
    <t>IEEE/ACM Transactions on Networking</t>
  </si>
  <si>
    <t>101386578;101386578</t>
  </si>
  <si>
    <t>57204371204;7006050467</t>
  </si>
  <si>
    <t>Sundaresan, Karthikeyan;Sivakumar, Raghupathy</t>
  </si>
  <si>
    <t>Centergy One</t>
  </si>
  <si>
    <t>Sundaresan K.</t>
  </si>
  <si>
    <t>A unified MAC layer framework for Ad-Hoc networks with smart antennas</t>
  </si>
  <si>
    <t>10.1109/TNET.2007.893157</t>
  </si>
  <si>
    <t>2-s2.0-34250860710</t>
  </si>
  <si>
    <t>['theoretical results', 'state physics', 'scattering signatures', 'regular non', 'potential applications', 'physical configuration', 'periodic scatterers', 'parametric studies', 'ordered 1', 'optics approximation', 'number theory', 'kirchhoff physical', 'highlight wave', 'harmonic scattering', 'discrete geometry', 'briefly reviewed', 'also envisaged']</t>
  </si>
  <si>
    <t>Aperiodic order | Quasicrystals | Scattering | Substitutional sequences</t>
  </si>
  <si>
    <t>This paper is concerned with a study of the two-dimensional (2-D) time-harmonic scattering by aperiodically-ordered 1-D planar strip arrays based on two-symbol substitutional sequences, under Kirchhoff physical-optics approximation. In this connection, theoretical results from solid-state physics, dwelling on concepts from discrete geometry and number theory, are briefly reviewed and applied to the characterization of the scattering signatures of the above physical configuration. Parametric studies are presented in order to flesh out some of the above concepts and to highlight wave-features which are thought as being representative of a fairly broad class of regular non-periodic scatterers. Potential applications are also envisaged. ¬© 2007 IEEE.</t>
  </si>
  <si>
    <t>1554-1563</t>
  </si>
  <si>
    <t>60004300;60004300;60004300;60004300;60019674-60108318</t>
  </si>
  <si>
    <t>7004403725;35236148200;7003986939;35223700800;56883021600</t>
  </si>
  <si>
    <t>Galdi, Vincenzo;Castaldi, Giuseppe;Pierro, Vincenzo;Pinto, Innocenzo M.;Felsen, Leopold B.</t>
  </si>
  <si>
    <t>New York;Boston;Benevento</t>
  </si>
  <si>
    <t>NYU Tandon School of Engineering;Boston University;Universit√† degli Studi del Sannio</t>
  </si>
  <si>
    <t>60108318;60019674;60004300</t>
  </si>
  <si>
    <t>Galdi V.</t>
  </si>
  <si>
    <t>Scattering properties of one-dimensional aperiodically-ordered strip arrays based on two-symbol substitutional sequences</t>
  </si>
  <si>
    <t>10.1109/TAP.2007.897228</t>
  </si>
  <si>
    <t>2-s2.0-34250874563</t>
  </si>
  <si>
    <t>['without via', 'structure consists', 'slitted pattern', 'parametric studies', 'mutual coupling', 'measurement results', 'f antennas', 'etched onto', 'edge separation', 'antenna spacing', 'also given', '331 œªo2', '31 ghz', '20 db', '116 œª', '10 mm']</t>
  </si>
  <si>
    <t>Monopole antennas | Multiple input multiple output (MIMO) | Mutual coupling | Patch antennas | PIFAs</t>
  </si>
  <si>
    <t>A simple ground plane structure that can reduce mutual coupling between closely-packed antenna elements is proposed and studied. The structure consists of a slitted pattern, without via's, etched onto a single ground plane and it is therefore low cost and straightforward to fabricate. It is found that isolations of more than -20 dB can be achieved between two parallel individual planar inverted-F antennas (PIFAs) sharing a common ground plane, with inter-antenna spacing (center to center) of 0.116 Œª o and ground plane size 0.331 Œªo2. At 2.31 GHz it is demonstrated that this translates into an edge to edge separation between antennas of just 10 mm. Similarly the structure can be applied to reduce mutual coupling between three or four radiating elements. In addition the mutual coupling between half wavelength patches and monopoles can also be reduced with the aid of the proposed ground plane structure. Results of parametric studies are also given in this paper. Both simulation and measurement results are used to confirm the suppression of mutual coupling between closely-packed antenna elements with our slitted ground plane. ¬© 2007 IEEE.</t>
  </si>
  <si>
    <t>1732-1738</t>
  </si>
  <si>
    <t>60008592;60008592;60008592;60103941</t>
  </si>
  <si>
    <t>35193569500;56309721500;7006019510;7006596703</t>
  </si>
  <si>
    <t>Chiu, Chi Yuk;Cheng, Chi Ho;Murch, Ross D.;Rowell, Corbett R.</t>
  </si>
  <si>
    <t>Hong Kong;Hong Kong</t>
  </si>
  <si>
    <t>Hong Kong Applied Science and Technology Research Institute;Hong Kong University of Science and Technology</t>
  </si>
  <si>
    <t>60103941;60008592</t>
  </si>
  <si>
    <t>Chiu C.Y.</t>
  </si>
  <si>
    <t>Reduction of mutual coupling between closely-packed antenna elements</t>
  </si>
  <si>
    <t>10.1109/TAP.2007.898618</t>
  </si>
  <si>
    <t>2-s2.0-34250881549</t>
  </si>
  <si>
    <t>['translation stage', 'proposed fmm', 'numerical examples', 'multilevel counterpart', 'lower complexity', 'large problems', 'communication bottleneck', '3 log3', '2n ),']</t>
  </si>
  <si>
    <t>Fast Fourier transform (FFT) | Fast methods | Fast multipole method (FMM) | Multilevel | Parallel | Scalable</t>
  </si>
  <si>
    <t>We describe a massively parallel version of the single-level fast multipole method (FMM) that employs the fast Fourier transform (FFT) for the translation stage. The proposed FMM-FFT method alleviates the communication bottleneck and has a lower complexity, O(N4/3 log3/2N), as compared to the conventional single level FMM which scales as O(N3/2, where N is the number of unknowns. Through numerical examples we demonstrate that the proposed parallel fast multipole method yields a faster solution time than its multilevel counterpart for very large problems in a distributed memory parallel setting. ¬© 2007 IEEE.</t>
  </si>
  <si>
    <t>1810-1816</t>
  </si>
  <si>
    <t>60025209;60003500;60003500;60003500;60009469</t>
  </si>
  <si>
    <t>16647656400;6603827791;7202320808;6505976634;7102576479</t>
  </si>
  <si>
    <t>Waltz, Caleb;Sertel, Kubilay;Carr, Michael A.;Usner, Brian C.;Volakis, John L.</t>
  </si>
  <si>
    <t>Los Angeles;Pittsburgh;Columbus</t>
  </si>
  <si>
    <t>Northrop Grumman corporation;Ansoft Corporation;The Ohio State University</t>
  </si>
  <si>
    <t>60025209;60009469;60003500</t>
  </si>
  <si>
    <t>Waltz C.</t>
  </si>
  <si>
    <t>Massively parallel fast multipole method solutions of large electromagnetic scattering problems</t>
  </si>
  <si>
    <t>10.1109/TAP.2007.898511</t>
  </si>
  <si>
    <t>2-s2.0-34250901824</t>
  </si>
  <si>
    <t>['two transmit', 'training sequence', 'systems promise', 'system capacity', 'simulation results', 'redundant information', 'ofdm systems', 'ofdm system', 'mse gain', 'method improves', 'improved estimator', 'high capacity', 'channel estimator']</t>
  </si>
  <si>
    <t>Channel estimation | Cyclic prefix | MIMO-OFDM</t>
  </si>
  <si>
    <t>Multiple-input-multiple-output orthogonal frequency division multiplexing (MIMO-OFDM) systems promise to provide significant increase in system capacity for future wireless communication systems. The channel state information is required to achieve the high capacity of an MIMO-OFDM system. In this paper, an improved channel estimation scheme is proposed for MIMO-OFDM system by making full use of the training sequence and CP (cyclic prefix). The method improves the performance of the channel estimator because of using the redundant information in CP. Also, the theoretical mean square error (MSE) bound of the improved estimator is derived. The effectivity of the algorithm is demonstrated by the simulation results of MIMO-OFDM systems with two transmit and two receive antennas. The MSE gain is enhanced by about 1dB.</t>
  </si>
  <si>
    <t>60025084;60025084;60082201</t>
  </si>
  <si>
    <t>7202814913;7402285003;56358979400</t>
  </si>
  <si>
    <t>Yuan, Qingsheng;He, Chen;Wang, Ping</t>
  </si>
  <si>
    <t>International Center for Wireless Collaborative Research;Shanghai Jiao Tong University</t>
  </si>
  <si>
    <t>60082201;60025084</t>
  </si>
  <si>
    <t>Accurate channel estimation for MIMO-OFDM system by exploiting cyclic prefix</t>
  </si>
  <si>
    <t>2-s2.0-34347266944</t>
  </si>
  <si>
    <t>['wireless networks', 'variant channels', 'transmit antennas', 'technique causes', 'scheduling requires', 'paper considers', 'multiuser diversity', 'feedback delay', 'exploited regardless', 'every user', 'effective technique', 'different subsets', 'cqi information', 'contention channel', 'capture effect', 'base station', 'also shown', 'also consider', 'access probability', 'access point']</t>
  </si>
  <si>
    <t>Channel quality indicator | Contention channel | CQI | Feedback | Multiuser diversity | Opportunistic communication | Random access | Spread spectrum</t>
  </si>
  <si>
    <t>Multiuser diversity gain is an effective technique for improving the performance of wireless networks. This gain can be exploited by scheduling the users with the best current channel conditions. However, this kind of scheduling requires that the base station (or access point) knows some kind of channel quality indicator (CQI) information for every user in the system. When the wireless link lacks channel reciprocity, each user must feed back this CQI information to the base station. The required feedback load makes exploiting multiuser diversity extremely difficult when the number of users n becomes large. To alleviate this problem, this paper considers a contention-based CQI feedback where only users whose channel gains are larger than a threshold are allowed to transmit their CQI information through a spread-spectrum based contention channel. Considering the capture effect in this contention channel, it is shown that i) the multiuser diversity gain can be exploited regardless of the number of transmit antennas at the base station and ii) the total system throughput exponentially approaches that of the full feedback scheme as the spreading code length of the contention channel linearly increases. In addition, it is also shown that multiuser diversity can be maintained with the feedback delay of time-variant channels. We also consider the issue of differentiated rate scheduling, in which the base station gives different rates to different subsets of mobiles. In this scenario, mobiles feed back their CQI with some access probability, and we show this technique causes only a negligible throughput loss compared to the case without supporting differentiated rate. ¬© 2007 IEEE.</t>
  </si>
  <si>
    <t>1174-1190</t>
  </si>
  <si>
    <t>60009254-60000872;60029311;60009254</t>
  </si>
  <si>
    <t>57191670767;50061695100;7202200691</t>
  </si>
  <si>
    <t>Park, Seung Young;Park, Daeyoung;Love, David J.</t>
  </si>
  <si>
    <t>Los Angeles;West Lafayette;Chuncheon</t>
  </si>
  <si>
    <t>University of Southern California;Purdue University;Kangwon National University</t>
  </si>
  <si>
    <t>60029311;60009254;60000872</t>
  </si>
  <si>
    <t>Park S.</t>
  </si>
  <si>
    <t>On scheduling for multiple-antenna wireless networks using contention-based feedback</t>
  </si>
  <si>
    <t>10.1109/TCOMM.2007.898839</t>
  </si>
  <si>
    <t>2-s2.0-34347387322</t>
  </si>
  <si>
    <t>['¬© 2007', 'significantly increase', 'reasonable snrs', 'quite strong', 'previously thought', 'orbital frequency', 'one uses', 'noise ratios', 'noise ratio', 'matched filtering', 'massive systems', 'mass reach', 'mass range', 'inspiral waveform', 'estimates show', 'dominant harmonic', 'detection templates', 'current expectations', 'black holes', 'binaries containing', '3 gpc']</t>
  </si>
  <si>
    <t>Current expectations on the signal-to-noise ratios and masses of supermassive black holes which the Laser Interferometer Space Antenna (LISA) can observe are based on using in matched filtering only the dominant harmonic of the inspiral waveform at twice the orbital frequency. Other harmonics will affect the signal-to-noise ratio of systems currently believed to be observable by LISA. More significantly, inclusion of other harmonics in our matched filters would mean that more massive systems that were previously thought to be not visible in LISA should be detectable with reasonable SNRs. Our estimates show that we should be able to significantly increase the mass reach of LISA and observe the more commonly occurring supermassive black holes of masses ‚àº108M. More specifically, with the inclusion of all known harmonics LISA will be able to observe even supermassive black hole coalescences with total mass ‚àº108M(109M) (and mass ratio 0.1) for a low frequency cutoff of 10-4Hz (10-5Hz) with an SNR up to ‚àº60 (‚àº30) at a distance of 3 Gpc. This is important from the astrophysical viewpoint since observational evidence for the existence of black holes in this mass range is quite strong and binaries containing such supermassive black holes will be inaccessible to LISA if one uses as detection templates only the dominant harmonic. ¬© 2007 The American Physical Society.</t>
  </si>
  <si>
    <t>60022784-60073296-60015201;60022784;60023998;60022784-60014097</t>
  </si>
  <si>
    <t>16743532700;35566424000;57114682600;9276624400</t>
  </si>
  <si>
    <t>Arun, K. G.;Iyer, Bala R.;Sathyaprakash, B. S.;Sinha, Siddhartha</t>
  </si>
  <si>
    <t>France;United Kingdom;India;France;India</t>
  </si>
  <si>
    <t>Orsay;Cardiff;Bengaluru;Paris;Bengaluru</t>
  </si>
  <si>
    <t>Laboratoire de l'Acc√©l√©rateur Lin√©aire;Cardiff University;Raman Research Institute;Institut d‚ÄôAstrophysique de Paris;Indian Institute of Science</t>
  </si>
  <si>
    <t>60073296;60023998;60022784;60015201;60014097</t>
  </si>
  <si>
    <t>Arun K.G.</t>
  </si>
  <si>
    <t>Higher harmonics increase LISA's mass reach for supermassive black holes</t>
  </si>
  <si>
    <t>10.1103/PhysRevD.75.124002</t>
  </si>
  <si>
    <t>2-s2.0-34347390632</t>
  </si>
  <si>
    <t>['technical potential', 'submicrometer technology', 'still promising', 'semiconductor processing', 'segmented antenna', 'rarefaction effect', 'plasma characteristics', 'penning ionization', 'novel solutions', 'model solutions', 'model outputs', 'model comprises', 'mobility approach', 'metal thermalization', 'ipvd technology', 'ipvd system', 'inductively coupled', 'hardware feasibility', 'gas heating', 'fluid model', 'experimentally verified', 'experimental measurements', 'deposition baffle', 'complex codes', 'analytical approach', 'achieve convergency']</t>
  </si>
  <si>
    <t>Argon | Copper | Experiment | Inductively coupled plasma (ICP) | Ionized physical vapor deposition (IPVD) | Plasma material processing applications | Plasma properties | Simulation</t>
  </si>
  <si>
    <t>The ionized physical vapor deposition (IPVD) has been utilized in semiconductor processing for metallization and is still promising to extend coverage performance and combined with atomic layer deposition up to submicrometer technology. To aid further development of the hardware and process and address the extendability of IPVD technology to future nanoscale fabrication, the plasma fluid 2-D model was developed and used to study the impact of the geometry and the characteristics of the inductively coupled-plasma source incorporated in the IPVD system. The model comprises the 2-D axisymmetric equipment simulation code considering a Cu+Ar collisional mechanism, including charge exchange and Penning ionization, and a gas heating with rarefaction effect. An empirically based variable ion-mobility approach has been implemented to achieve convergency of the model solutions. The mechanism of the sputtered-metal thermalization was estimated by an analytical approach and incorporated into fluid model. The initial simulation results were validated and calibrated through experimental measurements of the plasma characteristics in the baseline IPVD system. The model outputs were related to the various geometrical configurations and used to investigate the hardware feasibility for qualitative (processlike) upscaling of the baseline IPVD system. In the process of the investigations, the novel solutions were obtained (segmented antenna and "bridged-slot"deposition baffle) and experimentally verified and tested. Hardware-feasibility study confirmed and predicted the technical potential of the scaling-up high-density plasma source integrated into IPVD system. A ground for more complex codes and virtual experiments utilizing 3-D models has been validated and established. ¬© 2007 IEEE.</t>
  </si>
  <si>
    <t>626-636</t>
  </si>
  <si>
    <t>Brcka, Jozef</t>
  </si>
  <si>
    <t>Albany</t>
  </si>
  <si>
    <t>TEL Technology Center, America, LLC</t>
  </si>
  <si>
    <t>Brcka J.</t>
  </si>
  <si>
    <t>Model-based ionized-PVD-source scaling and performance: Hardware-feasibility study</t>
  </si>
  <si>
    <t>10.1109/TPS.2007.896759</t>
  </si>
  <si>
    <t>2-s2.0-34347404873</t>
  </si>
  <si>
    <t>['¬© 2007', 'within groups', 'visual signalling', 'species ecology', 'sexual signals', 'relative importance', 'range orientation', 'pseudomantis albofimbriata', 'population density', 'poor dispersal', 'particularly strong', 'open habitat', 'mate location', 'long distances', 'linnean society', 'high level', 'habitat complexity', 'greater reliance', 'commonly used', 'ciulfina biseriata', 'biseriata corresponded', 'behavioural assays', 'among insects', 'also vary', 'albofimbriata corresponded', 'acoustic signals']</t>
  </si>
  <si>
    <t>Ciulfina biseriata | Habitat complexity | Mate searching | Population density | Pseudomantis albofimbriata | Sexual signals</t>
  </si>
  <si>
    <t>The sensory systems employed by animals to locate potential mates are diverse. Among insects, chemical and acoustic signals are commonly used over long distances, with visual signals playing a role in close-range orientation and courtship. Within groups that exhibit a scramble competition mating system, selection on mate searching ability will be particularly strong. Clearly, aspects of the species ecology, such as habitat complexity and population density, will be crucial in the evolution of mate searching systems and sexual signals. Praying mantids exhibit both chemical and visual sexual signalling behaviour, and also vary in their ecology. This study employs scanning electron microscopy of antennal sensory morphology and behavioural assays to investigate the relative importance of chemical and visual signalling in two Australian praying mantid species: Pseudomantis albofimbriata and Ciulfina biseriata. As predicted, the high level of habitat complexity, low population density and strong male dispersal capability of P. albofimbriata corresponded to the use of airborne sex pheromones. Conversely, the open habitat, high population density, and poor dispersal of C. biseriata corresponded to a greater reliance on short-range visual cues for mate location. ¬© 2007 The Linnean Society of London.</t>
  </si>
  <si>
    <t>307-313</t>
  </si>
  <si>
    <t>Biological Journal of the Linnean Society</t>
  </si>
  <si>
    <t>60019544;60019544;60019544</t>
  </si>
  <si>
    <t>7801429816;8226739800;7003807994</t>
  </si>
  <si>
    <t>Holwell, G. I.;Barry, K. L.;Herberstein, M. E.</t>
  </si>
  <si>
    <t>North Ryde</t>
  </si>
  <si>
    <t>Macquarie University</t>
  </si>
  <si>
    <t>Holwell G.</t>
  </si>
  <si>
    <t>Mate location, antennal morphology, and ecology in two praying mantids (Insecta: Mantodea)</t>
  </si>
  <si>
    <t>10.1111/j.1095-8312.2007.00788.x</t>
  </si>
  <si>
    <t>2-s2.0-34447101246</t>
  </si>
  <si>
    <t>['multiple antennas', 'cognitive radio', 'believers today', 'believers build']</t>
  </si>
  <si>
    <t>Innovation management | Research and development</t>
  </si>
  <si>
    <t>Ultra wideband personal networks, wireless broadband access, multiple antennas, and cognitive radio all have their detractors and believers today. If the believers build them they will come, as long as the fundamentals are there.</t>
  </si>
  <si>
    <t>Cioffi, John M.</t>
  </si>
  <si>
    <t>Palo Alto</t>
  </si>
  <si>
    <t>Stanford University</t>
  </si>
  <si>
    <t>Cioffi J.</t>
  </si>
  <si>
    <t>Mining copper and ether [Technology leaders forum]</t>
  </si>
  <si>
    <t>10.1109/MCOM.2007.374417</t>
  </si>
  <si>
    <t>2-s2.0-34447320476</t>
  </si>
  <si>
    <t>['water volume', 'water surfaces', 'water surface', 'water stored', 'water cycle', 'varying degrees', 'useful hydrologically', 'thus permitting', 'temporal variability', 'temporal dynamics', 'storage globally', 'srtm design', 'srtm ),', 'situ data', 'singularly supply', 'receiving antenna', 'radar altimeters', 'profiling tools', 'orbiting platforms', 'orbital spacings', 'ocean surface', 'multidecadal history', 'measuring approach', 'measurements required', 'measured reliably', 'measure components', 'inundated area', 'improve upon', 'hydrologic questions', 'hydraulic variables', 'hydraulic measurements', 'h across', 'h ),', 'flood hazards', 'flood events', 'dynamic topography', 'current global', 'copyright 2007', 'continents ?"', 'combined imaging', 'collected images', 'capable tools', 'basic questions', 'also accepted', 'accurately model']</t>
  </si>
  <si>
    <t>Surface fresh water is essential for life, yet we have surprisingly poor knowledge of the spatial and temporal dynamics of surface freshwater discharge and changes in storage globally. For example, we are unable to answer such basic questions as "What is the spatial and temporal variability of water stored on and near the surface of all continents?" Furthermore, key societal issues, such as the susceptibility of life to flood hazards, cannot be answered with the current global, in situ networks designed to observe river discharge at points but not flood events. The measurements required to answer these hydrologic questions are surface water area, the elevation of the water surface (h), its slope (‚àÇh/&amp;‚àÇx), and temporal change (‚àÇh/‚àÇt). Advances in remote sensing hydrology, particularly over the past 10 years and even more recently, have demonstrated that these hydraulic variables can be measured reliably from orbiting platforms. Measurements of inundated area have been used to varying degrees of accuracy as proxies for discharge but are successful only when in situ data are available for calibration; they fail to indicate the dynamic topography of water surfaces. Radar altimeters have a rich, multidecadal history of successfully measuring elevations of the ocean surface and are now also accepted as capable tools for measuring h along orbital profiles crossing freshwater bodies. However, altimeters are profiling tools, which, because of their orbital spacings, miss too many freshwater bodies to be useful hydrologically. High spatial resolution images of ‚àÇh/‚àÇt have been observed with interferometric synthetic aperture radar, but the method requires emergent vegetation to scatter radar pulses back to the receiving antenna. Essentially, existing spaceborne methods have been used to measure components of surface water hydraulics, but none of the technologies can singularly supply the water volume and hydraulic measurements that are needed to accurately model the water cycle and to guide water management practices. Instead, a combined imaging and elevation-measuring approach is ideal as demonstrated by the Shuttle Radar Topography Mission (SRTM), which collected images of h at a high spatial resolution (‚àº90 m) thus permitting the calculation of ‚àÇh/‚àÇx. We suggest that a future satellite concept, the Water and Terrestrial Elevation Recovery mission, will improve upon the SRTM design to permit multitemporal mappings of h across the world's wetlands, floodplains, lakes, reservoirs, and rivers. Copyright 2007 by the American Geophysical Union.</t>
  </si>
  <si>
    <t>RG2002</t>
  </si>
  <si>
    <t>Reviews of Geophysics</t>
  </si>
  <si>
    <t>60003500;60009037;60015481</t>
  </si>
  <si>
    <t>57198110897;7401952672;7006616050</t>
  </si>
  <si>
    <t>Alsdorf, Douglas E.;Rodr√≠guez, Ernesto;Lettenmaier, Dennis P.</t>
  </si>
  <si>
    <t>Seattle;Pasadena;Columbus</t>
  </si>
  <si>
    <t>University of Washington;Jet Propulsion Laboratory;The Ohio State University</t>
  </si>
  <si>
    <t>60015481;60009037;60003500</t>
  </si>
  <si>
    <t>Alsdorf D.E.</t>
  </si>
  <si>
    <t>Measuring surface water from space</t>
  </si>
  <si>
    <t>10.1029/2006RG000197</t>
  </si>
  <si>
    <t>2-s2.0-34447328789</t>
  </si>
  <si>
    <t>['various glycans', 'using hplc', 'upper antenna', 'type structures', 'type glycans', 'transgenic rabbits', 'specific location', 'specific attention', 'rights reserved', 'recombinant forms', 'recombinant approaches', 'rabbit milk', 'pompe disease', 'mass spectrometry', 'mammary gland', 'linked glycans', 'intravenous injection', 'individual components', 'human gaa', 'glycan pool', 'filtered 1h', 'exoglycosidase digestions', 'enzyme means', 'dimensional 31p', 'different n', 'diantennary structures', 'broad array', 'bridged n', 'author 2007', 'affinity chromatography', 'acetylneuraminic acid']</t>
  </si>
  <si>
    <t>Œ±-glucosidase | N-glycosylation | Recombinant human acid | Transgenic rabbit milk</t>
  </si>
  <si>
    <t>Pompe disease is a lysosomal glycogen storage disorder characterized by acid Œ±-glucosidase (GAA) deficiency. More than 110 different pathogenic mutations in the gene encoding GAA have been observed. Patients with this disease are being treated by intravenous injection of recombinant forms of the enzyme. Focusing on recombinant approaches to produce the enzyme means that specific attention has to be paid to the generated glycosylation patterns. Here, human GAA was expressed in the mammary gland of transgenic rabbits. The N-linked glycans of recombinant human GAA (rhAGLU), isolated from the rabbit milk, were released by peptide-N4-(N-acetyl-Œ≤-glucosaminyl)asparagine amidase F. The N-glycan pool was fractionated and purified into individual components by a combination of anion-exchange, normal-phase, and Sambucus nigra agglutinin-affinity chromatography. The structures of the components were analyzed by 500 MHz one-dimensional and 600 MHz cryo two-dimensional (total correlation spectroscopy [TOCSY] nuclear Overhauser enhancement spectroscopy) 1H nuclear magnetic resonance spectroscopy, combined with two-dimensional 31P-filtered 1H-1H TOCSY spectroscopy, matrix-assisted laser desorption ionization time-of-flight mass spectrometry, and high-performance liquid chromatography (HPLC)-profiling of 2-aminobenzamide-labeled glycans combined with exoglycosidase digestions. The recombinant rabbit glycoprotein contained a broad array of different N-glycans, comprising oligomannose-, hybrid-, and complex-type structures. Part of the oligomannose-type glycans showed the presence of phospho-diester-bridged N-acetylglucosamine. For the complex-type glycans (partially) (Œ±2-6)-sialylated (nearly only N-acetylneuraminic acid) diantennary structures were found; part of the structures were (Œ±1-6)-core-fucosylated or (Œ±1-3)-fucosylated in the upper antenna (Lewis x). Using HPLC-mass spectrometry of glycopeptides, information was generated with respect to the site-specific location of the various glycans. ¬© The Author 2007. Published by Oxford University Press. All rights reserved.</t>
  </si>
  <si>
    <t>600-619</t>
  </si>
  <si>
    <t>Glycobiology</t>
  </si>
  <si>
    <t>60010954;60010954;60010954;60020547-60010954;60103356;60105145-60103356;60103356;60032114;60032114;60001413;60001413;60001413;60001413;60010954</t>
  </si>
  <si>
    <t>35080479600;7003741811;6701766537;8735951100;6602552348;7003595149;7003479355;7003603260;7007016640;55735105500;7402589643;8277204500;7003441682;7102491429</t>
  </si>
  <si>
    <t>Jongen, Susanne P.;Gerwig, Gerrit J.;Leeflang, Bas R.;Koles, Kate;Mannesse, Maurice L.M.;van Berkel, Patrick H.C.;Pieper, Frank R.;Kroos, Marian A.;Reuser, Arnold J.J.;Zhou, Qun;Jin, Xiaoying;Zhang, Kate;Edmunds, Tim;Kamerling, Johannis P.</t>
  </si>
  <si>
    <t>Netherlands;Netherlands;Netherlands;United States;Netherlands;United States</t>
  </si>
  <si>
    <t>Utrecht;Leiden;Rotterdam;College Station;Utrecht;Cambridge</t>
  </si>
  <si>
    <t>Genmab B.V., Netherlands;Pharming Group NV;Erasmus MC;Texas A&amp;M University;Bijvoet Center for Biomolecular Research;Genzyme Corporation</t>
  </si>
  <si>
    <t>60105145;60103356;60032114;60020547;60010954;60001413</t>
  </si>
  <si>
    <t>Jongen S.</t>
  </si>
  <si>
    <t>N-glycans of recombinant human acid Œ±-glucosidase expressed in the milk of transgenic rabbits</t>
  </si>
  <si>
    <t>10.1093/glycob/cwm015</t>
  </si>
  <si>
    <t>2-s2.0-34447329010</t>
  </si>
  <si>
    <t>['mainly determined', 'guidance loop', 'guidance accuracy', 'ground missiles', 'dynamic characteristics', 'control schemes', 'control scheme', 'comparison study', 'better choice', 'attitude autopilot', 'acceleration autopilot']</t>
  </si>
  <si>
    <t>Autopilot | Guidance accuracy | Guidance and control | Guidance law</t>
  </si>
  <si>
    <t>The dynamic characteristics of acceleration autopilot and attitude autopilot are discussed in detail. Also, a comparison study was made between these two different types of control schemes for guidance loop. By means of simulation, it is concluded that the guidance accuracy is mainly determined by the slowest subsystem among different system dynamics. For air-to-ground missiles, with limited terminal guidance time, the control scheme of acceleration autopilot combined with proportional navigation guidance (PNG) law is the better choice.</t>
  </si>
  <si>
    <t>7202871603;27169678400;7202289865</t>
  </si>
  <si>
    <t>Xia, Qun Li;Liu, Yi Ying;Qi, Zai Kang</t>
  </si>
  <si>
    <t>Xia Q.</t>
  </si>
  <si>
    <t>Effect of autopilot structure on proportional navigation guidance</t>
  </si>
  <si>
    <t>2-s2.0-34447342535</t>
  </si>
  <si>
    <t>['water vapor', 'transient drop', 'suddenly reduced', 'small amount', 'situation conceivable', 'proper choice', 'plausible explanation', 'partial pressure', 'moisture collects', 'magnitude calculation', 'impulse frequency', 'higher humidity', 'double dependency', 'cuticular wall', 'could disappear', 'constitute bimodality', 'cold cells', 'cold cell', 'brief rise', 'bimodal response', 'ambient air', 'also show']</t>
  </si>
  <si>
    <t>We present the first systematic study of the response of insect "cold cells" to a variation in the partial pressure of water vapor in ambient air. The cold cells on the antenna of the stick insect respond with an increase in activity when either the temperature or the partial pressure of water vapor is suddenly reduced. This double dependency does not in itself constitute bimodality because it could disappear with the proper choice of parameters involving temperature and humidity. In this study, we demonstrate that the evaporation of a small amount of water from the sensillum surface resulting from a drop in the water vapor pressure - leading to a transient drop in temperature and thus to a brief rise in impulse frequency - is the most plausible explanation for this bimodal response. We also show with an order-of-magnitude calculation that this mechanism is plausible and consistent with the amounts of water vapor potentially present on the sensillum. We hypothesize that a film of moisture collects on the hygroscopic sensillum surface at higher humidity and then tends to evaporate when humidity is lowered. The water might even be bound loosely within the cuticular wall, a situation conceivable in a sensillum that contains two hygroreceptive cells in addition to the cold cell. Copyright ¬© 2007 The American Physiological Society.</t>
  </si>
  <si>
    <t>3851-3858</t>
  </si>
  <si>
    <t>Journal of Neurophysiology</t>
  </si>
  <si>
    <t>Tichy, Harald</t>
  </si>
  <si>
    <t>Universit√§t Wien</t>
  </si>
  <si>
    <t>Tichy H.</t>
  </si>
  <si>
    <t>Humidity-dependent cold cells on the antenna of the stick insect</t>
  </si>
  <si>
    <t>10.1152/jn.00097.2007</t>
  </si>
  <si>
    <t>2-s2.0-34447509899</t>
  </si>
  <si>
    <t>Wellcome Trust</t>
  </si>
  <si>
    <t>NSC 93-3112-B-001-010-Y</t>
  </si>
  <si>
    <t>WT</t>
  </si>
  <si>
    <t>['zona pellucida', 'z 9000', 'unusual interaction', 'type sequence', 'rights reserved', 'results confirm', 'rabbit erythrocytes', 'oligosaccharides terminated', 'murine eggs', 'many glycosphingolipids', 'linked oligosaccharides', 'linked n', 'ionization time', 'individual components', 'higher affinity', 'germ cell', 'exceptional affinity', 'different types', 'data reported', 'core 2', 'complementary eggs', 'carbohydrate sequences', 'author 2007', 'also associated', 'abundant presentation', '3gal sequences']</t>
  </si>
  <si>
    <t>Mouse | N-glycans | O-glycans | Sperm-egg binding | Zona pellucida</t>
  </si>
  <si>
    <t>Murine sperm initiate fertilization by binding to the specialized extracellular matrix of their complementary eggs, known as the zona pellucida. On the basis of data reported in this study, mouse sperm also bind to rabbit erythrocytes with higher affinity than they do to murine eggs. This unusual interaction between a germ cell and a somatic cell ("sperm-somatic cell adhesion system") is also carbohydrate dependent based on its sensitivity to mild periodate oxidation. To determine what types of carbohydrate sequences could be involved in this interaction, the protein-linked oligosaccharides of rabbit erythrocytes were sequenced using novel matrix-assisted laser desorption/ionization time-of-flight tandem mass spectrometry methods that enabled the analysis of individual components up to m/z 9000. The N-glycans are primarily complex biantennary and triantennary types terminated with GalŒ±1-3Gal sequences. The majority of these oligosaccharides also possess one antenna consisting of a highly branched polylactosamine-type sequence that is also associated with many glycosphingolipids that coat rabbit erythrocytes. These erythrocytes also express Core 1 and Core 2 O-glycans terminated primarily with GalŒ±1-3Gal sequences and to a lesser extent sialic acid. These results confirm that rabbit erythrocytes and mouse eggs present very different types of carbohydrate sequences on their surfaces. However, oligosaccharides terminated with Œ≤1-6-linked N-acetyllactosamine or its Œ±1-3 galactosylated analog are expressed on both the mouse zona pellucida and this somatic cell type. The far more abundant presentation of such sequences on rabbit erythrocytes compared with murine eggs could explain why mouse sperm display such exceptional affinity for this somatic cell type. ¬© The Author 2007. Published by Oxford University Press. All rights reserved.</t>
  </si>
  <si>
    <t>553-567</t>
  </si>
  <si>
    <t>60015150;60017880-60015150;60113259;60113259;60113259;60025553;100385049-60015150;60015057;60015150-100351539;60015150;60006173</t>
  </si>
  <si>
    <t>6602722994;7202834858;7102371762;14061593300;14061402700;7003640545;7004476498;7003562588;7401534652;7103412653;7402874991</t>
  </si>
  <si>
    <t>Sutton-Smith, Mark;Wong, Nyet Kui;Khoo, Kay Hooi;Wu, Sz Wei;Yu, Shin Yi;Patankar, Manish S.;Easton, Richard;Lattanzio, Frank A.;Morris, Howard R.;Dell, Anne;Clark, Gary F.</t>
  </si>
  <si>
    <t>Taiwan;United States;Malaysia;United Kingdom;United States;United States;United Kingdom;United Kingdom</t>
  </si>
  <si>
    <t>Taipei;Madison;Kota Kinabalu;London;Norfolk;Columbia;Wokingham;Ascot</t>
  </si>
  <si>
    <t>Academia Sinica, Institute of Biological Chemistry;University of Wisconsin School of Medicine and Public Health;Universiti Malaysia Sabah;Imperial College London;Eastern Virginia Medical School;University of Missouri;M-SCAN Ltd.;M-SCAN Mass Spectrometry Research and Training Centre</t>
  </si>
  <si>
    <t>60113259;60025553;60017880;60015150;60015057;60006173;100385049;100351539</t>
  </si>
  <si>
    <t>Sutton-Smith M.</t>
  </si>
  <si>
    <t>Analysis of protein-linked glycosylation in a sperm - Somatic cell adhesion system</t>
  </si>
  <si>
    <t>10.1093/glycob/cwm025</t>
  </si>
  <si>
    <t>2-s2.0-34447527604</t>
  </si>
  <si>
    <t>['¬© 2007', 'tsp9 contain', 'tsp9 among', 'thylakoid membranes', 'specific thylakoid', 'soluble phosphoprotein', 'sequencing identified', 'psii core', 'protein complexes', 'photosystems suggests', 'photosystem ii', 'molecular biology', 'mild solubilization', 'mass spectrometry', 'major light', 'linked forms', 'linked complexes', 'light exposure', 'harvesting antenna', 'exclusively confined', 'combined use', 'cleavable cross', 'american society', '9 kda']</t>
  </si>
  <si>
    <t>The localization of the plant-specific thylakoid-soluble phosphoprotein of 9 kDa, TSP9, within the chloroplast thylakoid membrane of spinach has been established by the combined use of fractionation, immunoblotting, cross-linking, and mass spectrometry. TSP9 was found to be exclusively confined to the thylakoid membranes, where it is enriched in the stacked grana membrane domains. After mild solubilization of the membranes, TSP9 migrated together with the major light-harvesting antenna (LHCII) of photosystem II (PSII) and with PSII-LHCII supercomplexes upon separation of the protein complexes by either native gel electrophoresis or sucrose gradient centrifugation. Studies with a cleavable cross-linking agent revealed the interaction of TSP9 with both major and minor LHCII proteins as identified by mass spectrometric sequencing. Cross-linked complexes that in addition to TSP9 contain the peripheral PSII subunits CP29, CP26, and PsbS, which form the interface between LHCII and the PSII core, were found. Our observations also clearly suggest an interaction of TSP9 with photosystem I (PSI) as shown by both immunodetection and mass spectrometry. Sequencing identified the peripheral PSI subunits PsaL, PsaF, and PsaE, originating from cross-linked protein complexes of around 30 kDa that also contained TSP9. The distribution of TSP9 among the cross-linked forms was found to be sensitive to conditions such as light exposure. An association of TSP9 with LHCII as well as the peripheries of the photosystems suggests its involvement in regulation of photosynthetic light harvesting. ¬© 2007 by The American Society for Biochemistry and Molecular Biology, Inc.</t>
  </si>
  <si>
    <t>16214-16222</t>
  </si>
  <si>
    <t>60009358;60001950;60001950;60009358-60001950;60009358;60001950</t>
  </si>
  <si>
    <t>56684445000;17134554800;17136380100;7401941729;7003886898;55980074100</t>
  </si>
  <si>
    <t>Hansson, Maria;Dupuis, Tiphaine;Str√∂mquist, Ragna;Andersson, Bertil;Vener, Alexander V.;Carlberg, Inger</t>
  </si>
  <si>
    <t>Linkoping;Stockholm</t>
  </si>
  <si>
    <t>Linkoping University;Arrhenius Laboratory</t>
  </si>
  <si>
    <t>60009358;60001950</t>
  </si>
  <si>
    <t>Hansson M.</t>
  </si>
  <si>
    <t>The mobile thylakoid phosphoprotein TSP9 interacts with the light-harvesting complex II and the peripheries of both photosystems</t>
  </si>
  <si>
    <t>10.1074/jbc.M605833200</t>
  </si>
  <si>
    <t>2-s2.0-34447558009</t>
  </si>
  <si>
    <t>['¬© 2007', 'transmit antennas', 'time domain', 'theoretical analysis', 'tdd uplink', 'simple pilot', 'pilot symbols', 'performance shows', 'obtain time', 'low complexity', 'frequency domain', 'division duplex', 'china universities', 'channel fading', 'channel estimation', 'certain sequence', 'article proposes']</t>
  </si>
  <si>
    <t>channel estimation | multiple-input and multiple-output (MIMO) | orthogonal frequency division multiplexing (OFDM) | time-domain pulse response | TN911.23</t>
  </si>
  <si>
    <t>This article proposes a simple pilot-aided channel estimation method based on correlation in time domain for multiple-input and multiple-output orthogonal frequency division multiplexing (MIMO-OFDM) systems. Pilot symbols in all transmit antennas are generated from different circular shifting of a certain sequence. Through once correlation, the receiver can obtain time-domain pulse responses for channel fading from all transmit antennas to a certain receive antenna, from which channel estimation in frequency domain can be obtained. Beyond 3G time-division duplex (B3G-TDD) uplink is introduced, and the channel estimation method is used in it. Theoretical analysis and simulation are both carried out. Mean square error (MSE) performance shows that the method can exhibit precise estimation. Complexity analysis proves it requires very low complexity. System simulation result shows that it guarantees the performance of B3G-TDD uplink very well. ¬© 2007 The Journal of China Universities of Posts and Telecommunications.</t>
  </si>
  <si>
    <t>23-27</t>
  </si>
  <si>
    <t>60016930;60016930;60016930;60016930;60016930</t>
  </si>
  <si>
    <t>55448836400;57200123924;55731849400;24463103800;14052963500</t>
  </si>
  <si>
    <t>ZHOU, Ming yu;LI, Li hua;JIANG, Jun;ZHONG, Ming hua;TAO, Xiao feng</t>
  </si>
  <si>
    <t>ZHOU M.y.</t>
  </si>
  <si>
    <t>MIMO-OFDM channel estimation method utilizing correlation in time domain for B3G-TDD uplink</t>
  </si>
  <si>
    <t>S1005888507601204</t>
  </si>
  <si>
    <t>10.1016/S1005-8885(07)60120-4</t>
  </si>
  <si>
    <t>2-s2.0-34447617170</t>
  </si>
  <si>
    <t>['¬© 2007', 'transmission bit', 'total power', 'system performance', 'system capacity', 'resource optimization', 'resource efficiency', 'relay system', 'relay node', 'receiving terminal', 'proposed combining', 'optimization criterion', 'noise ratio', 'maximum end', 'filling theory', 'energy consumption', 'diversity gain', 'china universities']</t>
  </si>
  <si>
    <t>distributed multi-relay | Monte Carlo | OPA | STBC-OFDM | TN915 | water-filling theory</t>
  </si>
  <si>
    <t>On the basis of the amplify-and-forward relaying mode, a two-hop distributed cooperative multi-relay system is proposed combining with the space-time block coding OFDM (STBC-OFDM) technique. Taking the maximum end-to-end data rate as optimization criterion, the signal-to-noise ratio (SNR) of receiving terminal is deduced. On the basis of the water-filling theory, the optimal power allocation (OPA) is achieved for each subcarrier in each antenna and each relay node (RN) of the two-hop, to realize the resource optimization. Monte Carlo method is adopted in simulation. The simulation results show that compared with the uniform resource allocation scheme, the proposed OPA strategy can improve the system capacity. And the energy consumption of each transmission bit will be decreased, indicating the improvement of resource efficiency. In the scenario that the total power is limited, the system performance can be enhanced further by the distributed cooperative multi-relay through the diversity gain. ¬© 2007 The Journal of China Universities of Posts and Telecommunications.</t>
  </si>
  <si>
    <t>60001604;60001604;60001604</t>
  </si>
  <si>
    <t>57204954724;56226124700;56027276800</t>
  </si>
  <si>
    <t>WU, Tong;QU, Xin chun;WANG, Ying</t>
  </si>
  <si>
    <t>Ministry of Education China</t>
  </si>
  <si>
    <t>WU T.</t>
  </si>
  <si>
    <t>Resource optimization in distributed cooperative multi-relay system based on STBC-OFDM</t>
  </si>
  <si>
    <t>S1005888507601162</t>
  </si>
  <si>
    <t>10.1016/S1005-8885(07)60116-2</t>
  </si>
  <si>
    <t>2-s2.0-34447623743</t>
  </si>
  <si>
    <t>['whole device', 'spectrometer potentially', 'sample cell', 'rights reserved', 'reference antenna', 'improve parameters', 'gain achieved', 'electromagnetic wave', 'detailed comparison', 'designed antenna', 'antennas transmitting']</t>
  </si>
  <si>
    <t>Double ridge horn antenna | Elliptical mirror | Millimeter-wave spectroscopy | Rectangular horn antenna</t>
  </si>
  <si>
    <t>In the paper, an influence of antennas transmitting the electromagnetic wave to the sample cell of a millimeter-wave molecular spectrometer on the properties of the whole device is discussed. A conventional rectangular horn antenna is considered as the reference antenna, and a double ridge horn antenna is designed, modeled and optimized in order to improve parameters of the spectrometer potentially. A detailed comparison of the reference antenna and the double ridge horn shows that a wider frequency band can be covered by the designed antenna, but the gain achieved is lower. ¬© 2007 Elsevier Inc. All rights reserved.</t>
  </si>
  <si>
    <t>227-233</t>
  </si>
  <si>
    <t>1096083X</t>
  </si>
  <si>
    <t>Journal of Molecular Spectroscopy</t>
  </si>
  <si>
    <t>60013826;60013826;60013826</t>
  </si>
  <si>
    <t>16024969100;15050771100;15050960900</t>
  </si>
  <si>
    <t>Luke≈°, Zbynƒõk;L√°ƒç√≠k, Jaroslav;Raida, Zbynƒõk</t>
  </si>
  <si>
    <t>Luke≈° Z.</t>
  </si>
  <si>
    <t>Optimized wideband horn antenna for millimeter-wave spectroscopy applications</t>
  </si>
  <si>
    <t>S0022285207000999</t>
  </si>
  <si>
    <t>10.1016/j.jms.2007.04.004</t>
  </si>
  <si>
    <t>2-s2.0-34447642844</t>
  </si>
  <si>
    <t>05071 801</t>
  </si>
  <si>
    <t>['¬© 2007', 'wsn remains', 'traditional low', 'sparse wsn', 'several environments', 'sch ),', 'optimal number', 'networks model', 'input multiple', 'inform multiple', 'effective tools', 'critical challenge', 'cooperative mimo', 'collect data', 'cluster heads', 'china universities', 'antenna transmitters', 'additional overheads']</t>
  </si>
  <si>
    <t>cluster head (CH) | energy efficiency | LEACH | MIMO | secondary cluster head (SCH) | TN929.5</t>
  </si>
  <si>
    <t>Wireless sensor networks (WSN) using cooperative multiple-input multiple-output (MIMO) communication are effective tools to collect data in several environments. However, how to apply cooperative MIMO in WSN remains a critical challenge, especially in sparse WSN. In this article, a novel clustering scheme is proposed for the application of cooperative MIMO in sparse WSN by extending the traditional low-energy adaptive clustering hierarchy (LEACH) protocol. This clustering scheme solves the problem that the cluster heads (CH) cannot find enough secondary cluster heads (SCH), which are used to cooperate and inform multiple-antenna transmitters with CHs. On the basis of this protocol, the overall energy consumption of the networks model is developed, and the optimal number of CHs is obtained. The simulation results show that this protocol is feasible for the sparse WSN. The simulation results also illustrate that this protocol provides significant energy efficiencies, even after allowing for additional overheads. ¬© 2007 The Journal of China Universities of Posts and Telecommunications.</t>
  </si>
  <si>
    <t>60019118;60019118;60019118;60019118;60019118;60019118</t>
  </si>
  <si>
    <t>55698271200;7201791451;8334834300;14021263000;7403058962;15074237600</t>
  </si>
  <si>
    <t>WANG, Qing hua;QU, Yu gui;LIN, Zhi ting;BAI, Rong gang;ZHAO, Bao hua;PAN, Quan ke</t>
  </si>
  <si>
    <t>WANG Q.h.</t>
  </si>
  <si>
    <t>Protocol for the application of cooperative MIMO based on clustering in sparse wireless sensor networks</t>
  </si>
  <si>
    <t>S1005888507601253</t>
  </si>
  <si>
    <t>10.1016/S1005-8885(07)60125-3</t>
  </si>
  <si>
    <t>2-s2.0-34447649186</t>
  </si>
  <si>
    <t>['¬© 2007', 'weight vectors', 'traditional beamforming', 'step algorithm', 'simulation indicates', 'robust performance', 'proposed algorithm', 'paper proposes', 'lccma ),', 'desired user', 'china universities', 'cdma based', 'based two', 'antenna array']</t>
  </si>
  <si>
    <t>antenna array | joint spatial-frequency blind multiuser detection | LCCMA | MC-CDMA | TN820.15 | TN929.5</t>
  </si>
  <si>
    <t>Multicarrier code division multiple access (MC-CDMA) has the ability to combat with frequency selective fading and antenna array can enhance the performance of system. The paper proposes a novel joint spatial-frequency blind multiuser detection for antenna array MC-CDMA based on linear constraint constant modulation algorithm (LCCMA), which has robust performance and can ensue the weight vectors to converge to that of the desired user. Simulation indicates the proposed algorithm has better bit error ratio (BER) performance than that of the traditional beamforming-based two-step algorithm. ¬© 2007 The Journal of China Universities of Posts and Telecommunications.</t>
  </si>
  <si>
    <t>19-22</t>
  </si>
  <si>
    <t>17342971200;55763810800</t>
  </si>
  <si>
    <t>ZHAO, Fa yong;FENG, Guang zeng</t>
  </si>
  <si>
    <t>ZHAO F.</t>
  </si>
  <si>
    <t>Joint spatial-frequency blind multiuser detection based on LCCMA</t>
  </si>
  <si>
    <t>S1005888507601198</t>
  </si>
  <si>
    <t>10.1016/S1005-8885(07)60119-8</t>
  </si>
  <si>
    <t>2-s2.0-34447649555</t>
  </si>
  <si>
    <t>['waveguide transitions', 'microstrip waveguide', 'microstrip line', 'investigated theoretically', 'different parameters']</t>
  </si>
  <si>
    <t>Excitation of a microstrip waveguide by means of a microstrip line and waveguide transitions between microstrip waveguides characterized by different parameters are investigated theoretically. ¬© 2007 Pleiades Publishing, Inc.</t>
  </si>
  <si>
    <t>641-644</t>
  </si>
  <si>
    <t>8350090300;7401566638</t>
  </si>
  <si>
    <t>Grachev, G. G.;Shevchenko, V. V.</t>
  </si>
  <si>
    <t>Grachev G.G.</t>
  </si>
  <si>
    <t>Microstrip waveguide transitions</t>
  </si>
  <si>
    <t>10.1134/S1064226907060058</t>
  </si>
  <si>
    <t>2-s2.0-34547146885</t>
  </si>
  <si>
    <t>05-02-17152</t>
  </si>
  <si>
    <t>['spatial coherence', 'signal processing', 'propagation conditions', 'different algorithms', 'antenna aperture']</t>
  </si>
  <si>
    <t>Efficiency of different algorithms for signal processing in multielement antenna arrays under the conditions of loss of spatial coherence in the antenna aperture is investigated. The influence of propagation conditions on the operability of these algorithms is analyzed. ¬© 2007 Pleiades Publishing, Inc.</t>
  </si>
  <si>
    <t>6603747137;7003491173</t>
  </si>
  <si>
    <t>Serebryakov, G. V.;Shin, V. I.</t>
  </si>
  <si>
    <t>Serebryakov G.V.</t>
  </si>
  <si>
    <t>Analysis of the efficiency of multielement antenna arrays in a random channel</t>
  </si>
  <si>
    <t>10.1134/S1064226907060071</t>
  </si>
  <si>
    <t>2-s2.0-34547181817</t>
  </si>
  <si>
    <t>['various units', 'transverse direction', 'transmission lines', 'transmission line', 'several orders', 'polarization changers', 'particular importance', 'matrix method', 'main principles', 'feeder objects', 'entire unit', 'diagram described', 'cross section', 'computation time', 'complex composition', 'appropriate choice']</t>
  </si>
  <si>
    <t>The main principles of constructing the algorithms for calculation of antenna-feeder objects of complex composition by means of the S-matrix method are presented. Consideration for all types of symmetry, from the symmetry of the cross section of the transmission line to the symmetry of the entire unit in the longitudinal or transverse direction, and application of special "electrodynamic-assemblage" diagrams whose structure depends on the presence of variable or invariable key elements and sections of transmission lines can minimize the computation time. This approach is of particular importance in solving multiparametric optimization problems, where an appropriate choice of the assemblage diagram may reduce the computation time by several orders of magnitude. The diagram described is tested on various units, from filters and multiplexers to dividers and polarization changers. ¬© 2007 Pleiades Publishing, Inc.</t>
  </si>
  <si>
    <t>633-640</t>
  </si>
  <si>
    <t>35583866900;7102820795;7004461479;8263295200</t>
  </si>
  <si>
    <t>Kirilenko, A. A.;Tkachenko, V. I.;Senkevich, S. L.;Kulishenko, S. F.</t>
  </si>
  <si>
    <t>Kirilenko A.A.</t>
  </si>
  <si>
    <t>Organization of "electrodynamic assemblage" in calculation of complex waveguide objects</t>
  </si>
  <si>
    <t>10.1134/S1064226907060046</t>
  </si>
  <si>
    <t>2-s2.0-34547212793</t>
  </si>
  <si>
    <t>['present article', 'numerical investigations', 'neural networks', 'known algorithms', 'energy parameters', 'efficient algorithm', 'antenna arrays']</t>
  </si>
  <si>
    <t>Antenna array | Hermitian form | Neural network | Signal/interference + noise ratio</t>
  </si>
  <si>
    <t>In the present article the application of neural networks for solving the problem of optimization of antenna arrays is considered; an efficient algorithm for maximization of the energy parameters of antenna arrays is proposed; numerical investigations are carried out and a neural network optimization algorithm is compared to well-known algorithms. ¬© 2007 Allerton Press, Inc.</t>
  </si>
  <si>
    <t>141-147</t>
  </si>
  <si>
    <t>Automatic Control and Computer Sciences</t>
  </si>
  <si>
    <t>100315264;100315264</t>
  </si>
  <si>
    <t>7801583654;17346859000</t>
  </si>
  <si>
    <t>Bashly, P. N.;Popovskii, E. L.</t>
  </si>
  <si>
    <t>Rostov-on-Don</t>
  </si>
  <si>
    <t>Rostov Mil. Inst. for Rocket Defense</t>
  </si>
  <si>
    <t>Bashly P.N.</t>
  </si>
  <si>
    <t>Optimization of antenna arrays based on neurocomputers</t>
  </si>
  <si>
    <t>10.3103/S0146411607030042</t>
  </si>
  <si>
    <t>2-s2.0-34547221949</t>
  </si>
  <si>
    <t>04-04-48987</t>
  </si>
  <si>
    <t>['¬© nauka', 'various regulators', 'various proteins', 'transcription steps', 'terminal domain', 'rna ),', 'review considers', 'range antenna', 'nascent mrna', 'mrna maturation', 'largest subunit', 'interperiodica 2007', 'important levels', 'highly sensitive', 'genetic material', 'gene expression', 'factors regulating', 'etc .).', 'ctd acts', 'adjustable wide']</t>
  </si>
  <si>
    <t>Alternating S5/S2 phosphorylation | Cotranscriptional splicing | Heptad repeats | Pre-mRNA processing | RNA polymerase II | Rpb1 C-terminal domain | Transcription regulation</t>
  </si>
  <si>
    <t>As the genome was complicated and compartmentalized during their origin and evolution, eukaryotes had to develop a system for local and highly coordinated expression of genetic material. At the first and one of the most important levels (transcription from DNA into RNA), this problem was solved by developing intricate transcription factories, which, like giant assembly plants, concentrated all factors regulating the gene expression and the fate of nascent mRNA (various proteins, many small nuclear RNAs, RNPs, etc.). To perceive and process the signals from all these various regulators, the eukaryotic transcription machinery utilizes the C-terminal domain (CTD) of Rpb1, the largest subunit of RNA polymerase II. The CTD acts as a highly sensitive, self-adjustable wide-range antenna. The review considers the structure, modification, interactions, and evolution of the CTD in the context of its role in coupling the transcription steps and mRNA maturation in eukaryotes. ¬© Nauka/Interperiodica 2007.</t>
  </si>
  <si>
    <t>387-401</t>
  </si>
  <si>
    <t>Molecular Biology</t>
  </si>
  <si>
    <t>60085212-106983729;60085212;60085212</t>
  </si>
  <si>
    <t>6506906767;6602254158;7003819371</t>
  </si>
  <si>
    <t>Sobennikova, M. V.;Shematorova, E. K.;Shpakovski, G. V.</t>
  </si>
  <si>
    <t>Russian Federation;Russian Federation</t>
  </si>
  <si>
    <t>Moscow;Izhevsk</t>
  </si>
  <si>
    <t>Shemyakin-Ovchinnikov Institute of Bioorganic Chemistry of the Russian Academy of Sciences;Izhevsk State Agricultural Academy</t>
  </si>
  <si>
    <t>60085212;106983729</t>
  </si>
  <si>
    <t>Sobennikova M.</t>
  </si>
  <si>
    <t>C-terminal domain of subunit Rpb1 of nuclear RNA polymerase II and its role in the transcription cycle</t>
  </si>
  <si>
    <t>10.1134/S0026893307030053</t>
  </si>
  <si>
    <t>2-s2.0-34547245596</t>
  </si>
  <si>
    <t>Consejo Nacional de Ciencia y Tecnolog√≠a</t>
  </si>
  <si>
    <t>SEP-2003-C02-42611</t>
  </si>
  <si>
    <t>CONACYT</t>
  </si>
  <si>
    <t>['well suited', 'wavelength strategy', 'synchrotron emission', 'relativistic electrons', 'ray sources', 'help disentangling', 'foreseeable future', 'enter commissioning', 'coordinated multi', '8 mm', '3 mm']</t>
  </si>
  <si>
    <t>Gamma-rays: observations | Telescopes: millimeter</t>
  </si>
  <si>
    <t>The understanding of the high energy Œ≥-ray sky requires a coordinated multi-wavelength strategy. The Large Millimeter Telescope will be the largest and most sensitive single dish antenna operating between 0.8 mm and 3 mm in the foreseeable future. Its first light instrumentation and capabilities are well suited for studies of dust, dense molecular gas and the synchrotron emission from relativistic electrons. The Large Millimeter Telescope, due to enter commissioning and first light science phase in 2007, will be able to complement GLAST observations and help disentangling the nature of the new and old unidentified gamma-ray sources. ¬© Springer Science+Business Media B.V. 2007.</t>
  </si>
  <si>
    <t>527-530</t>
  </si>
  <si>
    <t>1572946X</t>
  </si>
  <si>
    <t>0004640X</t>
  </si>
  <si>
    <t>Astrophysics and Space Science</t>
  </si>
  <si>
    <t>Carrami√±ana, Alberto</t>
  </si>
  <si>
    <t>Puebla</t>
  </si>
  <si>
    <t>Instituto Nacional de Astrofisica Optica y Electronica</t>
  </si>
  <si>
    <t>Carrami√±ana A.</t>
  </si>
  <si>
    <t>Unravelling unidentified Œ≥-ray sources with the large millimeter telescope : A meV look to the high energy sky</t>
  </si>
  <si>
    <t>10.1007/s10509-007-9527-3</t>
  </si>
  <si>
    <t>2-s2.0-34547268930</t>
  </si>
  <si>
    <t>Shanghai Leading Academic Discipline Project</t>
  </si>
  <si>
    <t>['well suitable', 'vswr 2', 'polarized slot', 'polarization level', 'measured isolation', 'measured cross', 'main beam', 'low cross', 'impedance bandwidth', 'high isolation', 'band sar', 'antenna application', '75 ghz', '35 ghz', '35 db', '25 db']</t>
  </si>
  <si>
    <t>Dual-polarization | Isolation | Microstrip antenna array | Wideband</t>
  </si>
  <si>
    <t>An 8 √ó 1-element wideband dual-polarized slot-coupled microstrip antenna array with high isolation and low cross-polarization in X-band is presented. The array antenna offers an impedance bandwidth (VSWR 2) of 23% and 21% for dual polarization ports, respectively. The measured isolation between two polarization ports is better than 35 dB and the measured cross-polarization level below -25 dB in the main beam over the operation frequency band of 9.35 GHz to 9.75 Ghz. This array is well suitable for X-band SAR (synthetic aperture radar) antenna application. ¬© Shanghai University 2007.</t>
  </si>
  <si>
    <t>283-285</t>
  </si>
  <si>
    <t>Journal of Shanghai University</t>
  </si>
  <si>
    <t>26643246000;7202152603;8356085900</t>
  </si>
  <si>
    <t>Liang, Xian Ling;Zhong, Shun Shi;Wang, Wei</t>
  </si>
  <si>
    <t>Liang X.</t>
  </si>
  <si>
    <t>Wideband dual-polarized slot-coupled microstrip array for synthetic aperture radar application</t>
  </si>
  <si>
    <t>10.1007/s11741-007-0319-2</t>
  </si>
  <si>
    <t>2-s2.0-34547285898</t>
  </si>
  <si>
    <t>['full width', 'dispersion application', 'chromatic dispersion', 'carefully studied', 'bandwidth product', '55 nm']</t>
  </si>
  <si>
    <t>A highly dispersive dual-concentric-core pure silica photonic crystal fiber is designed with a maximum chromatic dispersion value of about -9500 ps/(nm km) around the 1.56 Œºm wavelength region and a full width at half-maximum (FWHM) of 55 nm. The change in the dispersion-bandwidth product as a function of period is carefully studied by using the plane wave expansion method. The coupled mode theory matches well with the plane wave expansion method that was used to simulate the chromatic dispersion. This kind of a photonic crystal fiber structure is suitable for high-dispersion application in phased array antenna systems based on photonic crystal fiber arrays. ¬© 2007 Optical Society of America.</t>
  </si>
  <si>
    <t>3263-3268</t>
  </si>
  <si>
    <t>1559128X</t>
  </si>
  <si>
    <t>Applied Optics</t>
  </si>
  <si>
    <t>60013372;60013372;60013372;100333259;60013372;60013372</t>
  </si>
  <si>
    <t>17436020300;7102283949;56127108700;7406350835;34972625200;55507881400</t>
  </si>
  <si>
    <t>Subbaraman, Harish;Ling, Tao;Jiang, Yongqiang;Chen, Maggie Y.;Cao, Peiyan;Chen, Ray T.</t>
  </si>
  <si>
    <t>Austin;Austin</t>
  </si>
  <si>
    <t>The University of Texas at Austin;Omega Optics Inc.</t>
  </si>
  <si>
    <t>60013372;100333259</t>
  </si>
  <si>
    <t>Subbaraman H.</t>
  </si>
  <si>
    <t>Design of a broadband highly dispersive pure silica photonic crystal fiber</t>
  </si>
  <si>
    <t>10.1364/AO.46.003263</t>
  </si>
  <si>
    <t>2-s2.0-34547294990</t>
  </si>
  <si>
    <t>['simulation results', 'search ranges', 'proposed approach', 'paper proposes', 'element spacing', 'digital devices', 'differential evolution', 'array feeds', 'also considered']</t>
  </si>
  <si>
    <t>Differential evolution | Pattern synthesis | Thinned arrays</t>
  </si>
  <si>
    <t>This paper proposes an effective approach based on the differential evolution (DE) algorithm for the synthesis of uniform amplitude thinned phased linear arrays. Two different measures are introduced in the algorithm for the constraint of the search ranges of the element spacing, and quantized phase excitations are also considered for array feeds with digital devices. Simulation results of several typical phased array problems are compared with those simulated by the real-coded genetic algorithm (RGA) to demonstrate the effectiveness of the proposed approach.</t>
  </si>
  <si>
    <t>287-297</t>
  </si>
  <si>
    <t>24471165700;10339818700;55645491100</t>
  </si>
  <si>
    <t>Chen, Yikai;Yang, Shiwen;Nie, Zaiping</t>
  </si>
  <si>
    <t>Synthesis of uniform amplitude thinned linear phased arrays using the differential evolution algorithm</t>
  </si>
  <si>
    <t>10.1080/02726340701364233</t>
  </si>
  <si>
    <t>2-s2.0-34547298140</t>
  </si>
  <si>
    <t>['used inside', 'shorting plate', 'shorting pin', 'range communications', 'program examines', 'program based', 'patch surface', 'paper proposes', 'input impedance', 'geometric parameters', 'genetic algorithm', 'dsrc ).', 'design via', 'dedicated short', 'antenna structure', 'antenna size', 'antenna performance']</t>
  </si>
  <si>
    <t>Antenna optimization | Design automation | Dual band patch antenna | Genetic algorithm</t>
  </si>
  <si>
    <t>This paper proposes a dual-band patch antenna design for the applications of wireless local area network (WLAN) and dedicated short-range communications (DSRC). To minimize the antenna size, a shorting plate as well as a shorting pin is used inside the antenna structure. In addition, slots are cut on the patch surface to create dual band operations. In order to accelerate the antenna design procedure and to optimize the antenna performance, we used a program based on an implementation of a genetic algorithm in conjunction with the IE3D simulation software to auto-adjust the geometric parameters of the patch. The program examines the fitness of the design via the antenna's input impedance and bandwidth of operations, and utilizes a natural selection method to generate new values of the parameters. Simulated and measurement results shows distinguished antenna performances while retaining relatively small antenna profile.</t>
  </si>
  <si>
    <t>253-262</t>
  </si>
  <si>
    <t>60013395;60013395;60027709</t>
  </si>
  <si>
    <t>7202063846;17434433300;15757742500</t>
  </si>
  <si>
    <t>Chou, Hsi Tseng;Hou, Yung Chang;Liao, Wen Jiao</t>
  </si>
  <si>
    <t>Taipei;Chung-Li</t>
  </si>
  <si>
    <t>National Taiwan University of Science and Technology;Yuan Ze University</t>
  </si>
  <si>
    <t>60027709;60013395</t>
  </si>
  <si>
    <t>A dual band patch antenna design for WLAN and DSRC applications based on a genetic algorithm optimization</t>
  </si>
  <si>
    <t>10.1080/02726340701364076</t>
  </si>
  <si>
    <t>2-s2.0-34547299666</t>
  </si>
  <si>
    <t>['term increase', 'plasma jets', 'plasma jet', 'operating performance', 'jet passes', 'instrumentation developed', 'free spece', 'experimentally investigated', 'emitting conditions', 'emitted signal']</t>
  </si>
  <si>
    <t>Explosion-produced plasma jets formed in free spece are experimentally investigated. The feasibility of emitting pulsed electromagnetic signals by plasma jets is shown, and the emitting conditions are studied. Comparison is made between the results of experiments with short and long plasma jets. When the jet passes through the field of a helix, a short-term increase in the emitted signal is detected. A linear parametric model of interaction between the plasma jet and an exciting electromagnetic signal is proposed. The operating performance of instrumentation developed for the investigation is presented. ¬© 2007 Pleiades Publishing, Ltd.</t>
  </si>
  <si>
    <t>765-769</t>
  </si>
  <si>
    <t>60115420;60068535;60068535;60115420</t>
  </si>
  <si>
    <t>57203285224;8359522500;6602782210;9432652400</t>
  </si>
  <si>
    <t>Adzhiev, A. H.;Soshenko, V. A.;Sytnik, O. V.;Tishchenko, A. S.</t>
  </si>
  <si>
    <t>Russian Federation;Ukraine</t>
  </si>
  <si>
    <t>Nalchik;Kharkiv</t>
  </si>
  <si>
    <t>High-Mountain Geophysical Institute;O. Ya. Usikov Institute for Radiophysics and Electronics of the National Academy of Sciences of Ukraine</t>
  </si>
  <si>
    <t>60115420;60068535</t>
  </si>
  <si>
    <t>Adzhiev A.</t>
  </si>
  <si>
    <t>Experimental investigation of explosive plasma antennas</t>
  </si>
  <si>
    <t>10.1134/S1063784207060151</t>
  </si>
  <si>
    <t>2-s2.0-34547357285</t>
  </si>
  <si>
    <t>['treated areas', 'therefore determined', 'substantially different', 'quick death', 'pso efficacy', 'present findings', 'oils prevented', 'oil deposits', 'negative effect', 'moved elsewhere', 'modern psos', 'interpretation supported', 'initially reached', 'highly effective', 'direct application', 'cuticle became', 'cotton aphid', 'contact mode', 'chemical industry', 'body axis', 'behavioural responses', 'aphids suggested', 'aphids may', 'aphids killed', 'also toxic', 'also died']</t>
  </si>
  <si>
    <t>Aphid control | Aphids | Aphis gossypii | Fipronil | Integrated pest management | Petroleum spray oils</t>
  </si>
  <si>
    <t>Petroleum spray oils (PSOs) kill insect pests on contact, and the composition of modern PSOs is substantially different from the ones introduced earlier. The effects of direct application of a new nC24 PSO on the cotton aphid, Aphis gossypii Glover, were therefore determined. This covered not only aphid mortality rates but also the way in which the oils affected aphid behaviour at the time of contact with the oil. Direct application of the nC24 oil proved to be highly effective in controlling A. gossypii at a range of concentrations between 1 and 10% v/v. The oil killed cotton aphids quickly, with most of the mortality occurring within the first 10 min of spraying. The fast killing action of the oils prevented any behavioural responses by the aphids. Aphids killed by the oils became flaccid and their legs and antennae extended horizontally relative to the body axis. With time, their cuticle became very shiny and began to darken. The quick death of the aphids suggested a contact mode of action of the oils, an interpretation supported by the lack of any negative effect on aphids not initially reached by the oils. However, those aphids not hit by the oils, but that subsequently encountered oil-treated areas when they moved elsewhere, also died, indicating that the oil deposits are also toxic to the aphids. The mode of action of the oil thus seems to be versatile, and the means by which it kills the aphids may be more complex than anoxia, which is the widely claimed mechanism attributed to PSOs. This oil now needs to be tested for any possible indirect effects on the cotton aphid (e.g. through its host-plant acceptance behaviour). The implications of the present findings for cotton aphid control and assessment of PSO efficacy in the field are discussed. ¬© 2007 Society of Chemical Industry.</t>
  </si>
  <si>
    <t>586-595</t>
  </si>
  <si>
    <t>1526498X</t>
  </si>
  <si>
    <t>Pest Management Science</t>
  </si>
  <si>
    <t>60031004-60084839;60031004;60010281-60084839</t>
  </si>
  <si>
    <t>18038220700;55655574600;6701833750</t>
  </si>
  <si>
    <t>Najar-Rodr√≠guez, Adriana J.;Walter, Gimme H.;Mensah, Robert K.</t>
  </si>
  <si>
    <t>Narrabri;Brisbane;Narrabri</t>
  </si>
  <si>
    <t>Cotton Catchment Communities Cooperative Research Centre;The University of Queensland;Australian Cotton Research Institute</t>
  </si>
  <si>
    <t>60084839;60031004;60010281</t>
  </si>
  <si>
    <t>Najar-Rodr√≠guez A.</t>
  </si>
  <si>
    <t>The efficacy of a petroleum spray oil against Aphis gossypii Glover on cotton. Part 1: Mortality rates and sources of variation</t>
  </si>
  <si>
    <t>10.1002/ps.1385</t>
  </si>
  <si>
    <t>2-s2.0-34547422813</t>
  </si>
  <si>
    <t>['wind tunnel', 'tunnel bioassay', 'tetradecenyl acetate', 'previous work', 'pheromones share', 'pheromone owing', 'ostrinia nubilalis', 'nubilalis males', 'nonagrioides pheromone', 'nonagrioides moths', 'nonagrioides males', 'mediterranean area', 'laboratory wind', 'hexadecenyl acetate', 'ecological consequences', 'dodecyl acetate', 'common components', 'chemical industry', '5 w', '3 w']</t>
  </si>
  <si>
    <t>Corn borer | Mutual pheromone inhibition | Ostrinia nubilalis | Sesamia nonagrioides</t>
  </si>
  <si>
    <t>Sesamia nonagrioides Lef. and Ostrinia nubilalis (H√ºbn.) are two corn borers present in the Mediterranean area that share a similar feeding habitat. The female sex pheromones of the two species consist of (Z)-11-hexadecenyl acetate, (Z)-11-hexadecen-1-ol, (Z)-11-hexadecenal and dodecyl acetate (77:8:10:5 w/w) and (Z)-11-tetradecenyl acetate and (E)-11-tetradecenyl acetate (97:3 w/w) respectively. Although the pheromones share no common components, previous work had shown the inhibition of the response by O. nubilalis males to their own pheromone owing to the presence of S. nonagrioides pheromone. In this study, the pheromone of O. nubilalis and its two components separately were shown to inhibit the attraction of S. nonagrioides males to the synthetic female pheromone in both laboratory wind-tunnel bioassay and field trapping studies. In the wind tunnel, the number of contacts of S. nonagrioides males with the source were significantly (P &lt; 0.05) reduced by the single pheromone components of O. nubilalis. In the field, the addition of 1% of O. nubilalis pheromone significantly (P &lt; 0.05) reduced the catches of S. nonagrioides males. The components of both pheromones also elicited electroantennographic responses from antennae of male S. nonagrioides moths. The ecological consequences and the possibilities of applying this cross-inhibition for mating disruption techniques are discussed. ¬© 2007 Society of Chemical Industry.</t>
  </si>
  <si>
    <t>608-614</t>
  </si>
  <si>
    <t>60032717;60032717;60032717;60032717;60032717</t>
  </si>
  <si>
    <t>6602504258;6602698421;36087793000;7005589467;6603616929</t>
  </si>
  <si>
    <t>Eizaguirre, Matilde;Albajes, Ramon;L√≥pez, Carmen;Sans, Albert;Gemeno, C√©sar</t>
  </si>
  <si>
    <t>Lleida</t>
  </si>
  <si>
    <t>Universitat de Lleida</t>
  </si>
  <si>
    <t>Eizaguirre M.</t>
  </si>
  <si>
    <t>Inhibition of pheromone response in Sesamia nonagriouides by the pheromone of the sympatric corn borer, Ostrinia nubilalis</t>
  </si>
  <si>
    <t>10.1002/ps.1387</t>
  </si>
  <si>
    <t>2-s2.0-34547462200</t>
  </si>
  <si>
    <t>['telecommunications act', 'suburban areas', 'safety issues', 'regulatory responses', 'raises objections', 'radio frequency', 'objections focus', 'local government', 'another issue']</t>
  </si>
  <si>
    <t>Some of the significant issues related to the problems of 'not in my backyard' (NIMBY), concerning installation of antennas in suburban areas, regulatory responses, and alternative approaches adopted to solve these problems, are discussed. The problem of installation of antennas in suburban areas is more complicated as it results in objections from neighbors. Sometimes these objections focus on radio frequency (RF) safety issues, while another issue that raises objections is the design of the antennas that are installed in suburban areas. The Telecommunications Act of 1996, containing the section 47 USC 332(c)(7), has been implemented in the US, to deal with these problems. Section 332 provides that a local government has the right to regulate such antenna a placement through zoning, without discriminating among providers of functionally equivalent services.</t>
  </si>
  <si>
    <t>IEEE Wireless Communications</t>
  </si>
  <si>
    <t>Marcus, Michael J.</t>
  </si>
  <si>
    <t>Marcus Spectrum Solutions</t>
  </si>
  <si>
    <t>Marcus M.</t>
  </si>
  <si>
    <t>Antennas, NIMBY, and regulation</t>
  </si>
  <si>
    <t>10.1109/MWC.2007.386605</t>
  </si>
  <si>
    <t>2-s2.0-34547626749</t>
  </si>
  <si>
    <t>['whether multiple', 'voice users', 'two systems', 'transmit side', 'simple heuristic', 'several types', 'sensitive users', 'potential candidates', 'path loss', 'ofdma system', 'noticeable loss', 'insightful results', 'insensitive users', 'higher goodput', 'finer resolution', 'ergodic capacity', 'cell scenario', 'cdma due', 'bursty ).', 'better option', 'base station', 'average inter', 'activity factor', 'achievable goodputs']</t>
  </si>
  <si>
    <t>Adaptive resource allocation | Cross-layer design | Fairness | MC-CDMA | MIMO | Multi-cell analysis | Multiuser capacity | Multiuser diversity | OFDMA</t>
  </si>
  <si>
    <t>Orthogonal frequency division multiple access (OFDMA) and multicarrier code division multiple access (MC-CDMA) have recently drawn much attention for being potential candidates of future generation cellular systems. In single-cell scenario, while MC-CDMA is good at achieving frequency diversity when there is no channel state information available at the transmit side (CSIT), OFDMA achieves higher capacity than MC-CDMA due to its finer resolution in exploiting multiuser diversity with CSIT. Whether multiple-input-multiple-output (MIMO) MC-CDMA or OFDMA is a better option in multi-cell system remains unjustified in the literature. In this paper, we study the ergodic capacity and the goodput of MIMO-MC-CDMA and MIMO-OFDMA downlink systems with CSIT in multi-cell scenario assuming that the base station has the knowledge of the average inter-cell interference level only. Several types of users modeling different interference patterns are considered: (I) high data rate delay-insensitive users, (II) high data rate delay-sensitive users, and (DI) voice users (low data rate and bursty). Optimal resource allocation algorithms are used to compute the capacities of the systems, while a simple heuristic is used to obtain the achievable goodputs for both systems. The effects of path loss, number of antennas and different user types are studied and insightful results are obtained. We find that OFDMA has a higher system goodput for both Type I and Type II high data rate users, while MC-CDMA has a higher goodput for Type DI users. Compared to MC-CDMA, the goodput of an OFDMA system is more sensitive to the activity factor of the voice users and suffers from noticeable loss. This demonstrates the superiority of the two systems in different practical situations. ¬© 2007 IEEE.</t>
  </si>
  <si>
    <t>60008592-60103941;60000251-60008592;60000251-60008592;60000251-60008592;60000251-60008592;60000251-60008592;60000251-60008592</t>
  </si>
  <si>
    <t>57191918307;8113251100;7005811464;55363234500;55666697100;7006019510;7003783480</t>
  </si>
  <si>
    <t>Chan, Peter W.C.;Lo, Ernest S.;Lau, Vincent K.N.;Cheng, Roger S.;Letaief, K. B.;Murch, Ross D.;Mow, Wai Ho</t>
  </si>
  <si>
    <t>Performance comparison of downlink multiuser MIMO-OFDMA and MIMO-MC-CDMA with transmit side information - Multi-cell analysis</t>
  </si>
  <si>
    <t>10.1109/TWC.2007.05518</t>
  </si>
  <si>
    <t>2-s2.0-34547735969</t>
  </si>
  <si>
    <t>['several methods', 'radiation parameters', 'radar systems', 'many communication', 'equal amplitudes', 'current sources', 'considered one', 'circular polarization', 'best models']</t>
  </si>
  <si>
    <t>Circular polarization | Dual-feed | Microstrip patch antenna | Multiport network model</t>
  </si>
  <si>
    <t>Microstrip Patch Antennas (MPAs) with circular polarization are used in many communication and radar systems. There are several methods and models to analyze and design these antennas. The Multiport Network Model (MNM) is considered one of the best models for MPAs. This model includes several interconnected circuit networks, each of which represents one characteristic of the MPA. The solution of this model is equivalent to the calculation of the input and radiation parameters of the antenna. In this paper, a circularly polarized 2√ó2 array antenna with sequentially rotated microstrip elements is designed using MNM. In order to produce the circular polarization, besides the sequentially rotation technique, two probe feeds are used in the E-plane and H-plane of each element. These probes are fed by current sources with equal amplitudes and a 90 degree phase difference. ¬© Shiraz University.</t>
  </si>
  <si>
    <t>Iranian Journal of Science and Technology, Transaction B: Engineering</t>
  </si>
  <si>
    <t>60020850-60012835;60012835-60033154;60012835</t>
  </si>
  <si>
    <t>15770237400;23494357100;12794503400</t>
  </si>
  <si>
    <t>Habibzadeh-Sharif, A.;Yamini, A. H.;Soleimani, M.</t>
  </si>
  <si>
    <t>Canada;Iran;Iran</t>
  </si>
  <si>
    <t>Montreal;Tehran;Tehran</t>
  </si>
  <si>
    <t>Concordia University;Iran Telecommunication Research Center, Tehran;Iran University of Science and Technology</t>
  </si>
  <si>
    <t>60033154;60020850;60012835</t>
  </si>
  <si>
    <t>Habibzadeh-Sharif A.</t>
  </si>
  <si>
    <t>Accurate analysis and design of circularly polarized dual-feed microstrip array antenna using multiport network model</t>
  </si>
  <si>
    <t>2-s2.0-34547737496</t>
  </si>
  <si>
    <t>['transmitted symbols', 'transmit antennas', 'time block', 'symbol interference', 'selective channels', 'second stage', 'processing gain', 'prior information', 'one hand', 'missing information', 'mimo structure', 'linear interference', 'input multiple', 'encoder timings', 'dispersive multiple', 'decoder suitable', 'communication system', 'channel state', 'channel interference', 'blocking transformation', 'blind implementation', 'blind detection', 'additional co', 'access channels']</t>
  </si>
  <si>
    <t>Blind detection | CDMA | Frequency-selective fading | MIMO channel | Space-time coding/decoding</t>
  </si>
  <si>
    <t>The problem of blind detection in a dispersive Multiple-Input Multiple-Output (MIMO) Code Division Multiple Access (CDMA) channel is considered in this paper. Unlike previous studies, each user is assigned one spreading code to be employed on all of the transmit antennas, which poses a problem of data re-association at the receiver-end in the absence of prior information as to the channel state. Focusing on the differential Alamouti scheme, we propose a two-stage receive structure. The first stage performs a linear interference-blocking transformation, which allows user separation and Inter-Symbol Interference (ISI) suppression. The second stage is, instead, a novel differential Space-Time Block (STB) decoder suitable for frequency-selective channels. Interestingly, the proposed detector allows decoupling of the decisions on the transmitted symbols, while its blind implementation only requires a cubic (in the processing gain) complexity. A thorough performance assessment is undertaken to investigate, on one hand, the capability of acquiring the missing information, such as the system and the encoder timings, on the other hand, the interplay between the diversity gain provided by the MIMO structure of the communication system, and the additional co-channel interference that multiple transmit antennas produce in multi-path, multiple-access channels. ¬© 2007 IEEE.</t>
  </si>
  <si>
    <t>2066-2075</t>
  </si>
  <si>
    <t>60001711;60000251-60001711;60000251-60001711</t>
  </si>
  <si>
    <t>7101836240;7007062484;6507508916</t>
  </si>
  <si>
    <t>Grossi, Emanuele;Lops, Marco;Venturino, Luca</t>
  </si>
  <si>
    <t>Cassino;New York</t>
  </si>
  <si>
    <t>Universita di Cassino e del Lazio Meridionale;IEEE</t>
  </si>
  <si>
    <t>60001711;60000251</t>
  </si>
  <si>
    <t>Grossi E.</t>
  </si>
  <si>
    <t>Blind schemes for asynchronous CDMA systems on dispersive MIMO channels</t>
  </si>
  <si>
    <t>10.1109/TWC.2007.05502</t>
  </si>
  <si>
    <t>2-s2.0-34547760314</t>
  </si>
  <si>
    <t>['user signals', 'user load', 'two antennas', 'time coding', 'symbol level', 'still benefit', 'spatial diversity', 'significantly reduced', 'significant gain', 'shown analytically', 'proposed system', 'prefix cdma', 'paper proposes', 'optimally detect', 'multiuser interference', 'multipath channels', 'mui ),', 'matched filter', 'low complexity', 'linear receivers', 'joint detector', 'first stage', 'different antenna', 'cyclic properties', 'combines sc', 'chip level', 'channel matrices', 'carrier code', 'better compensate', 'antenna interference', 'also applicable']</t>
  </si>
  <si>
    <t>Code division multiple access | Cyclic-prefix code-division multiple access | Frequency domain equalizer | Joint detection | Single-carrier with cyclic prefix | Space time block coding</t>
  </si>
  <si>
    <t>Single-carrier code-division multiple access (SC-CDMA), also named cyclic-prefix CDMA in the literature, is a promising air interface for the uplink of the 4G cellular wireless communication systems. It enables the high capacity intrinsically offered by CDMA by making the equalization of the multipath channels and the mitigation of the resulting interference possible at a low complexity. This paper proposes a new air interface that combines SC-CDMA with space-time block coding (STBC) across multiple transmit antennas in order to make the link more robust. Contrary to existing air interfaces that perform the STBC at the chip level, making them only applicable to the downlink, the STBC is performed at the symbol level, making it also applicable to the uplink. In order to optimally detect the different antenna and user signals, a linear joint detector optimized according to the minimum mean square error (MMSE) criterion is designed. By exploiting the cyclic properties of the channel matrices, the complexity of the joint detector is significantly reduced. Furthermore, it is shown analytically that the inter-antenna interference is canceled out at the output of the first stage of the linear MMSE joint detector, consisting of a matched filter. By space-time coding the signal through two antennas at each transmit mobile terminal, a significant gain in signal-to-noise-ratio can be achieved. However, the spatial diversity gain of the proposed system is limited by the multiuser interference (MUI), that is increasing with the user load. Higher complexity non-linear receivers are needed to better compensate the MUI and still benefit from the spatial diversity at high user loads. ¬© 2007 IEEE.</t>
  </si>
  <si>
    <t>2096-2105</t>
  </si>
  <si>
    <t>60070034;60070034;60070034</t>
  </si>
  <si>
    <t>6602620171;23477732200;7003295393</t>
  </si>
  <si>
    <t>Horlin, Fran√ßois;Lopez-Estraviz, Eduardo;Van Der Perre, Liesbet</t>
  </si>
  <si>
    <t>Leuven</t>
  </si>
  <si>
    <t>Interuniversity Micro-Electronics Center at Leuven</t>
  </si>
  <si>
    <t>Horlin F.</t>
  </si>
  <si>
    <t>Space-time block coding for uplink single-carrier CDMA with joint detection in the frequency domain</t>
  </si>
  <si>
    <t>10.1109/TWC.2007.05622</t>
  </si>
  <si>
    <t>2-s2.0-34547762708</t>
  </si>
  <si>
    <t>Intel Corporation</t>
  </si>
  <si>
    <t>TI</t>
  </si>
  <si>
    <t>['user channels', 'upper bounded', 'upper bound', 'total throughput', 'sum capacity', 'simulations show', 'significant part', 'receive antennas', 'given channels', 'forseeable future', 'easy estimation', 'dpc ).', 'block diagonalization', 'bd achieves', 'appear viable']</t>
  </si>
  <si>
    <t>Broadcast channels | Capacity | Dirty paper coding | MIMO | Multiuser | Precoding</t>
  </si>
  <si>
    <t>The sum capacity of a Gaussian broadcast MIMO channel can be achieved with dirty paper coding (DPC). However, algorithms that approach the DPC sum capacity do not appear viable in the forseeable future, which motivates lower complexity interference suppression techniques. Block diagonalization (BD) is a linear precoding technique for downlink multiuser MIMO systems. With perfect channel knowledge at the transmitter, BD can eliminate other users' interference at each receiver. In this paper, we study the sum capacity of BD with and without receive antenna selection. We analytically compare BD without receive antenna selection to DPC for a set of given channels. It is shown that 1) if the user channels are orthogonal to each other, then BD achieves the same sum capacity as DPC; 2) if the user channels lie in the same subspace, then the gain of DPC over BD can be upper bounded by the minimum of the number of transmit and receive antennas. These observations also hold for BD with receive antenna selection. Further, we study the ergodic sum capacity of BD with and without receive antenna selection in a Rayleigh fading channel. Simulations show that BD can achieve a significant part of the total throughput of DPC. An upper bound on the ergodic sum capacity gain of DPC over BD is proposed for easy estimation of the gap between the sum capacity of DPC and BD without receive antenna selection. ¬© 2007 IEEE.</t>
  </si>
  <si>
    <t>2040-2045</t>
  </si>
  <si>
    <t>60000251-60015272;60000251-60015272;60000251-60013372;60000251-60013372;60000251-60013372</t>
  </si>
  <si>
    <t>7403324004;8398292400;55627508700;55934670700;55540932000</t>
  </si>
  <si>
    <t>Shen, Zukang;Chen, Runhua;Andrews, Jeffrey G.;Heath, Robert W.;Evans, Brian L.</t>
  </si>
  <si>
    <t>Dallas;Austin;New York</t>
  </si>
  <si>
    <t>Texas Instruments;The University of Texas at Austin;IEEE</t>
  </si>
  <si>
    <t>60015272;60013372;60000251</t>
  </si>
  <si>
    <t>Shen Z.</t>
  </si>
  <si>
    <t>Sum capacity of multiuser MIMO broadcast channels with block diagonalization</t>
  </si>
  <si>
    <t>10.1109/TWC.2007.05831</t>
  </si>
  <si>
    <t>2-s2.0-34547772139</t>
  </si>
  <si>
    <t>['two multi', 'synchronization operations', 'positive effects', 'paper proposes', 'overlapping subcarriers', 'new post', 'new multi', 'new link', 'negative effects', 'namely mt', 'multipath diversity', 'large strongly', 'intrinsic inter', 'interface configurations', 'increasing throughput', 'frequency gain', 'frequency diversities', 'exploit jointly', 'current trend', 'correlation model', 'channel identification', 'carrier interference', 'carrier correlation', 'carrier array', 'bandwidth efficiency']</t>
  </si>
  <si>
    <t>Antenna arrays | Carrier frequency offset recovery | Channel identification | Code division multiple access (CDMA) | MC-DS-CDMA | MT-CDMA | Multicarrier systems | Synchronization</t>
  </si>
  <si>
    <t>This paper proposes a spectrum-efficient spatiotemporal array-receiver for multi-carrier CDMA systems named MC-STAR. First, we derive a new post-correlation model for MC-CDMA that characterizes the structure of the channel in space, time and frequency. Based on this model, we introduce a new multi-carrier array-receiver with rapid and accurate joint synchronization in time and frequency. There, we exploit jointly the spatial, temporal and frequency diversities as well as the intrinsic inter-carrier correlation (termed hereafter frequency gain) to improve the channel identification and the synchronization operations. In addition, based on a new link/systemlevel performance analysis, with a band-limited chip waveform assumption, we provide a comparative performance study of MCSTAR over two multi-carrier CDMA air-interface configurations, namely MT-CDMA and MC-DS-CDMA, in the most realistic operating conditions. Link/system-level results confirm the advantages of MT-CDMA in increasing throughput and bandwidth efficiency. The current trend is to design radio air-interfaces with flat fading subcarriers. In contrast, with MC-STAR we show that the positive effects of multipath diversity and frequency gain over large strongly-overlapping subcarriers is more significant than the negative effects of multipath and multi-carrier interference. ¬© 2007 IEEE.</t>
  </si>
  <si>
    <t>2315-2327</t>
  </si>
  <si>
    <t>60000251-60009982;60000251-60005415;60009507;60000251-60005415</t>
  </si>
  <si>
    <t>6507944700;18435857500;56668075600;35894775400</t>
  </si>
  <si>
    <t>Smida, Besma;Afies, Sofi√®ne;Li, Jun;Mermelstein, Paul</t>
  </si>
  <si>
    <t>United States;Canada;Canada;United States</t>
  </si>
  <si>
    <t>Cambridge;Montreal;Varennes;New York</t>
  </si>
  <si>
    <t>Harvard University;University of Montreal;Centre √ânergie Mat√©riaux T√©l√©communications;IEEE</t>
  </si>
  <si>
    <t>60009982;60009507;60005415;60000251</t>
  </si>
  <si>
    <t>Smida B.</t>
  </si>
  <si>
    <t>A spectrum-efficient multicarrier CDMA array-receiver with diversity-based enhanced time and frequency synchronization</t>
  </si>
  <si>
    <t>10.1109/TWC.2007.05842</t>
  </si>
  <si>
    <t>2-s2.0-34547774156</t>
  </si>
  <si>
    <t>['subcarrier snr', 'subcarrier signal', 'specified limit', 'spatial diversity', 'results show', 'receive antennas', 'proposed algorithm', 'primary objective', 'overall throughput', 'noise ratio', 'increase throughput', 'hardware costs', 'four variants', 'bit allocation', 'also performed', 'active transmit']</t>
  </si>
  <si>
    <t>Adaptive modulation | Antenna selection | Bit loading | Multicarrier modulation | Spatial diversity</t>
  </si>
  <si>
    <t>In this paper, a novel loading algorithm consisting of four variants is proposed for a multicarrier transceiver employing multiple antennas configured for spatial diversity. The primary objective of the proposed algorithm is to increase the overall throughput while ensuring the mean bit error rate (BER) is below a specified limit. To achieve this, spatial diversity is employed to improve the subcarrier signal-to-noise ratio (SNR) values. Simultaneously, (uniform or non-uniform) bit allocation, which is a function of subcarrier SNR, is performed to increase throughput. To reduce power consumption, spatial processing complexity, and hardware costs, antenna subset selection is also performed by the proposed algorithm to choose a set of active transmit/receive antennas. The results show that combining bit allocation with spatial diversity (employing antenna subset selection) can yield substantial throughput increases. ¬© 2007 IEEE.</t>
  </si>
  <si>
    <t>2060-2065</t>
  </si>
  <si>
    <t>60000251-60015457;60000251-60002494;60000251-60002494</t>
  </si>
  <si>
    <t>6506642085;6701406117;7004301462</t>
  </si>
  <si>
    <t>Wyglinski, Alexander M.;Labeau, Fabrice;Kabal, Peter</t>
  </si>
  <si>
    <t>United States;Canada;United States</t>
  </si>
  <si>
    <t>Lawrence;Montreal;New York</t>
  </si>
  <si>
    <t>University of Kansas;Universit√© McGill;IEEE</t>
  </si>
  <si>
    <t>60015457;60002494;60000251</t>
  </si>
  <si>
    <t>Wyglinski A.</t>
  </si>
  <si>
    <t>Loading algorithm for multicarrier spatial diversity systems with antenna selection</t>
  </si>
  <si>
    <t>10.1109/TWC.2007.05884</t>
  </si>
  <si>
    <t>2-s2.0-34547775784</t>
  </si>
  <si>
    <t>['time codes', 'special case', 'receive antennas', 'providing guidelines', 'orthogonal space', 'one degree', 'n ),', 'mimo systems', 'mimo channel', 'keyhole conditions', 'keyhole condition', 'intuitive result', 'high snr', 'general space', 'general analysis', 'design codes', 'also included']</t>
  </si>
  <si>
    <t>Keyhole channels | MIMO | Space-time codes</t>
  </si>
  <si>
    <t>The keyhole condition, where the MIMO channel has only one degree of freedom, impairs the performance of MIMO systems. Thus, one may wish to design codes that are robust to this condition. So far, a general analysis of space-time codes in keyhole conditions has not been available (except in the special case of orthogonal space-time block codes). This work provides pairwise error probabilities for general space-time codes in keyhole condition. We present design criteria in high SNR, providing guidelines for codes that are robust to keyhole conditions. Also included is the proof of the intuitive result that the diversity under keyhole condition is min(M, N), where M and N are the number of transmit and receive antennas, with a slightly unexpected twist in the case of M = N. ¬© 2007 IEEE.</t>
  </si>
  <si>
    <t>2006-2011</t>
  </si>
  <si>
    <t>60000251-100386410;60000251-60030003;60000251-60009415</t>
  </si>
  <si>
    <t>6507661617;7003618665;7003784022</t>
  </si>
  <si>
    <t>Sanayei, Shahab;Hedayat, Ahmadreza;Nosratinia, Aria</t>
  </si>
  <si>
    <t>San Jose;Richardson;New York;San Jose</t>
  </si>
  <si>
    <t>Cisco Systems;The University of Texas at Dallas;IEEE;ArrayComm LLC</t>
  </si>
  <si>
    <t>60030003;60009415;60000251;100386410</t>
  </si>
  <si>
    <t>Space time codes in keyhole channels: Analysis and design</t>
  </si>
  <si>
    <t>10.1109/TWC.2007.05782</t>
  </si>
  <si>
    <t>2-s2.0-34547778439</t>
  </si>
  <si>
    <t>['successively computed', 'reduced significantly', 'receive antennas', 'practical number', 'algorithmic complexity']</t>
  </si>
  <si>
    <t>MIMO systems | Minimum mean square error (MMSE) | Recursive algorithm | Signal detection | Successive interference cancellation (SIC) | V-BLAST</t>
  </si>
  <si>
    <t>A novel fast recursive minimum mean square error successive interference cancellation (MMSE-SIC) algorithm with optimal detection order for vertical Bell Laboratories layered space-time (V-BLAST) systems is proposed. In this algorithm, the MMSE filter matrices and the optimal detection order are successively computed from the previously obtained filter matrices according to simple recursive pseudoinverse formulas, so that the algorithmic complexity is reduced significantly, especially for the practical number of transmit/receive antennas. ¬© 2007 IEEE.</t>
  </si>
  <si>
    <t>2022-2026</t>
  </si>
  <si>
    <t>60026638-60025278;60016930;101146299;60016930</t>
  </si>
  <si>
    <t>8552910000;15843445100;57198160303;8377051500</t>
  </si>
  <si>
    <t>Luo, Zhendong;Liu, Siyang;Zhao, Ming;Liu, Yuanan</t>
  </si>
  <si>
    <t>Finland;China;China;China</t>
  </si>
  <si>
    <t>Espoo;Beijing;Beijing;Beijing</t>
  </si>
  <si>
    <t>Nokia Corporation;Tsinghua University;Beijing University of Posts and Telecommunications;3DSP (Beijing) Limited Corporation</t>
  </si>
  <si>
    <t>60026638;60025278;60016930;101146299</t>
  </si>
  <si>
    <t>Luo Z.</t>
  </si>
  <si>
    <t>A novel fast recursive MMSE-SIC detection algorithm for V-BLAST systems</t>
  </si>
  <si>
    <t>10.1109/TWC.2007.05806</t>
  </si>
  <si>
    <t>2-s2.0-34547781726</t>
  </si>
  <si>
    <t>['user network', 'user interference', 'use shannon', 'theoretic tools', 'spectral efficiency', 'spatial signature', 'results indicate', 'results help', 'relaying schemes', 'relay transmissions', 'relay terminals', 'possible reduction', 'noise ratio', 'network size', 'multiple users', 'multiple relays', 'multiple antennas', 'mitigate multi', 'large number', 'k multi', 'energy scaling', 'energy efficiency', 'e .,', 'cutset bound', 'could yield', 'best possible', 'bandwidth tradeoff', 'bandwidth requirements', 'appropriate signaling', 'antenna source']</t>
  </si>
  <si>
    <t>Bursty signaling | Dense networks | Distributed beamforming | Energy efficiency | Fading channels | Multiple antennas | Power-bandwidth tradeoff | Relay networks | Scaling laws | Spatial multiplexing | Spectral efficiency</t>
  </si>
  <si>
    <t>We consider a dense fading multi-user network with multiple active multi-antenna source-destination pair terminals communicating simultaneously through a large common set of K multi-antenna relay terminals in the full spatial multiplexing mode. We use Shannon-theoretic tools to analyze the tradeoff between energy efficiency and spectral efficiency (known as the power-bandwidth tradeoff) in meaningful asymptotic regimes of signal-to-noise ratio (SNR) and network size. We design linear distributed multi-antenna relay beamforming (LDMRB) schemes that exploit the spatial signature of multi-user interference and characterize their power-bandwidth tradeoff under a systemwide power constraint on source and relay transmissions. The impact of multiple users, multiple relays and multiple antennas on the key performance measures of the high and low SNR regimes is investigated in order to shed new light on the possible reduction in power and bandwidth requirements through the usage of such practical relay cooperation techniques. Our results indicate that point-to-point coded multi-user networks supported by distributed relay beamforming techniques yield enhanced energy efficiency and spectral efficiency, and with appropriate signaling and sufficient antenna degrees of freedom, can achieve asymptotically optimal power-bandwidth tradeoff with the best possible (i.e., as in the cutset bound) energy scaling of K-1 and the best possible spectral efficiency slope at any SNR for large number of relay terminals. Furthermore, our results help to identify the role of interference cancellation capability at the relay terminals on realizing the optimal powerbandwidth tradeoff; and show how relaying schemes that do not attempt to mitigate multi-user interference, despite their optimal capacity scaling performance, could yield a poor powerbandwidth tradeoff. ¬© 2007 IEEE.</t>
  </si>
  <si>
    <t>2282-2293</t>
  </si>
  <si>
    <t>60000251-60012708-60033010;60000251-60012708</t>
  </si>
  <si>
    <t>55406482800;7004920065</t>
  </si>
  <si>
    <t>Oyman, √ñzg√ºr;Paulraj, Arogyaswami J.</t>
  </si>
  <si>
    <t>Santa Clara;Palo Alto;New York</t>
  </si>
  <si>
    <t>Intel Corporation;Stanford University;IEEE</t>
  </si>
  <si>
    <t>60033010;60012708;60000251</t>
  </si>
  <si>
    <t>Oyman O.</t>
  </si>
  <si>
    <t>Power-bandwidth tradeoff in dense multi-antenna relay networks</t>
  </si>
  <si>
    <t>10.1109/TWC.2007.05815</t>
  </si>
  <si>
    <t>2-s2.0-34547784497</t>
  </si>
  <si>
    <t>['working model', 'usually performed', 'transfer strain', 'tests showed', 'term implantation', 'telemetry circuitry', 'system include', 'subjective methods', 'static testing', 'spinal rods', 'spinal fusion', 'small size', 'simulate long', 'regain functionality', 'radiographic images', 'one method', 'need exists', 'mems sensor', 'major components', 'lumbar arthrodesis', 'limited availability', 'internal surface', 'inspection procedures', 'housing without', 'fusion cannot', 'exploratory surgery', 'discussed herein', 'design constraints', 'could avoid', 'bending strain']</t>
  </si>
  <si>
    <t>Finite element model | Lumbar arthrodesis | PEEK | Sensor housing | Spinal fusion | Telemetry strain sensing system</t>
  </si>
  <si>
    <t>Lumbar arthrodesis or spinal fusion is usually performed to relieve back pain, and regain functionality from degenerative disc disease, trauma, etc. Fusion is determined from radiographic images (X-ray) or computed tomography scans, yet these inspection procedures are subjective methods of review. As a result, exploratory surgery is performed if the presence of fusion cannot be confirmed. Therefore, a need exists to provide objective data to determine the presence of fusion that could avoid the cost, pain, and risk of exploratory surgery. One method to achieve this objective is to observe bending strain from spinal rods implanted during surgery. A system has been developed that will attach to the spinal instrumentation rods, transmit strain information wirelessly, and without the use of batteries. Major components of the system include a strain transferring sensor housing, a microelectromechanical (MEMS)-based strain sensor, telemetry circuitry, and antennae. Only discussed herein are the design, testing, and results of the housing without a cover and its ability to transfer strain from the rod to an internal surface where a foil strain gage is attached to characterize strain transfer efficiency. Strain gauges rather than the MEMS sensor were employed for housing characterization due cost and limited availability. Design constraints for the housing are long-term implantation, small size, greater than 95% transfer of bending strain from the spinal rods to the internal strain sensor, and ease of installation. ABAQUS finite element modeling software was employed to develop a working model that was fabricated using polyetheretherkeytone. The housing underwent cycle testing in a material testing system to simulate long-term implantation along with static testing to determine if creep was present. Both series of tests showed that the housing's response did not degrade over a period of time and there was no indication of creep. The experimental results also validated the results of the ABAQUS finite element model. Copyright ¬© 2007 by ASME.</t>
  </si>
  <si>
    <t>Journal of Medical Devices, Transactions of the ASME</t>
  </si>
  <si>
    <t>60020633;60020633;60022286;60022286;60020633;60020633;60020633;60020633</t>
  </si>
  <si>
    <t>13805602400;6603029400;57203591332;6701598220;7404288452;35787349100;55938751400;7003405624</t>
  </si>
  <si>
    <t>Aebersold, Julia W.;Hnat, W. P.;Voor, M. J.;Puno, R. M.;Jackson, D. J.;Lin, J. T.;Walsh, K. M.;Naber, J. F.</t>
  </si>
  <si>
    <t>Louisville;Louisville</t>
  </si>
  <si>
    <t>University of Louisville Health Sciences Center;University of Louisville</t>
  </si>
  <si>
    <t>60022286;60020633</t>
  </si>
  <si>
    <t>Aebersold J.W.</t>
  </si>
  <si>
    <t>Development of a strain transferring sensor housing for a lumbar spinal fusion detection system</t>
  </si>
  <si>
    <t>10.1115/1.2735971</t>
  </si>
  <si>
    <t>2-s2.0-34547799445</t>
  </si>
  <si>
    <t>['vital factor', 'training mode', 'tracking mode', 'significant improvement', 'signal subspace', 'receive sides', 'proposed based', 'proposed algorithm', 'promising method', 'practical mimo', 'parameters used', 'ofdm systems', 'ofdm system', 'noise correlation', 'mmse estimator', 'mimo system', 'mils ),', 'least squares', 'input multiple', 'ils algorithm', 'frequency domains', 'exact performance', 'channel estimation', 'aided method']</t>
  </si>
  <si>
    <t>Channel parameters estimation | Least squares algorithm | Minimum mean square error | Multiple-input multiple-output (MIMO) channels | Orthogonal frequency division multiplexing (OFDM) | Wireless communications</t>
  </si>
  <si>
    <t>Multiple-input multiple-output (MIMO) system using orthogonal frequency division multiplexing (OFDM) technique has become a promising method for reliable high data-rate wireless transmission system in which the channel is dispersive in both time and frequency domains. Due to multiple cochannel interferences in a MIMO system, the accuracy of channel estimation is a vital factor for proper receiver design in order to realize the full potential performance of the MIMO-OFDM system. A robust and improved channel estimation algorithm is proposed in this paper for MIMO-OFDM systems based on the least squares (LS) algorithm. The proposed algorithm, called improved LS (ILS), employs the noise correlation in order to reduce the variance of the LS estimation error by estimating and suppressing the noise in signal subspace. The performance of the ILS channel estimation algorithm is robust to the number of antennas in transmit and receive sides. The new algorithm attains a significant improvement in performance in comparison with that of the regular LS estimator. Also, with respect to mean square error criterion and without using channel statistics, the ILS algorithm achieves a performance very close to that of the minimum mean square error (MMSE) estimator in terms of the parameters used in practical MIMO-OFDM systems. A modification of the ILS algorithm, called modified ILS (MILS), is proposed based on using the second order statistical parameters of channel. Analytically, it is shown that the MILS estimator achieves the exact performance of the MMSE estimator. Due to no specific data sequences being required to perform the estimation, in addition to the training mode, the proposed channel estimation algorithms can also be extended and used in the tracking mode with decision-aided method. ¬© 2007 IEEE.</t>
  </si>
  <si>
    <t>2106-2113</t>
  </si>
  <si>
    <t>60000251-60016849-60001800;60000251-60016849</t>
  </si>
  <si>
    <t>6603577268;7005697813</t>
  </si>
  <si>
    <t>Zamiri-Jafarian, Hossein;Pasupathy, Subbarayan</t>
  </si>
  <si>
    <t>Canada;Iran;United States</t>
  </si>
  <si>
    <t>Toronto;Mashhad;New York</t>
  </si>
  <si>
    <t>University of Toronto;Ferdowsi University of Mashhad;IEEE</t>
  </si>
  <si>
    <t>60016849;60001800;60000251</t>
  </si>
  <si>
    <t>Zamiri-Jafarian H.</t>
  </si>
  <si>
    <t>Robust and improved channel estimation algorithm for MIMO-OFDM systems</t>
  </si>
  <si>
    <t>10.1109/TWC.2007.05718</t>
  </si>
  <si>
    <t>2-s2.0-34547807625</t>
  </si>
  <si>
    <t>['wireless systems', 'transmit antennas', 'sufficient feedback', 'reliably represented', 'receive antennas', 'proposed low', 'overall csi', 'output orthogonal', 'ofdm system', 'ofdm sub', 'input multiple', 'channel capacity', 'bit streams', 'based multiple']</t>
  </si>
  <si>
    <t>Channel feedback | Channel state information | MIMO-OFDM | QR decomposition</t>
  </si>
  <si>
    <t>For antenna-array-based multiple-input multiple-output orthogonal- frequency-division-multiplexing (MIMO-OFDM) wireless systems, gain in channel throughput educed through sufficient feedback of the channel state information (CSI) is significant, particularly when the number of transmit antennas is larger than the number of receive antennas. In this letter, we demonstrate that, in such scenarios, 1) the CSI of each OFDM sub-carrier can be parameterized into a short bit stream by a proposed low-complexity QR decomposition on the corresponding MIMO channel matrix, 2) the overall CSI can be reliably represented by a proposed parameter interpolation on the above bit streams of only a fraction of sub-carriers, and 3) a MIMO-OFDM system with a low-rate CSI feedback parameterized above can provide a channel throughput comparable to the channel capacity. ¬© 2007 IEEE.</t>
  </si>
  <si>
    <t>2012-2016</t>
  </si>
  <si>
    <t>60018029;60022847;60018029</t>
  </si>
  <si>
    <t>8410390200;7201367144;7501878936</t>
  </si>
  <si>
    <t>Ting, Pangan;Wen, Chao Kai;Chen, Jiunn Tsair</t>
  </si>
  <si>
    <t>Hsinchu;Hsinchu</t>
  </si>
  <si>
    <t>Industrial Technology Research Institute of Taiwan;National Tsing Hua University</t>
  </si>
  <si>
    <t>60022847;60018029</t>
  </si>
  <si>
    <t>Ting P.</t>
  </si>
  <si>
    <t>An efficient CSI feedback scheme for MIMO-OFDM wireless systems</t>
  </si>
  <si>
    <t>10.1109/TWC.2007.05792</t>
  </si>
  <si>
    <t>2-s2.0-34547807634</t>
  </si>
  <si>
    <t>ANI-0312655</t>
  </si>
  <si>
    <t>['within 2œµ', 'theoretical foundation', 'source node', 'results fill', 'network lifetime', 'important gap', 'fundamental issue', 'forwarding nodes', 'following properties', 'flow routing', 'bit rate', 'average rate', 'afns ).']</t>
  </si>
  <si>
    <t>Directional antenna | Energy constraint | Flow routing | Network lifetime | Power control | Variable bit rate | Wireless sensor networks</t>
  </si>
  <si>
    <t>Since energy constraint is a fundamental issue for wireless sensor networks, network lifetime performance has become a key performance metric for such networks. In this paper, we consider a two-tier wireless sensor network and focus on the flow routing problem for the upper tier aggregation and forwarding nodes (AFNs). Specifically, we are interested in how to perform flow routing among the nodes when the bit rate from each source node is time-varying. We present an algorithm that can be used to construct a flow routing solution with the following properties: (1) If the average rate from each source node is known a priori, then flow routing solution obtained via such algorithm is optimal and offers provably maximum network lifetime performance; (2) If the average rate of each source node is unknown but is within a fraction (e) of an estimated rate value, then network lifetime by the proposed flow routing solution is within 2Œµ/1-Œµ from the optimum. These results fill in an important gap in theoretical foundation for flow routing in energy-constrained sensor networks. ¬© 2007 IEEE.</t>
  </si>
  <si>
    <t>2140-2148</t>
  </si>
  <si>
    <t>60000251-60027090;60000251-60027090</t>
  </si>
  <si>
    <t>7402198673;36141159700</t>
  </si>
  <si>
    <t>Hou, Y. Thomas;Shi, Yi</t>
  </si>
  <si>
    <t>Blacksburg;New York</t>
  </si>
  <si>
    <t>Virginia Polytechnic Institute and State University;IEEE</t>
  </si>
  <si>
    <t>60027090;60000251</t>
  </si>
  <si>
    <t>Variable bit rate flow routing in wireless sensor networks</t>
  </si>
  <si>
    <t>10.1109/TWC.2007.05752</t>
  </si>
  <si>
    <t>2-s2.0-34547820262</t>
  </si>
  <si>
    <t>['static non', 'receiver end', 'polynomial regression', 'multipath propagation', 'modelled assuming', 'linear mapping', 'electric field', 'domain estimates', 'antenna array']</t>
  </si>
  <si>
    <t>Fading | Mobile communications | System identification | Wiener systems</t>
  </si>
  <si>
    <t>The large scale fading of wireless mobile communications links is modelled assuming the mobile receiver motion is described by a dynamic linear system in state-space. The geometric relations involved in the attenuation and multipath propagation of the electric field are described by a static non-linear mapping. A Wiener system subspace identification algorithm in conjunction with polynomial regression is used to identify a model from time-domain estimates of the field intensity assuming a multitude of emitters and an antenna array at the receiver end. ¬© 2007 IEEE.</t>
  </si>
  <si>
    <t>60021657;60012197;60012197;60012197;60012197</t>
  </si>
  <si>
    <t>7005799629;18633903600;6603957535;7003871873;7402066733</t>
  </si>
  <si>
    <t>Galv√£o, Roberto Kawakami Harrop;Izhac, Abdurrahman;Hadjiloucas, Sillas;Becerra, Victor M.;Bowen, John W.</t>
  </si>
  <si>
    <t>Brazil;United Kingdom</t>
  </si>
  <si>
    <t>Sao Jose dos Campos;Reading</t>
  </si>
  <si>
    <t>Instituto Tecnologico de Aeronautica;University of Reading</t>
  </si>
  <si>
    <t>60021657;60012197</t>
  </si>
  <si>
    <t>Galv√£o R.</t>
  </si>
  <si>
    <t>MIMO Wiener model identification for large scale fading of wireless mobile communications links</t>
  </si>
  <si>
    <t>10.1109/LCOMM.2007.070242</t>
  </si>
  <si>
    <t>2-s2.0-34547908981</t>
  </si>
  <si>
    <t>['uniclavatum n', 'type species', 'strong humeri', 'single antennomere', 'directed forward', 'antenna consisting']</t>
  </si>
  <si>
    <t>Brentidae | Coleoptera | Madagascar | New genus | New species | Taxonomy</t>
  </si>
  <si>
    <t>The new genus Odontelytron from Madagascar, with the type species O. uniclavatum n. sp. (Coleoptera Brentidae Trachelizinae), is described and illustrated. Odontelytron is distinguished from other genera of Trachelizinae by the very strong humeri, pointed and directed forward, and by the club of antenna consisting of a single antennomere.</t>
  </si>
  <si>
    <t>91-97</t>
  </si>
  <si>
    <t>Tropical Zoology</t>
  </si>
  <si>
    <t>60021859;60028311</t>
  </si>
  <si>
    <t>6506518310;55881578500</t>
  </si>
  <si>
    <t>Sforzi, A.;Mantilleri, A.</t>
  </si>
  <si>
    <t>France;Italy</t>
  </si>
  <si>
    <t>Paris;Florence</t>
  </si>
  <si>
    <t>Museum National d'Histoire Naturelle;Universit√† degli Studi di Firenze</t>
  </si>
  <si>
    <t>60028311;60021859</t>
  </si>
  <si>
    <t>Sforzi A.</t>
  </si>
  <si>
    <t>Odontelytron uniclavatum, new genus and species of Trachelizinae from Madagascar (Coleoptera Brentidae)</t>
  </si>
  <si>
    <t>2-s2.0-34547985342</t>
  </si>
  <si>
    <t>['two kinds', 'total power', 'selection model', 'rau selection', 'performance metrics', 'ms ).', 'mobile station', 'ho parameters', 'handoff set', 'determine whether', 'detail based', 'das ).', 'cell ho', 'cell handoff', 'average power', 'appropriate settings', 'active set']</t>
  </si>
  <si>
    <t>Distributed mobile communications system | Generalized cell | Handoff | Remote antenna unit selection</t>
  </si>
  <si>
    <t>A remote antenna unit (RAU) selection model is presented, and two kinds of handoffs, intra-cell handoff (HO) and inter-cell HO, are defined in distributed mobile communications systems (DAS). After that, an inter-cell HO model is proposed, in which the average power of the active set (AS) is used to predict the position of the mobile station (MS). The total power of the AS and the handoff set (HOS) are utilized to determine whether an inter-cell HO is necessary. Furthermore, the relationship between HO parameters and performance metrics is studied in detail based on RAU selection. Simulation results show that both the intra-cell HO and the inter-cell HO can achieve perfect performance by appropriate settings of HO parameters.</t>
  </si>
  <si>
    <t>156-161</t>
  </si>
  <si>
    <t>Journal of Southeast University (English Edition)</t>
  </si>
  <si>
    <t>60005244-60009806;60005244;60005244;60005244</t>
  </si>
  <si>
    <t>23008715300;7402219186;15823221100;7202297685</t>
  </si>
  <si>
    <t>Jiang, Zhanjun;Pan, Wen;Zhao, Xinsheng;You, Xiaohu</t>
  </si>
  <si>
    <t>Lanzhou;Nanjing</t>
  </si>
  <si>
    <t>Lanzhou Jiaotong University;Southeast University</t>
  </si>
  <si>
    <t>60009806;60005244</t>
  </si>
  <si>
    <t>Analysis of handoff in distributed mobile communications system based on remote antenna unit selection</t>
  </si>
  <si>
    <t>2-s2.0-34547996153</t>
  </si>
  <si>
    <t>['user mobility', 'quantitatively investigated', 'performance trade', 'performance measure', 'outage capacity', 'ofdma systems', 'limited bandwidth', 'also studied']</t>
  </si>
  <si>
    <t>Frequency diversity gain | Frequency-selective scheduling gain | OFDMA</t>
  </si>
  <si>
    <t>OFDMA systems inherently take advantages of both frequency diversity gain and frequency-selective scheduling gain. The former is achieved by allocating a user the subcarriers widely scattered over an entire frequency band, while the latter is achieved by allocating a user the subcarriers consecutively located within a subband of a limited bandwidth which is the most favorable to the user among many subbands in the entire frequency band. In this letter, the effect of user mobility is quantitatively investigated in relation to a trade-off between the frequency diversity gain and the frequency-selective scheduling gain in OFDMA systems. As a performance measure, outage capacity is considered. Also studied is how the spatial diversity resulting from multiple antenna techniques and the outage probability affect the dependence of the performance trade-off on the user mobility. ¬© 2007 IEEE.</t>
  </si>
  <si>
    <t>507-509</t>
  </si>
  <si>
    <t>Lee, Seung Joon</t>
  </si>
  <si>
    <t>Lee S.</t>
  </si>
  <si>
    <t>Trade-off between frequency diversity gain and frequency-selective scheduling gain in OFDMA systems with spatial diversity</t>
  </si>
  <si>
    <t>10.1109/LCOMM.2007.070233</t>
  </si>
  <si>
    <t>2-s2.0-34548019213</t>
  </si>
  <si>
    <t>['receiver side', 'new multiple', 'hopping ultra', 'dimensional constellation', 'considered multi']</t>
  </si>
  <si>
    <t>MIMO | ML decoding | PPM | Space-time | UWB</t>
  </si>
  <si>
    <t>In this paper, we propose a new Multiple-Input-Multiple-Output (MIMO) transceiver for Time-Hopping Ultra-Wideband (TH-UWB) communications. We consider the problem of Space-Time (ST) coding with binary Pulse Position Modulation (PPM) and we propose the first known family of rate-1 ST codes that can be associated with binary PPM without introducing any additional constellation extension. We prove that the proposed encoding scheme can achieve a full transmit diversity order with 2k transmit antennas. At the receiver side, we propose a Maximum-Likelihood (ML) decoder that is adapted to the structure of the considered multi-dimensional constellation that does not have the structure of a lattice. ¬© 2007 IEEE.</t>
  </si>
  <si>
    <t>522-524</t>
  </si>
  <si>
    <t>60068769;60029116</t>
  </si>
  <si>
    <t>13003908400;6701809765</t>
  </si>
  <si>
    <t>Abou-Rjeily, Chadi;Belfiore, Jean Claude</t>
  </si>
  <si>
    <t>Lebanon;France</t>
  </si>
  <si>
    <t>Beirut;Palaiseau</t>
  </si>
  <si>
    <t>Lebanese American University;T√©l√©com Paris</t>
  </si>
  <si>
    <t>Abou-Rjeily C.</t>
  </si>
  <si>
    <t>A space-time coded MIMO TH-UWB transceiver with binary pulse position modulation</t>
  </si>
  <si>
    <t>10.1109/LCOMM.2007.070047</t>
  </si>
  <si>
    <t>2-s2.0-34548021628</t>
  </si>
  <si>
    <t>['small variations', 'results show', 'propagation environment', 'propagation channel', 'path gain', 'frequency range', 'extensive ultra', 'enable integration', 'circuit board', 'certain subbands', 'board communications']</t>
  </si>
  <si>
    <t>Channel measurements | Interference | Statistical model | Ultra-wideband | Wireless communications</t>
  </si>
  <si>
    <t>In this paper we present the results of an extensive ultra-wideband (UWB) measurement campaign performed inside the chassis of two desktop computers. The purpose of the campaign is to analyze the possibility of board-to-board communications, replacing cable connections. Measurements of the propagation channel are performed over a frequency range of 3.1-10.6 GHz using a vector network analyzer and antennas small enough to enable integration on a circuit board. The results show that the propagation environment is very uniform, with small variations in the path gain between different positions within a computer. We also performed interference measurements, showing that the interference is restricted to certain subbands. ¬© 2007 IEEE.</t>
  </si>
  <si>
    <t>468-470</t>
  </si>
  <si>
    <t>60029170;60031818;60029170;60029170-60003398</t>
  </si>
  <si>
    <t>8957710500;57199212206;6603113243;7006594890</t>
  </si>
  <si>
    <t>Karedal, Johan;Singh, Amit P.;Tufvesson, Fredrik;Molisch, Andreas F.</t>
  </si>
  <si>
    <t>India;Sweden;United States</t>
  </si>
  <si>
    <t>Roorkee;Lund;Cambridge</t>
  </si>
  <si>
    <t>Indian Institute of Technology Roorkee;Lunds Universitet;Mitsubishi Electric Research Laboratories</t>
  </si>
  <si>
    <t>60031818;60029170;60003398</t>
  </si>
  <si>
    <t>Karedal J.</t>
  </si>
  <si>
    <t>Characterization of a computer board-to-board ultra-wideband channel</t>
  </si>
  <si>
    <t>10.1109/LCOMM.2007.061661</t>
  </si>
  <si>
    <t>2-s2.0-34548038596</t>
  </si>
  <si>
    <t>YJCB2006070WL</t>
  </si>
  <si>
    <t>['zcz code', 'whose length', 'still retaining', 'simple method', 'side lobes', 'resist capability', 'novel zero', 'generated using', 'flexible manner', 'correlation zone', 'correlation function']</t>
  </si>
  <si>
    <t>CDMA | M-sequence | System capacity | ZCZ</t>
  </si>
  <si>
    <t>In this paper, we propose a novel zero-correlation zone (ZCZ) code, called m-ZCZ code. Both auto-correlation function (ACF) side lobes and cross-correlation function (CCF) of the code are zero within ZCZ, whose length can be adjusted in a very flexible manner. The m-ZCZ code can be generated using a simple method. If compared with conventional binary ZCZ codes, the m-ZCZ code can support more users while still retaining the same interference-resist capability. ¬© 2007 IEEE.</t>
  </si>
  <si>
    <t>465-467</t>
  </si>
  <si>
    <t>60003970;60003970;60003970;60014982</t>
  </si>
  <si>
    <t>19338104600;56166591600;7402307269;26643171500</t>
  </si>
  <si>
    <t>Ye, Ganlin;Li, Jing;Huang, Aiping;Chen, Hsiao Hwa</t>
  </si>
  <si>
    <t>Taiwan;China</t>
  </si>
  <si>
    <t>Tainan;Hangzhou</t>
  </si>
  <si>
    <t>National Cheng Kung University;Zhejiang University</t>
  </si>
  <si>
    <t>60014982;60003970</t>
  </si>
  <si>
    <t>Ye G.</t>
  </si>
  <si>
    <t>A novel ZCZ code based on m-sequences and its applications in CDMA systems</t>
  </si>
  <si>
    <t>10.1109/LCOMM.2007.070226</t>
  </si>
  <si>
    <t>2-s2.0-34548039218</t>
  </si>
  <si>
    <t>['national geospatial', 'joint endeavor', 'intelligence agency', 'flight operations', 'february 2000', 'data processing', 'copyright 2007']</t>
  </si>
  <si>
    <t>The Shuttle Radar Topography Mission produced the most complete, highest-resolution digital elevation model of the Earth. The project was a joint endeavor of NASA, the National Geospatial-Intelligence Agency, and the German and Italian Space Agencies and flew in February 2000. It used dual radar antennas to acquire interferometric radar data, processed to digital topographic data at 1 arc sec resolution. Details of the development, flight operations, data processing, and products are provided for users of this revolutionary data set. Copyright 2007 by the American Geophysical Union.</t>
  </si>
  <si>
    <t>RG2004</t>
  </si>
  <si>
    <t>60009037;60009037;60009037;60009037;60009037;60009037;60009037;60009037;60009037;60009037;60009037;60009037;60009037;60009037;60007798;60025111;60029241;60003500</t>
  </si>
  <si>
    <t>7006106739;57200683965;6603961455;6603718627;7003412405;7102377874;57201232259;20433917600;7401952672;8426086300;35782312000;7006555600;15064781800;6602575518;55431562100;6603767024;7006372231;57198110897</t>
  </si>
  <si>
    <t>Farr, Tom G.;Rosen, Paul A.;Caro, Edward;Crippen, Robert;Duren, Riley;Hensley, Scott;Kobrick, Michael;Paller, Mimi;Rodriguez, Ernesto;Roth, Ladislav;Seal, David;Shaffer, Scott;Shimada, Joanne;Umland, Jeffrey;Werner, Marian;Oskin, Michael;Burbank, Douglas;Alsdorf, Douglas E.</t>
  </si>
  <si>
    <t>United States;United States;United States;Germany;United States</t>
  </si>
  <si>
    <t>Santa Barbara;Chapel Hill;Pasadena;¬†Cologne;Columbus</t>
  </si>
  <si>
    <t>University of California, Santa Barbara;The University of North Carolina at Chapel Hill;Jet Propulsion Laboratory;Deutsches Zentrum fur Luft- Und Raumfahrt;The Ohio State University</t>
  </si>
  <si>
    <t>60029241;60025111;60009037;60007798;60003500</t>
  </si>
  <si>
    <t>Farr T.G.</t>
  </si>
  <si>
    <t>The shuttle radar topography mission</t>
  </si>
  <si>
    <t>10.1029/2005RG000183</t>
  </si>
  <si>
    <t>2-s2.0-34548235492</t>
  </si>
  <si>
    <t>['weather conditions', 'unit turned', 'ugv consists', 'tests show', 'tests indicated', 'temperature differences', 'takes 3', 'software used', 'reinforced polymer', 'processing time', 'previous models', 'motor controllers', 'infrared thermography', 'infrared camera', 'gpr antennas', 'filled defects', 'data acquisition', 'collect high', 'bridge deck', 'analyzed images', 'acquire data', '48 defects']</t>
  </si>
  <si>
    <t>A research at West Virginia University has produced an unmanned ground vehicle (UGV) that will acquire data from both ground penetrating radar (GPR) and infrared thermography (IRT) for the detection of defect of a fiber-reinforced polymer (FRP) bridge deck. The UGV consists of GPR antennas, data acquisition system, active heating system, infrared camera, computer, batteries which power the unit and a sine wave inverter, motors and motor controllers. The unit turned out to be a complete portable system that combines a GPR, IRT, active heating system and data acquisition and analysis. Results from tests indicated that air and water-filled defects are recognized by the UGV which rely on temperature differences of the object and defect. The passive heating system is an improvement over previous models because it is designed to collect high-quality IR images regardless of weather conditions. Tests show that the software used by UGV correctly identified 45 out of 48 defects while only generating false positivesin 8% of the analyzed images while processing time only takes 3.5s.</t>
  </si>
  <si>
    <t>IEEE Instrumentation and Measurement Magazine</t>
  </si>
  <si>
    <t>60021143;100586312;60021143;60021143</t>
  </si>
  <si>
    <t>6701418635;20434556000;7003391317;7004883830</t>
  </si>
  <si>
    <t>Klinkhachorn, Powsiri;Scott Mercer, A.;Halabe, Udaya B.;GangaRao, Hota</t>
  </si>
  <si>
    <t>Morgantown;Morgantown</t>
  </si>
  <si>
    <t>West Virginia University;Augusta Systems, Inc.</t>
  </si>
  <si>
    <t>60021143;100586312</t>
  </si>
  <si>
    <t>Klinkhachorn P.</t>
  </si>
  <si>
    <t>An autonomous unmanned ground vehicle for non-destructive testing of fiber-reinforced polymer bridge decks</t>
  </si>
  <si>
    <t>10.1109/MIM.2007.4284254</t>
  </si>
  <si>
    <t>2-s2.0-34548237405</t>
  </si>
  <si>
    <t>['measurement results', 'good candidates', 'different number', 'delay generation', 'complementary metal', 'combining elements']</t>
  </si>
  <si>
    <t>Beam forming | Complementary metal-oxide- semiconductor (CMOS)-compatible waveguide technology | Optical beam forming network (OBFN) | Optical ring resonator (ORR) | Phased array antenna</t>
  </si>
  <si>
    <t>Optical ring resonators (ORRs) are good candidates to provide continuously tunable delay in optical beam forming networks (OBFNs) for phased array antenna systems. Delay and splitting/combining elements can be integrated on a single optical chip to form an OBFN. A state-of-the-art ring resonator- based 1 √ó 8 OBFN chip has been fabricated in complementary metal- oxide-semiconductor- compatible waveguide technology. A binary tree topology is used for the network such that a different number of ORRs is cascaded for delay generation at each output. In this letter, the principle of operation is explained and demonstrated by presenting some measurement results on the 1 √ó 8 OBFN chip. ¬© 2007 IEEE.</t>
  </si>
  <si>
    <t>1130-1132</t>
  </si>
  <si>
    <t>60020599;60020599;60120464;109415044;60020599;60020599</t>
  </si>
  <si>
    <t>15924690800;6506369219;7006251613;6506934697;24463268600;7004902577</t>
  </si>
  <si>
    <t>Zhuang, L.;Roeloffzen, C. G.H.;Heideman, R. G.;Borreman, A.;Meijerink, A.;Van Etten, W.</t>
  </si>
  <si>
    <t>Enschede;Enschede;Arnhem</t>
  </si>
  <si>
    <t>LioniX International BV;Universiteit Twente;Helianthos BV (A Nuon Company)</t>
  </si>
  <si>
    <t>60120464;60020599;109415044</t>
  </si>
  <si>
    <t>Zhuang L.</t>
  </si>
  <si>
    <t>Single-chip ring resonator-based 1 √ó 8 optical beam forming network in CMOS-compatible waveguide technology</t>
  </si>
  <si>
    <t>10.1109/LPT.2007.900313</t>
  </si>
  <si>
    <t>2-s2.0-34548630103</t>
  </si>
  <si>
    <t>['terminal problems', 'success rate', 'stronger multi', 'strong cdma', 'special two', 'saving nature', 'reserved bandwidth', 'possibly exploit', 'path structure', 'path routing', 'new tdma', 'namely hexagonal', 'mac sub', 'less costly', 'layer adopts', 'greatly improves', 'e .,', 'channel model', 'business media', 'antenna model']</t>
  </si>
  <si>
    <t>Mobile ad hoc network (MANET) | Multi-path | Multicast | QoS routing | TDMA | Wireless communication</t>
  </si>
  <si>
    <t>The mobile multimedia applications have recently generated much interest in wireless ad hoc networks with supporting the quality-of-service (QoS) communications. The QoS metric considered in this work is the reserved bandwidth, i.e., the time slot reservation. We approach this problem by assuming a common channel shared by all hosts under a TDMA (Time Division Multiple Access) channel model. In this paper, we propose a new TDMA-based QoS multicast routing protocol, namely hexagonal-tree QoS multicast protocol, for a wireless mobile ad hoc network. Existing QoS routing solutions have addressed this problem by assuming a stronger multi-antenna model or a less-strong CDMA-over-TDMA channel model. While more practical and less costly, using a TDMA model needs to face the challenge of radio interference problems. The simpler TDMA model offers the power-saving nature. In this paper, we propose a new multicast tree structure, namely a hexagonal-tree, to serve as the QoS multicasting tree, where the MAC sub-layer adopts the TDMA channel model. In this work, both the hidden-terminal and exposed-terminal problems are taken into consideration to possibly exploit the time-slot reuse capability. The hexagonal-based scheme offers a higher success rate for constructing the QoS multicast tree due to the use of the hexagonal-tree. A hexagonal-tree is a tree whose sub-path is a hexagonal-path. A hexagonal-path is a special two-path structure. This greatly improves the success rate by means of multi-path routing. Performance analysis results are discussed to demonstrate the achievement of efficient QoS multicasting. ¬© 2007 Springer Science+Business Media, LLC.</t>
  </si>
  <si>
    <t>Telecommunication Systems</t>
  </si>
  <si>
    <t>60016334;60018748;60007954</t>
  </si>
  <si>
    <t>7601423811;55467746300;8858501400</t>
  </si>
  <si>
    <t>Chen, Yuh Shyan;Lin, Tsung Hung;Lin, Yun Wei</t>
  </si>
  <si>
    <t>Taichung;Taipei;Min-Hsiung</t>
  </si>
  <si>
    <t>National Chin-Yi University of Technology;National Taipei University;National Chung Cheng University</t>
  </si>
  <si>
    <t>60018748;60016334;60007954</t>
  </si>
  <si>
    <t>A hexagonal-tree TDMA-based QoS multicasting protocol for wireless mobile ad hoc networks</t>
  </si>
  <si>
    <t>10.1007/s11235-007-9037-1</t>
  </si>
  <si>
    <t>2-s2.0-34848897165</t>
  </si>
  <si>
    <t>['water table', 'water content', 'ulaanbaatar city', 'successfully employed', 'saturated zone', 'pumping well', 'pumping test', 'pumping operation', 'potential ability', 'paper reports', 'llc 2007', 'hydraulic properties', 'hydraulic model', 'gpr methods', 'gpr data', 'field experiments', 'common midpoint', 'business media', 'aquifer could']</t>
  </si>
  <si>
    <t>Ground penetrating radar (GPR) | Hydraulic conductivity | Water content | Water table</t>
  </si>
  <si>
    <t>Controlled water productions were performed at a water source area of Ulaanbaatar city, Mongolia to evaluate the effectiveness of ground penetrating radar (GPR) for detecting and monitoring dynamic groundwater movements in the subsurface and for estimating the hydraulic properties of the aquifer. Field experiments in Ulaanbaatar were carried out in 2001 and 2002. GPR data were acquired using 100 MHz antennas. This paper reports the results of GPR methods to monitor the groundwater migration caused by the pumping operation and GPR's potential ability to estimate hydraulic properties of the aquifer. The GPR data sets were acquired very carefully by locating the antenna position accurately. The residual trace shows a feature that is a combination of the water level reflections acquired at two different times in the pumping test. It helped to determine travel time and its effective reflection point from the top of the water saturated zone. The residual wavelet varies versus offset from the pumping well for a given residual image. Common midpoint (CMP) data and velocity analysis indicated the depth of the water table and the water content in the unsaturated and saturated zone. Combining hydrogeologic data with quantitative information yielded by GPR data, hydraulic properties of the aquifer could be estimated by assuming a hydraulic model. It was concluded that GPR can be successfully employed to monitor groundwater migration and to estimate hydraulic properties of the aquifer. ¬© Springer Science+Business Media, LLC 2007.</t>
  </si>
  <si>
    <t>83-99</t>
  </si>
  <si>
    <t>Sensing and Imaging</t>
  </si>
  <si>
    <t>36816153400;7405726997</t>
  </si>
  <si>
    <t>Lu, Qi;Sato, Motoyuki</t>
  </si>
  <si>
    <t>Lu Q.</t>
  </si>
  <si>
    <t>Estimation of hydraulic property of an unconfined aquifer by GPR</t>
  </si>
  <si>
    <t>10.1007/s11220-007-0035-x</t>
  </si>
  <si>
    <t>2-s2.0-34948837896</t>
  </si>
  <si>
    <t>['thz region', 'rectifier coupled', 'optical nep', 'hot water', 'equivalent power', 'crystal eras', 'broadband thermal', 'also presented', '639 ghz', '120 mk', '12 w', '100 ghz']</t>
  </si>
  <si>
    <t>Direct detection | Erbium compounds | Molecular beam epitaxy | Noise equivalent power | Noise equivalent temperature difference | Quasi-optics | Schottky diode</t>
  </si>
  <si>
    <t>We report the first experimental results for noise-equivalent power (NEP) and noise-equivalent temperature difference (NETD) of single-crystal ErAs:InAlGaAs, zero-bias rectifier diodes coupled to free space quasi-optically in the THz region. At a frequency of 639 GHz, an optical NEP of 4.0√ó10-12 W/Hz1/2 is measured with the rectifier coupled to a quasi-plane-wave coherent source through a single-turn square spiral antenna. With a broadband thermal (hot water) source, an NETD of 120 mK is measured from the same device. Antenna radiation patterns at 100 GHz and 639 GHz are also presented. ¬© World Scientific Publishing Company.</t>
  </si>
  <si>
    <t>383-394</t>
  </si>
  <si>
    <t>International Journal of High Speed Electronics and Systems</t>
  </si>
  <si>
    <t>60029241;60029241;60029241;60029241;60029241;60002510</t>
  </si>
  <si>
    <t>57223745182;56022672600;7004498513;13105768400;35462445500;7102412470</t>
  </si>
  <si>
    <t>Brown, E. R.;Young, A. C.;Bjarnason, J. E.;Zimmerman, J. D.;Gossard, A. C.;Kazemi, H.</t>
  </si>
  <si>
    <t>Santa Barbara;Thousand Oaks</t>
  </si>
  <si>
    <t>University of California, Santa Barbara;Teledyne Scientific and Imaging</t>
  </si>
  <si>
    <t>60029241;60002510</t>
  </si>
  <si>
    <t>Brown E.R.</t>
  </si>
  <si>
    <t>Millimeter and sub-millimeter wave performance of an ERAS:Inalgaas Schottky diode coupled to a single-turn square spiral</t>
  </si>
  <si>
    <t>10.1142/S0129156407004576</t>
  </si>
  <si>
    <t>2-s2.0-34948876348</t>
  </si>
  <si>
    <t>['technique exploits', 'received signal', 'preferentially suppress', 'new technique', 'imaging antennas', 'great interest', 'fourier transform', 'false returns', 'clutter arise', 'antenna sidelobes', '25 db']</t>
  </si>
  <si>
    <t>Antenna theory | Clutter suppression | Phase modulation | Radar antennas</t>
  </si>
  <si>
    <t>False echoes degrade the operation of radar and imaging antennas. The false returns or clutter arise from antenna sidelobes and raise the threshold of detection in perimeter security systems. Accordingly there is great interest in reducing the sidelobes in present day millimeter wave and future terahertz antennas. Here we describe a new technique to suppress antenna sidelobe returns. The technique exploits our ability to distinguish between the phase of desired signals arriving in the antenna main beam and the phase of undesired clutter signals coming from the sidelobes. We demonstrate that through modulation of phase and taking the Fourier transform of the received signal, we can preferentially suppress the clutter return relative to the desired main beam signal. Suppression of average clutter return of over 25 dB is found. ¬© World Scientific Publishing Company.</t>
  </si>
  <si>
    <t>367-382</t>
  </si>
  <si>
    <t>60030612;60033394;60033394</t>
  </si>
  <si>
    <t>14069456800;6701599489;6602095585</t>
  </si>
  <si>
    <t>Webb, G. W.;Minin, I. V.;Minin, O. V.</t>
  </si>
  <si>
    <t>Russian Federation;United States</t>
  </si>
  <si>
    <t>Novosibirsk;San Diego</t>
  </si>
  <si>
    <t>Novosibirsk State Technical University;University of California, San Diego</t>
  </si>
  <si>
    <t>60033394;60030612</t>
  </si>
  <si>
    <t>Webb G.</t>
  </si>
  <si>
    <t>New technique to suppress sidelobe clutter in perimeter security systems</t>
  </si>
  <si>
    <t>10.1142/S0129156407004564</t>
  </si>
  <si>
    <t>2-s2.0-34948910672</t>
  </si>
  <si>
    <t>['modified geometry', 'designed lens', 'design value', 'design approach', 'bootlace lens', 'appropriate choice']</t>
  </si>
  <si>
    <t>And radiation pattern | Antenna array | Bootlace lens | Multiple beam forming</t>
  </si>
  <si>
    <t>Bootlace lens is the most appropriate choice for multiple beam forming. Proposed here is a modified geometry and design approach for bootlace lens. A bootlace lens at UHF frequency band has been designed and fabricated. The results for the designed lens are in agreement with the design value. ¬© 2007 SBMO.</t>
  </si>
  <si>
    <t>28-37</t>
  </si>
  <si>
    <t>Journal of Microwaves and Optoelectronics</t>
  </si>
  <si>
    <t>60070307;60070307;60080433;60079937</t>
  </si>
  <si>
    <t>7102476564;15029928300;7403231935;22936612600</t>
  </si>
  <si>
    <t>Singhal, P. K.;Kushwah, Ravi Pratap Singh;Sharma, P. C.;Dhubkariairst, D. C.</t>
  </si>
  <si>
    <t>Indore;Jhansi;Gwalior</t>
  </si>
  <si>
    <t>Sushila Devi Bansal College of Technology;Bundelkhand Institute Of Engineering &amp; Technology, Jhansi;Madhav Institute of Technology and Science</t>
  </si>
  <si>
    <t>60080433;60079937;60070307</t>
  </si>
  <si>
    <t>Singhal P.</t>
  </si>
  <si>
    <t>Design of bootlace lens for multiple beam forming at UHF band</t>
  </si>
  <si>
    <t>2-s2.0-35448962530</t>
  </si>
  <si>
    <t>['‚ àº9', '‚ àº0', 'unexpected asymmetries', 'two insets', 'though symmetric', 'somewhat symmetric', 'simulated patterns', 'resonating frequency', 'reflection method', 'radiation patterns', 'plane patterns', 'plane pattern', 'offsets ).', 'normalized inset', 'maximum bandwidth', 'lowest bw', 'line position', 'inset variations', 'impedance bandwidth', 'fr increases', 'flexibility available', 'end emphasizes', 'emc mpas', 'emc feed', 'electromagnetic coupling', 'column diagrams', 'bw ),', 'available mpas', 'antenna parameters', 'alumina substrates', '70 ¬∞.', '428 ).', '(‚ àº8']</t>
  </si>
  <si>
    <t>3-lobe pattern asymmetry | Electromagnetic Coupling (EMC) | Inset feed position effect | Microstrip Patch Antennas (MPAs)</t>
  </si>
  <si>
    <t>Data on antenna parameters are collected for an available Microstrip Patch Antennas (MPAs) with alumina substrates (Œµsr = 9.8, designed fr ‚àº10GHz), fed by Electromagnetic Coupling (EMC) method. The effects of variation of feed-line position on resonating frequency (fr), VSWR, impedance bandwidth (BW), by reflection method, as well as the radiation patterns are compared. For EMC MPAs, fr increases on the average by ‚àº9% with normalized inset (In). To indicate the flexibility available, with an the available MPAs, column diagrams of various important parameters are given. The lowest BW, for all MPAs is ‚àº0.01% and is at the best match point; whereas the maximum bandwidth is for tip side fed Equilateral Triangular Microstrip Patch Antenna (ETMPA) (‚àº8.56% for inset of -0.45) with VSWR&lt;2. (ETMPA also gives highest BW% range of 1:428). All the MPAs give VSWR-1 at two insets, somewhat symmetric about centre of the MPA. The radiation patterns do change with In. The EMC feed is seen to have more effect on the E-plane pattern than that on H-plane pattern. The EMC splits E-plane into two asymmetric shallow major lobes with one additional small side-lobe. The angles between these lobes are always about 70¬∞. The H-plane experimental radiation patterns practically agree with simulated patterns in all cases, but not the E-plane patterns. The paper at the end emphasizes on unexpected asymmetries in experimentally observed parameters of different MPAs due to inset variations (though symmetric for offsets). ¬© 2007 SBMO.</t>
  </si>
  <si>
    <t>50-69</t>
  </si>
  <si>
    <t>60091533;60031475;60031475</t>
  </si>
  <si>
    <t>22938718200;7004663238;7003630464</t>
  </si>
  <si>
    <t>Nuangnun, Chote;Aiyer, R. C.;Karekar, R. N.</t>
  </si>
  <si>
    <t>Thailand;India</t>
  </si>
  <si>
    <t>Chanthaburi;Pune</t>
  </si>
  <si>
    <t>Rambhai Barni Rajabhat University;Savitribai Phule Pune University</t>
  </si>
  <si>
    <t>60091533;60031475</t>
  </si>
  <si>
    <t>Nuangnun C.</t>
  </si>
  <si>
    <t>Inset/offset effects of electromagnetically coupled feed: Comparison of all available microstrip patch antennas</t>
  </si>
  <si>
    <t>2-s2.0-35449006318</t>
  </si>
  <si>
    <t>Antennas | Bandwidth | Interference | Sensors | Time division multiple access | Wireless communication | Wireless sensor networks</t>
  </si>
  <si>
    <t>IEEE Industrial Electronics Magazine</t>
  </si>
  <si>
    <t>60020621;60103817;60069319;105428253</t>
  </si>
  <si>
    <t>6603047279;6603430746;55579026500;10040980100</t>
  </si>
  <si>
    <t>Scheible, Guntram;Dzung, Dacfey;Endresen, Jan;Frey, Jan Erik</t>
  </si>
  <si>
    <t>Switzerland;Norway;Germany;</t>
  </si>
  <si>
    <t>Baden-D√§ettwil;Billingstad;Hagen;</t>
  </si>
  <si>
    <t>ABB Corporate Research Center - Switzerland;ABB Group, Norway;FernUniversit√§t in Hagen;Corporate Industrial Communication Research Program</t>
  </si>
  <si>
    <t>60103817;60069319;60020621;105428253</t>
  </si>
  <si>
    <t>Scheible G.</t>
  </si>
  <si>
    <t>Unplugged but connected - Design and implementation of a truly wireless real-time sensor/actuator interface</t>
  </si>
  <si>
    <t>10.1109/MIE.2007.901481</t>
  </si>
  <si>
    <t>2-s2.0-36349024236</t>
  </si>
  <si>
    <t>['surgical context', 'stable position', 'robot fingers', 'robot arm', 'latter plays', 'increased interest', 'important role', 'control system']</t>
  </si>
  <si>
    <t>Antenna holder robot | Microwave ablation | Motion tracking</t>
  </si>
  <si>
    <t>There has been increased interest in robot-assisted minimally invasive microwave ablative treatments for hepatic tumor destruction. However, more attention are paid to robot-assisted antenna insertion than to robot-assisted antenna holding. In fact, the latter plays an as important role as the former in efficient tumor destruction. We propose the use of an antenna holder robot system in which robot fingers manipulate the microwave ablation antenna and hold it instead of the hands of the physician, keep it in a stable position in the surgical context of liver cancer ablation. We report the prototype of the AHR-I antenna holder robot, and illustrate the architecture and the control system of the robot arm and robot fingers in detail.</t>
  </si>
  <si>
    <t>401-404</t>
  </si>
  <si>
    <t>Harbin Gongye Daxue Xuebao/Journal of Harbin Institute of Technology</t>
  </si>
  <si>
    <t>60024532;60024532;60024532;60024532;60069744</t>
  </si>
  <si>
    <t>7202438112;7403475570;7201872039;57199434388;23498001400</t>
  </si>
  <si>
    <t>Deng, Shuang Cheng;Jiang, Li Pei;Xue, Long;Tang, Jian;Liang, Ping</t>
  </si>
  <si>
    <t>General Hospital of People's Liberation Army;Beijing Institute of Petrochemical Technology</t>
  </si>
  <si>
    <t>60069744;60024532</t>
  </si>
  <si>
    <t>Deng S.C.</t>
  </si>
  <si>
    <t>An antenna holder robot for hepatic tumor microwave ablation</t>
  </si>
  <si>
    <t>2-s2.0-36549084634</t>
  </si>
  <si>
    <t>['zf thp', 'variance sense', 'user multiple', 'system structure', 'square error', 'ordering lemma', 'ordering affects', 'optimal ordering', 'mmse thp', 'minimum mean', 'minimax noise', 'minimax error', 'interlayer interference', 'input multiple', 'harashima precoding', 'channel matrix', 'based layer', 'algorithm provides']</t>
  </si>
  <si>
    <t>Minimum, mean-square error criterion | Multi-user MIMO systems | Multiple-input multiple-output antenna systems | Tomlinson-Harashima precoding | Zero-forcing criterion</t>
  </si>
  <si>
    <t>By pre-equalizing the interlayer interference at the transmitter, the Tomlinson-Harashima precoding (THP) algorithm provides a solution, for the downlink of multi-user multiple-input multiple-output (MIMO) systems, in which, because of the absence of cooperation among mobiles, receiver-based layer-separation algorithms cannot be implemented. In this paper, a new THP algorithm, using the minimum mean-square error (MMSE) criterion is developed for the downlink of multi-user MIMO systems. This algorithm, called the MMSE THP algorithm, provides significant performance improvement compared to the zero-forcing (ZF) THP algorithm discussed in the literature. Moreover, ordering of the rows of the channel matrix is found to be important to the THP system performance, and the way in which this ordering affects the system structure is presented. An ordering lemma that generalizes the conditions, under which the "best-first" ordering is optimal, is introduced. With this lemma it is proved that the "best-first" ordering method achieves the optimal, order in the minimax noise-variance sense for the ZF THP and the optimal, order in the minimax error-variance sense for the MMSE THP. Simulation results show the performance advantage attained by the MMSE THP and the optimal ordering.</t>
  </si>
  <si>
    <t>Improved Tomlinson-Harashima precoding for the downlink of multi-user MIMO systems</t>
  </si>
  <si>
    <t>10.1109/CJECE.2007.4413124</t>
  </si>
  <si>
    <t>2-s2.0-37649012854</t>
  </si>
  <si>
    <t>['smart antennas', 'rich environment', 'results proved', 'proposed system', 'performance analysis', 'paper presents', 'ofdm ),', 'new model', 'input multiple', 'channel interference', 'cci ).', 'beamforming ).', 'also determined']</t>
  </si>
  <si>
    <t>Beamforming | Co-channel interference | Code-division multiple access (CDMA) | Frequency selective channel | Multiple-input multiple-output (MIMO) | Orthogonal frequency division multiplexing (OFDM)</t>
  </si>
  <si>
    <t>This paper presents a new model for systems beyond 3G of cellular communication techniques. The proposed scheme includes several new techniques: multiple-input multiple-output (MIMO), orthogonal frequency division multiplexing (OFDM), and smart antennas (beamforming). The performance analysis was done in an interference-rich environment, and closed form expression for SINR was also determined. The results proved the effectiveness of the proposed system, particularly, in the presence of co-channel interference (CCI).</t>
  </si>
  <si>
    <t>134-142</t>
  </si>
  <si>
    <t>60072731;60072731</t>
  </si>
  <si>
    <t>24175258000;24174564000</t>
  </si>
  <si>
    <t>Salhab, Anas M.;Manasra, Ghandi F.</t>
  </si>
  <si>
    <t>Palestine</t>
  </si>
  <si>
    <t>Hebron</t>
  </si>
  <si>
    <t>Palestine Polytechnic University</t>
  </si>
  <si>
    <t>Salhab A.</t>
  </si>
  <si>
    <t>Performance analysis of a beyond 3G mobile communication system in the presence of co-channel interference</t>
  </si>
  <si>
    <t>2-s2.0-43249104824</t>
  </si>
  <si>
    <t>['tribe hoplinini', 'stilt bugs', 'slender antennae', 'single spine', 'posterior lobe', 'parajalysus ),', 'one centered', 'new genus', 'lygaeoid bugs', 'humeral angle', 'general aspect', 'four large', 'following characters', 'elongate insects', 'easily distinguished', 'cuscohoplininus ).', 'cosmopolitan family', 'caudal edge', 'anterior lobe']</t>
  </si>
  <si>
    <t>Berytidae | Heteroptera | New genus | New species | Peru</t>
  </si>
  <si>
    <t>The Berytidae or stilt bugs are a cosmopolitan family of lygaeoid bugs, which are slender, elongate insects, with generally cylindrical bodies and very long, slender antennae and legs. Members of the tribe Hoplinini are characterized by the lack of a distinct metapleural scent channel and the possession of a dorsally directed process on the caudal edge of the male genitalia capsule (absent in Xenoloma and Cuscohoplininus). In this paper, we described the new genus and species Cuscohoplininus pagoreni from Peru. Scanning electron micrographs are provided to illustrate taxonomically important structures. Among the eight genera known in the tribe Hoplinini, the new genus Cuscohoplininus resembles Parajalysus in general aspect and size, but can be easily distinguished by the following characters: Parajalysus is characterized by the four large, erect pronotal spines, one centered on the anterior lobe, and on the posterior lobe, one at each humeral angle and one at the base of the meson; whereas, Cuscohoplininus has a single spine on the anterior pronotal lobe, an elongate scutellar spine (a tubercle is present in Parajalysus), and lacks a process on the caudal edge of the male genitalia capsule.</t>
  </si>
  <si>
    <t>673-676</t>
  </si>
  <si>
    <t>Revista de Biologia Tropical</t>
  </si>
  <si>
    <t>60023103;60023103</t>
  </si>
  <si>
    <t>6506043139;8700106700</t>
  </si>
  <si>
    <t>Dellap√©, Pablo M.;Carpintero, Diego L.</t>
  </si>
  <si>
    <t>Argentina</t>
  </si>
  <si>
    <t>La Plata Provincia de Buenos Aires</t>
  </si>
  <si>
    <t>Facultad de Ciencias Naturales y Museo, Universidad Nacional de La Plata</t>
  </si>
  <si>
    <t>Dellap√© P.</t>
  </si>
  <si>
    <t>Cuscohoplininus pagoreni: A new genus and species of Hoplinini stilt bug from Peru (Heteroptera: Berytidae)</t>
  </si>
  <si>
    <t>2-s2.0-47849090004</t>
  </si>
  <si>
    <t>['regularization procedure', 'radio interferometry', 'posed problem', 'new type', 'new approach', 'joint use', 'image retrieval', 'emission sources', 'cosmic radio', 'classical example', 'calibration improve', 'business media', 'astrospace center']</t>
  </si>
  <si>
    <t>The problem of image retrieval in radio interferometry is a classical example of an ill-posed problem. In this paper, we consider a new approach to the radio-interferometric imaging based on regularization, which is computationally more flexible. A new type of a weighting function suitable for managing the interferometer antenna pattern is obtained. The regularization procedure was implemented in the VLBI-image processing software developed at the Astrospace Center of the Lebedev Physical Institute (ASC LPI). It is shown that the joint use of the developed regularization methods with traditional deconvolution algorithms such as CLEAN and self-calibration improve the quality of images of cosmic radio-emission sources. ¬© 2007 Springer Science+Business Media, Inc.</t>
  </si>
  <si>
    <t>413-419</t>
  </si>
  <si>
    <t>Likhachev, S. F.</t>
  </si>
  <si>
    <t>Likhachev S.</t>
  </si>
  <si>
    <t>Regularization methods in radio interferometry</t>
  </si>
  <si>
    <t>10.1007/s11141-007-0038-4</t>
  </si>
  <si>
    <t>2-s2.0-72449163603</t>
  </si>
  <si>
    <t>['specific situation', 'single antenna', 'real life', 'quantity depends', 'paper suggests', 'paper shows', 'often surrounded', 'objects tend', 'numerical calculations', 'near field', 'installation uncertainty', 'installation geometry', 'immediate vicinity', 'free space', 'field calculation', 'conductive objects', 'calculated numerically', 'antenna manufacturer']</t>
  </si>
  <si>
    <t>Base station antenna radiation pattern | Near field | Radiation hazard</t>
  </si>
  <si>
    <t>In the near field, the antenna pattern provided by the antenna manufacturer is generally not applicable, or should be considered with caution, even for the single antenna in free space. In the real life, antenna is often surrounded by other conductive objects in the immediate vicinity. These objects tend to distort the antenna radiation pattern. Since the electromagnetic field calculation for the coverage or radiation hazard analysis depends on the three-dimensional antenna gain, this effect should be taken into account. This paper suggests the use of "installation uncertainty" that should be added to the field calculation. The amount of this quantity depends on the installation geometry and can be calculated numerically for a specific situation. This paper shows the results of numerical calculations for some typical antenna installation geometries.</t>
  </si>
  <si>
    <t>115-122</t>
  </si>
  <si>
    <t>60006948;60008408</t>
  </si>
  <si>
    <t>55970930700;6602928929</t>
  </si>
  <si>
    <t>≈†aroliƒá, Antonio;Modlic, Borivoj</t>
  </si>
  <si>
    <t>Zagreb;Split</t>
  </si>
  <si>
    <t>University of Zagreb;Sveuƒçili≈°te u Splitu</t>
  </si>
  <si>
    <t>60008408;60006948</t>
  </si>
  <si>
    <t>≈†aroliƒá A.</t>
  </si>
  <si>
    <t>Installation uncertainty of field level calculation around a base station antenna</t>
  </si>
  <si>
    <t>10.24138/jcomss.v3i2.260</t>
  </si>
  <si>
    <t>2-s2.0-85104876781</t>
  </si>
  <si>
    <t>['¬© 2007', 'theoretical expectations', 'superstring cosmology', 'study explores', 'string tension', 'string spectrum', 'string parameters', 'spectra show', 'sensitivity curves', 'roughly 1011gev', 'recent demonstrations', 'radiation associated', 'primordial network', 'previously investigated', 'present epoch', 'new range', 'masses lighter', 'loops decaying', 'law tail', 'known source', 'high frequencies', 'fundamental mode', 'experimental sensitivity', 'dominated era', 'cusps ),', 'cosmic strings', 'calculated numerically', 'brane inflation', 'background spectra']</t>
  </si>
  <si>
    <t>Spectra of the stochastic gravitational wave backgrounds from cosmic strings are calculated and compared with present and future experimental limits. Motivated by theoretical expectations of light cosmic strings in superstring cosmology, improvements in experimental sensitivity, and recent demonstrations of large, stable loop formation from a primordial network, this study explores a new range of string parameters with masses lighter than previously investigated. A standard "one-scale" model for string loop formation is assumed. Background spectra are calculated numerically for dimensionless string tensions GŒº/c2 between 10-7 and 10-18, and initial loop sizes as a fraction of the Hubble radius Œ± from 0.1 to 10-6. The spectra show a low frequency power-law tail, a broad spectral peak due to loops decaying at the present epoch (including frequencies higher than their fundamental mode, and radiation associated with cusps), and a flat (constant energy density) spectrum at high frequencies due to radiation from loops that decayed during the radiation-dominated era. The string spectrum is distinctive and unlike any other known source. The peak of the spectrum for light strings appears at high frequencies, significantly affecting predicted signals. The spectra of the cosmic string backgrounds are compared with current millisecond pulsar limits and Laser Interferometer Space Antenna (LISA) sensitivity curves. For models with large stable loops (Œ±=0.1), current pulsar-timing limits exclude GŒº/c2&gt;10-9, a much tighter limit on string tension than achievable with other techniques, and within the range of current models based on brane inflation. LISA may detect a background from strings as light as GŒº/c2ap;10-16, corresponding to field theory strings formed at roughly 1011GeV. ¬© 2007 The American Physical Society.</t>
  </si>
  <si>
    <t>60015481;60015481</t>
  </si>
  <si>
    <t>6507582213;35350383600</t>
  </si>
  <si>
    <t>DePies, Matthew R.;Hogan, Craig J.</t>
  </si>
  <si>
    <t>DePies M.R.</t>
  </si>
  <si>
    <t>Stochastic gravitational wave background from light cosmic strings</t>
  </si>
  <si>
    <t>10.1103/PhysRevD.75.125006</t>
  </si>
  <si>
    <t>2-s2.0-34347394337</t>
  </si>
  <si>
    <t>['virtually identical', 'species identification', 'pupal morphology', 'pupal antennae', 'predominantly pink', 'interspecific difference', 'genital preparation']</t>
  </si>
  <si>
    <t>The sister species Leptidea sinapis and L. reali are virtually identical and species identification has so far only been possible through DNA-sequencing or genital preparation. Here, I show an interspecific difference in pupal morphology. The pupal antennae of L. sinapis are white with a well-defined longitudinal pink line in the middle, while those of L. reali are predominantly pink with only scattered white pigments close to the margin on both sides.</t>
  </si>
  <si>
    <t>Nota Lepidopterologica</t>
  </si>
  <si>
    <t>Friberg, Magne</t>
  </si>
  <si>
    <t>Stockholms universitet</t>
  </si>
  <si>
    <t>Friberg M.</t>
  </si>
  <si>
    <t>A difference in pupal morphology between the sibling species Leptidea sinapis and L. reali (Pieridae)</t>
  </si>
  <si>
    <t>2-s2.0-34249784212</t>
  </si>
  <si>
    <t>['¬© 2007', 'wall centerline', 'volume wave', 'vibrational temperature', 'rotational temperature', 'nitrogen molecules', 'microwave power', 'japan society', 'inclination angle', 'generated plasma', 'four slots', 'excited plasma', 'electron temperature', 'electron density', 'discharge pressures', 'discharge pressure', 'critical density', 'c state', 'applied physics', 'almost independent', '86 ev', '75 ¬∞', '500 w', '400 w', '14 ev', '1011 cm', '0 torr', '0 ev']</t>
  </si>
  <si>
    <t>Nitrogen plasma | Optical emission spectroscopy | Rotational temperature | Surface wave-excited plasma | Vibrational temperature | Volume wave-excited plasma</t>
  </si>
  <si>
    <t>We generated and diagnosed a large-area planar surface wave nitrogen plasma excited by a slotted antenna applicator, which has four slots with an inclination angle of 75¬∞ with respect to the wall centerline. When the 2.45 GHz microwave power applied was larger than 500 W, a stable nitrogen plasma was generated as a large-area surface wave discharge. We carried out the optical emission spectroscopy measurement of the generated plasma and observed the intensity of the second positive system of nitrogen molecules. It was found that the vibrational temperature of the C state of nitrogen molecules is about 0.67-0.86 eV at the discharge pressures of 0.3-1.0 Torr and decreases with discharge pressure. The rotational temperature was found to be 0.13-0.14 eV, which is almost independent of discharge pressure. Probe measurement showed that the electron temperature and density are about 2.0-4.0 eV and in the order of 1011 cm-3, respectively. When the microwave power was as low as 400 W, a transition to a volume wave-excited plasma was observed, in which the electron density is less than the critical density for the 2.45 GHz microwave. ¬©2007 The Japan Society of Applied Physics.</t>
  </si>
  <si>
    <t>3566-3572</t>
  </si>
  <si>
    <t>60031126;60031126;60031126;60031126</t>
  </si>
  <si>
    <t>24072067700;35312036300;7401432573;7006244231</t>
  </si>
  <si>
    <t>Toyoyoshi, Reo;Sakamoto, Takeshi;Matsuura, Haruaki;Akatsuka, Hiroshi</t>
  </si>
  <si>
    <t>Tokyo Institute of Technology</t>
  </si>
  <si>
    <t>Toyoyoshi R.</t>
  </si>
  <si>
    <t>Probe and optical emission spectroscopy measurement of slotted antenna-excited nitrogen discharge plasma</t>
  </si>
  <si>
    <t>10.1143/JJAP.46.3566</t>
  </si>
  <si>
    <t>2-s2.0-34547828828</t>
  </si>
  <si>
    <t>['¬© 2007', 'pressures higher', 'much different', 'lamp wall', 'japan society', 'investigated using', 'ignition system', 'generated isolated', 'compact high', 'applied physics', '80 w', '100 atm']</t>
  </si>
  <si>
    <t>Antenna | Finite-element method | Microwave launcher | Solid-state microwave oscillator | Spectrum | Super-high pressure mercury discharge lamp</t>
  </si>
  <si>
    <t>A compact high-intensity microwave discharge lamp and ignition system have been investigated using a couple of antennas and a solid-state microwave generator. It is found that the antenna-excited microwave discharge lamps can sustain mercury discharges at pressures higher than 100 atm with 2.45 GHz microwave power lower than 80 W, and that a stable plasma column is generated isolated from the lamp wall. The radial radiant profile is much different from that of conventional microwave discharge lamps without electrodes. ¬©2007 The Japan Society of Applied Physics.</t>
  </si>
  <si>
    <t>3573-3578</t>
  </si>
  <si>
    <t>60103680-60103394;60103394;60103680</t>
  </si>
  <si>
    <t>18536653700;7403114167;7004720932</t>
  </si>
  <si>
    <t>Mizojiri, Takafumi;Morimoto, Yukihiro;Kando, Masashi</t>
  </si>
  <si>
    <t>Shizuoka;Tokyo</t>
  </si>
  <si>
    <t>Shizuoka University;USHIO Inc</t>
  </si>
  <si>
    <t>60103680;60103394</t>
  </si>
  <si>
    <t>Mizojiri T.</t>
  </si>
  <si>
    <t>Emission properties of compact antenna-excited super-high pressure mercury microwave discharge lamps</t>
  </si>
  <si>
    <t>10.1143/JJAP.46.3573</t>
  </si>
  <si>
    <t>2-s2.0-34547850226</t>
  </si>
  <si>
    <t>['wireless communications', 'upper band', 'technology 2007', 'stable across', 'observed across', 'new antenna', 'lower band', 'compact dual', 'band operation', '8ghz bands', '1ghz ),']</t>
  </si>
  <si>
    <t>A compact dual-band printed wire antenna for applications in wireless communications is presented. An additional shorted parasitic element to the F-shaped wire antenna is introduced to achieve a dual-band operation. As an example, a new antenna was designed and fabricated for wireless local area network applications that operate in the 2.4 and 5.2/5.8GHz bands. The prototyped antenna offered two separate measured impedance bandwidths of 700 (2.35-3.05GHz) and 2150MHz (3.95-6.1GHz), for a return loss less than -10dB. A measured antenna gain of 1.78-1.9dBi was observed across the lower band, whereas a measured antenna gain of 3.9-4.4dBi was observed across the upper band. The measured radiation patterns were stable across the passband. ¬© The Institution of Engineering and Technology 2007.</t>
  </si>
  <si>
    <t>556-560</t>
  </si>
  <si>
    <t>60010080;60002668;60002668;60010080</t>
  </si>
  <si>
    <t>9042701100;57198926864;14009699200;8618738400</t>
  </si>
  <si>
    <t>Ruan, Y. F.;Guo, Y. X.;Khoo, K. W.;Shi, X. Q.</t>
  </si>
  <si>
    <t>Compact wideband antenna for wireless communications</t>
  </si>
  <si>
    <t>10.1049/iet-map:20060245</t>
  </si>
  <si>
    <t>2-s2.0-34249865029</t>
  </si>
  <si>
    <t>['‚ âé6ghz', 'technology 2007', 'slot antenna', 'reported bandwidth', 'proposed antenna', 'largest achievable', 'impedance bandwidth', 'excitation mechanism', 'conventional l']</t>
  </si>
  <si>
    <t>A semi-circle-fed microstrip patch antenna is presented in this paper. The proposed antenna is found to have a much broader impedance bandwidth when compared with the conventional L-slot antenna. The proposed antenna is able to achieve an impedance bandwidth of 63.7 for Voltage standing wave ratio (VSWR)&lt;2, centred at ‚âÉ6GHz. To the author's knowledge, this reported bandwidth is by far the largest achievable through the probe proximity coupled technique. A comparison between rectangular-shaped patch antenna and stub patch antenna using the same excitation mechanism is given. ¬© The Institution of Engineering and Technology 2007.</t>
  </si>
  <si>
    <t>11240975200;7202267270</t>
  </si>
  <si>
    <t>Ang, I.;Ooi, B. L.</t>
  </si>
  <si>
    <t>Ang I.</t>
  </si>
  <si>
    <t>Broadband semi-circle-fed microstrip patch antennas</t>
  </si>
  <si>
    <t>10.1049/iet-map:20050263</t>
  </si>
  <si>
    <t>2-s2.0-34249867932</t>
  </si>
  <si>
    <t>['toa estimated', 'toa computed', 'technology 2007', 'study estimates', 'spatial correlation', 'close agreement', 'clean algorithm', 'array positions']</t>
  </si>
  <si>
    <t>This study estimates the time of arrival (TOA) of ultra wideband multipath components (MPCs) by analysing the spatial correlation of multipath signals captured by a 7√ó7 antenna array. In this study, both line-of-sight and non-line-of-sight radio propagation paths were considered. Each power-delay profile bin from all the array positions was used to calculate the spatial correlation between itself and the adjacent receiving point bins. Consequently, some MPC time delays and clusters, associated with high correlation values, were selected and compared with the TOA computed by the Sensor-CLEAN algorithm. A close agreement of the TOA estimated by both techniques was obtained. Finally, multipath cluster distributions and clustering model parameters are presented and compared with previously published results. ¬© The Institution of Engineering and Technology 2007.</t>
  </si>
  <si>
    <t>666-673</t>
  </si>
  <si>
    <t>60021097;60021097;60021097</t>
  </si>
  <si>
    <t>14014195200;16425448000;6701860053</t>
  </si>
  <si>
    <t>Makaratat, K.;Brown, T. W.C.;Stavrou, S.</t>
  </si>
  <si>
    <t>Guildford</t>
  </si>
  <si>
    <t>University of Surrey</t>
  </si>
  <si>
    <t>Makaratat K.</t>
  </si>
  <si>
    <t>Estimation of time of arrival of UWB multipath clusters through a spatial correlation technique</t>
  </si>
  <si>
    <t>10.1049/iet-map:20060087</t>
  </si>
  <si>
    <t>2-s2.0-34249867933</t>
  </si>
  <si>
    <t>['uniplanar configuration', 'technology 2007', 'spurious modes', 'reconfigured slot', 'proper positions', 'inner edge', 'impedance matching', 'feeding structure', 'feeding cpw', 'experimental results', 'directly connected', 'cpw feed', 'coplanar waveguide', 'circuited cpw', 'band applications', 'antenna designs', 'additional short', '2ghz bands']</t>
  </si>
  <si>
    <t>A reconfigured slot-ring antenna fed by a coplanar waveguide (CPW) is proposed for the wireless local area network dual-band applications at 2.4 and 5.2GHz bands. The slot-ring antenna together with its feeding structure has preserved a uniplanar configuration. The slot-ring is directly connected to a feeding CPW. The slot-ring's first and third resonant modes provide antenna's passband. The antenna's spurious modes are suppressed by adding to the slot-ring four metal strips at proper positions. An additional short-circuited CPW is stretched out from the end of the CPW feed, entering into the central circular patch of slot-ring to improve the impedance matching at 5.2GHz frequency band. A pair of shunt slot tuning stubs, which are placed at the inner edge of the slot-ring, are used to tune the antenna's third resonant frequency to 5.2GHz. This antenna has achieved fractional bandwidths of 7.5 and 10.4 at 2.4 and 5.2GHz frequency bands, respectively. The return losses obtained are -30.56dB at 2.4GHz and -41.71dB at 5.2GHz. Details of the antenna designs and experimental results are presented and discussed. ¬© The Institution of Engineering and Technology 2007.</t>
  </si>
  <si>
    <t>712-717</t>
  </si>
  <si>
    <t>60006834;60006834</t>
  </si>
  <si>
    <t>7403080680;56169316400</t>
  </si>
  <si>
    <t>Ho, M. H.;Chen, G. L.</t>
  </si>
  <si>
    <t>Ho M.</t>
  </si>
  <si>
    <t>Reconfigured slot-ring antenna for 2.4/5.2GHz dual-band WLAN operations</t>
  </si>
  <si>
    <t>10.1049/iet-map:20045167</t>
  </si>
  <si>
    <t>2-s2.0-34249871367</t>
  </si>
  <si>
    <t>['waveguide proposed', 'technology 2007', 'symmetric higher', 'rigorous solution', 'radiation pattern', 'phase patterns', 'operation frequency', 'open end', 'good agreement', 'field amplitude', 'derived expressions', 'calculated using']</t>
  </si>
  <si>
    <t>General analytical expressions are derived for the far-field amplitude and phase radiation patterns of an open-ended circular waveguide (OE-CWG) regardless of its radius or the operation frequency for the dominant and symmetric higher-order excitation modes. The derivation is based on the rigorous solution to the problem of diffraction at an open end of a waveguide proposed by Weinstein. The near-field amplitude and phase patterns of an OE-CWG are then calculated using the spherical wave expansion technique. The measurement of the radiation pattern of an OE-CWG was carried out to verify the validity of the derived expressions and a good agreement was obtained. ¬© The Institution of Engineering and Technology 2007.</t>
  </si>
  <si>
    <t>60027251;60011373;60011373;60027251</t>
  </si>
  <si>
    <t>8339184500;55953273400;7202629313;7003374031</t>
  </si>
  <si>
    <t>Shishkova, A. V.;Pivnenko, S. N.;Kim, O. S.;Gorobets, N. N.</t>
  </si>
  <si>
    <t>Ukraine;Denmark</t>
  </si>
  <si>
    <t>Kharkiv;Lyngby</t>
  </si>
  <si>
    <t>V. N. Karazin Kharkiv National University;Danmarks Tekniske Universitet</t>
  </si>
  <si>
    <t>60027251;60011373</t>
  </si>
  <si>
    <t>Shishkova A.</t>
  </si>
  <si>
    <t>Phase radiation characteristics of an open-ended circular waveguide</t>
  </si>
  <si>
    <t>10.1049/iet-map:20050144</t>
  </si>
  <si>
    <t>2-s2.0-34249871905</t>
  </si>
  <si>
    <t>['snmm probe', 'silicon tip', 'scanning near', 'probe based', 'like cantilever', 'free end', 'fabrication procedure', 'contact pads', 'authors report']</t>
  </si>
  <si>
    <t>The authors report a process for constructing a scanning near-field microwave microscope (SNMM) probe based on microelectromechanical systems technology. The SNMM probe is capable of performing as a multifunctional scanning probe microscope. Mechanically, it consists of a diving-board-like cantilever with an integrated, ultratall (&gt;50 Œºm) silicon tip and is interchangeable with typical commercial atomic force microscope probes. Electrically, it employs a coplanar waveguide running from the contact pads on a high-resistivity silicon chip body onto the cantilever and out to the ultratall coaxial tip at the free end of the cantilever. The ultratall coaxial tip functions as an electrically small antenna for scanning microwave microscopy applications, as well as simultaneously permitting atomic force microscopy to be carried out. The fabrication procedure and results are described, along with preliminary microwave measurements. ¬© 2007 American Vacuum Society.</t>
  </si>
  <si>
    <t>813-816</t>
  </si>
  <si>
    <t>Journal of Vacuum Science and Technology B: Microelectronics and Nanometer Structures</t>
  </si>
  <si>
    <t>60032179-100316445;60032179;60032179</t>
  </si>
  <si>
    <t>7601489112;6701406932;7004109084</t>
  </si>
  <si>
    <t>Wang, Yaqiang;Bettermann, Alan D.;Van Der Weide, Daniel W.</t>
  </si>
  <si>
    <t>Madison;Dallastown</t>
  </si>
  <si>
    <t>University of Wisconsin-Madison;Dallas Semiconductor</t>
  </si>
  <si>
    <t>60032179;100316445</t>
  </si>
  <si>
    <t>Process for scanning near-field microwave microscope probes with integrated ultratall coaxial tips</t>
  </si>
  <si>
    <t>10.1116/1.2721571</t>
  </si>
  <si>
    <t>2-s2.0-34249874883</t>
  </si>
  <si>
    <t>['technology 2007', 'smart antennas', 'significant impact', 'signal wavefronts', 'sa test', 'sa developed', 'practical system', 'major contributor', 'implemented system', 'implementation limitations', 'facilitate location', 'error introduced', 'conducting measurements', 'component levels', 'calibration procedures', 'based services', 'analogue sub']</t>
  </si>
  <si>
    <t>Smart antennas (SAs) are viewed as a candidate enabling technology for modern wireless communication systems to increase network capacity and facilitate location-based services. By conducting measurements on an SA test-bed, the signal distortion introduced by the implementation of a practical system can be analysed. This distortion can have significant impact on the estimation of signal wavefronts. Measurements have been conducted at the system, sub-system and component levels, using an SA developed for this purpose and employing a uniform circular array. This has enabled the error introduced by an implemented system to be examined. Calibration procedures are developed to overcome these implementation limitations. The cause and effects of these errors are examined, and system manufacturing tolerances and temporal thermal effects on the analogue sub-systems are shown to be the major contributor to this error; these results are presented and analysed. ¬© The Institution of Engineering and Technology 2007.</t>
  </si>
  <si>
    <t>629-638</t>
  </si>
  <si>
    <t>60011520;60026851;60011520</t>
  </si>
  <si>
    <t>15133051100;7401697889;7006136339</t>
  </si>
  <si>
    <t>Tyler, N.;Allen, B.;Aghvami, A. H.</t>
  </si>
  <si>
    <t>Oxford;London</t>
  </si>
  <si>
    <t>University of Oxford;King's College London</t>
  </si>
  <si>
    <t>60026851;60011520</t>
  </si>
  <si>
    <t>Tyler N.</t>
  </si>
  <si>
    <t>Calibration of smart antenna systems: Measurements and results</t>
  </si>
  <si>
    <t>10.1049/iet-map:20050140</t>
  </si>
  <si>
    <t>2-s2.0-34249875957</t>
  </si>
  <si>
    <t>['using finite', 'technology 2007', 'simple structure', 'proposed antenna', 'pin diode', 'patch edge', 'pad connected', 'measured results', 'input characteristics', 'good agreement', 'feed line', 'domain technique', 'difference time', 'conducting post', 'authors propose', '5ghz band']</t>
  </si>
  <si>
    <t>The authors propose a design of a circularly polarised proximity-fed microstrip antenna having polarisation switching ability. The proposed antenna has a simple structure, consisting of a truncated-corners square patch in the same plane with a microstrip feed line extended beyond the patch edge, pin diode and a pad connected to a ground by a conducting post. The diode, which is inserted between the end of the feed line and a pad, is used to control feed line termination. By turning the diode on or off, this antenna can radiate either right hand or left hand circular polarisation. Furthermore, we present a technique to improve the input characteristics of the antenna. It involves two diode-controlled tuning stubs connected in shunt with the feed line. Finally, a discussion on how the diode characteristics affect the structure and results of the antenna is given. All analyses are carried out using finite-difference time-domain technique and confirmed by measurements in the 5GHz band. A good agreement between the simulated and measured results was obtained. ¬© The Institution of Engineering and Technology 2007.</t>
  </si>
  <si>
    <t>658-665</t>
  </si>
  <si>
    <t>60032325;60014652;60014652;60194079</t>
  </si>
  <si>
    <t>8847427600;56447440200;7102428761;7404897527</t>
  </si>
  <si>
    <t>Simba, A. Y.;Yamamoto, M.;Nojima, T.;Itoh, K.</t>
  </si>
  <si>
    <t>Tomakomai;Koganei;Sapporo</t>
  </si>
  <si>
    <t>National Institute of Technology, Tomakomai College;Japan National Institute of Information and Communications Technology;Hokkaido University</t>
  </si>
  <si>
    <t>60194079;60032325;60014652</t>
  </si>
  <si>
    <t>Simba A.Y.</t>
  </si>
  <si>
    <t>Circularly polarised proximity-fed microstrip antenna with polarisation switching ability</t>
  </si>
  <si>
    <t>10.1049/iet-map:20050273</t>
  </si>
  <si>
    <t>2-s2.0-34249877406</t>
  </si>
  <si>
    <t>['technology 2007', 'switching circuit', 'polarisation control', 'pin diodes', 'installed near', 'impedance characteristics', 'ground plane', 'feed point', 'electronic switches', 'control polarisation']</t>
  </si>
  <si>
    <t>A wire loop antenna with two electronic switches is introduced to control polarisation (left-hand, right-hand or linear polarisation). The loop is fed through an electromagnetically coupled monopole antenna. The loop and the monopole are located on a ground plane. The switching circuit with PIN diodes is installed near the feed point of the monopole to obtain symmetric radiation patterns. Good axial ratio and impedance characteristics are obtained. The experimental results show the capability of the polarisation control by electronic switches. ¬© The Institution of Engineering and Technology 2007.</t>
  </si>
  <si>
    <t>592-596</t>
  </si>
  <si>
    <t>60014256;60014256;60014256;60014256</t>
  </si>
  <si>
    <t>9844554000;6602095884;7102376306;6603243740</t>
  </si>
  <si>
    <t>Hiraguri, T.;Ojiro, Y.;Hirasawa, K.;Shouno, K.</t>
  </si>
  <si>
    <t>Tsukuba</t>
  </si>
  <si>
    <t>University of Tsukuba</t>
  </si>
  <si>
    <t>Hiraguri T.</t>
  </si>
  <si>
    <t>Polarisation control of a loop antenna by PIN diodes</t>
  </si>
  <si>
    <t>10.1049/iet-map:20060145</t>
  </si>
  <si>
    <t>2-s2.0-34249877931</t>
  </si>
  <si>
    <t>['technology 2007', 'solid antenna', 'robustness requirement', 'robustness means', 'return loss', 'planar dipole', 'particularly important', 'numerical simulations', 'meshing technique', 'logistic systems', 'like antenna', 'large number', 'expensive conductor', 'either robustness', 'antenna comparisons']</t>
  </si>
  <si>
    <t>Is it possible to produce a planar dipole-like antenna with a reduced conductive area without any loss in either robustness or performance? The objective is to reduce the amount of expensive conductor to be used when applying a meshing technique to the printing of antennas. In this context, robustness means that the characteristics are maintained when the antenna is damaged, for example if it is scratched. This is particularly important for radio frequency identification tags in logistic systems. A general antenna robustness evaluation methodology, based on numerical simulations of a large number of randomly damaged antennas, is used for the antenna comparisons. The antenna performance degradation, based on the return loss (S11) at 868MHz, is monitored for some basic planar antennas. Finally, we show that it is possible to produce robust low-cost antennas using wire replacements for the solid planar antennas and thus, provided that the robustness requirement is moderate, replace the solid antenna with a thin conductor analogue. ¬© The Institution of Engineering and Technology 2007.</t>
  </si>
  <si>
    <t>674-680</t>
  </si>
  <si>
    <t>60106597;60106597;60106597;60106597</t>
  </si>
  <si>
    <t>57197246687;7006346091;6506523166;57212942418</t>
  </si>
  <si>
    <t>Olsson, T.;Hjelm, M.;Sid√©n, J.;Nilsson, H. E.</t>
  </si>
  <si>
    <t>Sundsvall</t>
  </si>
  <si>
    <t>Mid Sweden University, Sundsvall</t>
  </si>
  <si>
    <t>Olsson T.</t>
  </si>
  <si>
    <t>Comparative robustness study of planar antennas</t>
  </si>
  <si>
    <t>10.1049/iet-map:20060155</t>
  </si>
  <si>
    <t>2-s2.0-34249880500</t>
  </si>
  <si>
    <t>['wave antenna', 'technology 2007', 'scanning capability', 'planar structure', 'handed nature', 'excited leaky']</t>
  </si>
  <si>
    <t>A planar structure is proposed for use in an edge-excited leaky-wave antenna. This structure can be modelled as a composite right-/left-handed transmission line and designed for continuous beam angle scanning. The 4√ó4 structure is simulated to verify the right-/left-handed nature of the structure and fabricated and measured to demonstrate the scanning capability. ¬© The Institution of Engineering and Technology 2007.</t>
  </si>
  <si>
    <t>746-750</t>
  </si>
  <si>
    <t>36789602100;7201577704;36041035600</t>
  </si>
  <si>
    <t>Allen, C. A.;Leong, K. M.K.H.;Itoh, T.</t>
  </si>
  <si>
    <t>Allen C.</t>
  </si>
  <si>
    <t>Design of a balanced 2D composite right-/left-handed transmission line type continuous scanning leaky-wave antenna</t>
  </si>
  <si>
    <t>10.1049/iet-map:20060078</t>
  </si>
  <si>
    <t>2-s2.0-34249885065</t>
  </si>
  <si>
    <t>['vehicular use', 'two types', 'transverse electromagnetic', 'technology 2007', 'small size', 'plane pattern', 'equipment band', 'edge region', 'central region', '5 ¬∞', '14db gain']</t>
  </si>
  <si>
    <t>A planar Luneburg lens whose permittivity distribution is modified by two types of hole density control in the central region and by dielectric thickness control in the edge region is reported. The lens was designed to operate at 24GHz in Transverse Electromagnetic (TEM) mode. Experimental radiation patterns show good agreement with the simulation. The measured 3dB beamwidth of the vertical polarised H-plane pattern is 5¬∞ with 14dB gain at 24GHz for a 12.2Œª, 15.24cm diameter lens, cross polar levels were below -30dB. Its small size and lightweight, 53 of material is removed, and better than 20 bandwidth makes it useful for vehicular use in the 24GHz unlicensed Industrial, Scientific, Medical (ISM) equipment band and for 24GHz short range radar applications. ¬© The Institution of Engineering and Technology 2007.</t>
  </si>
  <si>
    <t>624-628</t>
  </si>
  <si>
    <t>24GHz automotive radar planar Luneburg lens</t>
  </si>
  <si>
    <t>10.1049/iet-map:20050203</t>
  </si>
  <si>
    <t>2-s2.0-34249885834</t>
  </si>
  <si>
    <t>['technology 2007', 'several modifications', 'ridged horn', 'radiation pattern', 'prototype antenna', 'optimisation technique', 'new approach', 'new antenna', 'measurements show', 'higher frequencies', 'final design', 'designed using', 'design suitable', 'design goals', 'deficiencies especially', 'compact compared', 'commercial antennas', 'broadband double', 'antenna performance', '18 ratio']</t>
  </si>
  <si>
    <t>A new approach for the design of high-frequency electromagnetic compatibility (EMC) broadband double-ridged horn (DRH) antennas is presented. In this approach, first a conventional DRH antenna at 1-18GHz frequency band is considered. Using a thorough sensitivity analysis of different structural parameters of the 1-18GHz DRH antenna, several modifications are applied to this antenna to overcome its deficiencies especially in its radiation pattern at higher frequencies. The final achieved design is then scaled up in the frequency to arrive at a design suitable for higher frequency ranges. A wideband DRH antenna for 18-40GHz frequency band is then designed using this approach. The lower frequency ratio of 1:2.2 in the new antenna as opposed to the 1:18 ratio in the conventional antenna permits us to choose the best frequency window for the scaling up process. Besides, an optimisation technique is employed to further improve the antenna performance to meet the design goals over the entire new frequency band, that is, to have a single main lobe directed along the horn axis without any deterioration, and to have acceptable broadband gain with the minimum of 10dB, and voltage standing wave ratio (VSWR) of less than 1.5. The final design which is more compact compared with the other commercial antennas has been used to make a prototype antenna. Measurements show that the built prototype meets the design goals very well. ¬© The Institution of Engineering and Technology 2007.</t>
  </si>
  <si>
    <t>580-585</t>
  </si>
  <si>
    <t>16177265300;55405605100;6601966749</t>
  </si>
  <si>
    <t>Abbas-Azimi, M.;Arazm, F.;Faraji-Dana, R.</t>
  </si>
  <si>
    <t>Design and optimisation of a high-frequency EMC wideband horn antenna</t>
  </si>
  <si>
    <t>10.1049/iet-map:20060140</t>
  </si>
  <si>
    <t>2-s2.0-34249889566</t>
  </si>
  <si>
    <t>U.S. Department of Education</t>
  </si>
  <si>
    <t>51480010105ZK0101</t>
  </si>
  <si>
    <t>ED</t>
  </si>
  <si>
    <t>['wire whose', 'terahertz region', 'several tens', 'driving pulse', 'driven along', 'carrying antenna', 'behaves like', '109 wrad']</t>
  </si>
  <si>
    <t>When an ultra-intense laser pulse impacts the tip of a wire whose other end is grounded, a strong return current can be driven along the wire because some energetic electrons generated in ultra-intense laser matter interaction can escape from the target and an electric field builds up. The wire then behaves like a current-carrying antenna that can emit electromagnetic radiations. If the duration of the driving pulse is several tens of femtoseconds, the radiation spectrum reaches a maximum at terahertz region, and the radiation power per solid angle could be as high as 109 Wrad. ¬© 2007 American Institute of Physics.</t>
  </si>
  <si>
    <t>57191704868;55587339600</t>
  </si>
  <si>
    <t>Li, Zhi Chao;Zheng, Jian</t>
  </si>
  <si>
    <t>Li Z.C.</t>
  </si>
  <si>
    <t>Terahertz radiation from a wire target irradiated by an ultra-intense laser pulse</t>
  </si>
  <si>
    <t>10.1063/1.2734945</t>
  </si>
  <si>
    <t>2-s2.0-34249889863</t>
  </si>
  <si>
    <t>['technology 2007', 'established experimentally', 'electromagnetic model']</t>
  </si>
  <si>
    <t>An electromagnetic model for the simulation of the H-plane radiation pattern performance of a class of planar holographic antennas is introduced. The appropriateness of the model, and its use in the optimisation and design of such antennas, is established experimentally. ¬© The Institution of Engineering and Technology 2007.</t>
  </si>
  <si>
    <t>693-699</t>
  </si>
  <si>
    <t>60028897;60028897;60018714;60018714</t>
  </si>
  <si>
    <t>16426331500;7202710460;7003819332;57027512900</t>
  </si>
  <si>
    <t>Sooriyadevan, P.;McNamara, D. A.;Petosa, A.;Ittipiboon, A.</t>
  </si>
  <si>
    <t>Ottawa;Ottawa</t>
  </si>
  <si>
    <t>University of Ottawa;Communications Research Centre</t>
  </si>
  <si>
    <t>60028897;60018714</t>
  </si>
  <si>
    <t>Sooriyadevan P.</t>
  </si>
  <si>
    <t>Electromagnetic modelling and optimisation of a planar holographic antenna</t>
  </si>
  <si>
    <t>10.1049/iet-map:20045069</t>
  </si>
  <si>
    <t>2-s2.0-34249892420</t>
  </si>
  <si>
    <t>['technology 2007', 'reflector antennas', 'numerical simulations', 'field radioholography', 'estimating errors', 'defocused cases']</t>
  </si>
  <si>
    <t>Formulae are given for the aperture plane phase errors which are incurred in near-field radioholography of reflector antennas when a simple Fresnel correction is used. Approximate analytic expressions are derived for circular data windows and antennas with parabolic illumination taper. Infocus and defocused cases are treated. Numerical simulations are used for estimating errors for square data windows. ¬© The Institution of Engineering and Technology 2007.</t>
  </si>
  <si>
    <t>586-591</t>
  </si>
  <si>
    <t>Morris, D.</t>
  </si>
  <si>
    <t>Raman Research Institute</t>
  </si>
  <si>
    <t>Morris D.</t>
  </si>
  <si>
    <t>Errors in near-field radioholography</t>
  </si>
  <si>
    <t>10.1049/iet-map:20060061</t>
  </si>
  <si>
    <t>2-s2.0-34249896409</t>
  </si>
  <si>
    <t>['technology 2007', 'strips supported', 'smshs made', 'smsh ).', 'sidelobe level', 'rectangular dr', 'polarisation level', 'patch resonator', 'gain better', 'entire bandwidth', 'different types', 'boresight cross']</t>
  </si>
  <si>
    <t>The gain of a standard rectangular dielectric resonator antenna (DRA) is enhanced by integrating it with a surface mounted short horn (SMSH). An enhancement of gain by 3.7dB to 9.8dBi at 5.95GHz, and a 10dB return bandwidth of 3.2 has been achieved from this configuration. Performances of antennas with different types of SMSHs are studied; SMSHs made out of thin metal strips or strips supported by foam are found to be best. Next, the bandwidth of the antennas is enhanced by replacing the DRA with a wideband hybrid antenna, consists of a rectangular DR on a patch resonator. A return loss bandwidth of 25, and a gain better than 8.5dBi over this bandwidth, has been achieved. The boresight cross-polarisation level is less than -27dB and the sidelobe level is less than -15dB over the entire bandwidth. ¬© The Institution of Engineering and Technology 2007.</t>
  </si>
  <si>
    <t>723-728</t>
  </si>
  <si>
    <t>60002668;101672194</t>
  </si>
  <si>
    <t>Nasimuddin, ;Esselle, K. P.</t>
  </si>
  <si>
    <t>Singapore;Australia</t>
  </si>
  <si>
    <t>Singapore City;Sydney</t>
  </si>
  <si>
    <t>A-Star, Institute for Infocomm Research;ICS Division</t>
  </si>
  <si>
    <t>Antennas with dielectric resonators and surface mounted short horns for high gain and large bandwidth</t>
  </si>
  <si>
    <t>10.1049/iet-map:20060120</t>
  </si>
  <si>
    <t>2-s2.0-34249896925</t>
  </si>
  <si>
    <t>['technology 2007', 'strongly dependent', 'single layer', 'roll production', 'rfid tags', 'provide 70', 'plastic foils', 'placing tags', 'patch antenna', 'packaging process', 'near water', 'multilayered antennas', 'material used', 'lossy material', 'large interest', 'current work', 'copper solutions', 'based inks', 'advanced antennas']</t>
  </si>
  <si>
    <t>Antennas in Radio frequency identification (RFID) tags have often been designed in a single layer with copper as conductor and plastic foils as substrate. There is currently a large interest in roll to roll production of RFID tags and silver-based inks have been developed for use in printed RFID antennas. Silver ink based single layer antennas work well and provide 70-80 of the reading range compared to copper solutions. However, more advanced antennas are needed to provide less sensitivity to the environment of RFID tags that is need for placing tags on metal or near water. In this work, a study of multilayered antennas so called patch antennas, for 2.45GHz RFID tags, is presented. The advantage of the patch antenna is that it can be applied to any kind of material, reflecting or lossy material, and still provide good antenna function. However, the patch antenna efficiency is strongly dependent on the material used. For low cost RFID tags in logistics there is a need to manufacture the antenna as a part of the packaging process. In the current work, the possibility of manufacturing printed patch antennas of common packaging materials is investigated. ¬© The Institution of Engineering and Technology 2007.</t>
  </si>
  <si>
    <t>776-781</t>
  </si>
  <si>
    <t>60106597;60106597;60106597-60079071;60106597;100809777</t>
  </si>
  <si>
    <t>57212942418;6506523166;57197246687;35464118400;23060916800</t>
  </si>
  <si>
    <t>Nilsson, H. E.;Siden, J.;Olsson, T.;Jonsson, P.;Koptioug, A.</t>
  </si>
  <si>
    <t>Sundsvall;Karlskoga;Sundsvall</t>
  </si>
  <si>
    <t>Mid Sweden University, Sundsvall;BAE Systems Bofors, Karlskoga;Sensible Solutions Sweden AB</t>
  </si>
  <si>
    <t>60106597;60079071;100809777</t>
  </si>
  <si>
    <t>Nilsson H.</t>
  </si>
  <si>
    <t>Evaluation of a printed patch antenna for robust microwave RFID tags</t>
  </si>
  <si>
    <t>10.1049/iet-map:20060148</t>
  </si>
  <si>
    <t>2-s2.0-34249898053</t>
  </si>
  <si>
    <t>['term noise', 'technology 2007', 'switching sequence', 'short term', 'sage processing', 'sage algorithm', 'resolution space', 'receive antennas', 'previous studies', 'phase noise', 'output sounders', 'mimo capability', 'local oscillators', 'investigated long', 'input single', 'input multi', 'efficiently applied', 'effectively decreased', 'effective manner', 'division multiplexing', 'departure estimation', 'channel parameters']</t>
  </si>
  <si>
    <t>Multi-input multi-output (MIMO) radio channel sounders commonly employ time-division multiplexing (TDM) technique to switch between transmit and receive antennas. The TDM method offers single-input single-output sounders the MIMO capability in a cost-effective manner. However, the TDM approach leads to errors in MIMO channel measurements because of phase noise in local oscillators. Phase noise varies in the short term during the switching sequence for a MIMO channel sample. The high-resolution space-alternating generalised expectation maximisation (SAGE) algorithm has been efficiently applied for the estimation of the channel parameters. The impact of phase noise on the directional channel parameters, which are estimated by the SAGE algorithm, has been studied. Although the previous studies have investigated long-term random walk noise, we concentrate on the short-term noise which affects consecutive MIMO channel matrix measurements. It has been shown that errors in direction of arrival and direction of departure estimation because of the short-term phase noise can be effectively decreased by time domain filtering of the impulse responses prior to the SAGE processing. ¬© The Institution of Engineering and Technology 2007.</t>
  </si>
  <si>
    <t>803-808</t>
  </si>
  <si>
    <t>60001738;60001738;60001738;60001738-60098985</t>
  </si>
  <si>
    <t>16025329000;16425459800;16024434100;55894394800</t>
  </si>
  <si>
    <t>Taparugssanagorn, A.;Alatossava, M.;Holappa, V. M.;Ylitalo, J.</t>
  </si>
  <si>
    <t>Finland;Finland</t>
  </si>
  <si>
    <t>Oulu;Oulu</t>
  </si>
  <si>
    <t>Elektrobit Corporation;Centre for Wireless Communications</t>
  </si>
  <si>
    <t>60098985;60001738</t>
  </si>
  <si>
    <t>Taparugssanagorn A.</t>
  </si>
  <si>
    <t>Impact of channel sounder phase noise on directional channel estimation by space-alternating generalised expectation maximisation</t>
  </si>
  <si>
    <t>10.1049/iet-map:20070001</t>
  </si>
  <si>
    <t>2-s2.0-34249909215</t>
  </si>
  <si>
    <t>['technology 2007', 'radiation pattern', 'radiating structure', 'radiating element', 'integrated balun', 'fabricated antenna', 'element radiator', 'element dipole', 'directional h', 'cost fr', 'band operation', 'antenna covering']</t>
  </si>
  <si>
    <t>A printed dipole antenna with integrated balun is presented. The radiating structure is a two-element dipole with resonances at 900 and 1700MHz, with the balun providing one extra resonance at each band. By co-designing the radiating element with a Marchand balun modified for dual-band operation, an antenna covering the cellular bands 824-960 and 1710-2170MHz has been achieved. Measurements on a fabricated antenna on low-cost FR-4 substrate show antenna efficiencies of &gt;80 and &gt;70 in the lower and upper band respectively. Despite the use of a dual-element radiator, the radiation pattern that is close to omni-directional H-plane is obtained. ¬© The Institution of Engineering and Technology 2007.</t>
  </si>
  <si>
    <t>707-711</t>
  </si>
  <si>
    <t>60003858-101454013;60003858;101699965;101454013;60003858</t>
  </si>
  <si>
    <t>10539277400;8873692900;16425577300;16426314200;7004485449</t>
  </si>
  <si>
    <t>Lindberg, P.;√ñjefors, E.;Barna, Z.;Thornell-Pers, A.;Rydberg, A.</t>
  </si>
  <si>
    <t>Sweden;Hungary;Sweden</t>
  </si>
  <si>
    <t>Uppsala;Budapest;Akersberga</t>
  </si>
  <si>
    <t>Uppsala Universitet;BetaWave Bt.;Laird Technologies</t>
  </si>
  <si>
    <t>60003858;101699965;101454013</t>
  </si>
  <si>
    <t>Lindberg P.</t>
  </si>
  <si>
    <t>Dual wideband printed dipole antenna with integrated balun</t>
  </si>
  <si>
    <t>10.1049/iet-map:20050286</t>
  </si>
  <si>
    <t>2-s2.0-34249909501</t>
  </si>
  <si>
    <t>['technology 2007', 'ring slot', 'proposed design', 'polarisation diversity', 'pin diode', 'obtained results', 'lp state', 'lp radiations', 'lp performances', 'linear polarisation', 'key parameters', 'ground plane', 'cp state', 'coupling slot', 'circular polarisation', 'axial ratio']</t>
  </si>
  <si>
    <t>The design of an aperture-coupled microstrip patch antenna whose radiation can be switched between circular polarisation (CP) and linear polarisation (LP) states is presented. For the proposed design, the CP and LP radiations are excited through the couplings of a ring slot and an open-ring slot in the ground plane, respectively. The effects of the key parameters of the proposed design on the CP and LP performances are investigated in details. A prototype that uses a pin diode to reconfigure the coupling slot is implemented and tested. From the obtained results, the prototype has a cross polarisation level of more than 25dB when it is operated at the LP state and an axial ratio of less than 3dB when it is operated at the CP state. Moreover, the two states share a 10dB input impedance bandwidth. Consequently, the proposed reconfigurable microstrip antenna has the feature of polarisation diversity at a fixed frequency band. ¬© The Institution of Engineering and Technology 2007.</t>
  </si>
  <si>
    <t>798-802</t>
  </si>
  <si>
    <t>7004026337;27171222000</t>
  </si>
  <si>
    <t>Row, J. S.;Chen, R. H.</t>
  </si>
  <si>
    <t>Row J.</t>
  </si>
  <si>
    <t>Reconfigurable slot-coupled microstrip antenna with polarisation diversity</t>
  </si>
  <si>
    <t>10.1049/iet-map:20060184</t>
  </si>
  <si>
    <t>2-s2.0-34249911713</t>
  </si>
  <si>
    <t>['yagi antenna', 'wide bandwidth', 'technology 2007', 'state devices', 'feed selection', 'fed quasi', 'elliptical structure', 'compact size', 'band prototype', '2dbi gain', '11db front']</t>
  </si>
  <si>
    <t>A novel uniplanar coplanar waveguide-fed quasi-Yagi antenna is presented. The originality of this design is because of its feed selection and its elliptical structure and in doing so achieving a wide bandwidth and compact size. An X-band prototype is developed and measures a bandwidth of 40, with 3.2dBi gain and 11dB front-to-back ratio measured at 10GHz. The antenna is realised on a high dielectric constant substrate and is compatible with monolithic microwave integrated circuits and solid-state devices. ¬© The Institution of Engineering and Technology 2007.</t>
  </si>
  <si>
    <t>572-574</t>
  </si>
  <si>
    <t>60072022;60031004-60071150;100386184;60031004</t>
  </si>
  <si>
    <t>7101602940;13404674100;35478779700;35570164700</t>
  </si>
  <si>
    <t>Kan, H. K.;Abbosh, A. M.;Waterhouse, R. B.;Bialkowski, M. E.</t>
  </si>
  <si>
    <t>Fiji;Iraq;Australia;United States</t>
  </si>
  <si>
    <t>Suva;Mosul;Brisbane;Baltimore</t>
  </si>
  <si>
    <t>University of the South Pacific;University of Mosul;The University of Queensland;Pharad</t>
  </si>
  <si>
    <t>60072022;60071150;60031004;100386184</t>
  </si>
  <si>
    <t>Compact broadband coplanar waveguide-fed curved quasi-Yagi antenna</t>
  </si>
  <si>
    <t>10.1049/iet-map:20060268</t>
  </si>
  <si>
    <t>2-s2.0-34249911714</t>
  </si>
  <si>
    <t>['‚ àº4', 'wireless control', 'vitro measurements', 'transparent low', 'switching technique', 'response speed', 'remotely driven', 'ohmic electrodes', 'ocular aberrations', 'nematic liquid', 'modulated radio', 'modal liquid', 'lens delivers', 'lens based', 'hartmann wave', 'front sensor', 'adjustable defocus', 'adaptive correction', 'aberration coefficients', '67 waves', '534 nm', '51 dioptres', '5 diopter', '4 waves']</t>
  </si>
  <si>
    <t>We present a prototype of an adaptive intraocular lens based on a modal liquid-crystal spatial phase modulator with wireless control. The modal corrector consists of a nematic liquid-crystal layer sandwiched between two glass substrates with transparent low- and high-ohmic electrodes, respectively. Adaptive correction of ocular aberrations is achieved by changing the amplitude and the frequency of the applied control voltage. The convex-shaped glass substrates provide the required initial focusing power of the lens. A loop antenna mounded on the rim of the lens delivers an amplitude-modulated radio-frequency control signal to the integrated rectifier circuit that drives the liquid-crystal modal corrector. In vitro measurements of a 5-mm clear aperture prototype with an initial focusing power of +12.5 diopter, remotely driven by a radio-frequency control unit at ‚àº6 MHz, were carried out using a Shack-Hartmann wave-front sensor. The lens based on a 40-Œºm thick liquid-crystal layer allows for an adjustable defocus of 4 waves, i. e. an accommodation of Œº2.51 dioptres at a wavelength of 534 nm, and correction of spherical aberration coefficient ranging from -0.8 to 0.67 waves. Frequency-switching technique was employed to increase the response speed and eliminate transient overshoots in aberration coefficients. The full-scale settling time of the adaptive modal corrector was measured to be ‚àº4 s. ¬© 2007 Optical Society of America.</t>
  </si>
  <si>
    <t>7468-7478</t>
  </si>
  <si>
    <t>60006288;60006288;100535776</t>
  </si>
  <si>
    <t>57190965253;35569820200;6603921840</t>
  </si>
  <si>
    <t>Simonov, Aleksey N.;Vdovin, Gleb;Loktev, Mikhail</t>
  </si>
  <si>
    <t>Delft;Delft</t>
  </si>
  <si>
    <t>Delft University of Technology;Flexible Optical BV</t>
  </si>
  <si>
    <t>60006288;100535776</t>
  </si>
  <si>
    <t>Simonov A.</t>
  </si>
  <si>
    <t>Liquid-crystal intraocular adaptive lens with wireless control</t>
  </si>
  <si>
    <t>10.1364/OE.15.007468</t>
  </si>
  <si>
    <t>2-s2.0-34250167240</t>
  </si>
  <si>
    <t>['systematic study', 'reflection spectra', 'photonic device', 'insitu chemical', 'biological detection', 'antenna length']</t>
  </si>
  <si>
    <t>We present a systematic study of optical antenna arrays, in which the effects of coupling between the antennas, as well as of the antenna length, on the reflection spectra are investigated and compared. Such arrays can be fabricated on the facet of a fiber, and we propose a photonic device, a plasmonic optical antenna fiber probe, that can potentially be used for insitu chemical and biological detection and surface-enhanced Raman scattering. ¬© 2007 Optical Society of America.</t>
  </si>
  <si>
    <t>7439-7447</t>
  </si>
  <si>
    <t>60077572;60077572;60077572</t>
  </si>
  <si>
    <t>55632677300;8590968900;35411336600</t>
  </si>
  <si>
    <t>Smythe, Elizabeth J.;Cubukcu, Ertugrul;Capasso, Federico</t>
  </si>
  <si>
    <t>Harvard John A. Paulson School of Engineering and Applied Sciences</t>
  </si>
  <si>
    <t>Smythe E.</t>
  </si>
  <si>
    <t>Optical properties of surface plasmon resonances of coupled metallic nanorods</t>
  </si>
  <si>
    <t>10.1364/OE.15.007439</t>
  </si>
  <si>
    <t>2-s2.0-34250220010</t>
  </si>
  <si>
    <t>['viewing n', 'two substituents', 'two branches', 'tumor cells', 'therapeutic purposes', 'terminated n', 'sugar receptors', 'study objects', 'slight protein', 'sialylated n', 'results obtained', 'respective galactosylated', 'regulatory galectins', 'random additions', 'predominant presentation', 'phase assays', 'natural modifications', 'monosubstituted cores', 'monitoring binding', 'modulatory role', 'measured characteristics', 'ligand properties', 'ligand activity', 'lectin binding', 'including adhesion', 'glycans without', 'glycan type', 'glycan core', 'full potential', 'disubstituted n', 'devise new', 'dependent changes', 'core fucosylation', 'conspicuous relevance', 'combined strategy', 'bisecting n', 'acetylglucosamine residue']</t>
  </si>
  <si>
    <t>Core fucosylation and the bisecting N-acetylglucosamine residue are prominent natural substitutions of the N-glycan core. To address the issue of whether these two substituents can modulate ligand properties of complex-type biantennary N-glycans, we performed chemoenzymatic synthesis of the respective galactosylated and Œ±2,3/6-sialylated N-glycans. Neoglycoproteins were then produced to determine these glycans' reactivities with sugar receptors in solid-phase assays and with tumor cells in vitro as well as their in vivo biodistribution profiles in mice. Slight protein-type-dependent changes were noted in lectin binding, including adhesion/growth-regulatory galectins as study objects, when the data were related to properties of N-glycans without or with only one core substituent. Monitoring binding in vitro revealed cell-type-dependent changes. They delimited the ligand activity of this glycan type from that of chains with un- and monosubstituted cores. A markedly prolonged serum half-life was conferred to the neoglycoprotein by the galactose-terminated N-glycan, which together with increased organ retention of all three neoglycoproteins underscores the conspicuous relevance for glycoengineering of pharmaproteins. The predominant presentation of the two branches in the disubstituted N-glycan as extended (Œ±1,3-antenna) and backfolded (Œ±1,6-antenna) forms, revealed by molecular dynamics simulations, can underlie the measured characteristics. These results obtained by a combined strategy further support the concept of viewing N-glycan core substitutions as non-random additions which exert a modulatory role on ligand properties. Moreover, our data inspire us to devise new, non-natural modifications to realize the full potential of glycoengineering for diagnostic and therapeutic purposes. ¬© 2007 American Chemical Society.</t>
  </si>
  <si>
    <t>6984-6995</t>
  </si>
  <si>
    <t>60028717;60013982;60023208;60023208;60025141;60028717</t>
  </si>
  <si>
    <t>7005094994;20634720500;8221057800;57205667278;7402412298;36045658200</t>
  </si>
  <si>
    <t>Andr√©, Sabine;Ko≈æ√°r, Tibor;Schuberth, Ralf;Unverzagt, Carlo;Kojima, Shuji;Gabius, Hans Joachim</t>
  </si>
  <si>
    <t>Germany;Japan;Germany;Slovakia</t>
  </si>
  <si>
    <t>Munich;Tokyo;Bayreuth;Kosice</t>
  </si>
  <si>
    <t>Ludwig-Maximilians-Universit√§t M√ºnchen;Tokyo University of Science;Universit√§t Bayreuth;Institute of Experimental Physics Slovak Academy of Sciences</t>
  </si>
  <si>
    <t>60028717;60025141;60023208;60013982</t>
  </si>
  <si>
    <t>Andr√© S.</t>
  </si>
  <si>
    <t>Substitutions in the N-glycan core as regulators of biorecognition: The case of core-fucose and bisecting GlcNAc moieties</t>
  </si>
  <si>
    <t>10.1021/bi7000467</t>
  </si>
  <si>
    <t>2-s2.0-34250216008</t>
  </si>
  <si>
    <t>['technology 2007', 'required bandwidth', 'comfortably covers']</t>
  </si>
  <si>
    <t>A novel coplanar waveguide fed planar antenna with an extremely broad bandwidth in excess of 128 is presented. This comfortably covers the required bandwidth for ultra-wideband communication applications, and exhibits the required omnidirectional pattern characteristics. The antenna is also very small in size, only 0.3 Œª square at 3GHz. ¬© The Institution of Engineering and Technology 2007.</t>
  </si>
  <si>
    <t>654-656</t>
  </si>
  <si>
    <t>60072022;60011362;60031004</t>
  </si>
  <si>
    <t>7101602940;7202541274;13404674100</t>
  </si>
  <si>
    <t>Kan, H. K.;Rowe, W. S.T.;Abbosh, A. M.</t>
  </si>
  <si>
    <t>Fiji;Australia;Australia</t>
  </si>
  <si>
    <t>Suva;Brisbane;Melbourne</t>
  </si>
  <si>
    <t>University of the South Pacific;The University of Queensland;RMIT University</t>
  </si>
  <si>
    <t>60072022;60031004;60011362</t>
  </si>
  <si>
    <t>Kan H.K.</t>
  </si>
  <si>
    <t>Compact coplanar waveguide-fed ultra-wideband antenna</t>
  </si>
  <si>
    <t>10.1049/el:20071040</t>
  </si>
  <si>
    <t>2-s2.0-34249987397</t>
  </si>
  <si>
    <t>['zigbee application', 'technology 2007', 'proposed pifa', 'planar inverted', 'novel geometry', 'metal case', 'impedance bandwidth', 'fabricated prototype', 'f antenna', 'compact dimensions', '87mhz covering', '4ghz band']</t>
  </si>
  <si>
    <t>The novel geometry of the planar inverted-F antenna (PIFA), similar to the metal case (or cap) of a commercial RF module, is presented for Zigbee application at 2.4GHz band. This design has been examined by simulations. The fabricated prototype has compact dimensions of 18√ó18√ó2mm with rectangular cap shape. Test results show good broad-side radiation patterns and impedance bandwidth of 87MHz covering the Zigbee frequency band. By using the proposed PIFA, a compact RF module integrated with antenna can be realised. ¬© The Institution of Engineering and Technology 2007.</t>
  </si>
  <si>
    <t>656-657</t>
  </si>
  <si>
    <t>Planar inverted-F antenna with rectangular cap shape</t>
  </si>
  <si>
    <t>10.1049/el:20070774</t>
  </si>
  <si>
    <t>2-s2.0-34249992039</t>
  </si>
  <si>
    <t>['technology 2007', 'stage method', 'first analysing', 'fgps ).', 'fgp problem', 'auxiliary sources']</t>
  </si>
  <si>
    <t>A two-stage method of auxiliary sources (MAS) technique is proposed for analysis of dielectric resonator antenna (DRA) elements and arrays on finite ground planes (FGPs). The problem is solved by first analysing the DRA on an infinite ground plane (IGP) and then using this solution to model the FGP problem. ¬© The Institution of Engineering and Technology 2007.</t>
  </si>
  <si>
    <t>657-659</t>
  </si>
  <si>
    <t>7102511087;6701814575</t>
  </si>
  <si>
    <t>Two-stage MAS technique for analysis of DRA elements and arrays on finite ground planes</t>
  </si>
  <si>
    <t>10.1049/el:20070983</t>
  </si>
  <si>
    <t>2-s2.0-34250019404</t>
  </si>
  <si>
    <t>RG/2003/C/02</t>
  </si>
  <si>
    <t>['tio2 surface', 'spadns increases', 'spadns increase', 'rights reserved', 'rhodamine b', 'rhb units', 'oh groups', 'double bond', 'diffuse reflectance', 'associated complexes']</t>
  </si>
  <si>
    <t>Diffuse reflectance FTIR | Dye-sensitized photovoltaic cells | Ion association | Luminescence quenching</t>
  </si>
  <si>
    <t>Oppositely charged SPADNS and rhodamine B (RhB) molecules show strong electrostatic ion pair interactions via{double bond, long}N+&lt; group of RhB with three -SO3- groups of SPADNS. TiO2 surface-adsorbed SPADNS molecules generate remarkably enhanced photocurrents when electrostatically attached number of RhB units with SPADNS increase. Ionic association constants were estimated from luminescence quenching plots. Both diffuse reflectance and FTIR data suggest that surface chelation take place through -OH groups of SPADNS and ionic-associated complexes between SPADNS and RhB are formed with -SO3- groups of SPADNS. Efficient electron transfer from photoexcited RhB units to the SPADNS increases the observed photocurrent values. ¬© 2007 Elsevier B.V. All rights reserved.</t>
  </si>
  <si>
    <t>944-950</t>
  </si>
  <si>
    <t>60097294;60097294;60071088</t>
  </si>
  <si>
    <t>7003506766;16204060200;24349683800</t>
  </si>
  <si>
    <t>Jayaweera, P. M.;Sanjeewa, T.;Tennakone, K.</t>
  </si>
  <si>
    <t>Sri Lanka;Sri Lanka</t>
  </si>
  <si>
    <t>Nugegoda;Kandy</t>
  </si>
  <si>
    <t>University of Sri Jayewardenepura;National Institute of Fundamental Studies, Sri Lanka</t>
  </si>
  <si>
    <t>60097294;60071088</t>
  </si>
  <si>
    <t>Jayaweera P.</t>
  </si>
  <si>
    <t>Formation of ion-associated complexes between SPADNS and rhodamine B: Antenna effect and enhancement of photovoltaic properties</t>
  </si>
  <si>
    <t>S0927024807000761</t>
  </si>
  <si>
    <t>10.1016/j.solmat.2007.02.014</t>
  </si>
  <si>
    <t>2-s2.0-34147168115</t>
  </si>
  <si>
    <t>['w influxes', 'w fluxes', 'sputtering yields', 'since 2005', 'side limiters', 'rights reserved', 'plasma interaction', 'limiters far', 'intensified antenna', 'icrf antennas', 'elms show', 'dipole phasing', 'asdex upgrade', 'antennas reach', 'antenna limiters', '10 higher', '0 œä']</t>
  </si>
  <si>
    <t>ASDEX Upgrade | F0400 | High-Z material | ICRF | Impurity sources | P0500 | T1000</t>
  </si>
  <si>
    <t>Since 2005/2006 all side limiters of ICRF antennas in ASDEX Upgrade are W-coated. Comparison of two plasma shapes with high and low triangularity Œ¥ shows that the high Œ¥ shape leads to the appearance of an intensified antenna-plasma interaction and to a significantly stronger W sputtering. In particular, for (0 œÄ/2) antenna phasing W fluxes as high as 3 √ó 1019 m-2 s-1 were measured, a factor of 10 higher than W fluxes for dipole phasing while the difference between the phasings for the low Œ¥ discharges is small. Considering general evolution of local W fluxes and sputtering yields at the limiters, it takes ‚âà20 shots after boronization to increase W yields at the antenna limiters by a factor of 100. More than 100 shots pass until the yields at the limiters far from the antennas reach the same values as at the antenna limiters. W influxes and yields between ELMs show a dependence on RF power close to linear. In H-modes W yields can increase during ELMs by more than a factor of three. ¬© 2007 Elsevier B.V. All rights reserved.</t>
  </si>
  <si>
    <t>122-126</t>
  </si>
  <si>
    <t>363-365</t>
  </si>
  <si>
    <t>Journal of Nuclear Materials</t>
  </si>
  <si>
    <t>60026838;60026838;60026838;60026838;60026838;60026838;60026838-60033316;60033316</t>
  </si>
  <si>
    <t>7005852933;7102498023;7004002466;7202170834;8594928000;7006692484;7003267283;9236581700</t>
  </si>
  <si>
    <t>Bobkov, Vl V.;Braun, F.;Dux, R.;Herrmann, A.;Kallenbach, A.;Neu, R.;Noterdaeme, J. M.;P√ºtterich, Th</t>
  </si>
  <si>
    <t>Belgium;Germany</t>
  </si>
  <si>
    <t>Ghent;Garching bei Munchen</t>
  </si>
  <si>
    <t>Universiteit Gent;Max Planck Institute for Plasma Physics</t>
  </si>
  <si>
    <t>60033316;60026838</t>
  </si>
  <si>
    <t>Bobkov V.</t>
  </si>
  <si>
    <t>Compatibility of ICRF antennas with W-coated limiters for different plasma geometries in ASDEX Upgrade</t>
  </si>
  <si>
    <t>S0022311507000189</t>
  </si>
  <si>
    <t>10.1016/j.jnucmat.2007.01.066</t>
  </si>
  <si>
    <t>2-s2.0-34248512667</t>
  </si>
  <si>
    <t>['vibrational analysis', 'various formations', 'rights reserved', 'resonance frequency', 'qcm ).', 'line antenna', 'langmuir kinetics', 'injection sequence', 'igg solutions', 'igg concentration', 'homebuilt wireless', 'electrodeless qcm', 'continuously measure', 'cell system', 'binding affinity', 'affinity based', '000 ng']</t>
  </si>
  <si>
    <t>Affinity | Electrodeless | IgG | Protein A | QCM | Wireless</t>
  </si>
  <si>
    <t>The binding affinity between human immunoglobulin G (IgG) and protein A was studied by the homebuilt wireless-electrodeless quartz crystal microbalance (QCM). Protein A was immobilized on the electrodeless AT-cut quartz plate of 0.05 mm thick and its fundamental resonance frequency near 34 MHz was measured by a noncontacting manner using a line antenna. The vibrational analysis was performed to ensure higher sensitivity of the electrodeless QCM. A flow-cell system was fabricated to continuously measure the resonance frequency during the injection sequence of the IgG solutions with concentrations of 1-20,000 ng/mL. The exponential frequency changes were recorded to determine the affinity based on the Langmuir kinetics. The equilibrium constant KA significantly varied between 6 √ó 1 06 and 6 √ó 1 010 M-1, depending on the IgG concentration, which is attributed to various formations of IgG-protein A complexes. ¬© 2007 Elsevier B.V. All rights reserved.</t>
  </si>
  <si>
    <t>3238-3242</t>
  </si>
  <si>
    <t>Biosensors and Bioelectronics</t>
  </si>
  <si>
    <t>60024322;60024322;60024322;60024322;60024322;60024322</t>
  </si>
  <si>
    <t>35563683500;12792429000;35253824700;14625118600;7102882469;7201888843</t>
  </si>
  <si>
    <t>Ogi, Hirotsugu;Motohisa, Kazuma;Hatanaka, Kenichi;Ohmori, Toshinobu;Hirao, Masahiko;Nishiyama, Masayoshi</t>
  </si>
  <si>
    <t>Ogi H.</t>
  </si>
  <si>
    <t>Concentration dependence of IgG-protein A affinity studied by wireless-electrodeless QCM</t>
  </si>
  <si>
    <t>S0956566307001601</t>
  </si>
  <si>
    <t>10.1016/j.bios.2007.03.003</t>
  </si>
  <si>
    <t>2-s2.0-34248527941</t>
  </si>
  <si>
    <t>['¬© 2007', 'suggests rf', 'outer divertor', 'future devices', 'frequencies antenna', 'faraday screen', 'enhanced sheaths', 'boronization appears', 'alcator c']</t>
  </si>
  <si>
    <t>Alcator C-Mod | ICRF | RF | Sheaths</t>
  </si>
  <si>
    <t>In Alcator C-Mod, we have investigated the compatibility of high power ion cyclotron range of frequencies antenna with high performance plasmas and all high-Z plasma facing components, to provide operational information for future devices such as ITER. Boronization appears to be critical achieving low radiated power plasmas but it can be quickly eroded particularly in the presence of ICRF. Here we present circumstantial evidence that suggests RF-enhanced sheaths on flux tubes connected from the antennas to the top of the outer divertor are the most likely erosion mechanism. In addition, antenna operation without a Faraday screen was found to degrade antenna performance through increased impurity sources. ¬© 2007.</t>
  </si>
  <si>
    <t>491-497</t>
  </si>
  <si>
    <t>60022717;60022717;60022717;60022717;60022717;60022717;60022717;60022717</t>
  </si>
  <si>
    <t>6701920812;7005276050;7005524260;7406586092;6603517165;13907305500;35356136900;7103365552</t>
  </si>
  <si>
    <t>Wukitch, S. J.;Lipschultz, B.;Marmar, E.;Lin, Y.;Parisot, A.;Reinke, M.;Rice, J.;Terry, J.</t>
  </si>
  <si>
    <t>Plasma Science and Fusion Center</t>
  </si>
  <si>
    <t>Wukitch S.</t>
  </si>
  <si>
    <t>RF plasma edge interactions and their impact on ICRF antenna performance in Alcator C-Mod</t>
  </si>
  <si>
    <t>S0022311507000955</t>
  </si>
  <si>
    <t>10.1016/j.jnucmat.2007.01.273</t>
  </si>
  <si>
    <t>2-s2.0-34248529687</t>
  </si>
  <si>
    <t>['w influx', 'rights reserved', 'mainly due', 'injection angle', 'influx peak', 'icrh ),', 'elm peak', 'elm ).', 'code due', 'asdex upgrade', 'antenna limiters']</t>
  </si>
  <si>
    <t>ASDEX Upgrade | Erosion | F0400 | F0800 | First wall materials | P0500 | S1300 | T1000 | Tungsten</t>
  </si>
  <si>
    <t>All limiters on the low field side of ASDEX Upgrade are equipped with tungsten coated tiles. The W influx from the limiters was measured with a new spectroscopic setup providing sufficient time resolution to resolve the influx peak during edge localised modes (ELM). The ELM peak is mainly due to an increase of the mean ion energy hitting the W-surface. W influx due to sputtering by fast D+ ions from neutral beam injection was measured for different injection angles and compared to Monte Carlo calculations of the fast ion loss. The erosion depends less strongly on the injection angle than predicted by the code due to an enhancement of the fast ion transport by ELMs. At the antenna limiters of the ion cyclotron resonance heating (ICRH), the influx rapidly increases when the ICRH is switched on, which can be explained by a rise of the average sheath potential at the limiter. ¬© 2007 Elsevier B.V. All rights reserved.</t>
  </si>
  <si>
    <t>60026838;60026838;60000179;60026838;60026838;60026838;60026838;60026838</t>
  </si>
  <si>
    <t>7004002466;7005852933;16309284300;16309595800;8594928000;7006692484;9236581700;7005608253</t>
  </si>
  <si>
    <t>Dux, R.;Bobkov, V.;Fedorczak, N.;Iraschko, K.;Kallenbach, A.;Neu, R.;P√ºtterich, T.;Rohde, V.</t>
  </si>
  <si>
    <t>Germany;France</t>
  </si>
  <si>
    <t>Garching bei Munchen;Paris</t>
  </si>
  <si>
    <t>Max Planck Institute for Plasma Physics;√âcole Normale Sup√©rieure</t>
  </si>
  <si>
    <t>60026838;60000179</t>
  </si>
  <si>
    <t>Dux R.</t>
  </si>
  <si>
    <t>Tungsten erosion at the ICRH limiters in ASDEX Upgrade</t>
  </si>
  <si>
    <t>S0022311507000165</t>
  </si>
  <si>
    <t>10.1016/j.jnucmat.2007.01.014</t>
  </si>
  <si>
    <t>2-s2.0-34248529753</t>
  </si>
  <si>
    <t>['vfloat perturbations', 'teff maps', 'rights reserved', 'radical modifications', 'probe heads', 'powered antennas', 'magnetically connected', 'interpretations rely', 'increased teff', 'first time', 'equatorial plane', 'differential biasing', 'density patterns', 'antenna structure', 'antenna environment']</t>
  </si>
  <si>
    <t>Biasing | ICRF | P0500 | P0600 | Particle drifts | Probes | Tore Supra</t>
  </si>
  <si>
    <t>ICRF-induced SOL modifications are mapped for the first time in 2-D around Tore Supra ICRF antennas using reciprocating Langmuir probes. When probe heads are magnetically connected to powered antennas, radical modifications of floating potentials Vfloat, effective temperatures Teff and ion saturation currents are observed. Vfloat perturbations are located radially near antenna limiters, with a typical extension 2 cm. Poloidally they are locally minimal near the equatorial plane, and maximal near antenna box corners. Two possible interpretations for increased Teff are proposed: localised electron heating and RF loop voltage induced along probe circuit. Both interpretations rely on the generation of parallel RF fields by parallel RF currents on the antenna structure. The topology of such currents could explain the 2-D structure of Teff maps. Both interpretations also imply a positive DC biasing of the antenna environment. Differential biasing of nearby flux tubes drives DC E √ó B0 convection that could explain 2-D density patterns. ¬© 2007 Elsevier B.V. All rights reserved.</t>
  </si>
  <si>
    <t>555-559</t>
  </si>
  <si>
    <t>60003729;60003729;60003729;60024190;60003729;60003729;60110940;60003729;60003729;60003729;60003729;60003729</t>
  </si>
  <si>
    <t>6603540410;7201609094;55965039700;7004122665;8306830000;56279072100;6603589807;7003379961;7004179110;6507778855;7006035508;7004447549</t>
  </si>
  <si>
    <t>Colas, L.;Gunn, J. P.;Nanobashvili, I.;Petr≈æ√≠lka, V.;Goniche, M.;Ekedahl, A.;Heuraux, S.;Joffrin, E.;Saint-Laurent, F.;Balorin, C.;Lowry, C.;Basiuk, V.</t>
  </si>
  <si>
    <t>France;Czech Republic;France</t>
  </si>
  <si>
    <t>Nancy;Prague;Saint Paul lez Durance</t>
  </si>
  <si>
    <t>Institut Jean Lamour;Institute of Plasma Physics, Academy of Sciences of the Czech Republic;CEA Cadarache</t>
  </si>
  <si>
    <t>60110940;60024190;60003729</t>
  </si>
  <si>
    <t>Colas L.</t>
  </si>
  <si>
    <t>2-D mapping of ICRF-induced SOL perturbations in Tore Supra tokamak</t>
  </si>
  <si>
    <t>S0022311506006556</t>
  </si>
  <si>
    <t>10.1016/j.jnucmat.2006.12.052</t>
  </si>
  <si>
    <t>2-s2.0-34248571971</t>
  </si>
  <si>
    <t>['rights reserved', 'nearly constant', 'molybdenum tiles', 'icrf antennas', 'hydrogen fraction', 'h fraction', 'h buried', 'following period', 'better control', 'also contributed', 'alcator c', '2005 campaign']</t>
  </si>
  <si>
    <t>Boronization | Hydrogen control | Wall conditioning</t>
  </si>
  <si>
    <t>The control of the hydrogen fraction in D plasmas [H/(H+D)] is necessary for efficient ICRF minority heating in Alcator C-Mod. Boronizing the chamber when H/(H+D) ‚àº 10% would promptly lower H/(H+D) to ‚àº5%. However, the reduction was transitory when the accumulated boron layer was thick (&gt;6 Œºm) and with boron nitride tiles protecting the ICRF antennas, indicating that the H buried under a new B layer diffused back to the surface over time. Prior to the 2005 campaign, all boron on molybdenum tiles and surfaces was removed. Boronization was performed only after H/(H+D) was down to &lt;5% level. Subsequently, the H fraction was found to be nearly constant in the following period of the campaign. The removal of the thick boron layers and better control of H/(H+D) also contributed to a better plasma performance. ¬© 2007 Elsevier B.V. All rights reserved.</t>
  </si>
  <si>
    <t>920-924</t>
  </si>
  <si>
    <t>60022717;60022717;60022717;60022717;60032179;60022717;60022717</t>
  </si>
  <si>
    <t>7406586092;7003784525;7005276050;7005524260;7006358288;7201827948;6701920812</t>
  </si>
  <si>
    <t>Lin, Y.;Irby, J.;Lipschultz, B.;Marmar, E.;Whyte, D.;Wolfe, S.;Wukitch, S.</t>
  </si>
  <si>
    <t>Madison;Cambridge</t>
  </si>
  <si>
    <t>University of Wisconsin-Madison;Plasma Science and Fusion Center</t>
  </si>
  <si>
    <t>60032179;60022717</t>
  </si>
  <si>
    <t>Lin Y.</t>
  </si>
  <si>
    <t>Hydrogen control in Alcator C-Mod walls and plasmas</t>
  </si>
  <si>
    <t>S0022311507001821</t>
  </si>
  <si>
    <t>10.1016/j.jnucmat.2007.01.115</t>
  </si>
  <si>
    <t>2-s2.0-34248573806</t>
  </si>
  <si>
    <t>['spark resulted', 'rights reserved', 'pulse discharges', 'inner side', 'icrf antennas', 'hot spots', 'h +)']</t>
  </si>
  <si>
    <t>52.40.Fd | 52.40.Hf | 52.50.Qt | ICRF | LHD | Outgassing | RF | Steady state</t>
  </si>
  <si>
    <t>During long-pulse discharges by minority ion cyclotron range of frequencies (ICRF) heating (majority: He++ and minority: H+) in the large helical device (LHD), phenomena of hot spots on antenna side protectors, localized divertor plate temperature increase and sparks from inner side of torus were observed. Plasma duration time was limited by the gradual or sudden density increase. The gradual density increase was due to outgassing from the graphite divertor plates or antenna side protectors with hot spots. The spark resulted in sudden density increase. It is thought that the localized divertor plate temperature increase and sparks are attributed to the high-energy ions accelerated in front of ICRF antennas. By suppressing these phenomena the world largest input energy was achieved. ¬© 2007 Elsevier B.V. All rights reserved.</t>
  </si>
  <si>
    <t>1323-1328</t>
  </si>
  <si>
    <t>60015970;60015970;60015970;60015970;60015970;60015970;60015970;60015970;60015970;60015970;60021523;60000264;60015970;60015970;60015970;60015970;60015970;60015970;60020697;60009754;60009754</t>
  </si>
  <si>
    <t>35351271300;55573145200;7005502038;7401920075;55628559625;8052375000;7407874628;57205947313;7006350815;7102200764;35375961800;55007393100;9272879500;8052374600;8060478300;55369632400;8425326800;55566815200;8060486400;14026285200;7202648940</t>
  </si>
  <si>
    <t>Saito, K.;Mutoh, T.;Kumazawa, R.;Seki, T.;Nakamura, Y.;Ashikawa, N.;Sato, K.;Shoji, M.;Masuzaki, S.;Watari, T.;Ogawa, H.;Takeuchi, H.;Kasahara, H.;Shimpo, F.;Nomura, G.;Yokota, M.;Takahashi, C.;Komori, A.;Zhao, Y.;Yoon, J. S.;Kwak, J. G.</t>
  </si>
  <si>
    <t>Japan;China;Japan;South Korea;Japan</t>
  </si>
  <si>
    <t>Hayama;Hefei;Toki;Daejeon;Nagoya</t>
  </si>
  <si>
    <t>The Graduate University for Advanced Studies;Institute of Plasma Physics Chinese Academy of Sciences;National Institutes of Natural Sciences - National Institute for Fusion Science;Korea Atomic Energy Research Institute;Nagoya University</t>
  </si>
  <si>
    <t>60021523;60020697;60015970;60009754;60000264</t>
  </si>
  <si>
    <t>Saito K.</t>
  </si>
  <si>
    <t>ICRF long-pulse discharge and interaction with a chamber wall and antennas in LHD</t>
  </si>
  <si>
    <t>S002231150700267X</t>
  </si>
  <si>
    <t>10.1016/j.jnucmat.2007.01.269</t>
  </si>
  <si>
    <t>2-s2.0-34248582587</t>
  </si>
  <si>
    <t>['wall conditioning', 'two frequencies', 'textor recovery', 'successive set', 'rights reserved', 'puff duration', 'outgassing efficiency', 'new scenario', 'machine studies', 'icrf plasmas', 'icrf discharges', 'h2 concentration', 'energy ions', 'asdex upgrade']</t>
  </si>
  <si>
    <t>ICRF antenna | ITER | RF discharge | Wall conditioning</t>
  </si>
  <si>
    <t>Inter-machine studies of wall conditioning with the ICRF discharges have been performed in the limiter (TEXTOR) and divertor (ASDEX Upgrade (AUG)) tokamaks in the presence of a toroidal magnetic field (‚â•2 T) using the conventional ICRF antennas without modifications in hardware. The vessel oxidation treatment by pulsed ICRF discharges in (He + O2)-mixture (TEXTOR) is analyzed in terms of ratios of the RF pulse length to the O2-puff duration. A successive set of deuterium and helium ICRF discharges was developed for post-oxidation wall cleaning and analyzed in the light of TEXTOR recovery to the normal plasma operation. A new scenario of ICRF wall conditioning in (He + H2)-mixture at two frequencies was applied in AUG and compared with the standard glow discharge in terms of outgassing efficiency. Modeling of the absorbed RF power was done to clear up a role of the H2 concentration in the homogeneity of ICRF plasmas and the generation of high-energy ions. ¬© 2007 Elsevier B.V. All rights reserved.</t>
  </si>
  <si>
    <t>1358-1363</t>
  </si>
  <si>
    <t>60004280;60004280;60004280;60004280;60004280;60004280;60102528;60102528;60102528;60102528;60102528;60102528;60026838;60026838;60026838;60026838;60026838-60033316;60026838;60026838;60003729;60005233</t>
  </si>
  <si>
    <t>6508138362;7403189436;6603835365;6603516786;6602530734;7004079277;6507567633;12141456200;7005176192;7003281759;7005874549;7004112259;7005852933;6603353707;7202145169;7202170834;7003267283;7005608253;7005446550;7007178221;56200118000</t>
  </si>
  <si>
    <t>Lyssoivan, A.;Koch, R.;Van Eester, D.;Van Wassenhove, G.;Vervier, M.;Weynants, R.;Freisinger, M.;Kreter, A.;Philipps, V.;Reimer, H.;Samm, U.;Sergienko, G.;Bobkov, V.;Fahrbach, H. U.;Hartmann, D.;Herrmann, A.;Noterdaeme, J. M.;Rohde, V.;Suttrop, W.;Gauthier, E.;de la Cal, E.</t>
  </si>
  <si>
    <t>Germany;Belgium;Germany;Spain;Belgium;France</t>
  </si>
  <si>
    <t>Garching bei Munchen;Ghent;Garching bei Munchen;Madrid;Brussels;Saint Paul lez Durance</t>
  </si>
  <si>
    <t>EURATOM Association, Germany;Universiteit Gent;Max Planck Institute for Plasma Physics;Centro de Investigaciones Energeticas, Medioambientales y Tecnologicas;Koninklijke Militaire School - Ecole Royale Militaire;CEA Cadarache</t>
  </si>
  <si>
    <t>60102528;60033316;60026838;60005233;60004280;60003729</t>
  </si>
  <si>
    <t>Lyssoivan A.</t>
  </si>
  <si>
    <t>New scenarios of ICRF wall conditioning in TEXTOR and ASDEX Upgrade</t>
  </si>
  <si>
    <t>S0022311507002735</t>
  </si>
  <si>
    <t>10.1016/j.jnucmat.2007.01.186</t>
  </si>
  <si>
    <t>2-s2.0-34249089848</t>
  </si>
  <si>
    <t>Soongsil University</t>
  </si>
  <si>
    <t>R01-2006-000-11342-0</t>
  </si>
  <si>
    <t>SSU</t>
  </si>
  <si>
    <t>['wise control', 'sidelobe level', 'radiation angles', 'mems switches', 'mainly due', 'jitter incurred', 'insertion loss', 'independent ttd', 'ghz 2', 'equipment resolution', 'dependent ttd', 'cross ports', 'antenna gain', 'antenna element', '8 ps', '6 ps', '12 ps']</t>
  </si>
  <si>
    <t>Beamforming networks | Optical microelectro mechanical system (MEMS) | Phased array antennas (PAAs) | True time-delay (TTD)</t>
  </si>
  <si>
    <t>An optical true time-delay (TTD) scheme for two-dimensional (2-D) X-band phased array antennas (PAAs) has been proposed. It is composed of a multiwavelength optical source and a delay line matrix consisting of 2 √ó 2 optical microelectromechanical system (MEMS) switches with fiber-optic delay lines connected between cross ports. A 2-bit √ó 4-bit optical TTD for 10-GHz 2-D PAAs has been implemented by cascading a wavelength-dependent TTD (WD-TTD) with a unit time delay of 12 ps in the x-direction and a wavelength-independent TTD (WI-TTD) with that of 6 ps in the y-direction. The time delay error for WD-TTD was measured to be less than 2.8 ps, mainly due to jitter incurred from gain-switching. On the other hand, the error for WI-TTD was less than 0.8 ps, which is within the equipment resolution. Insertion loss of both delay line matrices was less than 1 dB due to the column-wise control of the MEMS switches. This prevents the feed current applied to each antenna element from fluctuating at any radiation angles so that antenna gain and sidelobe level do not deteriorate in this scheme. ¬© 2007 IEEE.</t>
  </si>
  <si>
    <t>877-879</t>
  </si>
  <si>
    <t>60014156;60014156;60014156</t>
  </si>
  <si>
    <t>7201805045;7402724475;14031780900</t>
  </si>
  <si>
    <t>Jung, Byung Min;Shin, Jong Dug;Kim, Boo Gyoun</t>
  </si>
  <si>
    <t>Jung B.</t>
  </si>
  <si>
    <t>Optical true time-delay for two-dimensional X-band phased array antennas</t>
  </si>
  <si>
    <t>10.1109/LPT.2007.897530</t>
  </si>
  <si>
    <t>2-s2.0-34249816494</t>
  </si>
  <si>
    <t>National Eye Institute</t>
  </si>
  <si>
    <t>R01EY014597</t>
  </si>
  <si>
    <t>NEI</t>
  </si>
  <si>
    <t>['transcriptional hierarchy', 'transcription factors', 'rough eyes', 'rights reserved', 'retinal determination', 'rd genes', 'r8 specification', 'function single', 'eye specification', 'eye precursors', 'eye fate', 'eye development', 'egfr signaling', 'double dan', 'distal antenna', 'data demonstrate', 'danr participate', 'danr mutants', 'controls expression', 'additional photoreceptors']</t>
  </si>
  <si>
    <t>Atonal | Dachshund | Dan | Danr | Drosophila melanogaster | Egfr | Eye | Eyeless | Eyes absent | Retinal determination network</t>
  </si>
  <si>
    <t>Drosophila eye specification occurs through the activity of the retinal determination (RD) network, which includes the Eyeless (Ey), Eyes absent (Eya), Sine oculis (So) and Dachshund (Dac) transcription factors. Based on their abilities to transform antennal precursors towards an eye fate, the distal antenna (dan) and distal antenna-related (danr) genes encode two new RD factors. Dan and Danr are probable transcription factors localized in nuclei of eye precursors and differentiating eye tissue. Loss-of-function single and double dan/danr mutants have small, rough eyes, indicating a requirement for wild-type eye development. In addition, dan and danr participate in the transcriptional hierarchy that controls expression of RD genes, and Dan and Danr interact physically and genetically with Ey and Dac. Eye specification culminates in differentiation of ommatidia through the activities of the proneural gene atonal (ato) in the founding R8 photoreceptor and Egfr signaling in additional photoreceptors. Danr expression overlaps with Ato during R8 specification, and Dan and Danr regulate Ato expression and are required for normal R8 induction and differentiation. These data demonstrate a role for Dan and Danr in eye development and provide a link between eye specification and differentiation. ¬© 2007 Elsevier Inc. All rights reserved.</t>
  </si>
  <si>
    <t>685-702</t>
  </si>
  <si>
    <t>60012981;60012981;60012981</t>
  </si>
  <si>
    <t>6701482417;8507932300;7006827593</t>
  </si>
  <si>
    <t>Curtiss, Jennifer;Burnett, Micheal;Mlodzik, Marek</t>
  </si>
  <si>
    <t>Icahn School of Medicine at Mount Sinai</t>
  </si>
  <si>
    <t>Curtiss J.</t>
  </si>
  <si>
    <t>distal antenna and distal antenna-related function in the retinal determination network during eye development in Drosophila</t>
  </si>
  <si>
    <t>S0012160607007658</t>
  </si>
  <si>
    <t>10.1016/j.ydbio.2007.04.006</t>
  </si>
  <si>
    <t>2-s2.0-34249887962</t>
  </si>
  <si>
    <t>GZ 436RUS17/129/05</t>
  </si>
  <si>
    <t>['two setae', 'southern hemisphere', 'setal numbers', 'sensory setae', 'second segment', 'sea bed', 'rostral filaments', 'p5 exopod', 'maxillipedal syncoxa', 'maxillary worm', 'like tips', 'genera brodskius', 'first time', 'antenna exopod']</t>
  </si>
  <si>
    <t>Benthopelagic | Brodskius | Calanoida | Copepoda | Omorius | Rythabis | Southern Ocean</t>
  </si>
  <si>
    <t>Three new species of rare benthopelagic clausocalanoidean genera with sensory setae on the maxilla are described from female specimens collected during the German Antarctic expeditions ANDEEP I-III in 2002 and 2005, mainly from abyssal depths close to the sea bed. Brodskius abyssalis sp. nov. differs from congeners by the lack of rostral filaments, two setae on the second segment of antenna exopod, thread-like tips of maxillary worm-like sensory setae, and the length of spines of P5 exopod. Rythabis assymmetrica sp. nov. is distinguished from other species in the genus by asymmetrical posterior corners of the prosome, the shape of spermathecae, and setal numbers on the maxillulary distal basal endite plus endopod. Omorius curvispinus sp. nov. is characterized by strongly curved setae of the maxillipedal syncoxa, a comparatively long seta on the basis of antenna, a slightly swollen genital double-somite, and the shape of spermathecae. The genera Brodskius, Omorius, and Rythabis are recorded for the first time from the southern hemisphere. ¬© 2007 Taylor &amp; Francis.</t>
  </si>
  <si>
    <t>731-750</t>
  </si>
  <si>
    <t>60101968;60028229</t>
  </si>
  <si>
    <t>6602436583;7201641140</t>
  </si>
  <si>
    <t>Markhaseva, Elena L.;Schulz, Knud</t>
  </si>
  <si>
    <t>Russian Federation;Germany</t>
  </si>
  <si>
    <t>Saint Petersburg (ex Leningrad);Hamburg</t>
  </si>
  <si>
    <t>Zoological Institute of the Russian Academy of Sciences;Universit√§t Hamburg</t>
  </si>
  <si>
    <t>Markhaseva E.L.</t>
  </si>
  <si>
    <t>New species of Brodskius, Rythabis, and Omorius (Crustacea: Calanoida) from deep Antarctic waters</t>
  </si>
  <si>
    <t>10.1080/00222930701297772</t>
  </si>
  <si>
    <t>2-s2.0-34250207337</t>
  </si>
  <si>
    <t>['shape control', 'proposed method', 'objective shape', 'numerical simulation', 'network structures', 'network structure', 'many cables', 'iteration step', 'equilibrated stresses', 'conventional method', 'control methods', 'control inputs', 'cable networks', 'achieved without']</t>
  </si>
  <si>
    <t>Adaptive structure | Cable-network structures | Flexible structures | Shape control | Space antennas | Space robot</t>
  </si>
  <si>
    <t>The shape control methods of cable-network structures are investigated. A cable-network structure is a structure that consists of networks of many cables. Novel control methods based on the concept of self-equilibrated stresses are proposed. The self-equilibrated stresses of cable-network structures with nominal or objective shape are calculated by the force density method. Control inputs are determined from these self-equilibrated stresses. This method is applied to reconfigurable antennas consisting of cable networks. The shape control of the antennas is carried out by the proposed or conventional method. The efficiencies of these control methods are compared by numerical simulation. An adequate shape control is achieved without the iteration step by the proposed method. The shape control results obtained by the proposed method are better than those obtained by the conventional method. It is clarified from the comparison that shape control using the proposed method is efficient.</t>
  </si>
  <si>
    <t>1067-1072</t>
  </si>
  <si>
    <t>60004176;60000809</t>
  </si>
  <si>
    <t>55628563232;8591515900</t>
  </si>
  <si>
    <t>Tanaka, Hiroaki;Natori, M. C.</t>
  </si>
  <si>
    <t>Yokosuka;Sagamihara</t>
  </si>
  <si>
    <t>National Defense Academy of Japan;JAXA Institute of Space and Astronautical Science</t>
  </si>
  <si>
    <t>Tanaka H.</t>
  </si>
  <si>
    <t>Shape control of cable-network structures based on concept of self-equilibrated stresses</t>
  </si>
  <si>
    <t>10.1299/jsmec.49.1067</t>
  </si>
  <si>
    <t>2-s2.0-34548103038</t>
  </si>
  <si>
    <t>['three orders', 'single emitter', 'silicon nanocrystals', 'quantum efficiency', 'poor emitters', 'nonradiative processes', 'infrared regime', 'carbon nanotubes', 'apply two', 'antenna geometry']</t>
  </si>
  <si>
    <t>We apply two- and three-dimensional numerical calculations to study optical nanoantennae made of two coupled gold nanostructures, enclosing a single emitter in their gap. We show that, using structures manu-facturare with today's nanotechnology, it is possible to increase the radiative decay rate by three orders of magnitude while keeping a quantum efficiency larger than 80% in the near-infrared regime. We examine the competition between the radiative and nonradiative processes in the presence of the antennae as a function of wavelength and antenna geometry. Our results hold great promise for improving the quantum efficiency of poor emitters such as silicon nanocrystals or carbon nanotubes. ¬© 2007 Optical Society of America.</t>
  </si>
  <si>
    <t>1623-1625</t>
  </si>
  <si>
    <t>Optics Letters</t>
  </si>
  <si>
    <t>60025858;60025858;60025858;60025858</t>
  </si>
  <si>
    <t>7801522971;24071158000;6701443857;7004272833</t>
  </si>
  <si>
    <t>Rogobete, Lavinia;Kaminski, Franziska;Agio, Mario;Sandoghdar, Vahid</t>
  </si>
  <si>
    <t>Rogobete L.</t>
  </si>
  <si>
    <t>Design of plasmonic nanoantennae for enhancing spontaneous emission</t>
  </si>
  <si>
    <t>10.1364/OL.32.001623</t>
  </si>
  <si>
    <t>2-s2.0-35348980377</t>
  </si>
  <si>
    <t>['¬© ics', 'small variations', 'several examples', 'proposed ba', 'practical consideration', 'optimal solution', 'null steering', 'imposed single', 'honey bees', 'element positions', 'cr 2007', 'broad nulls', 'also examined']</t>
  </si>
  <si>
    <t>Antenna array | Bees algorithm | Pattern nulling | Pattern synthesis | Position-only control</t>
  </si>
  <si>
    <t>This paper presents bees algorithm (BA) for null steering of linear antenna arrays by controlling only the element positions. The BA is an optimization algorithm inspired by the natural foraging behavior of honey bees to find the optimal solution. To show the versatility and flexibility of the proposed BA, several examples of Chebyshev array pattern with the imposed single, multiple and broad nulls are given. It is found that the nulling technique based on BA is capable of steering the array nulls precisely to the undesired interference directions. For practical consideration, the sensitivity of the produced patterns due to small variations of the element positions is also examined by rounding the element position values to the second decimal position. ¬©ICS AS CR 2007.</t>
  </si>
  <si>
    <t>153-169</t>
  </si>
  <si>
    <t>Neural Network World</t>
  </si>
  <si>
    <t>Guney, Kerim;Onay, Murat</t>
  </si>
  <si>
    <t>Bees algorithm for null synthesizing of linear antenna arrays by controlling only the element positions</t>
  </si>
  <si>
    <t>2-s2.0-34250196773</t>
  </si>
  <si>
    <t>['whose antennae', 'whereas un', 'tobacco hornworm', 'terrestrial animal', 'stimulatory inhibition', 'sphingidae ).', 'moist air', 'linear arena', 'humid end', 'greatly increased', 'firing rate', 'experiments showed', 'electrophysiological recordings', 'dry air', 'desiccated larvae', 'critical resource', 'bodied insect', 'antennae showed']</t>
  </si>
  <si>
    <t>Hygroreception | Hygroreceptor | Relative humidity | Water detection</t>
  </si>
  <si>
    <t>Water is a critical resource for any terrestrial animal, especially for a soft-bodied insect such as larvae of the tobacco hornworm, Manduca sexta L. (Lepidoptera: Sphingidae). Strategies for coping with a dry environment might include seeking out regions of high relative humidity that reduce desiccative stress, or to find and imbibe liquid water. Desiccated larvae placed in a linear arena with a humidity gradient preferred the humid end, whereas un-desiccated larvae did not. This behavior was not affected by temperature. Ablation or occlusion of the antennae showed that they are required to mediate this behavior. A series of experiments showed that control larvae oriented towards and imbibed liquid water whereas those whose antennae had been occluded with wax did not. Electrophysiological recordings from the lateral basiconic sensillum of the second antennal segment revealed the presence of at least one hygroreceptive unit that greatly increased its firing rate in response to moist air, decreased firing rates in response to dry air, and showed mild post-stimulatory inhibition.</t>
  </si>
  <si>
    <t>Journal of Insect Science</t>
  </si>
  <si>
    <t>60005029;60024997</t>
  </si>
  <si>
    <t>16643896200;7101747163</t>
  </si>
  <si>
    <t>Rowley, Marc;Hanson, Frank</t>
  </si>
  <si>
    <t>Baltimore;Berea</t>
  </si>
  <si>
    <t>University of Maryland, Baltimore County (UMBC);Berea College</t>
  </si>
  <si>
    <t>60024997;60005029</t>
  </si>
  <si>
    <t>Rowley M.</t>
  </si>
  <si>
    <t>Humidity detection and hygropreference behavior in larvae of the tobacco hornworm, Manduca sexta</t>
  </si>
  <si>
    <t>10.1673/031.007.3901</t>
  </si>
  <si>
    <t>2-s2.0-34250781679</t>
  </si>
  <si>
    <t>['upon hatching', 'subterminal pore', 'second pairs', 'rudimentary condition', 'previous descriptions', 'present results', 'permanent slides', 'much resembles', 'long setae', 'light microscopy', 'laboratory conditions', 'juvenile specimens', 'illustrated accordingly', 'hatching form', 'hatched juveniles', 'general morphology', 'first juvenile', 'features include', 'embryonic development', 'cephalothoracic appendages', 'also prepared', 'aegla franca']</t>
  </si>
  <si>
    <t>Aegla franca | Aeglidae | Anomura | Description | First juvenile</t>
  </si>
  <si>
    <t>The post-embryonic development in Aegla franca is epimorphic, in which the hatching form is a juvenile that very much resembles the adults in general morphology. Newly-hatched juveniles were obtained under laboratory conditions from ovigerous females bearing eggs at late embryonic stage, and collected from the wild. Upon hatching, some juvenile specimens were cleared, stained, dissected and prepared for light microscopy on semi-permanent slides and each appendage was described in detail and illustrated accordingly. Some specimens were also prepared for scanning electron microscopy to obtain detailed information concerning setal morphology and ultrastructure of some cephalothoracic appendages. Comparison of the present results to previous descriptions of the first juvenile of other aeglid species show some interesting features observed only in Aegla franca. These features include the presence of pores on the first and second pairs of antennae; the rudimentary condition of the mandible and the long setae with a subterminal pore and scaly outgrowth distally on the basal bilobed endite of the maxilla. Copyright ¬© 2007 Magnolia Press.</t>
  </si>
  <si>
    <t>17-30</t>
  </si>
  <si>
    <t>60008088;60008088;60008088</t>
  </si>
  <si>
    <t>16645247700;7003686743;14019901800</t>
  </si>
  <si>
    <t>Francisco, D√©bora A.;Bueno, S√©rgio L.S.;Kihara, Terue C.</t>
  </si>
  <si>
    <t>Francisco D.A.</t>
  </si>
  <si>
    <t>Description of the first juvenile of Aegla franca Schmitt, 1942 (Crustacea, Decapoda, Aeglidae)</t>
  </si>
  <si>
    <t>10.11646/zootaxa.1509.1.2</t>
  </si>
  <si>
    <t>2-s2.0-34250855766</t>
  </si>
  <si>
    <t>['semianaerobic conditions', 'semiaerobic conditions', 'selectively bound', 'selective binding', 'rubrivivax gelatinosus', 'reaction center', 'protein complexes', 'photoprotective functions', 'natural selection', 'mutant rvi', 'mass spectrometry', 'lh2 complex', 'latter pathway', 'keto group', 'hydroxyl group', 'genetically blocked', 'different numbers', 'conjugated chains', 'anaerobic conditions']</t>
  </si>
  <si>
    <t>Rubrivivax gelatinosus having both the spheroidene and spirilloxanthin biosynthetic pathways produces carotenoids (Cars) with a variety of conjugated chains, which consist of different numbers of conjugated double bonds (n), including the C=C (m) and C=O (o) bonds. When grown under anaerobic conditions, the wild type produces Cars for which n = m = 9-13, whereas under semiaerobic conditions, it additionally produces Cars for which n = m + o = 10 + 1, 13 + 1, and 13 + 2. On the other hand, a mutant, in which the latter pathway is genetically blocked, produces only Cars for which n = 9 and 10 under anaerobic conditions and n = 9, 10, and 10 + 1 under semianaerobic conditions. Those Cars that were extracted from the LH2 complex (LH2) and the reaction center (RC), isolated from the wild-type and the mutant Rvi. gelatinosus, were analyzed by HPLC, and their structures were determined by mass spectrometry and 1H NMR spectroscopy. The selective binding of Cars to those pigment-protein complexes has been characterized as follows. (1) Cars with a shorter conjugated chain are selectively bound to LH2 whereas Cars with a longer conjugated chain to the RC. (2) Shorter chain Cars with a hydroxyl group are bound to LH2 almost exclusively. This rule holds either in the absence or in the presence of the keto group. The natural selection of shorter chain Cars by LH2 and longer chain Cars by the RC is discussed, on the basis of the results now available, in relation to the light-harvesting and photoprotective functions of Cars. ¬© 2007 American Chemical Society.</t>
  </si>
  <si>
    <t>7302-7313</t>
  </si>
  <si>
    <t>60027395;60027395-60013722;60027395;60027395;60027395;60005038-60105159;60005038</t>
  </si>
  <si>
    <t>8970174800;7102890783;35080475500;35080688600;7402471323;8901647100;35556033100</t>
  </si>
  <si>
    <t>Kakitani, Yoshinori;Fujii, Ritsuko;Hayakawa, Yoshihiro;Kurahashi, Masahiro;Koyama, Yasushi;Harada, Jiro;Shimada, Keizo</t>
  </si>
  <si>
    <t>Kusatsu;Nishinomiya;Osaka;Hachioji</t>
  </si>
  <si>
    <t>Ritsumeikan University Biwako-Kusatsu Campus;Kwansei Gakuin University;Osaka City University;Tokyo Metropolitan University</t>
  </si>
  <si>
    <t>60105159;60027395;60013722;60005038</t>
  </si>
  <si>
    <t>Kakitani Y.</t>
  </si>
  <si>
    <t>Selective binding of carotenoids with a shorter conjugated chain to the LH2 antenna complex and those with a longer conjugated chain to the reaction center from Rubrivivax gelatinosus</t>
  </si>
  <si>
    <t>10.1021/bi602485x</t>
  </si>
  <si>
    <t>2-s2.0-34250877439</t>
  </si>
  <si>
    <t>['¬© 2007', 'transmission line', 'surface representing', 'research limitations', 'possible application', 'peculiar configurations', 'paper present', 'novel approach', 'linearized euler', 'like parameters', 'high resistance', 'fluid motion', 'fluid model', 'equation describing', 'conduction electrons', 'comparison among', 'characteristic impedance', 'carbon nanotubes']</t>
  </si>
  <si>
    <t>Carbon | Finite element analysis | Nanotechnology</t>
  </si>
  <si>
    <t>Purpose ‚Äì To investigate the possible application of carbon nanotubes (CNTs) as interconnects and antennas. Design/methodology/approach ‚Äì An electromagnetic macroscopic modelling of CNT is derived. The conduction electrons of the nanotube are considered as a 2D fluid moving on the surface representing the positive ion lattice. The linearized Euler's equation describing the fluid motion is used as a macroscopic constitutive relationship to be coupled to Maxwell's equation. A surface integral formulation coupled to the fluid model is solved numerically using a finite element method. For peculiar configurations, transmission line-like parameters of CNTs are derived. Findings ‚Äì Single wall CNT interconnects, due to the high resistance and characteristic impedance with respect to ideally scaled silicon technology, should be used in arrays and bundles. Research limitations/implications ‚Äì Only single wall CNTs are considered. Originality/value ‚Äì The paper present a novel approach to CNTs and provides a comparison among the behaviour of CNTs with respect to ideally-scaled silicon technology. ¬© 2007, Emerald Group Publishing Limited</t>
  </si>
  <si>
    <t>571-585</t>
  </si>
  <si>
    <t>COMPEL - The international journal for computation and mathematics in electrical and electronic engineering</t>
  </si>
  <si>
    <t>60017293;60017293;60001711;60001711;60001711</t>
  </si>
  <si>
    <t>14025258800;7006758103;6603411211;7004621639;8571283800</t>
  </si>
  <si>
    <t>Gaetano Chiariello, Andrea;Miano, Giovanni;Maffucci, Antonio;Villone, Fabio;Zamboni, Walter</t>
  </si>
  <si>
    <t>Naples;Cassino</t>
  </si>
  <si>
    <t>Universit√† degli Studi di Napoli Federico II;Universita di Cassino e del Lazio Meridionale</t>
  </si>
  <si>
    <t>60017293;60001711</t>
  </si>
  <si>
    <t>Gaetano Chiariello A.</t>
  </si>
  <si>
    <t>Electromagnetic models for metallic carbon nanotube interconnects</t>
  </si>
  <si>
    <t>10.1108/03321640710751064</t>
  </si>
  <si>
    <t>2-s2.0-34547289017</t>
  </si>
  <si>
    <t>['waggling dance', 'ventral group', 'tracts t6i', 'three groups', 'thick processes', 'termination fields', 'terminate ipsilaterally', 'subesophageal ganglion', 'spatially segregated', 'spatial segregation', 'soma location', 'second segment', 'results show', 'projection patterns', 'possible roles', 'pedicel ),', 'parallel processings', 'mechanosensory signals', 'large varicosities', 'jo afferents', 'honeybees jo', 'fine collaterals', 'dye injection', 'dorsal region', 'dorsal lobe', 'dorsal group', 'distributed around', 'distal part', 'dipteran brain', 'different branches', 'axon terminals', 'anterior group', 'antennal nerve', '720 somata']</t>
  </si>
  <si>
    <t>Apis mellifera | Central projection | Chordotonal organ | Insects | Somatosensory map</t>
  </si>
  <si>
    <t>Johnston's organ (JO) in insects is a multicellular mechanosensory organ stimulated by movement of the distal part of the antenna. In honeybees JO is thought to be a primary sensor detecting air-particle movements caused by the waggling dance of conspecifics. In this study projection patterns of JO afferents within the brain were investigated. About 720 somata, distributed around the periphery of the second segment of the antenna (pedicel), were divided into three subgroups based on their soma location: an anterior group, a ventral group, and a dorsal group. These groups sent axons to different branches (N2 to N4) diverged from the antennal nerve. Dye injection into individual nerve branches revealed that all three groups of afferents, having fine collaterals in the dorsal lobe, sent axons broadly through tracts T6I, T6II, and T6III to terminate ipsilaterally in the medial posterior protocerebral lobe, the dorsal region of the subesophageal ganglion, and the central posterior protocerebral lobe, respectively. Within these termination fields only axon terminals running in T6I were characterized by thick processes with large varicosities. Differential staining using fluorescent dyes revealed that the axon terminals of the three groups were spatially segregated, especially in T6I, showing some degree of somatotopy. This spatial segregation was not observed in axon terminals running in other tracts. Our results show that projection patterns of JO afferents in the honeybee brain fundamentally resemble those in the dipteran brain. The possible roles of extensive termination fields of JO afferents in parallel processings of mechanosensory signals are discussed. ¬© 2007 Wiley-Liss, Inc.</t>
  </si>
  <si>
    <t>1030-1046</t>
  </si>
  <si>
    <t>60031720;60014652;60031720</t>
  </si>
  <si>
    <t>7005353366;57210472527;16211797100</t>
  </si>
  <si>
    <t>Ai, Hiroyuki;Nishino, Hiroshi;Itoh, Tsunao</t>
  </si>
  <si>
    <t>Fukuoka;Sapporo</t>
  </si>
  <si>
    <t>Fukuoka University;Hokkaido University</t>
  </si>
  <si>
    <t>60031720;60014652</t>
  </si>
  <si>
    <t>Ai H.</t>
  </si>
  <si>
    <t>Topographic organization of sensory afferents of Johnston's organ in the honeybee brain</t>
  </si>
  <si>
    <t>10.1002/cne.21341</t>
  </si>
  <si>
    <t>2-s2.0-34249309214</t>
  </si>
  <si>
    <t>['two metals', 'simply modulate', 'sensor microarrays', 'relative scale', 'ratiometric probe', 'ratio responds', 'photon antenna', 'luminescent reporters', 'living cells', 'lanthanide ensemble', 'ideal platform', 'herein describe', 'general platform', 'esterase activity', 'enzymatic probes', 'emission profile', 'emission intensity', 'complex contexts', 'cocktail ",', 'chelate contains', 'accurately measured']</t>
  </si>
  <si>
    <t>Fluorescent and luminescent reporters that signal molecular events of interest by modulating the ratio of peaks in their emission profile have advantages over reporters that simply modulate their emission intensity, since ratiometric measurement is concentration-independent and allows them to be effective in complex contexts, such as living cells or sensor microarrays. We herein describe a general platform for the design of ratiometric probes based on a heterometallic Tb3+/Eu3+ bis-lanthanide ensemble, consisting of a mixture, or "cocktail", of otherwise identical heterometalated chelates. The chelate contains an organic photon antenna that sensitizes the Tb3+/Eu3+ luminescence. The contributions of the two metals to the composite luminescence spectrum can be tuned to the same relative scale by adjusting the stoichiometry of the cocktail, allowing subtle changes in their ratio to be accurately measured. Importantly, the ratio responds to chemical and environmental changes experienced by the photon antenna, making the system an ideal platform for the design of chemical and enzymatic probes. As proofs of concept, we describe a ratiometric probe for esterase activity and a polarity-responsive ratiometric sensor. ¬© 2007 American Chemical Society.</t>
  </si>
  <si>
    <t>7570-7577</t>
  </si>
  <si>
    <t>Journal of the American Chemical Society</t>
  </si>
  <si>
    <t>60030162;60030162;60030162</t>
  </si>
  <si>
    <t>36919896800;14043712200;7003844318</t>
  </si>
  <si>
    <t>Tremblay, Matthew S.;Halim, Marlin;Sames, Dalibor</t>
  </si>
  <si>
    <t>Columbia University</t>
  </si>
  <si>
    <t>Tremblay M.</t>
  </si>
  <si>
    <t>Cocktails of Tb&lt;sup&gt;3+&lt;/sup&gt; and Eu&lt;sup&gt;3+&lt;/sup&gt; complexes: A general platform for the design of ratiometric optical probes</t>
  </si>
  <si>
    <t>10.1021/ja070867y</t>
  </si>
  <si>
    <t>2-s2.0-34250893065</t>
  </si>
  <si>
    <t>['whole head', 'various models', 'tetra ),', 'temperature rise', 'sufficiently prolonged', 'significant contribution', 'sar averaged', 'placed less', 'modern model', 'moderating temperature', 'lens receives', 'isolated eye', 'helical antennas', 'field exposure', 'facilitate comparison', 'eye alone', 'communication handsets', 'blood supply', 'analytic solution', '380 mhz', '24 mm', '1800 mhz']</t>
  </si>
  <si>
    <t>This paper reports calculations of the temperature rises induced in the eye and lens by near-field exposure to radiation from communication handsets, using the finite difference time domain method and classical bioheat equation. Various models are compared, including the analytic solution for a sphere, a finite element model of an isolated eye and a modern model of the whole head. The role of the blood supply to the choroid in moderating temperature is discussed. Three different frequencies are considered, namely 380 MHz (used by TETRA), and 900 and 1800 MHz (used by GSM mobile phones). At 380 MHz, monopole and helical antennas are compared. An 'equivalent blood flow' is derived for the choroid in order to facilitate comparison of the whole head and isolated eye models. In the whole head model, the heating of the lens receives a significant contribution from energy absorbed outside the eye. The temperature rise in the lens is compared to the ICNIRP-recommended average specific energy absorption rate (SAR) and the SAR averaged over the eye alone. The temperature rise may reach 1.4¬∞C at the ICNIRP occupational exposure limit if an antenna is placed less than 24 mm from the eye and the exposure is sufficiently prolonged. ¬© 2007 IOP Publishing Ltd.</t>
  </si>
  <si>
    <t>3335-3350</t>
  </si>
  <si>
    <t>Wainwright, P. R.</t>
  </si>
  <si>
    <t>Didcot</t>
  </si>
  <si>
    <t>Radiation Protection Division</t>
  </si>
  <si>
    <t>Wainwright P.</t>
  </si>
  <si>
    <t>Computational modelling of temperature rises in the eye in the near field of radiofrequency sources at 380, 900 and 1800 MHz</t>
  </si>
  <si>
    <t>S0031915507395559</t>
  </si>
  <si>
    <t>10.1088/0031-9155/52/12/002</t>
  </si>
  <si>
    <t>2-s2.0-34249669706</t>
  </si>
  <si>
    <t>['zinc phthalocyanine', 'transferring energy', 'strong quencher', 'state energy', 'state acts', 'si states', 'present results', 'phthalocyanine excited', 'novel type', 'new pathway', 'model pc', 'may correspond', 'intermediate state', 'energy transfer', 'dyads 2', 'dyads 1', 'dyad 3', 'dyad 1', 'covalently linked', 'conjugation length', 'collective carotenoid', 'carotenoid manifold', 'carotenoid acts', 'bond dyad', 'artificial light', '9 double']</t>
  </si>
  <si>
    <t>We present results from transient absorption spectroscopy on a series of artificial light-harvesting dyads made up of a zinc phthalocyanine (Pc) covalently linked to carotenoids with 9, 10, or 11 conjugated carbon-carbon double bonds, referred to as dyads 1, 2, and 3, respectively. We assessed the energy transfer and excited-state deactivation pathways following excitation of the strongly allowed carotenoid 82 state as a function of the conjugation length. The 82 state rapidly relaxes to the S* and Si states. In all systems we detected a new pathway of energy deactivation within the carotenoid manifold in which the S* state acts as an intermediate state in the 8 2 ‚Üí S1 internal conversion pathway on a sub-picosecond time scale. In dyad 3, a novel type of collective carotenoid-Pc electronic state is observed that may correspond to a carotenoid excited state(s)-Pc Q exciplex. The exciplex is only observed upon direct carotenoid excitation and is nonfluorescent. In dyad 1, two carotenoid singlet excited states, S2 and S1, contribute to singlet-singlet energy transfer to Pc, making the process very efficient (&gt;90%) while for dyads 2 and 3 the Si energy transfer channel is precluded and only S2 is capable of transferring energy to Pc. In the latter two systems, the lifetime of the first singlet excited state of Pc is dramatically shortened compared to the 9 double-bond dyad and model Pc, indicating that the carotenoid acts as a strong quencher of the phthalocyanine excited-state energy. ¬© 2007 American Chemical Society.</t>
  </si>
  <si>
    <t>6868-6877</t>
  </si>
  <si>
    <t>60008734;60008734;60003892;60003892;60003892;60003892;60003892;60008734;60008734;60003892;60003892;60003892;60008734</t>
  </si>
  <si>
    <t>12807509300;7006261095;6603864095;12759848500;56257777200;7101623038;7101602281;6602435804;35599806700;26643239600;7403336040;35598466200;6701664153</t>
  </si>
  <si>
    <t>Berera, Rudi;Van Stokkum, Ivo H.M.;Kodis, Gerdenis;Keirstead, Amy E.;Pillai, Smitha;Herrero, Christian;Palacios, Rodrigo E.;Vengris, Mikas;Van Grondelle, Rienk;Gust, Devens;Moore, Thomas A.;Moore, Ana L.;Kennis, John T.M.</t>
  </si>
  <si>
    <t>Netherlands;United States</t>
  </si>
  <si>
    <t>Amsterdam;Tempe</t>
  </si>
  <si>
    <t>Vrije Universiteit Amsterdam;Arizona State University</t>
  </si>
  <si>
    <t>60008734;60003892</t>
  </si>
  <si>
    <t>Berera R.</t>
  </si>
  <si>
    <t>Energy transfer, excited-state deactivation, and exciplex formation in artificial caroteno-phthalocyanine light-harvesting antennas</t>
  </si>
  <si>
    <t>10.1021/jp071010q</t>
  </si>
  <si>
    <t>2-s2.0-34547342419</t>
  </si>
  <si>
    <t>['temperature distribution', 'surgical planning', 'studied experimentally', 'slightly reduced', 'present results', 'multiple applicators', 'microwave antenna', 'investigated analytically', 'heating time', 'heating pattern', 'enlarging rate', 'cooling water', 'cooled antenna', 'backward direction', 'also determined', '0 represents', '0 represent', '0 decreasing']</t>
  </si>
  <si>
    <t>Heating pattern | Microwave | SAR | Temperature field | Thermal ablation</t>
  </si>
  <si>
    <t>Microwave ablation therapy using a water-cooled antenna was studied experimentally in a phantom. The development of the heating pattern induced by the microwave antenna was determined from the thermocouple-measured temperature field, and the influence of the cooling water flow within the antenna on temperature distribution and heating pattern was investigated. The shape of the heating pattern was pear-like, and the enlarging rate of the heating pattern decreased with heating time. Because of strong cooling effect, the heating pattern in the region with Z &lt; 0 (where Z = 0 represents the position of radiator, Z &lt; 0 and Z &gt; 0 represent the backward direction of the antenna with cooling water and forward direction without water, respectively) was smaller in diameter than that with Z &gt; 0, and the heating pattern with Z &lt; 0 was slightly reduced when the velocity of the cooling water increased. The highest ablative temperature occurred with Z &gt; 0 decreasing. Finally, the specific absorption rate distribution was also determined and investigated analytically. The present results can be helpful in clinical ablation therapy practice and will be applicable to multiple applicators for surgical planning.</t>
  </si>
  <si>
    <t>381-386</t>
  </si>
  <si>
    <t>60022281;60022281;60022281;60022281;60022281</t>
  </si>
  <si>
    <t>22835767400;55683844200;56260412000;57199893666;57116614800</t>
  </si>
  <si>
    <t>Liu, Y.;Yang, X.;Nan, Q.;Xiao, J.;Li, L.</t>
  </si>
  <si>
    <t>Beijing University of Technology</t>
  </si>
  <si>
    <t>Phantom experimental study on microwave ablation with water-cooled antenna</t>
  </si>
  <si>
    <t>10.1080/02656730701397841</t>
  </si>
  <si>
    <t>2-s2.0-34250658013</t>
  </si>
  <si>
    <t>['well known', 'numerical simulations', 'normal substrates', 'material behaves', 'magnetic metamaterials', 'isolation improvement', 'experimental measurements', 'antenna ports', '15 db']</t>
  </si>
  <si>
    <t>In the presence of normal substrates, it is well known that there exists strong transverse magnetic (TM) surface wave coupling between antenna ports on a shared ground plane. Through the analysis of surface wave propagation, such coupling is proposed to be substantially decreased via the use of magnetic metamaterials. The design and the characterization of the metamaterials are presented, and it is shown that within a certain frequency band, the material behaves as an anisotropic magnetic plasma, suppressing the propagation of a TM surface wave. Experimental measurements further confirm such a suppression, and an isolation improvement of 15 dB between an aperture spaced 9.2 cm apart is observed, in agreement with numerical simulations. ¬© 2007 American Institute of Physics.</t>
  </si>
  <si>
    <t>7403591380;15135096600;7202290923;6603352178</t>
  </si>
  <si>
    <t>Wu, Bae Ian;Chen, Hongsheng;Kong, Jin Au;Grzegorczyk, Tomasz M.</t>
  </si>
  <si>
    <t>Wu B.</t>
  </si>
  <si>
    <t>Surface wave suppression in antenna systems using magnetic metamaterial</t>
  </si>
  <si>
    <t>10.1063/1.2739312</t>
  </si>
  <si>
    <t>2-s2.0-34250626128</t>
  </si>
  <si>
    <t>['technology 2007', 'statistical property', 'scene contrast', 'sar range', 'rmc ),', 'proposed method', 'priori knowledge', 'flying velocity', 'estimation accuracy', 'doppler parameters', 'ambiguity resolving', 'also robust', 'accurate knowledge']</t>
  </si>
  <si>
    <t>For synthetic aperture radar (SAR) with large range migration, the estimation accuracy of Doppler rate may be poor without range migration correction (RMC), while inversely the correct RMC needs the accurate knowledge of Doppler parameters. By exploiting the statistical property of SAR range-Doppler domain signal, a novel Doppler parameter estimation method is proposed to solve the above dilemma. Free of a priori knowledge of platform motion including antenna beam pointing direction and flying velocity, the proposed method can realise pulse repetition frequency-ambiguity resolving, clutter-locking and auto-focusing both accurately and jointly. It is also robust to scene contrast. Experimental results based on real RADARSAT data are provided to demonstrate the effectiveness of the proposed method. ¬© The Institution of Engineering and Technology 2007.</t>
  </si>
  <si>
    <t>14920045000;7407001267;7403419366;7501852616</t>
  </si>
  <si>
    <t>Yu, M.;Xu, J.;Peng, Y. N.;Wang, X.</t>
  </si>
  <si>
    <t>Yu M.</t>
  </si>
  <si>
    <t>Joint estimation of Doppler centroid and rate for SAR with large range migration</t>
  </si>
  <si>
    <t>10.1049/iet-rsn:20060065</t>
  </si>
  <si>
    <t>2-s2.0-34250675142</t>
  </si>
  <si>
    <t>['whole device', 'wavelengths 1', 'slot waveguides', 'results show', 'output channels', 'multimode interference', 'modified three', 'modal characteristics', 'mmi section', 'mmi coupler', 'insertion losses', 'injected field', 'dimensional full', '55œºm wavelengths']</t>
  </si>
  <si>
    <t>Based on a multimode interference (MMI) coupler in slot waveguide structures, an ultracompact wavelength demultiplexer operating at 1.30 and 1.55Œºm wavelengths is proposed and designed by using a full-vector mapped Galerkin mode solver and a modified three-dimensional full-vector beam propagation method. The tapered waveguide structures are applied to connect the input/output channels and the MMI section for reducing excess loss. The modal characteristics of the slot waveguides are analyzed and the evolution of the injected field in whole device are demonstrated. The results show that a MMI section of 119.8Œºm in length, which is only 27.5% length of that of the MMI coupler by using conventional rib waveguides, is achieved with the contrasts of 26.03 and 28.14dB at wavelengths 1.30 and 1.55Œºm, respectively, and the insertion losses are below 0.2dB at both wavelengths. ¬© 2007 Optical Society of America.</t>
  </si>
  <si>
    <t>8300-8308</t>
  </si>
  <si>
    <t>7402564382;56979177600;8663470400</t>
  </si>
  <si>
    <t>Xiao, Jinbiao;Liu, Xu;Sun, Xiaohan</t>
  </si>
  <si>
    <t>Xiao J.</t>
  </si>
  <si>
    <t>Design of an ultracompact MMI wavelength demultiplexer in slot waveguide structures</t>
  </si>
  <si>
    <t>10.1364/OE.15.008300</t>
  </si>
  <si>
    <t>2-s2.0-34250834920</t>
  </si>
  <si>
    <t>['‚ àº21', '‚ àº11', 'two rings', 'six antennas', 'setup consisting', 'practical limitations', 'power absorption', 'patient positioning', 'neck region', 'energy centrally', 'dipole antennas', 'different set', 'deposit rf', 'circular array', 'better focussing', 'average pa', 'antenna rings', 'anatomy models', 'analysed using', '5 cm', '433 mhz', '20 cm']</t>
  </si>
  <si>
    <t>Purpose: Investigation into the feasibility of a circular array of dipole antennas to deposit RF-energy centrally in the neck as a function of: (1) patient positioning, (2) antenna ring radius, (3) number of antenna rings, (4) number of antennas per ring and (5) distance between antenna rings. Materials and Methods: Power absorption (PA) distributions in realistic, head and neck, anatomy models are calculated at 433 MHz. Relative PA distributions corresponding to different set-ups were analysed using the ratio of the average PA (aPA) in the target and neck region. Results: Enlarging the antenna ring radius from 12.5 cm to 25 cm resulted in a ‚àº21% decrease in aPA. By changing the orientation of the patients with respect to the array an increase by ‚àº11% was obtained. Increase of the amount of antenna rings led to a better focussing of the power (1 ‚Üí 2/3: ‚àº17%). Increase of the distance between the antenna rings resulted in a smaller (more target region conformal) focus but also a decreased power penetration. Conclusions: A single optimum array setup suitable for all patients is difficult to define. Based on the results and practical limitations a setup consisting of two rings of six antennas with a radius of 20 cm and 6 cm array spacing is considered a good choice providing the ability to heat the majority of patients.</t>
  </si>
  <si>
    <t>59-67</t>
  </si>
  <si>
    <t>60032114;60032114;60032114;60032114</t>
  </si>
  <si>
    <t>55393473500;57210774755;6603791134;7004141026</t>
  </si>
  <si>
    <t>Paulides, Margarethus M.;Bakker, Jurriaan F.;Zwamborn, Adrianus P.M.;van Rhoon, Gerard C.</t>
  </si>
  <si>
    <t>A head and neck hyperthermia applicator: Theoretical antenna array design</t>
  </si>
  <si>
    <t>10.1080/02656730601150522</t>
  </si>
  <si>
    <t>2-s2.0-34247872746</t>
  </si>
  <si>
    <t>['technology 2007', 'reconfigurable fabry', 'metamaterial considered', 'drastic enhancement', 'cavity thickness', 'also observed']</t>
  </si>
  <si>
    <t>The modelling and characterisation of an electronically controllable metamaterial partially reflecting surface to a resonant cavity antenna near 8GHz is considered. The metamaterial considered is composed of a composite phase varying metamaterial, by the insertion of active electronic components, and is proposed for the design of the reconfigurable Fabry-Perot cavity antenna. An adjustable resonance frequency between 7.9 and 8.2GHz is obtained and a drastic enhancement in the directivity of the antenna is also observed for a cavity thickness as small as Œª/75. ¬© The Institution of Engineering and Technology 2007.</t>
  </si>
  <si>
    <t>698-700</t>
  </si>
  <si>
    <t>Electronically reconfigurable metamaterial for compact directive cavity antennas</t>
  </si>
  <si>
    <t>10.1049/el:20071181</t>
  </si>
  <si>
    <t>2-s2.0-34250692587</t>
  </si>
  <si>
    <t>['technology 2007', 'promising solution', 'prime importance', 'performances using', 'optimised antenna', 'narrow band', 'measured performances', 'high gain', 'good candidate', 'electromagnetic bandgap', 'directive antenna', '9ghz confirms', '47 ).']</t>
  </si>
  <si>
    <t>The criteria of bandwidth and gain are of prime importance for high rate wireless systems. The electromagnetic bandgap (EBG) antenna, which could be a good candidate for microwave and millimetre link systems, is regarded as a promising solution to achieve a directive antenna with high gain but limited to a narrow band. Presented is a solution to increase the above performances using a three-dimensional antenna structure associating EBG materials technology and that of the metallic waveguide one. The calculated and measured performances of the optimised antenna at 38.9GHz confirms an improvement of bandwidth (from 150MHz to 1GHz) and efficiency (from 20 to 47). ¬© The Institution of Engineering and Technology 2007.</t>
  </si>
  <si>
    <t>702-703</t>
  </si>
  <si>
    <t>57213257590;7003701045</t>
  </si>
  <si>
    <t>Alkhatib, R.;Drissi, M.</t>
  </si>
  <si>
    <t>Alkhatib R.</t>
  </si>
  <si>
    <t>Improvement of bandwidth and efficiency for directive superstrate EBG antenna</t>
  </si>
  <si>
    <t>10.1049/el:20070808</t>
  </si>
  <si>
    <t>2-s2.0-34250738960</t>
  </si>
  <si>
    <t>['technology 2007', 'handheld terminal', 'conventional pqha', 'axial length']</t>
  </si>
  <si>
    <t>A method to reduce the axial length of a printed quadrifilar helix antenna (PQHA) is presented. Using meandering line techniques, the axial length of the conventional PQHA is reduced by 33, making it practical to be implemented on a handheld terminal. ¬© The Institution of Engineering and Technology 2007.</t>
  </si>
  <si>
    <t>697-698</t>
  </si>
  <si>
    <t>60105585;60105585;60105585</t>
  </si>
  <si>
    <t>16642489300;56636503000;24722105800</t>
  </si>
  <si>
    <t>Ibambe, M. G.;Letestu, Y.;Sharaiha, A.</t>
  </si>
  <si>
    <t>Ibambe M.</t>
  </si>
  <si>
    <t>Compact printed quadrifilar helical antenna</t>
  </si>
  <si>
    <t>10.1049/el:20070571</t>
  </si>
  <si>
    <t>2-s2.0-34250745247</t>
  </si>
  <si>
    <t>WU 235/1-1</t>
  </si>
  <si>
    <t>['used adjustment', 'treatment software', 'total power', 'standard plan', 'smaller changes', 'small variations', 'small range', 'rectal carcinomas', 'pubic symphysis', 'presacral region', 'practical point', 'plans optimised', 'planning calculations', 'phantom model', 'parameters t90', 'optimised steering', 'optimised plans', 'network effects', 'middle position', 'longitudinal ),', 'heat due', 'finite element', 'eye applicator', 'expected optimum', 'every position', 'complex geometry', 'complex anatomy', 'clarify whether', 'central position', 'applicator position', 'anterior position', '-( posterior']</t>
  </si>
  <si>
    <t>Introduction: Proximally located presacral recurrences of rectal carcinomas are known to be difficult to heat due to the complex anatomy of the pelvis, which reflect, shield and diffract the power. This study is to clarify whether a change of position of the Sigma-Eye applicator in this region can improve the heating. Material and methods: Finite element (FE) planning calculations were made for a phantom model with a proximal presacral tumour using a fixed 100 MHz radiofrequency radiation. Shifts of the applicator were simulated in 1 cm steps in x-(lateral), y-(posterior) and z-(longitudinal) direction. Computations also considered the network effects of the Sigma-Eye applicator. Optimisation of the phases and amplitudes for all positions were performed after solving the bioheat-transfer-equation. The parameters T90, T50, sensitivity, hot spot volume and total deposited power have been sampled for every applicator position with optimised plans and a standard plan. Results: The ability to heat a presacral tumour clearly depends on the applicator position, for standard antenna adjustment and also for optimised steering of the Sigma-Eye applicator. The y-direction (anterior-posterior) is very sensitive. Using optimised steering for each position, in z-direction (longitudinal), we found an unexpected additional optimum at 8 cm cranial from the middle position of the phantom. The x-direction (lateral) is in a clinical setting less important and shows only smaller changes of T90 with an expected optimum in the central position. A positioning of the applicator in the axial and anterior position of the mid-pubic symphysis should be avoided for treatment of the presacral region, regardless of the used adjustment. Use of amplitude and phase optimisation yields better T90 values than plans optimised only by phases, but they are much more sensitive for small variations of phases and amplitudes during a treatment, and the total power of the Sigma-Eye applicator can be restricted by the treatment software. Conclusions: Complex geometry of the human pelvis seems to be the reason for the difficulties to warm up the proximal presacral region. The assumption that every position can be balanced by a proper phase adaption, is true only in a small range. A centring of the applicator on the mid-pubic symphysis to heat this region should be avoided. From the practical point of view improved warming should be performed by optimisation of phases only.</t>
  </si>
  <si>
    <t>37-47</t>
  </si>
  <si>
    <t>60026245;60026245;60026245;60026245;60026245;60026245;60026245;60026245</t>
  </si>
  <si>
    <t>6603902469;22934026700;16642847800;24470139900;7403100422;7006247333;36049536700;7004987139</t>
  </si>
  <si>
    <t>Gellermann, Johanna;G√∂ke, Jonathan;Figiel, Robert;Weihrauch, Mirko;Cho, Chie Hee;Budach, Volker;Felix, Roland;Wust, Peter</t>
  </si>
  <si>
    <t>Gellermann J.</t>
  </si>
  <si>
    <t>Simulation of different applicator positions for treatment of a presacral tumour</t>
  </si>
  <si>
    <t>10.1080/02656730601121549</t>
  </si>
  <si>
    <t>2-s2.0-34250769972</t>
  </si>
  <si>
    <t>['technology 2007', 'scanning angle', 'output signals', 'normal achieved', 'improvement makes', 'frequency detectors', 'current coupled', 'array systems', 'analogue multipliers']</t>
  </si>
  <si>
    <t>A coupled-PLLs network suitable for phased-array systems is presented. The proposed structure uses phase-frequency detectors, instead of analogue multipliers, to achieve up to ¬±180¬∞ phase shift between output signals. This improvement makes it possible to extend the scanning angle from ¬±30¬∞ off the normal achieved through current coupled-oscillators to ¬±90¬∞. ¬© The Institution of Engineering and Technology 2007.</t>
  </si>
  <si>
    <t>722-724</t>
  </si>
  <si>
    <t>Oliaei, O.</t>
  </si>
  <si>
    <t>Oliaei O.</t>
  </si>
  <si>
    <t>Wide-angle beam steering using coupled-PLLs</t>
  </si>
  <si>
    <t>10.1049/el:20070600</t>
  </si>
  <si>
    <t>2-s2.0-34250788659</t>
  </si>
  <si>
    <t>['technology 2007', 'air gap']</t>
  </si>
  <si>
    <t>Based on the air gap and stacked patch configuration, a new wideband circular polarised patch antenna is proposed. Significantly increased impedance and axial ratio bandwidths can be achieved without increasing implementation complexity compared with that of existing patch antennas. ¬© The Institution of Engineering and Technology 2007.</t>
  </si>
  <si>
    <t>703-704</t>
  </si>
  <si>
    <t>60012291;60012291</t>
  </si>
  <si>
    <t>55718809200;15072325700</t>
  </si>
  <si>
    <t>Kim, S. M.;Yang, W. G.</t>
  </si>
  <si>
    <t>Incheon</t>
  </si>
  <si>
    <t>Incheon National University</t>
  </si>
  <si>
    <t>Single feed wideband circular polarised patch antenna</t>
  </si>
  <si>
    <t>10.1049/el:20070677</t>
  </si>
  <si>
    <t>2-s2.0-34250789236</t>
  </si>
  <si>
    <t>['¬© 2007', 'wavelength œª', 'scaling fails', 'replacing œª', 'radii rœª', 'plasma wavelength', 'optical sensors', 'optical frequencies', 'metals behave', 'material properties', 'linear segments', 'incident radiation', 'emitting devices', 'directly related', 'antenna theory', 'antenna parameters', 'antenna designs']</t>
  </si>
  <si>
    <t>In antenna theory, antenna parameters are directly related to the wavelength Œª of incident radiation, but this scaling fails at optical frequencies where metals behave as strongly coupled plasmas. In this Letter we show that antenna designs can be transferred to the optical frequency regime by replacing Œª by a linearly scaled effective wavelength Œªeff=n1+n2Œª/Œªp, with Œªp being the plasma wavelength and n1, n2 being coefficients that depend on geometry and material properties. It is assumed that the antenna is made of linear segments with radii RŒª. Optical antennas hold great promise for increasing the efficiency of photovoltaics, light-emitting devices, and optical sensors. ¬© 2007 The American Physical Society.</t>
  </si>
  <si>
    <t>Novotny, Lukas</t>
  </si>
  <si>
    <t>Novotny L.</t>
  </si>
  <si>
    <t>Effective wavelength scaling for optical antennas</t>
  </si>
  <si>
    <t>10.1103/PhysRevLett.98.266802</t>
  </si>
  <si>
    <t>2-s2.0-34547341931</t>
  </si>
  <si>
    <t>['two pigments', 'time scales', 'surrounding protein', 'structural arrangement', 'stretching bleachings', 'spectral behavior', 'probe spectroscopy', 'positive signals', 'polar environment', 'keto c', 'ir pump', 'ir data', 'initially distributed', 'energy transfer', 'different polarity', 'chlorophylls located', 'annihilation processes', '683 nm', '4 ps', '250 fs', '20 ps', '1720 cm', '1691 cm', '1677 cm', '12 ps', '1 mode', '1 indicate']</t>
  </si>
  <si>
    <t>Excitation energy transfer in the Photosystem II core antenna complex CP43 has been investigated by vis/vis and vis/mid-IR pump-probe spectroscopy with the aim of understanding the relation between the dynamics of energy transfer and the structural arrangement of individual chlorophyll molecules within the protein. Energy transfer was found to occur on time scales of 250 fs, 2-4 ps, and 10-12 ps. The vis/mid-IR difference spectra show that the excitation is initially distributed over chlorophylls located in environments with different polarity, since two 9-keto C=O stretching bleachings, at 1691 and 1677 cm -1, are observable at early delay times. Positive signals in the initial difference spectra around 1750 and 1720 cm-1 indicate the presence of a charge transfer state between strongly interacting chlorophylls. We conclude, both from the spectral behavior in the visible when the annihilation processes are increased and from the vis/mid-IR data, that there are two pigments (one absorbing around 670 nm and one at 683 nm) which are not connected to the other pigments on a time scale faster than 10-20 ps. Since, in the IR, on a 10 ps time scale the population of the 1691 cm-1 mode almost disappears, while the 1677 cm-1 mode is still significantly populated, we can conclude that at least some of the red absorbing pigments are located in a polar environment, possibly forming H-bonds with the surrounding protein. ¬© 2007 American Chemical Society.</t>
  </si>
  <si>
    <t>7345-7352</t>
  </si>
  <si>
    <t>60008734;60008734;60008734;60008734</t>
  </si>
  <si>
    <t>57200744550;35599806700;7006261095;7004139338</t>
  </si>
  <si>
    <t>Di Donato, Mariangela;Van Grondelle, Rienk;Van Stokkum, Ivo H.M.;Groot, Marie Louise</t>
  </si>
  <si>
    <t>Vrije Universiteit Amsterdam</t>
  </si>
  <si>
    <t>Di Donato M.</t>
  </si>
  <si>
    <t>Excitation energy transfer in the photosystem II core antenna complex CP43 studied by femtosecond visible/visible and visible/mid-infrared pump probe spectroscopy</t>
  </si>
  <si>
    <t>10.1021/jp068315</t>
  </si>
  <si>
    <t>2-s2.0-34547260873</t>
  </si>
  <si>
    <t>['video bitstream', 'transmission efficiency', 'time codes', 'stbc space', 'proposed scheme', 'promising technique', 'ofdm system', 'novel scheme', 'integrates multiple', 'hybrid space', 'experimental results', 'excellent alternative', 'equal importance', 'description coding', 'antennas system']</t>
  </si>
  <si>
    <t>MIMO-OFDM is a promising technique for the broadband wireless communication system. In this paper, we propose a novel scheme that integrates multiple-description coding (MDC), error-resilient video coding, and unequal error protection strategy with hybrid space-time coding structure for robust video transmission over MIMO-OFDM system. The proposed MDC coder generates multiple bitstreams of equal importance which are very suitable for multiple-antennas system. Furthermore, according to the contribution to the reconstructed video quality, we apply unequal error protection strategy using BLAST and STBC space-time codes for each video bitstream. Experimental results have demonstrated that the proposed scheme can be an excellent alternative to achieve desired tradeoff between the reconstructed video quality and the transmission efficiency.</t>
  </si>
  <si>
    <t>Advances in Multimedia</t>
  </si>
  <si>
    <t>60017605;60025278;60010339;60017605</t>
  </si>
  <si>
    <t>55477453400;8232279200;57196286409;8609027100</t>
  </si>
  <si>
    <t>Zheng, Haifeng;Ru, Congchong;Chen, Chang Wen;Yu, Lun</t>
  </si>
  <si>
    <t>Beijing;Fuzhou;Melbourne</t>
  </si>
  <si>
    <t>Tsinghua University;Fuzhou University;Florida Institute of Technology</t>
  </si>
  <si>
    <t>60025278;60017605;60010339</t>
  </si>
  <si>
    <t>Zheng H.</t>
  </si>
  <si>
    <t>Video transmission over MIMO-OFDM system: MDC and space-time coding-based approaches</t>
  </si>
  <si>
    <t>S1687568007614917</t>
  </si>
  <si>
    <t>10.1155/2007/61491</t>
  </si>
  <si>
    <t>2-s2.0-34250849818</t>
  </si>
  <si>
    <t>eid</t>
  </si>
  <si>
    <t>doi</t>
  </si>
  <si>
    <t>pii</t>
  </si>
  <si>
    <t>pubmed_id</t>
  </si>
  <si>
    <t>title</t>
  </si>
  <si>
    <t>subtype</t>
  </si>
  <si>
    <t>subtypeDescription</t>
  </si>
  <si>
    <t>creator</t>
  </si>
  <si>
    <t>afid</t>
  </si>
  <si>
    <t>affilname</t>
  </si>
  <si>
    <t>affiliation_city</t>
  </si>
  <si>
    <t>affiliation_country</t>
  </si>
  <si>
    <t>author_count</t>
  </si>
  <si>
    <t>author_names</t>
  </si>
  <si>
    <t>author_ids</t>
  </si>
  <si>
    <t>author_afids</t>
  </si>
  <si>
    <t>coverDate</t>
  </si>
  <si>
    <t>Year</t>
  </si>
  <si>
    <t>Year Gap</t>
  </si>
  <si>
    <t>coverDisplayDate</t>
  </si>
  <si>
    <t>publicationName</t>
  </si>
  <si>
    <t>sjr</t>
  </si>
  <si>
    <t>sjr_norm</t>
  </si>
  <si>
    <t>max-min</t>
  </si>
  <si>
    <t>issn</t>
  </si>
  <si>
    <t>source_id</t>
  </si>
  <si>
    <t>eIssn</t>
  </si>
  <si>
    <t>aggregationType</t>
  </si>
  <si>
    <t>volume</t>
  </si>
  <si>
    <t>issueIdentifier</t>
  </si>
  <si>
    <t>article_number</t>
  </si>
  <si>
    <t>pageRange</t>
  </si>
  <si>
    <t>description</t>
  </si>
  <si>
    <t>authkeywords</t>
  </si>
  <si>
    <t>Rake Keyword</t>
  </si>
  <si>
    <t>citedby_count</t>
  </si>
  <si>
    <t>average_citation</t>
  </si>
  <si>
    <t>citation_norm</t>
  </si>
  <si>
    <t>openaccess</t>
  </si>
  <si>
    <t>fund_acr</t>
  </si>
  <si>
    <t>fund_no</t>
  </si>
  <si>
    <t>fund_sponsor</t>
  </si>
  <si>
    <t>if</t>
  </si>
  <si>
    <t>weighted matrix_3:7</t>
  </si>
  <si>
    <t>weighted matrix_5:5</t>
  </si>
  <si>
    <t>weighted matrix_7:3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</si>
</sst>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x14ac:knownFonts="1">
    <font>
      <sz val="12"/>
      <color theme="1"/>
      <name val="Calibri"/>
      <family val="2"/>
      <scheme val="minor"/>
    </font>
    <font>
      <sz val="12"/>
      <color rgb="FF006100"/>
      <name val="Calibri"/>
      <family val="2"/>
      <scheme val="minor"/>
    </font>
    <font>
      <sz val="12"/>
      <color rgb="FF9C0006"/>
      <name val="Calibri"/>
      <family val="2"/>
      <scheme val="minor"/>
    </font>
    <font>
      <sz val="12"/>
      <color rgb="FF3F3F76"/>
      <name val="Calibri"/>
      <family val="2"/>
      <scheme val="minor"/>
    </font>
    <font>
      <b/>
      <sz val="12"/>
      <color theme="1"/>
      <name val="Calibri"/>
      <family val="2"/>
      <scheme val="minor"/>
    </font>
    <font>
      <b/>
      <sz val="11"/>
      <color theme="1"/>
      <name val="Calibri"/>
      <family val="2"/>
      <scheme val="minor"/>
    </font>
    <font>
      <b/>
      <sz val="12"/>
      <color rgb="FF9C0006"/>
      <name val="Calibri"/>
      <family val="2"/>
      <scheme val="minor"/>
    </font>
    <font>
      <b/>
      <sz val="12"/>
      <color rgb="FF006100"/>
      <name val="Calibri"/>
      <family val="2"/>
      <scheme val="minor"/>
    </font>
    <font>
      <b/>
      <sz val="12"/>
      <color rgb="FF3F3F76"/>
      <name val="Calibri"/>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FFF00"/>
        <bgColor indexed="64"/>
      </patternFill>
    </fill>
    <fill>
      <patternFill patternType="solid">
        <fgColor theme="2" tint="-9.9978637043366805E-2"/>
        <bgColor indexed="64"/>
      </patternFill>
    </fill>
    <fill>
      <patternFill patternType="solid">
        <fgColor theme="2"/>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cellStyleXfs>
  <cellXfs count="22">
    <xf numFmtId="0" fontId="0" fillId="0" borderId="0" xfId="0"/>
    <xf numFmtId="0" fontId="3" fillId="4" borderId="1" xfId="3"/>
    <xf numFmtId="0" fontId="0" fillId="5" borderId="0" xfId="0" applyFill="1"/>
    <xf numFmtId="2" fontId="1" fillId="0" borderId="0" xfId="1" applyNumberFormat="1" applyFill="1"/>
    <xf numFmtId="2" fontId="1" fillId="2" borderId="0" xfId="1" applyNumberFormat="1"/>
    <xf numFmtId="2" fontId="0" fillId="5" borderId="0" xfId="0" applyNumberFormat="1" applyFill="1"/>
    <xf numFmtId="0" fontId="2" fillId="3" borderId="0" xfId="2"/>
    <xf numFmtId="164" fontId="0" fillId="0" borderId="0" xfId="0" applyNumberFormat="1"/>
    <xf numFmtId="0" fontId="0" fillId="6" borderId="0" xfId="0" applyFill="1"/>
    <xf numFmtId="16" fontId="0" fillId="0" borderId="0" xfId="0" applyNumberFormat="1"/>
    <xf numFmtId="17" fontId="0" fillId="0" borderId="0" xfId="0" applyNumberFormat="1"/>
    <xf numFmtId="18" fontId="0" fillId="0" borderId="0" xfId="0" applyNumberFormat="1"/>
    <xf numFmtId="11" fontId="0" fillId="0" borderId="0" xfId="0" applyNumberFormat="1"/>
    <xf numFmtId="0" fontId="4" fillId="0" borderId="0" xfId="0" applyFont="1"/>
    <xf numFmtId="164" fontId="4" fillId="0" borderId="0" xfId="0" applyNumberFormat="1" applyFont="1"/>
    <xf numFmtId="0" fontId="5" fillId="0" borderId="2" xfId="0" applyFont="1" applyBorder="1" applyAlignment="1">
      <alignment horizontal="center" vertical="top"/>
    </xf>
    <xf numFmtId="0" fontId="6" fillId="0" borderId="0" xfId="2" applyFont="1" applyFill="1" applyBorder="1" applyAlignment="1">
      <alignment horizontal="center" vertical="top"/>
    </xf>
    <xf numFmtId="0" fontId="5" fillId="0" borderId="0" xfId="0" applyFont="1" applyAlignment="1">
      <alignment horizontal="center" vertical="top"/>
    </xf>
    <xf numFmtId="2" fontId="4" fillId="0" borderId="0" xfId="0" applyNumberFormat="1" applyFont="1"/>
    <xf numFmtId="2" fontId="7" fillId="0" borderId="0" xfId="1" applyNumberFormat="1" applyFont="1" applyFill="1"/>
    <xf numFmtId="0" fontId="8" fillId="0" borderId="1" xfId="3" applyFont="1" applyFill="1"/>
    <xf numFmtId="0" fontId="0" fillId="7" borderId="0" xfId="0" applyFill="1"/>
  </cellXfs>
  <cellStyles count="4">
    <cellStyle name="Bad" xfId="2" builtinId="27"/>
    <cellStyle name="Good" xfId="1" builtinId="26"/>
    <cellStyle name="Input" xfId="3"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ear_data/antenna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tenna_all"/>
      <sheetName val="Sheet2"/>
      <sheetName val="&lt;=1980"/>
      <sheetName val="&lt;=1985"/>
      <sheetName val="&lt;=1990"/>
      <sheetName val="&lt;=1995"/>
      <sheetName val="2000"/>
      <sheetName val="1999"/>
      <sheetName val="1998"/>
      <sheetName val="1997"/>
      <sheetName val="1996"/>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F3AA5-FA7E-A448-A885-0573A6B5C5B8}">
  <dimension ref="A1:AW1994"/>
  <sheetViews>
    <sheetView tabSelected="1" topLeftCell="AB1" workbookViewId="0">
      <selection activeCell="AM16" sqref="AM16"/>
    </sheetView>
  </sheetViews>
  <sheetFormatPr baseColWidth="10" defaultRowHeight="16" x14ac:dyDescent="0.2"/>
  <sheetData>
    <row r="1" spans="1:49" s="21" customFormat="1" x14ac:dyDescent="0.2">
      <c r="A1" s="13"/>
      <c r="B1" s="13" t="s">
        <v>25524</v>
      </c>
      <c r="C1" s="13" t="s">
        <v>25525</v>
      </c>
      <c r="D1" s="13" t="s">
        <v>25526</v>
      </c>
      <c r="E1" s="13" t="s">
        <v>25527</v>
      </c>
      <c r="F1" s="13" t="s">
        <v>25528</v>
      </c>
      <c r="G1" s="13" t="s">
        <v>25529</v>
      </c>
      <c r="H1" s="13" t="s">
        <v>25530</v>
      </c>
      <c r="I1" s="13" t="s">
        <v>25531</v>
      </c>
      <c r="J1" s="13" t="s">
        <v>25532</v>
      </c>
      <c r="K1" s="13" t="s">
        <v>25533</v>
      </c>
      <c r="L1" s="13" t="s">
        <v>25534</v>
      </c>
      <c r="M1" s="13" t="s">
        <v>25535</v>
      </c>
      <c r="N1" s="13" t="s">
        <v>25536</v>
      </c>
      <c r="O1" s="13" t="s">
        <v>25537</v>
      </c>
      <c r="P1" s="13" t="s">
        <v>25538</v>
      </c>
      <c r="Q1" s="13" t="s">
        <v>25539</v>
      </c>
      <c r="R1" s="14" t="s">
        <v>25540</v>
      </c>
      <c r="S1" s="13" t="s">
        <v>25541</v>
      </c>
      <c r="T1" s="13" t="s">
        <v>25541</v>
      </c>
      <c r="U1" s="13" t="s">
        <v>25542</v>
      </c>
      <c r="V1" s="14" t="s">
        <v>25543</v>
      </c>
      <c r="W1" s="13" t="s">
        <v>25544</v>
      </c>
      <c r="X1" s="15" t="s">
        <v>25545</v>
      </c>
      <c r="Y1" s="16" t="s">
        <v>25546</v>
      </c>
      <c r="Z1" s="17" t="s">
        <v>25547</v>
      </c>
      <c r="AA1" s="13" t="s">
        <v>25548</v>
      </c>
      <c r="AB1" s="13" t="s">
        <v>25549</v>
      </c>
      <c r="AC1" s="13" t="s">
        <v>25550</v>
      </c>
      <c r="AD1" s="13" t="s">
        <v>25551</v>
      </c>
      <c r="AE1" s="13" t="s">
        <v>25552</v>
      </c>
      <c r="AF1" s="13" t="s">
        <v>25553</v>
      </c>
      <c r="AG1" s="13" t="s">
        <v>25554</v>
      </c>
      <c r="AH1" s="13" t="s">
        <v>25555</v>
      </c>
      <c r="AI1" s="13" t="s">
        <v>25556</v>
      </c>
      <c r="AJ1" s="13" t="s">
        <v>25557</v>
      </c>
      <c r="AK1" s="15" t="s">
        <v>25558</v>
      </c>
      <c r="AL1" s="13" t="s">
        <v>25559</v>
      </c>
      <c r="AM1" s="18" t="s">
        <v>25560</v>
      </c>
      <c r="AN1" s="19" t="s">
        <v>25561</v>
      </c>
      <c r="AO1" s="19" t="s">
        <v>25547</v>
      </c>
      <c r="AP1" s="13" t="s">
        <v>25562</v>
      </c>
      <c r="AQ1" s="13" t="s">
        <v>25563</v>
      </c>
      <c r="AR1" s="13" t="s">
        <v>25564</v>
      </c>
      <c r="AS1" s="13" t="s">
        <v>25565</v>
      </c>
      <c r="AT1" s="15" t="s">
        <v>25566</v>
      </c>
      <c r="AU1" s="20" t="s">
        <v>25567</v>
      </c>
      <c r="AV1" s="20" t="s">
        <v>25568</v>
      </c>
      <c r="AW1" s="20" t="s">
        <v>25569</v>
      </c>
    </row>
    <row r="2" spans="1:49" x14ac:dyDescent="0.2">
      <c r="A2">
        <v>0</v>
      </c>
      <c r="B2" t="s">
        <v>25523</v>
      </c>
      <c r="C2" t="s">
        <v>25522</v>
      </c>
      <c r="D2" t="s">
        <v>25521</v>
      </c>
      <c r="F2" t="s">
        <v>25520</v>
      </c>
      <c r="G2" t="s">
        <v>15</v>
      </c>
      <c r="H2" t="s">
        <v>14</v>
      </c>
      <c r="I2" t="s">
        <v>25519</v>
      </c>
      <c r="J2" t="s">
        <v>25518</v>
      </c>
      <c r="K2" t="s">
        <v>25517</v>
      </c>
      <c r="L2" t="s">
        <v>25516</v>
      </c>
      <c r="M2" t="s">
        <v>22233</v>
      </c>
      <c r="N2">
        <v>4</v>
      </c>
      <c r="O2" t="s">
        <v>25515</v>
      </c>
      <c r="P2" t="s">
        <v>25514</v>
      </c>
      <c r="Q2" t="s">
        <v>25513</v>
      </c>
      <c r="R2" s="7">
        <v>39262</v>
      </c>
      <c r="S2" s="8">
        <f t="shared" ref="S2:S23" si="0">YEAR(R2)</f>
        <v>2007</v>
      </c>
      <c r="T2" s="8">
        <v>2007</v>
      </c>
      <c r="U2" s="8">
        <f t="shared" ref="U2:U23" si="1">2022-T2</f>
        <v>15</v>
      </c>
      <c r="V2" s="7">
        <v>2007</v>
      </c>
      <c r="W2" t="s">
        <v>25512</v>
      </c>
      <c r="X2" s="2">
        <v>0.27800000000000002</v>
      </c>
      <c r="Y2" s="6">
        <f t="shared" ref="Y2:Y65" si="2">(X2-$Z$4)/($Z$3-$Z$4)</f>
        <v>7.4210512266090073E-3</v>
      </c>
      <c r="AA2">
        <v>16875680</v>
      </c>
      <c r="AB2">
        <v>6400153142</v>
      </c>
      <c r="AC2">
        <v>16875699</v>
      </c>
      <c r="AD2" t="s">
        <v>5</v>
      </c>
      <c r="AE2">
        <v>2007</v>
      </c>
      <c r="AG2">
        <v>61491</v>
      </c>
      <c r="AI2" t="s">
        <v>25511</v>
      </c>
      <c r="AK2" t="s">
        <v>25510</v>
      </c>
      <c r="AL2">
        <v>6</v>
      </c>
      <c r="AM2" s="5">
        <f t="shared" ref="AM2:AM23" si="3">AL2/U2</f>
        <v>0.4</v>
      </c>
      <c r="AN2" s="4">
        <f t="shared" ref="AN2:AN65" si="4">(AM2-$AO$4)/($AO$3-$AO$4)</f>
        <v>6.0583112457402507E-4</v>
      </c>
      <c r="AO2" s="3"/>
      <c r="AP2">
        <v>1</v>
      </c>
      <c r="AR2" t="s">
        <v>0</v>
      </c>
      <c r="AT2" s="2" t="s">
        <v>20</v>
      </c>
      <c r="AU2" s="1">
        <f t="shared" ref="AU2:AU23" si="5">(Y2*0.7+AN2*0.3)*100</f>
        <v>0.53764851959985116</v>
      </c>
      <c r="AV2" s="1">
        <f t="shared" ref="AV2:AV23" si="6">(Y2*0.5+AN2*0.5)*100</f>
        <v>0.40134411755915167</v>
      </c>
      <c r="AW2" s="1">
        <f t="shared" ref="AW2:AW23" si="7">(Y2*0.3+AN2*0.7)*100</f>
        <v>0.26503971551845196</v>
      </c>
    </row>
    <row r="3" spans="1:49" x14ac:dyDescent="0.2">
      <c r="A3">
        <v>1</v>
      </c>
      <c r="B3" t="s">
        <v>25509</v>
      </c>
      <c r="C3" t="s">
        <v>25508</v>
      </c>
      <c r="F3" t="s">
        <v>25507</v>
      </c>
      <c r="G3" t="s">
        <v>15</v>
      </c>
      <c r="H3" t="s">
        <v>14</v>
      </c>
      <c r="I3" t="s">
        <v>25506</v>
      </c>
      <c r="J3">
        <v>60008734</v>
      </c>
      <c r="K3" t="s">
        <v>25505</v>
      </c>
      <c r="L3" t="s">
        <v>4266</v>
      </c>
      <c r="M3" t="s">
        <v>3348</v>
      </c>
      <c r="N3">
        <v>4</v>
      </c>
      <c r="O3" t="s">
        <v>25504</v>
      </c>
      <c r="P3" t="s">
        <v>25503</v>
      </c>
      <c r="Q3" t="s">
        <v>25502</v>
      </c>
      <c r="R3" s="7">
        <v>39261</v>
      </c>
      <c r="S3" s="8">
        <f t="shared" si="0"/>
        <v>2007</v>
      </c>
      <c r="T3" s="8">
        <v>2007</v>
      </c>
      <c r="U3" s="8">
        <f t="shared" si="1"/>
        <v>15</v>
      </c>
      <c r="V3" s="7">
        <v>39261</v>
      </c>
      <c r="W3" t="s">
        <v>1783</v>
      </c>
      <c r="X3" s="2">
        <v>0.86399999999999999</v>
      </c>
      <c r="Y3" s="6">
        <f t="shared" si="2"/>
        <v>2.3063986546007848E-2</v>
      </c>
      <c r="Z3">
        <v>37.460999999999999</v>
      </c>
      <c r="AA3">
        <v>15206106</v>
      </c>
      <c r="AB3">
        <v>26970</v>
      </c>
      <c r="AD3" t="s">
        <v>5</v>
      </c>
      <c r="AE3">
        <v>111</v>
      </c>
      <c r="AF3">
        <v>25</v>
      </c>
      <c r="AH3" t="s">
        <v>25501</v>
      </c>
      <c r="AI3" t="s">
        <v>25500</v>
      </c>
      <c r="AK3" t="s">
        <v>25499</v>
      </c>
      <c r="AL3">
        <v>23</v>
      </c>
      <c r="AM3" s="5">
        <f t="shared" si="3"/>
        <v>1.5333333333333334</v>
      </c>
      <c r="AN3" s="4">
        <f t="shared" si="4"/>
        <v>2.3223526442004293E-3</v>
      </c>
      <c r="AO3" s="3">
        <v>660.25</v>
      </c>
      <c r="AP3">
        <v>0</v>
      </c>
      <c r="AR3" t="s">
        <v>0</v>
      </c>
      <c r="AT3" s="2">
        <v>2.9910000000000001</v>
      </c>
      <c r="AU3" s="1">
        <f t="shared" si="5"/>
        <v>1.6841496375465621</v>
      </c>
      <c r="AV3" s="1">
        <f t="shared" si="6"/>
        <v>1.2693169595104139</v>
      </c>
      <c r="AW3" s="1">
        <f t="shared" si="7"/>
        <v>0.85448428147426536</v>
      </c>
    </row>
    <row r="4" spans="1:49" x14ac:dyDescent="0.2">
      <c r="A4">
        <v>2</v>
      </c>
      <c r="B4" t="s">
        <v>25498</v>
      </c>
      <c r="C4" t="s">
        <v>25497</v>
      </c>
      <c r="F4" t="s">
        <v>25496</v>
      </c>
      <c r="G4" t="s">
        <v>15</v>
      </c>
      <c r="H4" t="s">
        <v>14</v>
      </c>
      <c r="I4" t="s">
        <v>25495</v>
      </c>
      <c r="J4">
        <v>60011253</v>
      </c>
      <c r="K4" t="s">
        <v>8830</v>
      </c>
      <c r="L4" t="s">
        <v>8829</v>
      </c>
      <c r="M4" t="s">
        <v>117</v>
      </c>
      <c r="N4">
        <v>1</v>
      </c>
      <c r="O4" t="s">
        <v>25494</v>
      </c>
      <c r="P4">
        <v>7102440167</v>
      </c>
      <c r="Q4">
        <v>60011253</v>
      </c>
      <c r="R4" s="7">
        <v>39260</v>
      </c>
      <c r="S4" s="8">
        <f t="shared" si="0"/>
        <v>2007</v>
      </c>
      <c r="T4" s="8">
        <v>2007</v>
      </c>
      <c r="U4" s="8">
        <f t="shared" si="1"/>
        <v>15</v>
      </c>
      <c r="V4" s="7">
        <v>39260</v>
      </c>
      <c r="W4" t="s">
        <v>14942</v>
      </c>
      <c r="X4" s="2">
        <v>3.6880000000000002</v>
      </c>
      <c r="Y4" s="6">
        <f t="shared" si="2"/>
        <v>9.8449053682496471E-2</v>
      </c>
      <c r="Z4">
        <v>0</v>
      </c>
      <c r="AA4">
        <v>319007</v>
      </c>
      <c r="AB4">
        <v>29150</v>
      </c>
      <c r="AC4">
        <v>10797114</v>
      </c>
      <c r="AD4" t="s">
        <v>5</v>
      </c>
      <c r="AE4">
        <v>98</v>
      </c>
      <c r="AF4">
        <v>26</v>
      </c>
      <c r="AG4">
        <v>266802</v>
      </c>
      <c r="AI4" t="s">
        <v>25493</v>
      </c>
      <c r="AK4" t="s">
        <v>25492</v>
      </c>
      <c r="AL4">
        <v>932</v>
      </c>
      <c r="AM4" s="5">
        <f t="shared" si="3"/>
        <v>62.133333333333333</v>
      </c>
      <c r="AN4" s="4">
        <f t="shared" si="4"/>
        <v>9.410576801716522E-2</v>
      </c>
      <c r="AO4" s="3">
        <v>0</v>
      </c>
      <c r="AP4">
        <v>0</v>
      </c>
      <c r="AR4" t="s">
        <v>0</v>
      </c>
      <c r="AT4" s="2">
        <v>9.1609999999999996</v>
      </c>
      <c r="AU4" s="1">
        <f t="shared" si="5"/>
        <v>9.714606798289708</v>
      </c>
      <c r="AV4" s="1">
        <f t="shared" si="6"/>
        <v>9.6277410849830858</v>
      </c>
      <c r="AW4" s="1">
        <f t="shared" si="7"/>
        <v>9.5408753716764583</v>
      </c>
    </row>
    <row r="5" spans="1:49" x14ac:dyDescent="0.2">
      <c r="A5">
        <v>3</v>
      </c>
      <c r="B5" t="s">
        <v>25491</v>
      </c>
      <c r="C5" t="s">
        <v>25490</v>
      </c>
      <c r="F5" t="s">
        <v>25489</v>
      </c>
      <c r="G5" t="s">
        <v>15</v>
      </c>
      <c r="H5" t="s">
        <v>14</v>
      </c>
      <c r="I5" t="s">
        <v>7389</v>
      </c>
      <c r="J5">
        <v>60012291</v>
      </c>
      <c r="K5" t="s">
        <v>25488</v>
      </c>
      <c r="L5" t="s">
        <v>25487</v>
      </c>
      <c r="M5" t="s">
        <v>1848</v>
      </c>
      <c r="N5">
        <v>2</v>
      </c>
      <c r="O5" t="s">
        <v>25486</v>
      </c>
      <c r="P5" t="s">
        <v>25485</v>
      </c>
      <c r="Q5" t="s">
        <v>25484</v>
      </c>
      <c r="R5" s="7">
        <v>39260</v>
      </c>
      <c r="S5" s="8">
        <f t="shared" si="0"/>
        <v>2007</v>
      </c>
      <c r="T5" s="8">
        <v>2007</v>
      </c>
      <c r="U5" s="8">
        <f t="shared" si="1"/>
        <v>15</v>
      </c>
      <c r="V5" s="7">
        <v>2007</v>
      </c>
      <c r="W5" t="s">
        <v>3745</v>
      </c>
      <c r="X5" s="2">
        <v>0.375</v>
      </c>
      <c r="Y5" s="6">
        <f t="shared" si="2"/>
        <v>1.0010410827260351E-2</v>
      </c>
      <c r="AA5">
        <v>135194</v>
      </c>
      <c r="AB5">
        <v>24918</v>
      </c>
      <c r="AD5" t="s">
        <v>5</v>
      </c>
      <c r="AE5">
        <v>43</v>
      </c>
      <c r="AF5">
        <v>13</v>
      </c>
      <c r="AH5" t="s">
        <v>25483</v>
      </c>
      <c r="AI5" t="s">
        <v>25482</v>
      </c>
      <c r="AK5" t="s">
        <v>25481</v>
      </c>
      <c r="AL5">
        <v>33</v>
      </c>
      <c r="AM5" s="5">
        <f t="shared" si="3"/>
        <v>2.2000000000000002</v>
      </c>
      <c r="AN5" s="4">
        <f t="shared" si="4"/>
        <v>3.3320711851571377E-3</v>
      </c>
      <c r="AO5" s="3"/>
      <c r="AP5">
        <v>0</v>
      </c>
      <c r="AR5" t="s">
        <v>0</v>
      </c>
      <c r="AT5" s="2">
        <v>1.3140000000000001</v>
      </c>
      <c r="AU5" s="1">
        <f t="shared" si="5"/>
        <v>0.80069089346293876</v>
      </c>
      <c r="AV5" s="1">
        <f t="shared" si="6"/>
        <v>0.66712410062087446</v>
      </c>
      <c r="AW5" s="1">
        <f t="shared" si="7"/>
        <v>0.53355730777881016</v>
      </c>
    </row>
    <row r="6" spans="1:49" x14ac:dyDescent="0.2">
      <c r="A6">
        <v>4</v>
      </c>
      <c r="B6" t="s">
        <v>25480</v>
      </c>
      <c r="C6" t="s">
        <v>25479</v>
      </c>
      <c r="F6" t="s">
        <v>25478</v>
      </c>
      <c r="G6" t="s">
        <v>15</v>
      </c>
      <c r="H6" t="s">
        <v>14</v>
      </c>
      <c r="I6" t="s">
        <v>25477</v>
      </c>
      <c r="J6">
        <v>60014313</v>
      </c>
      <c r="K6" t="s">
        <v>21934</v>
      </c>
      <c r="L6" t="s">
        <v>21933</v>
      </c>
      <c r="M6" t="s">
        <v>117</v>
      </c>
      <c r="N6">
        <v>1</v>
      </c>
      <c r="O6" t="s">
        <v>25476</v>
      </c>
      <c r="P6">
        <v>7004515930</v>
      </c>
      <c r="Q6">
        <v>60014313</v>
      </c>
      <c r="R6" s="7">
        <v>39260</v>
      </c>
      <c r="S6" s="8">
        <f t="shared" si="0"/>
        <v>2007</v>
      </c>
      <c r="T6" s="8">
        <v>2007</v>
      </c>
      <c r="U6" s="8">
        <f t="shared" si="1"/>
        <v>15</v>
      </c>
      <c r="V6" s="7">
        <v>2007</v>
      </c>
      <c r="W6" t="s">
        <v>3745</v>
      </c>
      <c r="X6" s="2">
        <v>0.375</v>
      </c>
      <c r="Y6" s="6">
        <f t="shared" si="2"/>
        <v>1.0010410827260351E-2</v>
      </c>
      <c r="AA6">
        <v>135194</v>
      </c>
      <c r="AB6">
        <v>24918</v>
      </c>
      <c r="AD6" t="s">
        <v>5</v>
      </c>
      <c r="AE6">
        <v>43</v>
      </c>
      <c r="AF6">
        <v>13</v>
      </c>
      <c r="AH6" t="s">
        <v>25475</v>
      </c>
      <c r="AI6" t="s">
        <v>25474</v>
      </c>
      <c r="AK6" t="s">
        <v>25473</v>
      </c>
      <c r="AL6">
        <v>0</v>
      </c>
      <c r="AM6" s="5">
        <f t="shared" si="3"/>
        <v>0</v>
      </c>
      <c r="AN6" s="4">
        <f t="shared" si="4"/>
        <v>0</v>
      </c>
      <c r="AO6" s="3"/>
      <c r="AP6">
        <v>0</v>
      </c>
      <c r="AR6" t="s">
        <v>0</v>
      </c>
      <c r="AT6" s="2">
        <v>1.3140000000000001</v>
      </c>
      <c r="AU6" s="1">
        <f t="shared" si="5"/>
        <v>0.70072875790822453</v>
      </c>
      <c r="AV6" s="1">
        <f t="shared" si="6"/>
        <v>0.5005205413630176</v>
      </c>
      <c r="AW6" s="1">
        <f t="shared" si="7"/>
        <v>0.30031232481781051</v>
      </c>
    </row>
    <row r="7" spans="1:49" x14ac:dyDescent="0.2">
      <c r="A7">
        <v>5</v>
      </c>
      <c r="B7" t="s">
        <v>25472</v>
      </c>
      <c r="C7" t="s">
        <v>25471</v>
      </c>
      <c r="D7">
        <v>771052933</v>
      </c>
      <c r="E7">
        <v>17575722</v>
      </c>
      <c r="F7" t="s">
        <v>25470</v>
      </c>
      <c r="G7" t="s">
        <v>15</v>
      </c>
      <c r="H7" t="s">
        <v>14</v>
      </c>
      <c r="I7" t="s">
        <v>25469</v>
      </c>
      <c r="J7">
        <v>60026245</v>
      </c>
      <c r="K7" t="s">
        <v>4122</v>
      </c>
      <c r="L7" t="s">
        <v>4121</v>
      </c>
      <c r="M7" t="s">
        <v>302</v>
      </c>
      <c r="N7">
        <v>8</v>
      </c>
      <c r="O7" t="s">
        <v>25468</v>
      </c>
      <c r="P7" t="s">
        <v>25467</v>
      </c>
      <c r="Q7" t="s">
        <v>25466</v>
      </c>
      <c r="R7" s="7">
        <v>39260</v>
      </c>
      <c r="S7" s="8">
        <f t="shared" si="0"/>
        <v>2007</v>
      </c>
      <c r="T7" s="8">
        <v>2007</v>
      </c>
      <c r="U7" s="8">
        <f t="shared" si="1"/>
        <v>15</v>
      </c>
      <c r="V7" s="7">
        <v>2007</v>
      </c>
      <c r="W7" t="s">
        <v>4262</v>
      </c>
      <c r="X7" s="2">
        <v>0.89600000000000002</v>
      </c>
      <c r="Y7" s="6">
        <f t="shared" si="2"/>
        <v>2.3918208269934065E-2</v>
      </c>
      <c r="AA7">
        <v>2656736</v>
      </c>
      <c r="AB7">
        <v>29901</v>
      </c>
      <c r="AC7">
        <v>14645157</v>
      </c>
      <c r="AD7" t="s">
        <v>5</v>
      </c>
      <c r="AE7">
        <v>23</v>
      </c>
      <c r="AF7">
        <v>1</v>
      </c>
      <c r="AH7" t="s">
        <v>25465</v>
      </c>
      <c r="AI7" t="s">
        <v>25464</v>
      </c>
      <c r="AK7" t="s">
        <v>25463</v>
      </c>
      <c r="AL7">
        <v>23</v>
      </c>
      <c r="AM7" s="5">
        <f t="shared" si="3"/>
        <v>1.5333333333333334</v>
      </c>
      <c r="AN7" s="4">
        <f t="shared" si="4"/>
        <v>2.3223526442004293E-3</v>
      </c>
      <c r="AO7" s="3"/>
      <c r="AP7">
        <v>0</v>
      </c>
      <c r="AQ7" t="s">
        <v>293</v>
      </c>
      <c r="AR7" t="s">
        <v>25462</v>
      </c>
      <c r="AS7" t="s">
        <v>291</v>
      </c>
      <c r="AT7" s="2">
        <v>3.9140000000000001</v>
      </c>
      <c r="AU7" s="1">
        <f t="shared" si="5"/>
        <v>1.7439451582213974</v>
      </c>
      <c r="AV7" s="1">
        <f t="shared" si="6"/>
        <v>1.3120280457067246</v>
      </c>
      <c r="AW7" s="1">
        <f t="shared" si="7"/>
        <v>0.8801109331920518</v>
      </c>
    </row>
    <row r="8" spans="1:49" x14ac:dyDescent="0.2">
      <c r="A8">
        <v>6</v>
      </c>
      <c r="B8" t="s">
        <v>25461</v>
      </c>
      <c r="C8" t="s">
        <v>25460</v>
      </c>
      <c r="F8" t="s">
        <v>25459</v>
      </c>
      <c r="G8" t="s">
        <v>15</v>
      </c>
      <c r="H8" t="s">
        <v>14</v>
      </c>
      <c r="I8" t="s">
        <v>25458</v>
      </c>
      <c r="J8">
        <v>60105585</v>
      </c>
      <c r="K8" t="s">
        <v>6516</v>
      </c>
      <c r="L8" t="s">
        <v>6515</v>
      </c>
      <c r="M8" t="s">
        <v>3749</v>
      </c>
      <c r="N8">
        <v>3</v>
      </c>
      <c r="O8" t="s">
        <v>25457</v>
      </c>
      <c r="P8" t="s">
        <v>25456</v>
      </c>
      <c r="Q8" t="s">
        <v>25455</v>
      </c>
      <c r="R8" s="7">
        <v>39260</v>
      </c>
      <c r="S8" s="8">
        <f t="shared" si="0"/>
        <v>2007</v>
      </c>
      <c r="T8" s="8">
        <v>2007</v>
      </c>
      <c r="U8" s="8">
        <f t="shared" si="1"/>
        <v>15</v>
      </c>
      <c r="V8" s="7">
        <v>2007</v>
      </c>
      <c r="W8" t="s">
        <v>3745</v>
      </c>
      <c r="X8" s="2">
        <v>0.375</v>
      </c>
      <c r="Y8" s="6">
        <f t="shared" si="2"/>
        <v>1.0010410827260351E-2</v>
      </c>
      <c r="AA8">
        <v>135194</v>
      </c>
      <c r="AB8">
        <v>24918</v>
      </c>
      <c r="AD8" t="s">
        <v>5</v>
      </c>
      <c r="AE8">
        <v>43</v>
      </c>
      <c r="AF8">
        <v>13</v>
      </c>
      <c r="AH8" t="s">
        <v>25454</v>
      </c>
      <c r="AI8" t="s">
        <v>25453</v>
      </c>
      <c r="AK8" t="s">
        <v>25452</v>
      </c>
      <c r="AL8">
        <v>21</v>
      </c>
      <c r="AM8" s="5">
        <f t="shared" si="3"/>
        <v>1.4</v>
      </c>
      <c r="AN8" s="4">
        <f t="shared" si="4"/>
        <v>2.1204089360090874E-3</v>
      </c>
      <c r="AO8" s="3"/>
      <c r="AP8">
        <v>0</v>
      </c>
      <c r="AR8" t="s">
        <v>0</v>
      </c>
      <c r="AT8" s="2">
        <v>1.3140000000000001</v>
      </c>
      <c r="AU8" s="1">
        <f t="shared" si="5"/>
        <v>0.76434102598849718</v>
      </c>
      <c r="AV8" s="1">
        <f t="shared" si="6"/>
        <v>0.60654098816347191</v>
      </c>
      <c r="AW8" s="1">
        <f t="shared" si="7"/>
        <v>0.44874095033844663</v>
      </c>
    </row>
    <row r="9" spans="1:49" x14ac:dyDescent="0.2">
      <c r="A9">
        <v>7</v>
      </c>
      <c r="B9" t="s">
        <v>25451</v>
      </c>
      <c r="C9" t="s">
        <v>25450</v>
      </c>
      <c r="F9" t="s">
        <v>25449</v>
      </c>
      <c r="G9" t="s">
        <v>15</v>
      </c>
      <c r="H9" t="s">
        <v>14</v>
      </c>
      <c r="I9" t="s">
        <v>25448</v>
      </c>
      <c r="J9">
        <v>60105585</v>
      </c>
      <c r="K9" t="s">
        <v>6516</v>
      </c>
      <c r="L9" t="s">
        <v>6515</v>
      </c>
      <c r="M9" t="s">
        <v>3749</v>
      </c>
      <c r="N9">
        <v>2</v>
      </c>
      <c r="O9" t="s">
        <v>25447</v>
      </c>
      <c r="P9" t="s">
        <v>25446</v>
      </c>
      <c r="Q9" t="s">
        <v>22304</v>
      </c>
      <c r="R9" s="7">
        <v>39260</v>
      </c>
      <c r="S9" s="8">
        <f t="shared" si="0"/>
        <v>2007</v>
      </c>
      <c r="T9" s="8">
        <v>2007</v>
      </c>
      <c r="U9" s="8">
        <f t="shared" si="1"/>
        <v>15</v>
      </c>
      <c r="V9" s="7">
        <v>2007</v>
      </c>
      <c r="W9" t="s">
        <v>3745</v>
      </c>
      <c r="X9" s="2">
        <v>0.375</v>
      </c>
      <c r="Y9" s="6">
        <f t="shared" si="2"/>
        <v>1.0010410827260351E-2</v>
      </c>
      <c r="AA9">
        <v>135194</v>
      </c>
      <c r="AB9">
        <v>24918</v>
      </c>
      <c r="AD9" t="s">
        <v>5</v>
      </c>
      <c r="AE9">
        <v>43</v>
      </c>
      <c r="AF9">
        <v>13</v>
      </c>
      <c r="AH9" t="s">
        <v>25445</v>
      </c>
      <c r="AI9" t="s">
        <v>25444</v>
      </c>
      <c r="AK9" t="s">
        <v>25443</v>
      </c>
      <c r="AL9">
        <v>15</v>
      </c>
      <c r="AM9" s="5">
        <f t="shared" si="3"/>
        <v>1</v>
      </c>
      <c r="AN9" s="4">
        <f t="shared" si="4"/>
        <v>1.5145778114350624E-3</v>
      </c>
      <c r="AO9" s="3"/>
      <c r="AP9">
        <v>0</v>
      </c>
      <c r="AR9" t="s">
        <v>0</v>
      </c>
      <c r="AT9" s="2">
        <v>1.3140000000000001</v>
      </c>
      <c r="AU9" s="1">
        <f t="shared" si="5"/>
        <v>0.74616609225127639</v>
      </c>
      <c r="AV9" s="1">
        <f t="shared" si="6"/>
        <v>0.57624943193477074</v>
      </c>
      <c r="AW9" s="1">
        <f t="shared" si="7"/>
        <v>0.40633277161826492</v>
      </c>
    </row>
    <row r="10" spans="1:49" x14ac:dyDescent="0.2">
      <c r="A10">
        <v>8</v>
      </c>
      <c r="B10" t="s">
        <v>25442</v>
      </c>
      <c r="C10" t="s">
        <v>25441</v>
      </c>
      <c r="F10" t="s">
        <v>25440</v>
      </c>
      <c r="G10" t="s">
        <v>15</v>
      </c>
      <c r="H10" t="s">
        <v>14</v>
      </c>
      <c r="I10" t="s">
        <v>3752</v>
      </c>
      <c r="J10">
        <v>60101845</v>
      </c>
      <c r="K10" t="s">
        <v>3751</v>
      </c>
      <c r="L10" t="s">
        <v>3750</v>
      </c>
      <c r="M10" t="s">
        <v>3749</v>
      </c>
      <c r="N10">
        <v>3</v>
      </c>
      <c r="O10" t="s">
        <v>3748</v>
      </c>
      <c r="P10" t="s">
        <v>3747</v>
      </c>
      <c r="Q10" t="s">
        <v>3746</v>
      </c>
      <c r="R10" s="7">
        <v>39260</v>
      </c>
      <c r="S10" s="8">
        <f t="shared" si="0"/>
        <v>2007</v>
      </c>
      <c r="T10" s="8">
        <v>2007</v>
      </c>
      <c r="U10" s="8">
        <f t="shared" si="1"/>
        <v>15</v>
      </c>
      <c r="V10" s="7">
        <v>2007</v>
      </c>
      <c r="W10" t="s">
        <v>3745</v>
      </c>
      <c r="X10" s="2">
        <v>0.375</v>
      </c>
      <c r="Y10" s="6">
        <f t="shared" si="2"/>
        <v>1.0010410827260351E-2</v>
      </c>
      <c r="AA10">
        <v>135194</v>
      </c>
      <c r="AB10">
        <v>24918</v>
      </c>
      <c r="AD10" t="s">
        <v>5</v>
      </c>
      <c r="AE10">
        <v>43</v>
      </c>
      <c r="AF10">
        <v>13</v>
      </c>
      <c r="AH10" t="s">
        <v>25439</v>
      </c>
      <c r="AI10" t="s">
        <v>25438</v>
      </c>
      <c r="AK10" t="s">
        <v>25437</v>
      </c>
      <c r="AL10">
        <v>43</v>
      </c>
      <c r="AM10" s="5">
        <f t="shared" si="3"/>
        <v>2.8666666666666667</v>
      </c>
      <c r="AN10" s="4">
        <f t="shared" si="4"/>
        <v>4.3417897261138457E-3</v>
      </c>
      <c r="AO10" s="3"/>
      <c r="AP10">
        <v>0</v>
      </c>
      <c r="AR10" t="s">
        <v>0</v>
      </c>
      <c r="AT10" s="2">
        <v>1.3140000000000001</v>
      </c>
      <c r="AU10" s="1">
        <f t="shared" si="5"/>
        <v>0.83098244969163992</v>
      </c>
      <c r="AV10" s="1">
        <f t="shared" si="6"/>
        <v>0.71761002766870985</v>
      </c>
      <c r="AW10" s="1">
        <f t="shared" si="7"/>
        <v>0.60423760564577966</v>
      </c>
    </row>
    <row r="11" spans="1:49" x14ac:dyDescent="0.2">
      <c r="A11">
        <v>9</v>
      </c>
      <c r="B11" t="s">
        <v>25436</v>
      </c>
      <c r="C11" t="s">
        <v>25435</v>
      </c>
      <c r="D11">
        <v>771048026</v>
      </c>
      <c r="E11">
        <v>17575724</v>
      </c>
      <c r="F11" t="s">
        <v>25434</v>
      </c>
      <c r="G11" t="s">
        <v>15</v>
      </c>
      <c r="H11" t="s">
        <v>14</v>
      </c>
      <c r="I11" t="s">
        <v>22295</v>
      </c>
      <c r="J11">
        <v>60032114</v>
      </c>
      <c r="K11" t="s">
        <v>22294</v>
      </c>
      <c r="L11" t="s">
        <v>22293</v>
      </c>
      <c r="M11" t="s">
        <v>3348</v>
      </c>
      <c r="N11">
        <v>4</v>
      </c>
      <c r="O11" t="s">
        <v>25433</v>
      </c>
      <c r="P11" t="s">
        <v>25432</v>
      </c>
      <c r="Q11" t="s">
        <v>25431</v>
      </c>
      <c r="R11" s="7">
        <v>39260</v>
      </c>
      <c r="S11" s="8">
        <f t="shared" si="0"/>
        <v>2007</v>
      </c>
      <c r="T11" s="8">
        <v>2007</v>
      </c>
      <c r="U11" s="8">
        <f t="shared" si="1"/>
        <v>15</v>
      </c>
      <c r="V11" s="7">
        <v>2007</v>
      </c>
      <c r="W11" t="s">
        <v>4262</v>
      </c>
      <c r="X11" s="2">
        <v>0.89600000000000002</v>
      </c>
      <c r="Y11" s="6">
        <f t="shared" si="2"/>
        <v>2.3918208269934065E-2</v>
      </c>
      <c r="AA11">
        <v>2656736</v>
      </c>
      <c r="AB11">
        <v>29901</v>
      </c>
      <c r="AC11">
        <v>14645157</v>
      </c>
      <c r="AD11" t="s">
        <v>5</v>
      </c>
      <c r="AE11">
        <v>23</v>
      </c>
      <c r="AF11">
        <v>1</v>
      </c>
      <c r="AH11" t="s">
        <v>25430</v>
      </c>
      <c r="AI11" t="s">
        <v>25429</v>
      </c>
      <c r="AK11" t="s">
        <v>25428</v>
      </c>
      <c r="AL11">
        <v>54</v>
      </c>
      <c r="AM11" s="5">
        <f t="shared" si="3"/>
        <v>3.6</v>
      </c>
      <c r="AN11" s="4">
        <f t="shared" si="4"/>
        <v>5.4524801211662246E-3</v>
      </c>
      <c r="AO11" s="3"/>
      <c r="AP11">
        <v>0</v>
      </c>
      <c r="AR11" t="s">
        <v>22284</v>
      </c>
      <c r="AT11" s="2">
        <v>3.9140000000000001</v>
      </c>
      <c r="AU11" s="1">
        <f t="shared" si="5"/>
        <v>1.8378489825303712</v>
      </c>
      <c r="AV11" s="1">
        <f t="shared" si="6"/>
        <v>1.4685344195550145</v>
      </c>
      <c r="AW11" s="1">
        <f t="shared" si="7"/>
        <v>1.0992198565796576</v>
      </c>
    </row>
    <row r="12" spans="1:49" x14ac:dyDescent="0.2">
      <c r="A12">
        <v>10</v>
      </c>
      <c r="B12" t="s">
        <v>25427</v>
      </c>
      <c r="C12" t="s">
        <v>25426</v>
      </c>
      <c r="F12" t="s">
        <v>25425</v>
      </c>
      <c r="G12" t="s">
        <v>15</v>
      </c>
      <c r="H12" t="s">
        <v>14</v>
      </c>
      <c r="I12" t="s">
        <v>25424</v>
      </c>
      <c r="J12">
        <v>60005244</v>
      </c>
      <c r="K12" t="s">
        <v>17490</v>
      </c>
      <c r="L12" t="s">
        <v>615</v>
      </c>
      <c r="M12" t="s">
        <v>519</v>
      </c>
      <c r="N12">
        <v>3</v>
      </c>
      <c r="O12" t="s">
        <v>25423</v>
      </c>
      <c r="P12" t="s">
        <v>25422</v>
      </c>
      <c r="Q12" t="s">
        <v>17487</v>
      </c>
      <c r="R12" s="7">
        <v>39258</v>
      </c>
      <c r="S12" s="8">
        <f t="shared" si="0"/>
        <v>2007</v>
      </c>
      <c r="T12" s="8">
        <v>2007</v>
      </c>
      <c r="U12" s="8">
        <f t="shared" si="1"/>
        <v>15</v>
      </c>
      <c r="V12" s="7">
        <v>39258</v>
      </c>
      <c r="W12" t="s">
        <v>8514</v>
      </c>
      <c r="X12" s="2">
        <v>1.3939999999999999</v>
      </c>
      <c r="Y12" s="6">
        <f t="shared" si="2"/>
        <v>3.721203384853581E-2</v>
      </c>
      <c r="AB12">
        <v>12862</v>
      </c>
      <c r="AC12">
        <v>10944087</v>
      </c>
      <c r="AD12" t="s">
        <v>5</v>
      </c>
      <c r="AE12">
        <v>15</v>
      </c>
      <c r="AF12">
        <v>13</v>
      </c>
      <c r="AH12" t="s">
        <v>25421</v>
      </c>
      <c r="AI12" t="s">
        <v>25420</v>
      </c>
      <c r="AK12" t="s">
        <v>25419</v>
      </c>
      <c r="AL12">
        <v>97</v>
      </c>
      <c r="AM12" s="5">
        <f t="shared" si="3"/>
        <v>6.4666666666666668</v>
      </c>
      <c r="AN12" s="4">
        <f t="shared" si="4"/>
        <v>9.7942698472800703E-3</v>
      </c>
      <c r="AO12" s="3"/>
      <c r="AP12">
        <v>1</v>
      </c>
      <c r="AR12" t="s">
        <v>0</v>
      </c>
      <c r="AT12" s="2">
        <v>3.8940000000000001</v>
      </c>
      <c r="AU12" s="1">
        <f t="shared" si="5"/>
        <v>2.898670464815909</v>
      </c>
      <c r="AV12" s="1">
        <f t="shared" si="6"/>
        <v>2.3503151847907939</v>
      </c>
      <c r="AW12" s="1">
        <f t="shared" si="7"/>
        <v>1.8019599047656794</v>
      </c>
    </row>
    <row r="13" spans="1:49" x14ac:dyDescent="0.2">
      <c r="A13">
        <v>11</v>
      </c>
      <c r="B13" t="s">
        <v>25418</v>
      </c>
      <c r="C13" t="s">
        <v>25417</v>
      </c>
      <c r="F13" t="s">
        <v>25416</v>
      </c>
      <c r="G13" t="s">
        <v>15</v>
      </c>
      <c r="H13" t="s">
        <v>14</v>
      </c>
      <c r="I13" t="s">
        <v>25415</v>
      </c>
      <c r="J13">
        <v>60025278</v>
      </c>
      <c r="K13" t="s">
        <v>1723</v>
      </c>
      <c r="L13" t="s">
        <v>1722</v>
      </c>
      <c r="M13" t="s">
        <v>519</v>
      </c>
      <c r="N13">
        <v>4</v>
      </c>
      <c r="O13" t="s">
        <v>25414</v>
      </c>
      <c r="P13" t="s">
        <v>25413</v>
      </c>
      <c r="Q13" t="s">
        <v>1719</v>
      </c>
      <c r="R13" s="7">
        <v>39258</v>
      </c>
      <c r="S13" s="8">
        <f t="shared" si="0"/>
        <v>2007</v>
      </c>
      <c r="T13" s="8">
        <v>2007</v>
      </c>
      <c r="U13" s="8">
        <f t="shared" si="1"/>
        <v>15</v>
      </c>
      <c r="V13" s="7">
        <v>2007</v>
      </c>
      <c r="W13" t="s">
        <v>4619</v>
      </c>
      <c r="X13" s="2">
        <v>0.48899999999999999</v>
      </c>
      <c r="Y13" s="6">
        <f t="shared" si="2"/>
        <v>1.3053575718747497E-2</v>
      </c>
      <c r="AA13">
        <v>17518784</v>
      </c>
      <c r="AB13">
        <v>5700165202</v>
      </c>
      <c r="AD13" t="s">
        <v>5</v>
      </c>
      <c r="AE13">
        <v>1</v>
      </c>
      <c r="AF13">
        <v>3</v>
      </c>
      <c r="AH13" t="s">
        <v>6727</v>
      </c>
      <c r="AI13" t="s">
        <v>25412</v>
      </c>
      <c r="AK13" t="s">
        <v>25411</v>
      </c>
      <c r="AL13">
        <v>9</v>
      </c>
      <c r="AM13" s="5">
        <f t="shared" si="3"/>
        <v>0.6</v>
      </c>
      <c r="AN13" s="4">
        <f t="shared" si="4"/>
        <v>9.0874668686103744E-4</v>
      </c>
      <c r="AO13" s="3"/>
      <c r="AP13">
        <v>0</v>
      </c>
      <c r="AR13" t="s">
        <v>0</v>
      </c>
      <c r="AT13" s="2" t="s">
        <v>20</v>
      </c>
      <c r="AU13" s="1">
        <f t="shared" si="5"/>
        <v>0.9410127009181557</v>
      </c>
      <c r="AV13" s="1">
        <f t="shared" si="6"/>
        <v>0.69811612028042669</v>
      </c>
      <c r="AW13" s="1">
        <f t="shared" si="7"/>
        <v>0.45521953964269746</v>
      </c>
    </row>
    <row r="14" spans="1:49" x14ac:dyDescent="0.2">
      <c r="A14">
        <v>12</v>
      </c>
      <c r="B14" t="s">
        <v>25410</v>
      </c>
      <c r="C14" t="s">
        <v>25409</v>
      </c>
      <c r="F14" t="s">
        <v>25408</v>
      </c>
      <c r="G14" t="s">
        <v>15</v>
      </c>
      <c r="H14" t="s">
        <v>14</v>
      </c>
      <c r="I14" t="s">
        <v>25407</v>
      </c>
      <c r="J14">
        <v>60022195</v>
      </c>
      <c r="K14" t="s">
        <v>4550</v>
      </c>
      <c r="L14" t="s">
        <v>4549</v>
      </c>
      <c r="M14" t="s">
        <v>117</v>
      </c>
      <c r="N14">
        <v>4</v>
      </c>
      <c r="O14" t="s">
        <v>25406</v>
      </c>
      <c r="P14" t="s">
        <v>25405</v>
      </c>
      <c r="Q14" t="s">
        <v>8149</v>
      </c>
      <c r="R14" s="7">
        <v>39258</v>
      </c>
      <c r="S14" s="8">
        <f t="shared" si="0"/>
        <v>2007</v>
      </c>
      <c r="T14" s="8">
        <v>2007</v>
      </c>
      <c r="U14" s="8">
        <f t="shared" si="1"/>
        <v>15</v>
      </c>
      <c r="V14" s="7">
        <v>2007</v>
      </c>
      <c r="W14" t="s">
        <v>14791</v>
      </c>
      <c r="X14" s="2">
        <v>0.69899999999999995</v>
      </c>
      <c r="Y14" s="6">
        <f t="shared" si="2"/>
        <v>1.8659405782013295E-2</v>
      </c>
      <c r="AA14">
        <v>218979</v>
      </c>
      <c r="AB14">
        <v>28132</v>
      </c>
      <c r="AD14" t="s">
        <v>5</v>
      </c>
      <c r="AE14">
        <v>101</v>
      </c>
      <c r="AF14">
        <v>11</v>
      </c>
      <c r="AG14">
        <v>114913</v>
      </c>
      <c r="AI14" t="s">
        <v>25404</v>
      </c>
      <c r="AK14" t="s">
        <v>25403</v>
      </c>
      <c r="AL14">
        <v>20</v>
      </c>
      <c r="AM14" s="5">
        <f t="shared" si="3"/>
        <v>1.3333333333333333</v>
      </c>
      <c r="AN14" s="4">
        <f t="shared" si="4"/>
        <v>2.0194370819134164E-3</v>
      </c>
      <c r="AO14" s="3"/>
      <c r="AP14">
        <v>0</v>
      </c>
      <c r="AQ14" t="s">
        <v>8654</v>
      </c>
      <c r="AR14">
        <v>60371010</v>
      </c>
      <c r="AS14" t="s">
        <v>8652</v>
      </c>
      <c r="AT14" s="2">
        <v>2.5459999999999998</v>
      </c>
      <c r="AU14" s="1">
        <f t="shared" si="5"/>
        <v>1.3667415171983328</v>
      </c>
      <c r="AV14" s="1">
        <f t="shared" si="6"/>
        <v>1.0339421431963356</v>
      </c>
      <c r="AW14" s="1">
        <f t="shared" si="7"/>
        <v>0.70114276919433804</v>
      </c>
    </row>
    <row r="15" spans="1:49" x14ac:dyDescent="0.2">
      <c r="A15">
        <v>13</v>
      </c>
      <c r="B15" t="s">
        <v>25402</v>
      </c>
      <c r="C15" t="s">
        <v>25401</v>
      </c>
      <c r="D15">
        <v>779361595</v>
      </c>
      <c r="E15">
        <v>17558737</v>
      </c>
      <c r="F15" t="s">
        <v>25400</v>
      </c>
      <c r="G15" t="s">
        <v>15</v>
      </c>
      <c r="H15" t="s">
        <v>14</v>
      </c>
      <c r="I15" t="s">
        <v>7556</v>
      </c>
      <c r="J15">
        <v>60022281</v>
      </c>
      <c r="K15" t="s">
        <v>25399</v>
      </c>
      <c r="L15" t="s">
        <v>1722</v>
      </c>
      <c r="M15" t="s">
        <v>519</v>
      </c>
      <c r="N15">
        <v>5</v>
      </c>
      <c r="O15" t="s">
        <v>25398</v>
      </c>
      <c r="P15" t="s">
        <v>25397</v>
      </c>
      <c r="Q15" t="s">
        <v>25396</v>
      </c>
      <c r="R15" s="7">
        <v>39255</v>
      </c>
      <c r="S15" s="8">
        <f t="shared" si="0"/>
        <v>2007</v>
      </c>
      <c r="T15" s="8">
        <v>2007</v>
      </c>
      <c r="U15" s="8">
        <f t="shared" si="1"/>
        <v>15</v>
      </c>
      <c r="V15" s="7">
        <v>2007</v>
      </c>
      <c r="W15" t="s">
        <v>4262</v>
      </c>
      <c r="X15" s="2">
        <v>0.89600000000000002</v>
      </c>
      <c r="Y15" s="6">
        <f t="shared" si="2"/>
        <v>2.3918208269934065E-2</v>
      </c>
      <c r="AA15">
        <v>2656736</v>
      </c>
      <c r="AB15">
        <v>29901</v>
      </c>
      <c r="AC15">
        <v>14645157</v>
      </c>
      <c r="AD15" t="s">
        <v>5</v>
      </c>
      <c r="AE15">
        <v>23</v>
      </c>
      <c r="AF15">
        <v>4</v>
      </c>
      <c r="AH15" t="s">
        <v>25395</v>
      </c>
      <c r="AI15" t="s">
        <v>25394</v>
      </c>
      <c r="AJ15" t="s">
        <v>25393</v>
      </c>
      <c r="AK15" t="s">
        <v>25392</v>
      </c>
      <c r="AL15">
        <v>25</v>
      </c>
      <c r="AM15" s="5">
        <f t="shared" si="3"/>
        <v>1.6666666666666667</v>
      </c>
      <c r="AN15" s="4">
        <f t="shared" si="4"/>
        <v>2.5242963523917708E-3</v>
      </c>
      <c r="AO15" s="3"/>
      <c r="AP15">
        <v>0</v>
      </c>
      <c r="AQ15" t="s">
        <v>1624</v>
      </c>
      <c r="AR15">
        <v>30470450</v>
      </c>
      <c r="AS15" t="s">
        <v>1622</v>
      </c>
      <c r="AT15" s="2">
        <v>3.9140000000000001</v>
      </c>
      <c r="AU15" s="1">
        <f t="shared" si="5"/>
        <v>1.7500034694671374</v>
      </c>
      <c r="AV15" s="1">
        <f t="shared" si="6"/>
        <v>1.3221252311162917</v>
      </c>
      <c r="AW15" s="1">
        <f t="shared" si="7"/>
        <v>0.89424699276544584</v>
      </c>
    </row>
    <row r="16" spans="1:49" x14ac:dyDescent="0.2">
      <c r="A16">
        <v>14</v>
      </c>
      <c r="B16" t="s">
        <v>25391</v>
      </c>
      <c r="C16" t="s">
        <v>25390</v>
      </c>
      <c r="F16" t="s">
        <v>25389</v>
      </c>
      <c r="G16" t="s">
        <v>15</v>
      </c>
      <c r="H16" t="s">
        <v>14</v>
      </c>
      <c r="I16" t="s">
        <v>25388</v>
      </c>
      <c r="J16" t="s">
        <v>25387</v>
      </c>
      <c r="K16" t="s">
        <v>25386</v>
      </c>
      <c r="L16" t="s">
        <v>25385</v>
      </c>
      <c r="M16" t="s">
        <v>25384</v>
      </c>
      <c r="N16">
        <v>13</v>
      </c>
      <c r="O16" t="s">
        <v>25383</v>
      </c>
      <c r="P16" t="s">
        <v>25382</v>
      </c>
      <c r="Q16" t="s">
        <v>25381</v>
      </c>
      <c r="R16" s="7">
        <v>39254</v>
      </c>
      <c r="S16" s="8">
        <f t="shared" si="0"/>
        <v>2007</v>
      </c>
      <c r="T16" s="8">
        <v>2007</v>
      </c>
      <c r="U16" s="8">
        <f t="shared" si="1"/>
        <v>15</v>
      </c>
      <c r="V16" s="7">
        <v>39254</v>
      </c>
      <c r="W16" t="s">
        <v>1783</v>
      </c>
      <c r="X16" s="2">
        <v>0.86399999999999999</v>
      </c>
      <c r="Y16" s="6">
        <f t="shared" si="2"/>
        <v>2.3063986546007848E-2</v>
      </c>
      <c r="AA16">
        <v>15206106</v>
      </c>
      <c r="AB16">
        <v>26970</v>
      </c>
      <c r="AD16" t="s">
        <v>5</v>
      </c>
      <c r="AE16">
        <v>111</v>
      </c>
      <c r="AF16">
        <v>24</v>
      </c>
      <c r="AH16" t="s">
        <v>25380</v>
      </c>
      <c r="AI16" t="s">
        <v>25379</v>
      </c>
      <c r="AK16" t="s">
        <v>25378</v>
      </c>
      <c r="AL16">
        <v>62</v>
      </c>
      <c r="AM16" s="5">
        <f t="shared" si="3"/>
        <v>4.1333333333333337</v>
      </c>
      <c r="AN16" s="4">
        <f t="shared" si="4"/>
        <v>6.2602549539315924E-3</v>
      </c>
      <c r="AO16" s="3"/>
      <c r="AP16">
        <v>0</v>
      </c>
      <c r="AR16" t="s">
        <v>0</v>
      </c>
      <c r="AT16" s="2">
        <v>2.9910000000000001</v>
      </c>
      <c r="AU16" s="1">
        <f t="shared" si="5"/>
        <v>1.8022867068384969</v>
      </c>
      <c r="AV16" s="1">
        <f t="shared" si="6"/>
        <v>1.466212074996972</v>
      </c>
      <c r="AW16" s="1">
        <f t="shared" si="7"/>
        <v>1.130137443155447</v>
      </c>
    </row>
    <row r="17" spans="1:49" x14ac:dyDescent="0.2">
      <c r="A17">
        <v>15</v>
      </c>
      <c r="B17" t="s">
        <v>25377</v>
      </c>
      <c r="C17" t="s">
        <v>25376</v>
      </c>
      <c r="D17" t="s">
        <v>25375</v>
      </c>
      <c r="E17">
        <v>17664547</v>
      </c>
      <c r="F17" t="s">
        <v>25374</v>
      </c>
      <c r="G17" t="s">
        <v>15</v>
      </c>
      <c r="H17" t="s">
        <v>14</v>
      </c>
      <c r="I17" t="s">
        <v>25373</v>
      </c>
      <c r="J17">
        <v>60007151</v>
      </c>
      <c r="K17" t="s">
        <v>25372</v>
      </c>
      <c r="L17" t="s">
        <v>25371</v>
      </c>
      <c r="M17" t="s">
        <v>10</v>
      </c>
      <c r="N17">
        <v>1</v>
      </c>
      <c r="O17" t="s">
        <v>25370</v>
      </c>
      <c r="P17">
        <v>7101721682</v>
      </c>
      <c r="Q17">
        <v>60007151</v>
      </c>
      <c r="R17" s="7">
        <v>39254</v>
      </c>
      <c r="S17" s="8">
        <f t="shared" si="0"/>
        <v>2007</v>
      </c>
      <c r="T17" s="8">
        <v>2007</v>
      </c>
      <c r="U17" s="8">
        <f t="shared" si="1"/>
        <v>15</v>
      </c>
      <c r="V17" s="7">
        <v>39254</v>
      </c>
      <c r="W17" t="s">
        <v>14745</v>
      </c>
      <c r="X17" s="2">
        <v>1.3120000000000001</v>
      </c>
      <c r="Y17" s="6">
        <f t="shared" si="2"/>
        <v>3.502309068097488E-2</v>
      </c>
      <c r="AA17">
        <v>319155</v>
      </c>
      <c r="AB17">
        <v>29203</v>
      </c>
      <c r="AC17">
        <v>13616560</v>
      </c>
      <c r="AD17" t="s">
        <v>5</v>
      </c>
      <c r="AE17">
        <v>52</v>
      </c>
      <c r="AF17">
        <v>12</v>
      </c>
      <c r="AG17">
        <v>2</v>
      </c>
      <c r="AH17" t="s">
        <v>25369</v>
      </c>
      <c r="AI17" t="s">
        <v>25368</v>
      </c>
      <c r="AK17" t="s">
        <v>25367</v>
      </c>
      <c r="AL17">
        <v>17</v>
      </c>
      <c r="AM17" s="5">
        <f t="shared" si="3"/>
        <v>1.1333333333333333</v>
      </c>
      <c r="AN17" s="4">
        <f t="shared" si="4"/>
        <v>1.7165215196264041E-3</v>
      </c>
      <c r="AO17" s="3"/>
      <c r="AP17">
        <v>0</v>
      </c>
      <c r="AR17" t="s">
        <v>0</v>
      </c>
      <c r="AT17" s="2">
        <v>3.609</v>
      </c>
      <c r="AU17" s="1">
        <f t="shared" si="5"/>
        <v>2.5031119932570336</v>
      </c>
      <c r="AV17" s="1">
        <f t="shared" si="6"/>
        <v>1.8369806100300641</v>
      </c>
      <c r="AW17" s="1">
        <f t="shared" si="7"/>
        <v>1.1708492268030948</v>
      </c>
    </row>
    <row r="18" spans="1:49" x14ac:dyDescent="0.2">
      <c r="A18">
        <v>16</v>
      </c>
      <c r="B18" t="s">
        <v>25366</v>
      </c>
      <c r="C18" t="s">
        <v>25365</v>
      </c>
      <c r="F18" t="s">
        <v>25364</v>
      </c>
      <c r="G18" t="s">
        <v>15</v>
      </c>
      <c r="H18" t="s">
        <v>14</v>
      </c>
      <c r="I18" t="s">
        <v>25363</v>
      </c>
      <c r="J18">
        <v>60030162</v>
      </c>
      <c r="K18" t="s">
        <v>25362</v>
      </c>
      <c r="L18" t="s">
        <v>15061</v>
      </c>
      <c r="M18" t="s">
        <v>117</v>
      </c>
      <c r="N18">
        <v>3</v>
      </c>
      <c r="O18" t="s">
        <v>25361</v>
      </c>
      <c r="P18" t="s">
        <v>25360</v>
      </c>
      <c r="Q18" t="s">
        <v>25359</v>
      </c>
      <c r="R18" s="7">
        <v>39253</v>
      </c>
      <c r="S18" s="8">
        <f t="shared" si="0"/>
        <v>2007</v>
      </c>
      <c r="T18" s="8">
        <v>2007</v>
      </c>
      <c r="U18" s="8">
        <f t="shared" si="1"/>
        <v>15</v>
      </c>
      <c r="V18" s="7">
        <v>39253</v>
      </c>
      <c r="W18" t="s">
        <v>25358</v>
      </c>
      <c r="X18" s="2">
        <v>7.1150000000000002</v>
      </c>
      <c r="Y18" s="6">
        <f t="shared" si="2"/>
        <v>0.18993086142921972</v>
      </c>
      <c r="AA18">
        <v>27863</v>
      </c>
      <c r="AB18">
        <v>22680</v>
      </c>
      <c r="AD18" t="s">
        <v>5</v>
      </c>
      <c r="AE18">
        <v>129</v>
      </c>
      <c r="AF18">
        <v>24</v>
      </c>
      <c r="AH18" t="s">
        <v>25357</v>
      </c>
      <c r="AI18" t="s">
        <v>25356</v>
      </c>
      <c r="AK18" t="s">
        <v>25355</v>
      </c>
      <c r="AL18">
        <v>149</v>
      </c>
      <c r="AM18" s="5">
        <f t="shared" si="3"/>
        <v>9.9333333333333336</v>
      </c>
      <c r="AN18" s="4">
        <f t="shared" si="4"/>
        <v>1.5044806260254954E-2</v>
      </c>
      <c r="AO18" s="3"/>
      <c r="AP18">
        <v>0</v>
      </c>
      <c r="AR18" t="s">
        <v>0</v>
      </c>
      <c r="AT18" s="2" t="s">
        <v>20</v>
      </c>
      <c r="AU18" s="1">
        <f t="shared" si="5"/>
        <v>13.746504487853029</v>
      </c>
      <c r="AV18" s="1">
        <f t="shared" si="6"/>
        <v>10.248783384473734</v>
      </c>
      <c r="AW18" s="1">
        <f t="shared" si="7"/>
        <v>6.7510622810944385</v>
      </c>
    </row>
    <row r="19" spans="1:49" x14ac:dyDescent="0.2">
      <c r="A19">
        <v>17</v>
      </c>
      <c r="B19" t="s">
        <v>25354</v>
      </c>
      <c r="C19" t="s">
        <v>25353</v>
      </c>
      <c r="E19">
        <v>17444491</v>
      </c>
      <c r="F19" t="s">
        <v>25352</v>
      </c>
      <c r="G19" t="s">
        <v>15</v>
      </c>
      <c r="H19" t="s">
        <v>14</v>
      </c>
      <c r="I19" t="s">
        <v>25351</v>
      </c>
      <c r="J19" t="s">
        <v>25350</v>
      </c>
      <c r="K19" t="s">
        <v>25349</v>
      </c>
      <c r="L19" t="s">
        <v>25348</v>
      </c>
      <c r="M19" t="s">
        <v>54</v>
      </c>
      <c r="N19">
        <v>3</v>
      </c>
      <c r="O19" t="s">
        <v>25347</v>
      </c>
      <c r="P19" t="s">
        <v>25346</v>
      </c>
      <c r="Q19" t="s">
        <v>25345</v>
      </c>
      <c r="R19" s="7">
        <v>39253</v>
      </c>
      <c r="S19" s="8">
        <f t="shared" si="0"/>
        <v>2007</v>
      </c>
      <c r="T19" s="8">
        <v>2007</v>
      </c>
      <c r="U19" s="8">
        <f t="shared" si="1"/>
        <v>15</v>
      </c>
      <c r="V19" s="7">
        <v>39253</v>
      </c>
      <c r="W19" t="s">
        <v>8701</v>
      </c>
      <c r="X19" s="2">
        <v>1.855</v>
      </c>
      <c r="Y19" s="6">
        <f t="shared" si="2"/>
        <v>4.9518165558847867E-2</v>
      </c>
      <c r="AA19">
        <v>219967</v>
      </c>
      <c r="AB19">
        <v>16689</v>
      </c>
      <c r="AC19">
        <v>10969861</v>
      </c>
      <c r="AD19" t="s">
        <v>5</v>
      </c>
      <c r="AE19">
        <v>502</v>
      </c>
      <c r="AF19">
        <v>6</v>
      </c>
      <c r="AH19" t="s">
        <v>25344</v>
      </c>
      <c r="AI19" t="s">
        <v>25343</v>
      </c>
      <c r="AJ19" t="s">
        <v>25342</v>
      </c>
      <c r="AK19" t="s">
        <v>25341</v>
      </c>
      <c r="AL19">
        <v>37</v>
      </c>
      <c r="AM19" s="5">
        <f t="shared" si="3"/>
        <v>2.4666666666666668</v>
      </c>
      <c r="AN19" s="4">
        <f t="shared" si="4"/>
        <v>3.7359586015398212E-3</v>
      </c>
      <c r="AO19" s="3"/>
      <c r="AP19">
        <v>0</v>
      </c>
      <c r="AR19" t="s">
        <v>0</v>
      </c>
      <c r="AT19" s="2">
        <v>3.2149999999999999</v>
      </c>
      <c r="AU19" s="1">
        <f t="shared" si="5"/>
        <v>3.5783503471655451</v>
      </c>
      <c r="AV19" s="1">
        <f t="shared" si="6"/>
        <v>2.6627062080193844</v>
      </c>
      <c r="AW19" s="1">
        <f t="shared" si="7"/>
        <v>1.7470620688732235</v>
      </c>
    </row>
    <row r="20" spans="1:49" x14ac:dyDescent="0.2">
      <c r="A20">
        <v>18</v>
      </c>
      <c r="B20" t="s">
        <v>25340</v>
      </c>
      <c r="C20" t="s">
        <v>25339</v>
      </c>
      <c r="F20" t="s">
        <v>25338</v>
      </c>
      <c r="G20" t="s">
        <v>15</v>
      </c>
      <c r="H20" t="s">
        <v>14</v>
      </c>
      <c r="I20" t="s">
        <v>25337</v>
      </c>
      <c r="J20" t="s">
        <v>25336</v>
      </c>
      <c r="K20" t="s">
        <v>25335</v>
      </c>
      <c r="L20" t="s">
        <v>25334</v>
      </c>
      <c r="M20" t="s">
        <v>3047</v>
      </c>
      <c r="N20">
        <v>5</v>
      </c>
      <c r="O20" t="s">
        <v>25333</v>
      </c>
      <c r="P20" t="s">
        <v>25332</v>
      </c>
      <c r="Q20" t="s">
        <v>25331</v>
      </c>
      <c r="R20" s="7">
        <v>39252</v>
      </c>
      <c r="S20" s="8">
        <f t="shared" si="0"/>
        <v>2007</v>
      </c>
      <c r="T20" s="8">
        <v>2007</v>
      </c>
      <c r="U20" s="8">
        <f t="shared" si="1"/>
        <v>15</v>
      </c>
      <c r="V20" s="7">
        <v>39252</v>
      </c>
      <c r="W20" t="s">
        <v>25330</v>
      </c>
      <c r="X20" s="2" t="s">
        <v>20</v>
      </c>
      <c r="Y20" s="6" t="e">
        <f t="shared" si="2"/>
        <v>#VALUE!</v>
      </c>
      <c r="AA20">
        <v>3321649</v>
      </c>
      <c r="AB20">
        <v>28454</v>
      </c>
      <c r="AD20" t="s">
        <v>5</v>
      </c>
      <c r="AE20">
        <v>26</v>
      </c>
      <c r="AF20">
        <v>3</v>
      </c>
      <c r="AH20" t="s">
        <v>25329</v>
      </c>
      <c r="AI20" t="s">
        <v>25328</v>
      </c>
      <c r="AJ20" t="s">
        <v>25327</v>
      </c>
      <c r="AK20" t="s">
        <v>25326</v>
      </c>
      <c r="AL20">
        <v>9</v>
      </c>
      <c r="AM20" s="5">
        <f t="shared" si="3"/>
        <v>0.6</v>
      </c>
      <c r="AN20" s="4">
        <f t="shared" si="4"/>
        <v>9.0874668686103744E-4</v>
      </c>
      <c r="AO20" s="3"/>
      <c r="AP20">
        <v>0</v>
      </c>
      <c r="AR20" t="s">
        <v>0</v>
      </c>
      <c r="AT20" s="2" t="s">
        <v>20</v>
      </c>
      <c r="AU20" s="1" t="e">
        <f t="shared" si="5"/>
        <v>#VALUE!</v>
      </c>
      <c r="AV20" s="1" t="e">
        <f t="shared" si="6"/>
        <v>#VALUE!</v>
      </c>
      <c r="AW20" s="1" t="e">
        <f t="shared" si="7"/>
        <v>#VALUE!</v>
      </c>
    </row>
    <row r="21" spans="1:49" x14ac:dyDescent="0.2">
      <c r="A21">
        <v>19</v>
      </c>
      <c r="B21" t="s">
        <v>25325</v>
      </c>
      <c r="C21" t="s">
        <v>25324</v>
      </c>
      <c r="E21">
        <v>17530778</v>
      </c>
      <c r="F21" t="s">
        <v>25323</v>
      </c>
      <c r="G21" t="s">
        <v>15</v>
      </c>
      <c r="H21" t="s">
        <v>14</v>
      </c>
      <c r="I21" t="s">
        <v>25322</v>
      </c>
      <c r="J21" t="s">
        <v>25321</v>
      </c>
      <c r="K21" t="s">
        <v>25320</v>
      </c>
      <c r="L21" t="s">
        <v>25319</v>
      </c>
      <c r="M21" t="s">
        <v>8888</v>
      </c>
      <c r="N21">
        <v>7</v>
      </c>
      <c r="O21" t="s">
        <v>25318</v>
      </c>
      <c r="P21" t="s">
        <v>25317</v>
      </c>
      <c r="Q21" t="s">
        <v>25316</v>
      </c>
      <c r="R21" s="7">
        <v>39252</v>
      </c>
      <c r="S21" s="8">
        <f t="shared" si="0"/>
        <v>2007</v>
      </c>
      <c r="T21" s="8">
        <v>2007</v>
      </c>
      <c r="U21" s="8">
        <f t="shared" si="1"/>
        <v>15</v>
      </c>
      <c r="V21" s="7">
        <v>39252</v>
      </c>
      <c r="W21" t="s">
        <v>8715</v>
      </c>
      <c r="X21" s="2">
        <v>1.43</v>
      </c>
      <c r="Y21" s="6">
        <f t="shared" si="2"/>
        <v>3.8173033287952803E-2</v>
      </c>
      <c r="AA21">
        <v>62960</v>
      </c>
      <c r="AB21">
        <v>16867</v>
      </c>
      <c r="AD21" t="s">
        <v>5</v>
      </c>
      <c r="AE21">
        <v>46</v>
      </c>
      <c r="AF21">
        <v>24</v>
      </c>
      <c r="AH21" t="s">
        <v>25315</v>
      </c>
      <c r="AI21" t="s">
        <v>25314</v>
      </c>
      <c r="AK21" t="s">
        <v>25313</v>
      </c>
      <c r="AL21">
        <v>4</v>
      </c>
      <c r="AM21" s="5">
        <f t="shared" si="3"/>
        <v>0.26666666666666666</v>
      </c>
      <c r="AN21" s="4">
        <f t="shared" si="4"/>
        <v>4.0388741638268334E-4</v>
      </c>
      <c r="AO21" s="3"/>
      <c r="AP21">
        <v>0</v>
      </c>
      <c r="AR21" t="s">
        <v>0</v>
      </c>
      <c r="AT21" s="2">
        <v>3.1619999999999999</v>
      </c>
      <c r="AU21" s="1">
        <f t="shared" si="5"/>
        <v>2.6842289526481764</v>
      </c>
      <c r="AV21" s="1">
        <f t="shared" si="6"/>
        <v>1.9288460352167742</v>
      </c>
      <c r="AW21" s="1">
        <f t="shared" si="7"/>
        <v>1.1734631177853718</v>
      </c>
    </row>
    <row r="22" spans="1:49" x14ac:dyDescent="0.2">
      <c r="A22">
        <v>20</v>
      </c>
      <c r="B22" t="s">
        <v>25312</v>
      </c>
      <c r="C22" t="s">
        <v>25311</v>
      </c>
      <c r="F22" t="s">
        <v>25310</v>
      </c>
      <c r="G22" t="s">
        <v>15</v>
      </c>
      <c r="H22" t="s">
        <v>14</v>
      </c>
      <c r="I22" t="s">
        <v>25309</v>
      </c>
      <c r="J22">
        <v>60008088</v>
      </c>
      <c r="K22" t="s">
        <v>1983</v>
      </c>
      <c r="L22" t="s">
        <v>1982</v>
      </c>
      <c r="M22" t="s">
        <v>1981</v>
      </c>
      <c r="N22">
        <v>3</v>
      </c>
      <c r="O22" t="s">
        <v>25308</v>
      </c>
      <c r="P22" t="s">
        <v>25307</v>
      </c>
      <c r="Q22" t="s">
        <v>25306</v>
      </c>
      <c r="R22" s="7">
        <v>39251</v>
      </c>
      <c r="S22" s="8">
        <f t="shared" si="0"/>
        <v>2007</v>
      </c>
      <c r="T22" s="8">
        <v>2007</v>
      </c>
      <c r="U22" s="8">
        <f t="shared" si="1"/>
        <v>15</v>
      </c>
      <c r="V22" s="7">
        <v>39251</v>
      </c>
      <c r="W22" t="s">
        <v>8543</v>
      </c>
      <c r="X22" s="2">
        <v>0.621</v>
      </c>
      <c r="Y22" s="6">
        <f t="shared" si="2"/>
        <v>1.6577240329943142E-2</v>
      </c>
      <c r="AA22">
        <v>11755326</v>
      </c>
      <c r="AB22">
        <v>4700151916</v>
      </c>
      <c r="AC22">
        <v>11755334</v>
      </c>
      <c r="AD22" t="s">
        <v>5</v>
      </c>
      <c r="AF22">
        <v>1509</v>
      </c>
      <c r="AH22" t="s">
        <v>25305</v>
      </c>
      <c r="AI22" t="s">
        <v>25304</v>
      </c>
      <c r="AJ22" t="s">
        <v>25303</v>
      </c>
      <c r="AK22" t="s">
        <v>25302</v>
      </c>
      <c r="AL22">
        <v>18</v>
      </c>
      <c r="AM22" s="5">
        <f t="shared" si="3"/>
        <v>1.2</v>
      </c>
      <c r="AN22" s="4">
        <f t="shared" si="4"/>
        <v>1.8174933737220749E-3</v>
      </c>
      <c r="AO22" s="3"/>
      <c r="AP22">
        <v>0</v>
      </c>
      <c r="AR22" t="s">
        <v>0</v>
      </c>
      <c r="AT22" s="2">
        <v>1.091</v>
      </c>
      <c r="AU22" s="1">
        <f t="shared" si="5"/>
        <v>1.2149316243076822</v>
      </c>
      <c r="AV22" s="1">
        <f t="shared" si="6"/>
        <v>0.91973668518326079</v>
      </c>
      <c r="AW22" s="1">
        <f t="shared" si="7"/>
        <v>0.62454174605883939</v>
      </c>
    </row>
    <row r="23" spans="1:49" x14ac:dyDescent="0.2">
      <c r="A23">
        <v>21</v>
      </c>
      <c r="B23" t="s">
        <v>25301</v>
      </c>
      <c r="C23" t="s">
        <v>25300</v>
      </c>
      <c r="E23">
        <v>20302460</v>
      </c>
      <c r="F23" t="s">
        <v>25299</v>
      </c>
      <c r="G23" t="s">
        <v>15</v>
      </c>
      <c r="H23" t="s">
        <v>14</v>
      </c>
      <c r="I23" t="s">
        <v>25298</v>
      </c>
      <c r="J23" t="s">
        <v>25297</v>
      </c>
      <c r="K23" t="s">
        <v>25296</v>
      </c>
      <c r="L23" t="s">
        <v>25295</v>
      </c>
      <c r="M23" t="s">
        <v>766</v>
      </c>
      <c r="N23">
        <v>2</v>
      </c>
      <c r="O23" t="s">
        <v>25294</v>
      </c>
      <c r="P23" t="s">
        <v>25293</v>
      </c>
      <c r="Q23" t="s">
        <v>25292</v>
      </c>
      <c r="R23" s="7">
        <v>39251</v>
      </c>
      <c r="S23" s="8">
        <f t="shared" si="0"/>
        <v>2007</v>
      </c>
      <c r="T23" s="8">
        <v>2007</v>
      </c>
      <c r="U23" s="8">
        <f t="shared" si="1"/>
        <v>15</v>
      </c>
      <c r="V23" s="7">
        <v>39251</v>
      </c>
      <c r="W23" t="s">
        <v>25291</v>
      </c>
      <c r="X23" s="2">
        <v>0.55100000000000005</v>
      </c>
      <c r="Y23" s="6">
        <f t="shared" si="2"/>
        <v>1.4708630308854545E-2</v>
      </c>
      <c r="AB23">
        <v>20488</v>
      </c>
      <c r="AC23">
        <v>15362442</v>
      </c>
      <c r="AD23" t="s">
        <v>5</v>
      </c>
      <c r="AE23">
        <v>7</v>
      </c>
      <c r="AG23">
        <v>39</v>
      </c>
      <c r="AI23" t="s">
        <v>25290</v>
      </c>
      <c r="AJ23" t="s">
        <v>25289</v>
      </c>
      <c r="AK23" t="s">
        <v>25288</v>
      </c>
      <c r="AL23">
        <v>11</v>
      </c>
      <c r="AM23" s="5">
        <f t="shared" si="3"/>
        <v>0.73333333333333328</v>
      </c>
      <c r="AN23" s="4">
        <f t="shared" si="4"/>
        <v>1.1106903950523792E-3</v>
      </c>
      <c r="AO23" s="3"/>
      <c r="AP23">
        <v>1</v>
      </c>
      <c r="AR23" t="s">
        <v>0</v>
      </c>
      <c r="AT23" s="2">
        <v>1.857</v>
      </c>
      <c r="AU23" s="1">
        <f t="shared" si="5"/>
        <v>1.0629248334713894</v>
      </c>
      <c r="AV23" s="1">
        <f t="shared" si="6"/>
        <v>0.79096603519534614</v>
      </c>
      <c r="AW23" s="1">
        <f t="shared" si="7"/>
        <v>0.51900723691930295</v>
      </c>
    </row>
    <row r="24" spans="1:49" x14ac:dyDescent="0.2">
      <c r="A24">
        <v>22</v>
      </c>
      <c r="B24" t="s">
        <v>25287</v>
      </c>
      <c r="F24" t="s">
        <v>25286</v>
      </c>
      <c r="G24" t="s">
        <v>15</v>
      </c>
      <c r="H24" t="s">
        <v>14</v>
      </c>
      <c r="I24" t="s">
        <v>2802</v>
      </c>
      <c r="J24">
        <v>60003217</v>
      </c>
      <c r="K24" t="s">
        <v>2801</v>
      </c>
      <c r="L24" t="s">
        <v>2800</v>
      </c>
      <c r="M24" t="s">
        <v>974</v>
      </c>
      <c r="N24">
        <v>2</v>
      </c>
      <c r="O24" t="s">
        <v>25285</v>
      </c>
      <c r="P24" t="s">
        <v>2798</v>
      </c>
      <c r="Q24" t="s">
        <v>2797</v>
      </c>
      <c r="R24" s="7">
        <v>39251</v>
      </c>
      <c r="S24" s="8">
        <f t="shared" ref="S24:S87" si="8">YEAR(R24)</f>
        <v>2007</v>
      </c>
      <c r="T24" s="8">
        <v>2007</v>
      </c>
      <c r="U24" s="8">
        <f t="shared" ref="U24:U87" si="9">2022-T24</f>
        <v>15</v>
      </c>
      <c r="V24" s="7">
        <v>2007</v>
      </c>
      <c r="W24" t="s">
        <v>25284</v>
      </c>
      <c r="X24" s="2">
        <v>0.27600000000000002</v>
      </c>
      <c r="Y24" s="6">
        <f t="shared" si="2"/>
        <v>7.367662368863619E-3</v>
      </c>
      <c r="AA24">
        <v>12100552</v>
      </c>
      <c r="AB24">
        <v>24802</v>
      </c>
      <c r="AD24" t="s">
        <v>5</v>
      </c>
      <c r="AE24">
        <v>17</v>
      </c>
      <c r="AF24">
        <v>2</v>
      </c>
      <c r="AH24" t="s">
        <v>25283</v>
      </c>
      <c r="AI24" t="s">
        <v>25282</v>
      </c>
      <c r="AJ24" t="s">
        <v>25281</v>
      </c>
      <c r="AK24" t="s">
        <v>25280</v>
      </c>
      <c r="AL24">
        <v>13</v>
      </c>
      <c r="AM24" s="5">
        <f t="shared" ref="AM24:AM87" si="10">AL24/U24</f>
        <v>0.8666666666666667</v>
      </c>
      <c r="AN24" s="4">
        <f t="shared" si="4"/>
        <v>1.3126341032437209E-3</v>
      </c>
      <c r="AO24" s="3"/>
      <c r="AP24">
        <v>0</v>
      </c>
      <c r="AR24" t="s">
        <v>0</v>
      </c>
      <c r="AT24" s="2">
        <v>1.518</v>
      </c>
      <c r="AU24" s="1">
        <f t="shared" ref="AU24:AU87" si="11">(Y24*0.7+AN24*0.3)*100</f>
        <v>0.55511538891776491</v>
      </c>
      <c r="AV24" s="1">
        <f t="shared" ref="AV24:AV87" si="12">(Y24*0.5+AN24*0.5)*100</f>
        <v>0.43401482360536697</v>
      </c>
      <c r="AW24" s="1">
        <f t="shared" ref="AW24:AW87" si="13">(Y24*0.3+AN24*0.7)*100</f>
        <v>0.31291425829296904</v>
      </c>
    </row>
    <row r="25" spans="1:49" x14ac:dyDescent="0.2">
      <c r="A25">
        <v>23</v>
      </c>
      <c r="B25" t="s">
        <v>25279</v>
      </c>
      <c r="C25" t="s">
        <v>25278</v>
      </c>
      <c r="F25" t="s">
        <v>25277</v>
      </c>
      <c r="G25" t="s">
        <v>15</v>
      </c>
      <c r="H25" t="s">
        <v>14</v>
      </c>
      <c r="I25" t="s">
        <v>25276</v>
      </c>
      <c r="J25">
        <v>60025858</v>
      </c>
      <c r="K25" t="s">
        <v>6339</v>
      </c>
      <c r="L25" t="s">
        <v>6338</v>
      </c>
      <c r="M25" t="s">
        <v>6337</v>
      </c>
      <c r="N25">
        <v>4</v>
      </c>
      <c r="O25" t="s">
        <v>25275</v>
      </c>
      <c r="P25" t="s">
        <v>25274</v>
      </c>
      <c r="Q25" t="s">
        <v>25273</v>
      </c>
      <c r="R25" s="7">
        <v>39248</v>
      </c>
      <c r="S25" s="8">
        <f t="shared" si="8"/>
        <v>2007</v>
      </c>
      <c r="T25" s="8">
        <v>2007</v>
      </c>
      <c r="U25" s="8">
        <f t="shared" si="9"/>
        <v>15</v>
      </c>
      <c r="V25" s="7">
        <v>39248</v>
      </c>
      <c r="W25" t="s">
        <v>25272</v>
      </c>
      <c r="X25" s="2">
        <v>1.524</v>
      </c>
      <c r="Y25" s="6">
        <f t="shared" si="2"/>
        <v>4.0682309601986065E-2</v>
      </c>
      <c r="AA25">
        <v>1469592</v>
      </c>
      <c r="AB25">
        <v>12863</v>
      </c>
      <c r="AD25" t="s">
        <v>5</v>
      </c>
      <c r="AE25">
        <v>32</v>
      </c>
      <c r="AF25">
        <v>12</v>
      </c>
      <c r="AH25" t="s">
        <v>25271</v>
      </c>
      <c r="AI25" t="s">
        <v>25270</v>
      </c>
      <c r="AK25" t="s">
        <v>25269</v>
      </c>
      <c r="AL25">
        <v>231</v>
      </c>
      <c r="AM25" s="5">
        <f t="shared" si="10"/>
        <v>15.4</v>
      </c>
      <c r="AN25" s="4">
        <f t="shared" si="4"/>
        <v>2.3324498296099963E-2</v>
      </c>
      <c r="AO25" s="3"/>
      <c r="AP25">
        <v>0</v>
      </c>
      <c r="AR25" t="s">
        <v>0</v>
      </c>
      <c r="AT25" s="2">
        <v>3.7759999999999998</v>
      </c>
      <c r="AU25" s="1">
        <f t="shared" si="11"/>
        <v>3.5474966210220233</v>
      </c>
      <c r="AV25" s="1">
        <f t="shared" si="12"/>
        <v>3.200340394904301</v>
      </c>
      <c r="AW25" s="1">
        <f t="shared" si="13"/>
        <v>2.8531841687865795</v>
      </c>
    </row>
    <row r="26" spans="1:49" x14ac:dyDescent="0.2">
      <c r="A26">
        <v>24</v>
      </c>
      <c r="B26" t="s">
        <v>25268</v>
      </c>
      <c r="C26" t="s">
        <v>25267</v>
      </c>
      <c r="F26" t="s">
        <v>25266</v>
      </c>
      <c r="G26" t="s">
        <v>15</v>
      </c>
      <c r="H26" t="s">
        <v>14</v>
      </c>
      <c r="I26" t="s">
        <v>25265</v>
      </c>
      <c r="J26" t="s">
        <v>25260</v>
      </c>
      <c r="K26" t="s">
        <v>25264</v>
      </c>
      <c r="L26" t="s">
        <v>25263</v>
      </c>
      <c r="M26" t="s">
        <v>54</v>
      </c>
      <c r="N26">
        <v>2</v>
      </c>
      <c r="O26" t="s">
        <v>25262</v>
      </c>
      <c r="P26" t="s">
        <v>25261</v>
      </c>
      <c r="Q26" t="s">
        <v>25260</v>
      </c>
      <c r="R26" s="7">
        <v>39248</v>
      </c>
      <c r="S26" s="8">
        <f t="shared" si="8"/>
        <v>2007</v>
      </c>
      <c r="T26" s="8">
        <v>2007</v>
      </c>
      <c r="U26" s="8">
        <f t="shared" si="9"/>
        <v>15</v>
      </c>
      <c r="V26" s="7">
        <v>39248</v>
      </c>
      <c r="W26" t="s">
        <v>15035</v>
      </c>
      <c r="X26" s="2" t="s">
        <v>20</v>
      </c>
      <c r="Y26" s="6" t="e">
        <f t="shared" si="2"/>
        <v>#VALUE!</v>
      </c>
      <c r="AA26">
        <v>13447653</v>
      </c>
      <c r="AB26">
        <v>20480</v>
      </c>
      <c r="AC26" t="s">
        <v>15034</v>
      </c>
      <c r="AD26" t="s">
        <v>5</v>
      </c>
      <c r="AE26">
        <v>49</v>
      </c>
      <c r="AF26">
        <v>4</v>
      </c>
      <c r="AH26" t="s">
        <v>25259</v>
      </c>
      <c r="AI26" t="s">
        <v>25258</v>
      </c>
      <c r="AJ26" t="s">
        <v>25257</v>
      </c>
      <c r="AK26" t="s">
        <v>25256</v>
      </c>
      <c r="AL26">
        <v>19</v>
      </c>
      <c r="AM26" s="5">
        <f t="shared" si="10"/>
        <v>1.2666666666666666</v>
      </c>
      <c r="AN26" s="4">
        <f t="shared" si="4"/>
        <v>1.9184652278177456E-3</v>
      </c>
      <c r="AO26" s="3"/>
      <c r="AP26">
        <v>0</v>
      </c>
      <c r="AR26" t="s">
        <v>0</v>
      </c>
      <c r="AT26" s="2" t="s">
        <v>20</v>
      </c>
      <c r="AU26" s="1" t="e">
        <f t="shared" si="11"/>
        <v>#VALUE!</v>
      </c>
      <c r="AV26" s="1" t="e">
        <f t="shared" si="12"/>
        <v>#VALUE!</v>
      </c>
      <c r="AW26" s="1" t="e">
        <f t="shared" si="13"/>
        <v>#VALUE!</v>
      </c>
    </row>
    <row r="27" spans="1:49" x14ac:dyDescent="0.2">
      <c r="A27">
        <v>25</v>
      </c>
      <c r="B27" t="s">
        <v>25255</v>
      </c>
      <c r="C27" t="s">
        <v>25254</v>
      </c>
      <c r="D27">
        <v>779280762</v>
      </c>
      <c r="F27" t="s">
        <v>25253</v>
      </c>
      <c r="G27" t="s">
        <v>15</v>
      </c>
      <c r="H27" t="s">
        <v>14</v>
      </c>
      <c r="I27" t="s">
        <v>25252</v>
      </c>
      <c r="J27" t="s">
        <v>25246</v>
      </c>
      <c r="K27" t="s">
        <v>25251</v>
      </c>
      <c r="L27" t="s">
        <v>25250</v>
      </c>
      <c r="M27" t="s">
        <v>25249</v>
      </c>
      <c r="N27">
        <v>2</v>
      </c>
      <c r="O27" t="s">
        <v>25248</v>
      </c>
      <c r="P27" t="s">
        <v>25247</v>
      </c>
      <c r="Q27" t="s">
        <v>25246</v>
      </c>
      <c r="R27" s="7">
        <v>39248</v>
      </c>
      <c r="S27" s="8">
        <f t="shared" si="8"/>
        <v>2007</v>
      </c>
      <c r="T27" s="8">
        <v>2007</v>
      </c>
      <c r="U27" s="8">
        <f t="shared" si="9"/>
        <v>15</v>
      </c>
      <c r="V27" s="7">
        <v>2007</v>
      </c>
      <c r="W27" t="s">
        <v>15217</v>
      </c>
      <c r="X27" s="2">
        <v>0.51100000000000001</v>
      </c>
      <c r="Y27" s="6">
        <f t="shared" si="2"/>
        <v>1.3640853153946772E-2</v>
      </c>
      <c r="AA27">
        <v>222933</v>
      </c>
      <c r="AB27">
        <v>29630</v>
      </c>
      <c r="AC27">
        <v>14645262</v>
      </c>
      <c r="AD27" t="s">
        <v>5</v>
      </c>
      <c r="AE27">
        <v>41</v>
      </c>
      <c r="AF27" t="s">
        <v>2747</v>
      </c>
      <c r="AH27" t="s">
        <v>25245</v>
      </c>
      <c r="AI27" t="s">
        <v>25244</v>
      </c>
      <c r="AJ27" t="s">
        <v>25243</v>
      </c>
      <c r="AK27" t="s">
        <v>25242</v>
      </c>
      <c r="AL27">
        <v>4</v>
      </c>
      <c r="AM27" s="5">
        <f t="shared" si="10"/>
        <v>0.26666666666666666</v>
      </c>
      <c r="AN27" s="4">
        <f t="shared" si="4"/>
        <v>4.0388741638268334E-4</v>
      </c>
      <c r="AO27" s="3"/>
      <c r="AP27">
        <v>0</v>
      </c>
      <c r="AQ27" t="s">
        <v>293</v>
      </c>
      <c r="AR27" t="s">
        <v>25241</v>
      </c>
      <c r="AS27" t="s">
        <v>291</v>
      </c>
      <c r="AT27" s="2">
        <v>1.016</v>
      </c>
      <c r="AU27" s="1">
        <f t="shared" si="11"/>
        <v>0.9669763432677545</v>
      </c>
      <c r="AV27" s="1">
        <f t="shared" si="12"/>
        <v>0.70223702851647274</v>
      </c>
      <c r="AW27" s="1">
        <f t="shared" si="13"/>
        <v>0.43749771376519103</v>
      </c>
    </row>
    <row r="28" spans="1:49" x14ac:dyDescent="0.2">
      <c r="A28">
        <v>26</v>
      </c>
      <c r="B28" t="s">
        <v>25240</v>
      </c>
      <c r="C28" t="s">
        <v>25239</v>
      </c>
      <c r="D28" t="s">
        <v>25238</v>
      </c>
      <c r="E28">
        <v>17493605</v>
      </c>
      <c r="F28" t="s">
        <v>25237</v>
      </c>
      <c r="G28" t="s">
        <v>15</v>
      </c>
      <c r="H28" t="s">
        <v>14</v>
      </c>
      <c r="I28" t="s">
        <v>25236</v>
      </c>
      <c r="J28">
        <v>60012981</v>
      </c>
      <c r="K28" t="s">
        <v>25235</v>
      </c>
      <c r="L28" t="s">
        <v>15061</v>
      </c>
      <c r="M28" t="s">
        <v>117</v>
      </c>
      <c r="N28">
        <v>3</v>
      </c>
      <c r="O28" t="s">
        <v>25234</v>
      </c>
      <c r="P28" t="s">
        <v>25233</v>
      </c>
      <c r="Q28" t="s">
        <v>25232</v>
      </c>
      <c r="R28" s="7">
        <v>39248</v>
      </c>
      <c r="S28" s="8">
        <f t="shared" si="8"/>
        <v>2007</v>
      </c>
      <c r="T28" s="8">
        <v>2007</v>
      </c>
      <c r="U28" s="8">
        <f t="shared" si="9"/>
        <v>15</v>
      </c>
      <c r="V28" s="7">
        <v>39248</v>
      </c>
      <c r="W28" t="s">
        <v>8571</v>
      </c>
      <c r="X28" s="2">
        <v>1.77</v>
      </c>
      <c r="Y28" s="6">
        <f t="shared" si="2"/>
        <v>4.7249139104668859E-2</v>
      </c>
      <c r="AA28">
        <v>121606</v>
      </c>
      <c r="AB28">
        <v>14536</v>
      </c>
      <c r="AD28" t="s">
        <v>5</v>
      </c>
      <c r="AE28">
        <v>306</v>
      </c>
      <c r="AF28">
        <v>2</v>
      </c>
      <c r="AH28" t="s">
        <v>25231</v>
      </c>
      <c r="AI28" t="s">
        <v>25230</v>
      </c>
      <c r="AJ28" t="s">
        <v>25229</v>
      </c>
      <c r="AK28" t="s">
        <v>25228</v>
      </c>
      <c r="AL28">
        <v>26</v>
      </c>
      <c r="AM28" s="5">
        <f t="shared" si="10"/>
        <v>1.7333333333333334</v>
      </c>
      <c r="AN28" s="4">
        <f t="shared" si="4"/>
        <v>2.6252682064874418E-3</v>
      </c>
      <c r="AO28" s="3"/>
      <c r="AP28">
        <v>1</v>
      </c>
      <c r="AQ28" t="s">
        <v>25227</v>
      </c>
      <c r="AR28" t="s">
        <v>25226</v>
      </c>
      <c r="AS28" t="s">
        <v>25225</v>
      </c>
      <c r="AT28" s="2">
        <v>3.5819999999999999</v>
      </c>
      <c r="AU28" s="1">
        <f t="shared" si="11"/>
        <v>3.3861977835214434</v>
      </c>
      <c r="AV28" s="1">
        <f t="shared" si="12"/>
        <v>2.4937203655578153</v>
      </c>
      <c r="AW28" s="1">
        <f t="shared" si="13"/>
        <v>1.6012429475941863</v>
      </c>
    </row>
    <row r="29" spans="1:49" x14ac:dyDescent="0.2">
      <c r="A29">
        <v>27</v>
      </c>
      <c r="B29" t="s">
        <v>25224</v>
      </c>
      <c r="C29" t="s">
        <v>25223</v>
      </c>
      <c r="F29" t="s">
        <v>25222</v>
      </c>
      <c r="G29" t="s">
        <v>15</v>
      </c>
      <c r="H29" t="s">
        <v>14</v>
      </c>
      <c r="I29" t="s">
        <v>25221</v>
      </c>
      <c r="J29">
        <v>60014156</v>
      </c>
      <c r="K29" t="s">
        <v>25211</v>
      </c>
      <c r="L29" t="s">
        <v>1849</v>
      </c>
      <c r="M29" t="s">
        <v>1848</v>
      </c>
      <c r="N29">
        <v>3</v>
      </c>
      <c r="O29" t="s">
        <v>25220</v>
      </c>
      <c r="P29" t="s">
        <v>25219</v>
      </c>
      <c r="Q29" t="s">
        <v>25218</v>
      </c>
      <c r="R29" s="7">
        <v>39248</v>
      </c>
      <c r="S29" s="8">
        <f t="shared" si="8"/>
        <v>2007</v>
      </c>
      <c r="T29" s="8">
        <v>2007</v>
      </c>
      <c r="U29" s="8">
        <f t="shared" si="9"/>
        <v>15</v>
      </c>
      <c r="V29" s="7">
        <v>39248</v>
      </c>
      <c r="W29" t="s">
        <v>16185</v>
      </c>
      <c r="X29" s="2">
        <v>0.81</v>
      </c>
      <c r="Y29" s="6">
        <f t="shared" si="2"/>
        <v>2.1622487386882359E-2</v>
      </c>
      <c r="AA29">
        <v>10411135</v>
      </c>
      <c r="AB29">
        <v>12116</v>
      </c>
      <c r="AD29" t="s">
        <v>5</v>
      </c>
      <c r="AE29">
        <v>19</v>
      </c>
      <c r="AF29">
        <v>12</v>
      </c>
      <c r="AH29" t="s">
        <v>25217</v>
      </c>
      <c r="AI29" t="s">
        <v>25216</v>
      </c>
      <c r="AJ29" t="s">
        <v>25215</v>
      </c>
      <c r="AK29" t="s">
        <v>25214</v>
      </c>
      <c r="AL29">
        <v>51</v>
      </c>
      <c r="AM29" s="5">
        <f t="shared" si="10"/>
        <v>3.4</v>
      </c>
      <c r="AN29" s="4">
        <f t="shared" si="4"/>
        <v>5.1495645588792126E-3</v>
      </c>
      <c r="AO29" s="3"/>
      <c r="AP29">
        <v>0</v>
      </c>
      <c r="AQ29" t="s">
        <v>25213</v>
      </c>
      <c r="AR29" t="s">
        <v>25212</v>
      </c>
      <c r="AS29" t="s">
        <v>25211</v>
      </c>
      <c r="AT29" s="2">
        <v>2.468</v>
      </c>
      <c r="AU29" s="1">
        <f t="shared" si="11"/>
        <v>1.6680610538481415</v>
      </c>
      <c r="AV29" s="1">
        <f t="shared" si="12"/>
        <v>1.3386025972880786</v>
      </c>
      <c r="AW29" s="1">
        <f t="shared" si="13"/>
        <v>1.0091441407280157</v>
      </c>
    </row>
    <row r="30" spans="1:49" x14ac:dyDescent="0.2">
      <c r="A30">
        <v>28</v>
      </c>
      <c r="B30" t="s">
        <v>25210</v>
      </c>
      <c r="C30" t="s">
        <v>25209</v>
      </c>
      <c r="D30" t="s">
        <v>25208</v>
      </c>
      <c r="F30" t="s">
        <v>25207</v>
      </c>
      <c r="G30" t="s">
        <v>15</v>
      </c>
      <c r="H30" t="s">
        <v>14</v>
      </c>
      <c r="I30" t="s">
        <v>25206</v>
      </c>
      <c r="J30" t="s">
        <v>25205</v>
      </c>
      <c r="K30" t="s">
        <v>25204</v>
      </c>
      <c r="L30" t="s">
        <v>25203</v>
      </c>
      <c r="M30" t="s">
        <v>25202</v>
      </c>
      <c r="N30">
        <v>21</v>
      </c>
      <c r="O30" t="s">
        <v>25201</v>
      </c>
      <c r="P30" t="s">
        <v>25200</v>
      </c>
      <c r="Q30" t="s">
        <v>25199</v>
      </c>
      <c r="R30" s="7">
        <v>39248</v>
      </c>
      <c r="S30" s="8">
        <f t="shared" si="8"/>
        <v>2007</v>
      </c>
      <c r="T30" s="8">
        <v>2007</v>
      </c>
      <c r="U30" s="8">
        <f t="shared" si="9"/>
        <v>15</v>
      </c>
      <c r="V30" s="7">
        <v>39248</v>
      </c>
      <c r="W30" t="s">
        <v>25094</v>
      </c>
      <c r="X30" s="2">
        <v>1.123</v>
      </c>
      <c r="Y30" s="6">
        <f t="shared" si="2"/>
        <v>2.9977843624035664E-2</v>
      </c>
      <c r="AA30">
        <v>223115</v>
      </c>
      <c r="AB30">
        <v>29021</v>
      </c>
      <c r="AD30" t="s">
        <v>5</v>
      </c>
      <c r="AE30" t="s">
        <v>25093</v>
      </c>
      <c r="AF30" s="9">
        <v>44256</v>
      </c>
      <c r="AH30" t="s">
        <v>25198</v>
      </c>
      <c r="AI30" t="s">
        <v>25197</v>
      </c>
      <c r="AJ30" t="s">
        <v>25196</v>
      </c>
      <c r="AK30" t="s">
        <v>25195</v>
      </c>
      <c r="AL30">
        <v>10</v>
      </c>
      <c r="AM30" s="5">
        <f t="shared" si="10"/>
        <v>0.66666666666666663</v>
      </c>
      <c r="AN30" s="4">
        <f t="shared" si="4"/>
        <v>1.0097185409567082E-3</v>
      </c>
      <c r="AO30" s="3"/>
      <c r="AP30">
        <v>0</v>
      </c>
      <c r="AR30" t="s">
        <v>0</v>
      </c>
      <c r="AT30" s="2">
        <v>2.9359999999999999</v>
      </c>
      <c r="AU30" s="1">
        <f t="shared" si="11"/>
        <v>2.1287406099111976</v>
      </c>
      <c r="AV30" s="1">
        <f t="shared" si="12"/>
        <v>1.5493781082496187</v>
      </c>
      <c r="AW30" s="1">
        <f t="shared" si="13"/>
        <v>0.97001560658803943</v>
      </c>
    </row>
    <row r="31" spans="1:49" x14ac:dyDescent="0.2">
      <c r="A31">
        <v>29</v>
      </c>
      <c r="B31" t="s">
        <v>25194</v>
      </c>
      <c r="C31" t="s">
        <v>25193</v>
      </c>
      <c r="D31" t="s">
        <v>25192</v>
      </c>
      <c r="F31" t="s">
        <v>25191</v>
      </c>
      <c r="G31" t="s">
        <v>15</v>
      </c>
      <c r="H31" t="s">
        <v>14</v>
      </c>
      <c r="I31" t="s">
        <v>25190</v>
      </c>
      <c r="J31" t="s">
        <v>25189</v>
      </c>
      <c r="K31" t="s">
        <v>25188</v>
      </c>
      <c r="L31" t="s">
        <v>25187</v>
      </c>
      <c r="M31" t="s">
        <v>25186</v>
      </c>
      <c r="N31">
        <v>21</v>
      </c>
      <c r="O31" t="s">
        <v>25185</v>
      </c>
      <c r="P31" t="s">
        <v>25184</v>
      </c>
      <c r="Q31" t="s">
        <v>25183</v>
      </c>
      <c r="R31" s="7">
        <v>39248</v>
      </c>
      <c r="S31" s="8">
        <f t="shared" si="8"/>
        <v>2007</v>
      </c>
      <c r="T31" s="8">
        <v>2007</v>
      </c>
      <c r="U31" s="8">
        <f t="shared" si="9"/>
        <v>15</v>
      </c>
      <c r="V31" s="7">
        <v>39248</v>
      </c>
      <c r="W31" t="s">
        <v>25094</v>
      </c>
      <c r="X31" s="2">
        <v>1.123</v>
      </c>
      <c r="Y31" s="6">
        <f t="shared" si="2"/>
        <v>2.9977843624035664E-2</v>
      </c>
      <c r="AA31">
        <v>223115</v>
      </c>
      <c r="AB31">
        <v>29021</v>
      </c>
      <c r="AD31" t="s">
        <v>5</v>
      </c>
      <c r="AE31" t="s">
        <v>25093</v>
      </c>
      <c r="AF31" s="9">
        <v>44256</v>
      </c>
      <c r="AH31" t="s">
        <v>25182</v>
      </c>
      <c r="AI31" t="s">
        <v>25181</v>
      </c>
      <c r="AJ31" t="s">
        <v>25180</v>
      </c>
      <c r="AK31" t="s">
        <v>25179</v>
      </c>
      <c r="AL31">
        <v>43</v>
      </c>
      <c r="AM31" s="5">
        <f t="shared" si="10"/>
        <v>2.8666666666666667</v>
      </c>
      <c r="AN31" s="4">
        <f t="shared" si="4"/>
        <v>4.3417897261138457E-3</v>
      </c>
      <c r="AO31" s="3"/>
      <c r="AP31">
        <v>0</v>
      </c>
      <c r="AR31" t="s">
        <v>0</v>
      </c>
      <c r="AT31" s="2">
        <v>2.9359999999999999</v>
      </c>
      <c r="AU31" s="1">
        <f t="shared" si="11"/>
        <v>2.2287027454659118</v>
      </c>
      <c r="AV31" s="1">
        <f t="shared" si="12"/>
        <v>1.7159816675074755</v>
      </c>
      <c r="AW31" s="1">
        <f t="shared" si="13"/>
        <v>1.2032605895490391</v>
      </c>
    </row>
    <row r="32" spans="1:49" x14ac:dyDescent="0.2">
      <c r="A32">
        <v>30</v>
      </c>
      <c r="B32" t="s">
        <v>25178</v>
      </c>
      <c r="C32" t="s">
        <v>25177</v>
      </c>
      <c r="D32" t="s">
        <v>25176</v>
      </c>
      <c r="F32" t="s">
        <v>25175</v>
      </c>
      <c r="G32" t="s">
        <v>15</v>
      </c>
      <c r="H32" t="s">
        <v>14</v>
      </c>
      <c r="I32" t="s">
        <v>25174</v>
      </c>
      <c r="J32" t="s">
        <v>25173</v>
      </c>
      <c r="K32" t="s">
        <v>25172</v>
      </c>
      <c r="L32" t="s">
        <v>25171</v>
      </c>
      <c r="M32" t="s">
        <v>766</v>
      </c>
      <c r="N32">
        <v>7</v>
      </c>
      <c r="O32" t="s">
        <v>25170</v>
      </c>
      <c r="P32" t="s">
        <v>25169</v>
      </c>
      <c r="Q32" t="s">
        <v>25168</v>
      </c>
      <c r="R32" s="7">
        <v>39248</v>
      </c>
      <c r="S32" s="8">
        <f t="shared" si="8"/>
        <v>2007</v>
      </c>
      <c r="T32" s="8">
        <v>2007</v>
      </c>
      <c r="U32" s="8">
        <f t="shared" si="9"/>
        <v>15</v>
      </c>
      <c r="V32" s="7">
        <v>39248</v>
      </c>
      <c r="W32" t="s">
        <v>25094</v>
      </c>
      <c r="X32" s="2">
        <v>1.123</v>
      </c>
      <c r="Y32" s="6">
        <f t="shared" si="2"/>
        <v>2.9977843624035664E-2</v>
      </c>
      <c r="AA32">
        <v>223115</v>
      </c>
      <c r="AB32">
        <v>29021</v>
      </c>
      <c r="AD32" t="s">
        <v>5</v>
      </c>
      <c r="AE32" t="s">
        <v>25093</v>
      </c>
      <c r="AF32" s="9">
        <v>44256</v>
      </c>
      <c r="AH32" t="s">
        <v>25167</v>
      </c>
      <c r="AI32" t="s">
        <v>25166</v>
      </c>
      <c r="AJ32" t="s">
        <v>25165</v>
      </c>
      <c r="AK32" t="s">
        <v>25164</v>
      </c>
      <c r="AL32">
        <v>2</v>
      </c>
      <c r="AM32" s="5">
        <f t="shared" si="10"/>
        <v>0.13333333333333333</v>
      </c>
      <c r="AN32" s="4">
        <f t="shared" si="4"/>
        <v>2.0194370819134167E-4</v>
      </c>
      <c r="AO32" s="3"/>
      <c r="AP32">
        <v>0</v>
      </c>
      <c r="AQ32" t="s">
        <v>4746</v>
      </c>
      <c r="AR32" t="s">
        <v>0</v>
      </c>
      <c r="AS32" t="s">
        <v>4744</v>
      </c>
      <c r="AT32" s="2">
        <v>2.9359999999999999</v>
      </c>
      <c r="AU32" s="1">
        <f t="shared" si="11"/>
        <v>2.1045073649282369</v>
      </c>
      <c r="AV32" s="1">
        <f t="shared" si="12"/>
        <v>1.5089893666113503</v>
      </c>
      <c r="AW32" s="1">
        <f t="shared" si="13"/>
        <v>0.91347136829446396</v>
      </c>
    </row>
    <row r="33" spans="1:49" x14ac:dyDescent="0.2">
      <c r="A33">
        <v>31</v>
      </c>
      <c r="B33" t="s">
        <v>25163</v>
      </c>
      <c r="C33" t="s">
        <v>25162</v>
      </c>
      <c r="D33" t="s">
        <v>25161</v>
      </c>
      <c r="F33" t="s">
        <v>25160</v>
      </c>
      <c r="G33" t="s">
        <v>15</v>
      </c>
      <c r="H33" t="s">
        <v>14</v>
      </c>
      <c r="I33" t="s">
        <v>25159</v>
      </c>
      <c r="J33" t="s">
        <v>25158</v>
      </c>
      <c r="K33" t="s">
        <v>25157</v>
      </c>
      <c r="L33" t="s">
        <v>25156</v>
      </c>
      <c r="M33" t="s">
        <v>25155</v>
      </c>
      <c r="N33">
        <v>12</v>
      </c>
      <c r="O33" t="s">
        <v>25154</v>
      </c>
      <c r="P33" t="s">
        <v>25153</v>
      </c>
      <c r="Q33" t="s">
        <v>25152</v>
      </c>
      <c r="R33" s="7">
        <v>39248</v>
      </c>
      <c r="S33" s="8">
        <f t="shared" si="8"/>
        <v>2007</v>
      </c>
      <c r="T33" s="8">
        <v>2007</v>
      </c>
      <c r="U33" s="8">
        <f t="shared" si="9"/>
        <v>15</v>
      </c>
      <c r="V33" s="7">
        <v>39248</v>
      </c>
      <c r="W33" t="s">
        <v>25094</v>
      </c>
      <c r="X33" s="2">
        <v>1.123</v>
      </c>
      <c r="Y33" s="6">
        <f t="shared" si="2"/>
        <v>2.9977843624035664E-2</v>
      </c>
      <c r="AA33">
        <v>223115</v>
      </c>
      <c r="AB33">
        <v>29021</v>
      </c>
      <c r="AD33" t="s">
        <v>5</v>
      </c>
      <c r="AE33" t="s">
        <v>25093</v>
      </c>
      <c r="AF33" s="9">
        <v>44256</v>
      </c>
      <c r="AH33" t="s">
        <v>25151</v>
      </c>
      <c r="AI33" t="s">
        <v>25150</v>
      </c>
      <c r="AJ33" t="s">
        <v>25149</v>
      </c>
      <c r="AK33" t="s">
        <v>25148</v>
      </c>
      <c r="AL33">
        <v>36</v>
      </c>
      <c r="AM33" s="5">
        <f t="shared" si="10"/>
        <v>2.4</v>
      </c>
      <c r="AN33" s="4">
        <f t="shared" si="4"/>
        <v>3.6349867474441497E-3</v>
      </c>
      <c r="AO33" s="3"/>
      <c r="AP33">
        <v>0</v>
      </c>
      <c r="AR33" t="s">
        <v>0</v>
      </c>
      <c r="AT33" s="2">
        <v>2.9359999999999999</v>
      </c>
      <c r="AU33" s="1">
        <f t="shared" si="11"/>
        <v>2.207498656105821</v>
      </c>
      <c r="AV33" s="1">
        <f t="shared" si="12"/>
        <v>1.6806415185739907</v>
      </c>
      <c r="AW33" s="1">
        <f t="shared" si="13"/>
        <v>1.1537843810421604</v>
      </c>
    </row>
    <row r="34" spans="1:49" x14ac:dyDescent="0.2">
      <c r="A34">
        <v>32</v>
      </c>
      <c r="B34" t="s">
        <v>25147</v>
      </c>
      <c r="C34" t="s">
        <v>25146</v>
      </c>
      <c r="D34" t="s">
        <v>25145</v>
      </c>
      <c r="F34" t="s">
        <v>25144</v>
      </c>
      <c r="G34" t="s">
        <v>15</v>
      </c>
      <c r="H34" t="s">
        <v>14</v>
      </c>
      <c r="I34" t="s">
        <v>25143</v>
      </c>
      <c r="J34" t="s">
        <v>25142</v>
      </c>
      <c r="K34" t="s">
        <v>25141</v>
      </c>
      <c r="L34" t="s">
        <v>25140</v>
      </c>
      <c r="M34" t="s">
        <v>25139</v>
      </c>
      <c r="N34">
        <v>8</v>
      </c>
      <c r="O34" t="s">
        <v>25138</v>
      </c>
      <c r="P34" t="s">
        <v>25137</v>
      </c>
      <c r="Q34" t="s">
        <v>25136</v>
      </c>
      <c r="R34" s="7">
        <v>39248</v>
      </c>
      <c r="S34" s="8">
        <f t="shared" si="8"/>
        <v>2007</v>
      </c>
      <c r="T34" s="8">
        <v>2007</v>
      </c>
      <c r="U34" s="8">
        <f t="shared" si="9"/>
        <v>15</v>
      </c>
      <c r="V34" s="7">
        <v>39248</v>
      </c>
      <c r="W34" t="s">
        <v>25094</v>
      </c>
      <c r="X34" s="2">
        <v>1.123</v>
      </c>
      <c r="Y34" s="6">
        <f t="shared" si="2"/>
        <v>2.9977843624035664E-2</v>
      </c>
      <c r="AA34">
        <v>223115</v>
      </c>
      <c r="AB34">
        <v>29021</v>
      </c>
      <c r="AD34" t="s">
        <v>5</v>
      </c>
      <c r="AE34" t="s">
        <v>25093</v>
      </c>
      <c r="AF34" s="9">
        <v>44256</v>
      </c>
      <c r="AH34" t="s">
        <v>12977</v>
      </c>
      <c r="AI34" t="s">
        <v>25135</v>
      </c>
      <c r="AJ34" t="s">
        <v>25134</v>
      </c>
      <c r="AK34" t="s">
        <v>25133</v>
      </c>
      <c r="AL34">
        <v>58</v>
      </c>
      <c r="AM34" s="5">
        <f t="shared" si="10"/>
        <v>3.8666666666666667</v>
      </c>
      <c r="AN34" s="4">
        <f t="shared" si="4"/>
        <v>5.8563675375489085E-3</v>
      </c>
      <c r="AO34" s="3"/>
      <c r="AP34">
        <v>0</v>
      </c>
      <c r="AR34" t="s">
        <v>0</v>
      </c>
      <c r="AT34" s="2">
        <v>2.9359999999999999</v>
      </c>
      <c r="AU34" s="1">
        <f t="shared" si="11"/>
        <v>2.2741400798089639</v>
      </c>
      <c r="AV34" s="1">
        <f t="shared" si="12"/>
        <v>1.7917105580792285</v>
      </c>
      <c r="AW34" s="1">
        <f t="shared" si="13"/>
        <v>1.3092810363494936</v>
      </c>
    </row>
    <row r="35" spans="1:49" x14ac:dyDescent="0.2">
      <c r="A35">
        <v>33</v>
      </c>
      <c r="B35" t="s">
        <v>25132</v>
      </c>
      <c r="C35" t="s">
        <v>25131</v>
      </c>
      <c r="D35" t="s">
        <v>25130</v>
      </c>
      <c r="F35" t="s">
        <v>25129</v>
      </c>
      <c r="G35" t="s">
        <v>15</v>
      </c>
      <c r="H35" t="s">
        <v>14</v>
      </c>
      <c r="I35" t="s">
        <v>25128</v>
      </c>
      <c r="J35">
        <v>60022717</v>
      </c>
      <c r="K35" t="s">
        <v>25127</v>
      </c>
      <c r="L35" t="s">
        <v>4549</v>
      </c>
      <c r="M35" t="s">
        <v>117</v>
      </c>
      <c r="N35">
        <v>8</v>
      </c>
      <c r="O35" t="s">
        <v>25126</v>
      </c>
      <c r="P35" t="s">
        <v>25125</v>
      </c>
      <c r="Q35" t="s">
        <v>25124</v>
      </c>
      <c r="R35" s="7">
        <v>39248</v>
      </c>
      <c r="S35" s="8">
        <f t="shared" si="8"/>
        <v>2007</v>
      </c>
      <c r="T35" s="8">
        <v>2007</v>
      </c>
      <c r="U35" s="8">
        <f t="shared" si="9"/>
        <v>15</v>
      </c>
      <c r="V35" s="7">
        <v>39248</v>
      </c>
      <c r="W35" t="s">
        <v>25094</v>
      </c>
      <c r="X35" s="2">
        <v>1.123</v>
      </c>
      <c r="Y35" s="6">
        <f t="shared" si="2"/>
        <v>2.9977843624035664E-2</v>
      </c>
      <c r="AA35">
        <v>223115</v>
      </c>
      <c r="AB35">
        <v>29021</v>
      </c>
      <c r="AD35" t="s">
        <v>5</v>
      </c>
      <c r="AE35" t="s">
        <v>25093</v>
      </c>
      <c r="AF35" s="9">
        <v>44256</v>
      </c>
      <c r="AH35" t="s">
        <v>25123</v>
      </c>
      <c r="AI35" t="s">
        <v>25122</v>
      </c>
      <c r="AJ35" t="s">
        <v>25121</v>
      </c>
      <c r="AK35" t="s">
        <v>25120</v>
      </c>
      <c r="AL35">
        <v>46</v>
      </c>
      <c r="AM35" s="5">
        <f t="shared" si="10"/>
        <v>3.0666666666666669</v>
      </c>
      <c r="AN35" s="4">
        <f t="shared" si="4"/>
        <v>4.6447052884008586E-3</v>
      </c>
      <c r="AO35" s="3"/>
      <c r="AP35">
        <v>0</v>
      </c>
      <c r="AR35" t="s">
        <v>0</v>
      </c>
      <c r="AT35" s="2">
        <v>2.9359999999999999</v>
      </c>
      <c r="AU35" s="1">
        <f t="shared" si="11"/>
        <v>2.2377902123345219</v>
      </c>
      <c r="AV35" s="1">
        <f t="shared" si="12"/>
        <v>1.7311274456218262</v>
      </c>
      <c r="AW35" s="1">
        <f t="shared" si="13"/>
        <v>1.22446467890913</v>
      </c>
    </row>
    <row r="36" spans="1:49" x14ac:dyDescent="0.2">
      <c r="A36">
        <v>34</v>
      </c>
      <c r="B36" t="s">
        <v>25119</v>
      </c>
      <c r="C36" t="s">
        <v>25118</v>
      </c>
      <c r="D36" t="s">
        <v>25117</v>
      </c>
      <c r="E36">
        <v>17420120</v>
      </c>
      <c r="F36" t="s">
        <v>25116</v>
      </c>
      <c r="G36" t="s">
        <v>15</v>
      </c>
      <c r="H36" t="s">
        <v>14</v>
      </c>
      <c r="I36" t="s">
        <v>25115</v>
      </c>
      <c r="J36">
        <v>60024322</v>
      </c>
      <c r="K36" t="s">
        <v>8735</v>
      </c>
      <c r="L36" t="s">
        <v>8734</v>
      </c>
      <c r="M36" t="s">
        <v>27</v>
      </c>
      <c r="N36">
        <v>6</v>
      </c>
      <c r="O36" t="s">
        <v>25114</v>
      </c>
      <c r="P36" t="s">
        <v>25113</v>
      </c>
      <c r="Q36" t="s">
        <v>25112</v>
      </c>
      <c r="R36" s="7">
        <v>39248</v>
      </c>
      <c r="S36" s="8">
        <f t="shared" si="8"/>
        <v>2007</v>
      </c>
      <c r="T36" s="8">
        <v>2007</v>
      </c>
      <c r="U36" s="8">
        <f t="shared" si="9"/>
        <v>15</v>
      </c>
      <c r="V36" s="7">
        <v>39248</v>
      </c>
      <c r="W36" t="s">
        <v>25111</v>
      </c>
      <c r="X36" s="2">
        <v>2.5459999999999998</v>
      </c>
      <c r="Y36" s="6">
        <f t="shared" si="2"/>
        <v>6.7964015909879605E-2</v>
      </c>
      <c r="AA36">
        <v>9565663</v>
      </c>
      <c r="AB36">
        <v>15437</v>
      </c>
      <c r="AD36" t="s">
        <v>5</v>
      </c>
      <c r="AE36">
        <v>22</v>
      </c>
      <c r="AF36">
        <v>12</v>
      </c>
      <c r="AH36" t="s">
        <v>25110</v>
      </c>
      <c r="AI36" t="s">
        <v>25109</v>
      </c>
      <c r="AJ36" t="s">
        <v>25108</v>
      </c>
      <c r="AK36" t="s">
        <v>25107</v>
      </c>
      <c r="AL36">
        <v>67</v>
      </c>
      <c r="AM36" s="5">
        <f t="shared" si="10"/>
        <v>4.4666666666666668</v>
      </c>
      <c r="AN36" s="4">
        <f t="shared" si="4"/>
        <v>6.7651142244099455E-3</v>
      </c>
      <c r="AO36" s="3"/>
      <c r="AP36">
        <v>0</v>
      </c>
      <c r="AR36" t="s">
        <v>0</v>
      </c>
      <c r="AT36" s="2" t="s">
        <v>20</v>
      </c>
      <c r="AU36" s="1">
        <f t="shared" si="11"/>
        <v>4.9604345404238703</v>
      </c>
      <c r="AV36" s="1">
        <f t="shared" si="12"/>
        <v>3.7364565067144779</v>
      </c>
      <c r="AW36" s="1">
        <f t="shared" si="13"/>
        <v>2.5124784730050842</v>
      </c>
    </row>
    <row r="37" spans="1:49" x14ac:dyDescent="0.2">
      <c r="A37">
        <v>35</v>
      </c>
      <c r="B37" t="s">
        <v>25106</v>
      </c>
      <c r="C37" t="s">
        <v>25105</v>
      </c>
      <c r="D37" t="s">
        <v>25104</v>
      </c>
      <c r="F37" t="s">
        <v>25103</v>
      </c>
      <c r="G37" t="s">
        <v>15</v>
      </c>
      <c r="H37" t="s">
        <v>14</v>
      </c>
      <c r="I37" t="s">
        <v>25102</v>
      </c>
      <c r="J37" t="s">
        <v>25101</v>
      </c>
      <c r="K37" t="s">
        <v>25100</v>
      </c>
      <c r="L37" t="s">
        <v>25099</v>
      </c>
      <c r="M37" t="s">
        <v>25098</v>
      </c>
      <c r="N37">
        <v>8</v>
      </c>
      <c r="O37" t="s">
        <v>25097</v>
      </c>
      <c r="P37" t="s">
        <v>25096</v>
      </c>
      <c r="Q37" t="s">
        <v>25095</v>
      </c>
      <c r="R37" s="7">
        <v>39248</v>
      </c>
      <c r="S37" s="8">
        <f t="shared" si="8"/>
        <v>2007</v>
      </c>
      <c r="T37" s="8">
        <v>2007</v>
      </c>
      <c r="U37" s="8">
        <f t="shared" si="9"/>
        <v>15</v>
      </c>
      <c r="V37" s="7">
        <v>39248</v>
      </c>
      <c r="W37" t="s">
        <v>25094</v>
      </c>
      <c r="X37" s="2">
        <v>1.123</v>
      </c>
      <c r="Y37" s="6">
        <f t="shared" si="2"/>
        <v>2.9977843624035664E-2</v>
      </c>
      <c r="AA37">
        <v>223115</v>
      </c>
      <c r="AB37">
        <v>29021</v>
      </c>
      <c r="AD37" t="s">
        <v>5</v>
      </c>
      <c r="AE37" t="s">
        <v>25093</v>
      </c>
      <c r="AF37" s="9">
        <v>44256</v>
      </c>
      <c r="AH37" t="s">
        <v>25092</v>
      </c>
      <c r="AI37" t="s">
        <v>25091</v>
      </c>
      <c r="AJ37" t="s">
        <v>25090</v>
      </c>
      <c r="AK37" t="s">
        <v>25089</v>
      </c>
      <c r="AL37">
        <v>19</v>
      </c>
      <c r="AM37" s="5">
        <f t="shared" si="10"/>
        <v>1.2666666666666666</v>
      </c>
      <c r="AN37" s="4">
        <f t="shared" si="4"/>
        <v>1.9184652278177456E-3</v>
      </c>
      <c r="AO37" s="3"/>
      <c r="AP37">
        <v>0</v>
      </c>
      <c r="AR37" t="s">
        <v>0</v>
      </c>
      <c r="AT37" s="2">
        <v>2.9359999999999999</v>
      </c>
      <c r="AU37" s="1">
        <f t="shared" si="11"/>
        <v>2.1560030105170287</v>
      </c>
      <c r="AV37" s="1">
        <f t="shared" si="12"/>
        <v>1.5948154425926706</v>
      </c>
      <c r="AW37" s="1">
        <f t="shared" si="13"/>
        <v>1.0336278746683121</v>
      </c>
    </row>
    <row r="38" spans="1:49" x14ac:dyDescent="0.2">
      <c r="A38">
        <v>36</v>
      </c>
      <c r="B38" t="s">
        <v>25088</v>
      </c>
      <c r="C38" t="s">
        <v>25087</v>
      </c>
      <c r="D38" t="s">
        <v>25086</v>
      </c>
      <c r="F38" t="s">
        <v>25085</v>
      </c>
      <c r="G38" t="s">
        <v>15</v>
      </c>
      <c r="H38" t="s">
        <v>14</v>
      </c>
      <c r="I38" t="s">
        <v>25084</v>
      </c>
      <c r="J38" t="s">
        <v>25083</v>
      </c>
      <c r="K38" t="s">
        <v>25082</v>
      </c>
      <c r="L38" t="s">
        <v>25081</v>
      </c>
      <c r="M38" t="s">
        <v>25080</v>
      </c>
      <c r="N38">
        <v>3</v>
      </c>
      <c r="O38" t="s">
        <v>25079</v>
      </c>
      <c r="P38" t="s">
        <v>25078</v>
      </c>
      <c r="Q38" t="s">
        <v>25077</v>
      </c>
      <c r="R38" s="7">
        <v>39248</v>
      </c>
      <c r="S38" s="8">
        <f t="shared" si="8"/>
        <v>2007</v>
      </c>
      <c r="T38" s="8">
        <v>2007</v>
      </c>
      <c r="U38" s="8">
        <f t="shared" si="9"/>
        <v>15</v>
      </c>
      <c r="V38" s="7">
        <v>39248</v>
      </c>
      <c r="W38" t="s">
        <v>14707</v>
      </c>
      <c r="X38" s="2">
        <v>1.839</v>
      </c>
      <c r="Y38" s="6">
        <f t="shared" si="2"/>
        <v>4.909105469688476E-2</v>
      </c>
      <c r="AA38">
        <v>9270248</v>
      </c>
      <c r="AB38">
        <v>13332</v>
      </c>
      <c r="AD38" t="s">
        <v>5</v>
      </c>
      <c r="AE38">
        <v>91</v>
      </c>
      <c r="AF38">
        <v>10</v>
      </c>
      <c r="AH38" t="s">
        <v>25076</v>
      </c>
      <c r="AI38" t="s">
        <v>25075</v>
      </c>
      <c r="AJ38" t="s">
        <v>25074</v>
      </c>
      <c r="AK38" t="s">
        <v>25073</v>
      </c>
      <c r="AL38">
        <v>8</v>
      </c>
      <c r="AM38" s="5">
        <f t="shared" si="10"/>
        <v>0.53333333333333333</v>
      </c>
      <c r="AN38" s="4">
        <f t="shared" si="4"/>
        <v>8.0777483276536668E-4</v>
      </c>
      <c r="AO38" s="3"/>
      <c r="AP38">
        <v>0</v>
      </c>
      <c r="AQ38" t="s">
        <v>757</v>
      </c>
      <c r="AR38" t="s">
        <v>25072</v>
      </c>
      <c r="AS38" t="s">
        <v>755</v>
      </c>
      <c r="AT38" s="2">
        <v>7.2670000000000003</v>
      </c>
      <c r="AU38" s="1">
        <f t="shared" si="11"/>
        <v>3.4606070737648937</v>
      </c>
      <c r="AV38" s="1">
        <f t="shared" si="12"/>
        <v>2.4949414764825062</v>
      </c>
      <c r="AW38" s="1">
        <f t="shared" si="13"/>
        <v>1.5292758792001184</v>
      </c>
    </row>
    <row r="39" spans="1:49" x14ac:dyDescent="0.2">
      <c r="A39">
        <v>37</v>
      </c>
      <c r="B39" t="s">
        <v>25071</v>
      </c>
      <c r="C39" t="s">
        <v>25070</v>
      </c>
      <c r="F39" t="s">
        <v>25069</v>
      </c>
      <c r="G39" t="s">
        <v>15</v>
      </c>
      <c r="H39" t="s">
        <v>14</v>
      </c>
      <c r="I39" t="s">
        <v>17559</v>
      </c>
      <c r="J39">
        <v>60011373</v>
      </c>
      <c r="K39" t="s">
        <v>17558</v>
      </c>
      <c r="L39" t="s">
        <v>17557</v>
      </c>
      <c r="M39" t="s">
        <v>17556</v>
      </c>
      <c r="N39">
        <v>2</v>
      </c>
      <c r="O39" t="s">
        <v>17555</v>
      </c>
      <c r="P39" t="s">
        <v>25068</v>
      </c>
      <c r="Q39" t="s">
        <v>17553</v>
      </c>
      <c r="R39" s="7">
        <v>39246</v>
      </c>
      <c r="S39" s="8">
        <f t="shared" si="8"/>
        <v>2007</v>
      </c>
      <c r="T39" s="8">
        <v>2007</v>
      </c>
      <c r="U39" s="8">
        <f t="shared" si="9"/>
        <v>15</v>
      </c>
      <c r="V39" s="7">
        <v>2007</v>
      </c>
      <c r="W39" t="s">
        <v>3745</v>
      </c>
      <c r="X39" s="2">
        <v>0.375</v>
      </c>
      <c r="Y39" s="6">
        <f t="shared" si="2"/>
        <v>1.0010410827260351E-2</v>
      </c>
      <c r="AA39">
        <v>135194</v>
      </c>
      <c r="AB39">
        <v>24918</v>
      </c>
      <c r="AD39" t="s">
        <v>5</v>
      </c>
      <c r="AE39">
        <v>43</v>
      </c>
      <c r="AF39">
        <v>12</v>
      </c>
      <c r="AH39" t="s">
        <v>25067</v>
      </c>
      <c r="AI39" t="s">
        <v>25066</v>
      </c>
      <c r="AK39" t="s">
        <v>25065</v>
      </c>
      <c r="AL39">
        <v>1</v>
      </c>
      <c r="AM39" s="5">
        <f t="shared" si="10"/>
        <v>6.6666666666666666E-2</v>
      </c>
      <c r="AN39" s="4">
        <f t="shared" si="4"/>
        <v>1.0097185409567084E-4</v>
      </c>
      <c r="AO39" s="3"/>
      <c r="AP39">
        <v>0</v>
      </c>
      <c r="AR39" t="s">
        <v>0</v>
      </c>
      <c r="AT39" s="2">
        <v>1.3140000000000001</v>
      </c>
      <c r="AU39" s="1">
        <f t="shared" si="11"/>
        <v>0.70375791353109474</v>
      </c>
      <c r="AV39" s="1">
        <f t="shared" si="12"/>
        <v>0.50556913406780113</v>
      </c>
      <c r="AW39" s="1">
        <f t="shared" si="13"/>
        <v>0.30738035460450747</v>
      </c>
    </row>
    <row r="40" spans="1:49" x14ac:dyDescent="0.2">
      <c r="A40">
        <v>38</v>
      </c>
      <c r="B40" t="s">
        <v>25064</v>
      </c>
      <c r="C40" t="s">
        <v>25063</v>
      </c>
      <c r="F40" t="s">
        <v>25062</v>
      </c>
      <c r="G40" t="s">
        <v>15</v>
      </c>
      <c r="H40" t="s">
        <v>14</v>
      </c>
      <c r="I40" t="s">
        <v>18041</v>
      </c>
      <c r="J40">
        <v>60026511</v>
      </c>
      <c r="K40" t="s">
        <v>18040</v>
      </c>
      <c r="L40" t="s">
        <v>14232</v>
      </c>
      <c r="M40" t="s">
        <v>1848</v>
      </c>
      <c r="N40">
        <v>1</v>
      </c>
      <c r="O40" t="s">
        <v>18039</v>
      </c>
      <c r="P40">
        <v>7003536865</v>
      </c>
      <c r="Q40">
        <v>60026511</v>
      </c>
      <c r="R40" s="7">
        <v>39246</v>
      </c>
      <c r="S40" s="8">
        <f t="shared" si="8"/>
        <v>2007</v>
      </c>
      <c r="T40" s="8">
        <v>2007</v>
      </c>
      <c r="U40" s="8">
        <f t="shared" si="9"/>
        <v>15</v>
      </c>
      <c r="V40" s="7">
        <v>2007</v>
      </c>
      <c r="W40" t="s">
        <v>3745</v>
      </c>
      <c r="X40" s="2">
        <v>0.375</v>
      </c>
      <c r="Y40" s="6">
        <f t="shared" si="2"/>
        <v>1.0010410827260351E-2</v>
      </c>
      <c r="AA40">
        <v>135194</v>
      </c>
      <c r="AB40">
        <v>24918</v>
      </c>
      <c r="AD40" t="s">
        <v>5</v>
      </c>
      <c r="AE40">
        <v>43</v>
      </c>
      <c r="AF40">
        <v>12</v>
      </c>
      <c r="AH40" t="s">
        <v>25061</v>
      </c>
      <c r="AI40" t="s">
        <v>25060</v>
      </c>
      <c r="AK40" t="s">
        <v>25059</v>
      </c>
      <c r="AL40">
        <v>5</v>
      </c>
      <c r="AM40" s="5">
        <f t="shared" si="10"/>
        <v>0.33333333333333331</v>
      </c>
      <c r="AN40" s="4">
        <f t="shared" si="4"/>
        <v>5.048592704783541E-4</v>
      </c>
      <c r="AO40" s="3"/>
      <c r="AP40">
        <v>0</v>
      </c>
      <c r="AR40" t="s">
        <v>0</v>
      </c>
      <c r="AT40" s="2">
        <v>1.3140000000000001</v>
      </c>
      <c r="AU40" s="1">
        <f t="shared" si="11"/>
        <v>0.71587453602257523</v>
      </c>
      <c r="AV40" s="1">
        <f t="shared" si="12"/>
        <v>0.52576350488693535</v>
      </c>
      <c r="AW40" s="1">
        <f t="shared" si="13"/>
        <v>0.33565247375129531</v>
      </c>
    </row>
    <row r="41" spans="1:49" x14ac:dyDescent="0.2">
      <c r="A41">
        <v>39</v>
      </c>
      <c r="B41" t="s">
        <v>25058</v>
      </c>
      <c r="C41" t="s">
        <v>25057</v>
      </c>
      <c r="F41" t="s">
        <v>25056</v>
      </c>
      <c r="G41" t="s">
        <v>15</v>
      </c>
      <c r="H41" t="s">
        <v>14</v>
      </c>
      <c r="I41" t="s">
        <v>25055</v>
      </c>
      <c r="J41" t="s">
        <v>25054</v>
      </c>
      <c r="K41" t="s">
        <v>25053</v>
      </c>
      <c r="L41" t="s">
        <v>25052</v>
      </c>
      <c r="M41" t="s">
        <v>25051</v>
      </c>
      <c r="N41">
        <v>3</v>
      </c>
      <c r="O41" t="s">
        <v>25050</v>
      </c>
      <c r="P41" t="s">
        <v>25049</v>
      </c>
      <c r="Q41" t="s">
        <v>25048</v>
      </c>
      <c r="R41" s="7">
        <v>39246</v>
      </c>
      <c r="S41" s="8">
        <f t="shared" si="8"/>
        <v>2007</v>
      </c>
      <c r="T41" s="8">
        <v>2007</v>
      </c>
      <c r="U41" s="8">
        <f t="shared" si="9"/>
        <v>15</v>
      </c>
      <c r="V41" s="7">
        <v>2007</v>
      </c>
      <c r="W41" t="s">
        <v>3745</v>
      </c>
      <c r="X41" s="2">
        <v>0.375</v>
      </c>
      <c r="Y41" s="6">
        <f t="shared" si="2"/>
        <v>1.0010410827260351E-2</v>
      </c>
      <c r="AA41">
        <v>135194</v>
      </c>
      <c r="AB41">
        <v>24918</v>
      </c>
      <c r="AD41" t="s">
        <v>5</v>
      </c>
      <c r="AE41">
        <v>43</v>
      </c>
      <c r="AF41">
        <v>12</v>
      </c>
      <c r="AH41" t="s">
        <v>25047</v>
      </c>
      <c r="AI41" t="s">
        <v>25046</v>
      </c>
      <c r="AK41" t="s">
        <v>25045</v>
      </c>
      <c r="AL41">
        <v>11</v>
      </c>
      <c r="AM41" s="5">
        <f t="shared" si="10"/>
        <v>0.73333333333333328</v>
      </c>
      <c r="AN41" s="4">
        <f t="shared" si="4"/>
        <v>1.1106903950523792E-3</v>
      </c>
      <c r="AO41" s="3"/>
      <c r="AP41">
        <v>0</v>
      </c>
      <c r="AR41" t="s">
        <v>0</v>
      </c>
      <c r="AT41" s="2">
        <v>1.3140000000000001</v>
      </c>
      <c r="AU41" s="1">
        <f t="shared" si="11"/>
        <v>0.73404946975979601</v>
      </c>
      <c r="AV41" s="1">
        <f t="shared" si="12"/>
        <v>0.55605506111563652</v>
      </c>
      <c r="AW41" s="1">
        <f t="shared" si="13"/>
        <v>0.37806065247147702</v>
      </c>
    </row>
    <row r="42" spans="1:49" x14ac:dyDescent="0.2">
      <c r="A42">
        <v>40</v>
      </c>
      <c r="B42" t="s">
        <v>25044</v>
      </c>
      <c r="C42" t="s">
        <v>25043</v>
      </c>
      <c r="E42">
        <v>17497937</v>
      </c>
      <c r="F42" t="s">
        <v>25042</v>
      </c>
      <c r="G42" t="s">
        <v>15</v>
      </c>
      <c r="H42" t="s">
        <v>14</v>
      </c>
      <c r="I42" t="s">
        <v>25041</v>
      </c>
      <c r="J42" t="s">
        <v>25040</v>
      </c>
      <c r="K42" t="s">
        <v>25039</v>
      </c>
      <c r="L42" t="s">
        <v>25038</v>
      </c>
      <c r="M42" t="s">
        <v>25037</v>
      </c>
      <c r="N42">
        <v>6</v>
      </c>
      <c r="O42" t="s">
        <v>25036</v>
      </c>
      <c r="P42" t="s">
        <v>25035</v>
      </c>
      <c r="Q42" t="s">
        <v>25034</v>
      </c>
      <c r="R42" s="7">
        <v>39245</v>
      </c>
      <c r="S42" s="8">
        <f t="shared" si="8"/>
        <v>2007</v>
      </c>
      <c r="T42" s="8">
        <v>2007</v>
      </c>
      <c r="U42" s="8">
        <f t="shared" si="9"/>
        <v>15</v>
      </c>
      <c r="V42" s="7">
        <v>39245</v>
      </c>
      <c r="W42" t="s">
        <v>8715</v>
      </c>
      <c r="X42" s="2">
        <v>1.43</v>
      </c>
      <c r="Y42" s="6">
        <f t="shared" si="2"/>
        <v>3.8173033287952803E-2</v>
      </c>
      <c r="AA42">
        <v>62960</v>
      </c>
      <c r="AB42">
        <v>16867</v>
      </c>
      <c r="AD42" t="s">
        <v>5</v>
      </c>
      <c r="AE42">
        <v>46</v>
      </c>
      <c r="AF42">
        <v>23</v>
      </c>
      <c r="AH42" t="s">
        <v>25033</v>
      </c>
      <c r="AI42" t="s">
        <v>25032</v>
      </c>
      <c r="AK42" t="s">
        <v>25031</v>
      </c>
      <c r="AL42">
        <v>92</v>
      </c>
      <c r="AM42" s="5">
        <f t="shared" si="10"/>
        <v>6.1333333333333337</v>
      </c>
      <c r="AN42" s="4">
        <f t="shared" si="4"/>
        <v>9.2894105768017172E-3</v>
      </c>
      <c r="AO42" s="3"/>
      <c r="AP42">
        <v>0</v>
      </c>
      <c r="AR42" t="s">
        <v>0</v>
      </c>
      <c r="AT42" s="2">
        <v>3.1619999999999999</v>
      </c>
      <c r="AU42" s="1">
        <f t="shared" si="11"/>
        <v>2.9507946474607478</v>
      </c>
      <c r="AV42" s="1">
        <f t="shared" si="12"/>
        <v>2.3731221932377258</v>
      </c>
      <c r="AW42" s="1">
        <f t="shared" si="13"/>
        <v>1.7954497390147044</v>
      </c>
    </row>
    <row r="43" spans="1:49" x14ac:dyDescent="0.2">
      <c r="A43">
        <v>41</v>
      </c>
      <c r="B43" t="s">
        <v>25030</v>
      </c>
      <c r="C43" t="s">
        <v>25029</v>
      </c>
      <c r="F43" t="s">
        <v>25028</v>
      </c>
      <c r="G43" t="s">
        <v>15</v>
      </c>
      <c r="H43" t="s">
        <v>14</v>
      </c>
      <c r="I43" t="s">
        <v>25027</v>
      </c>
      <c r="J43">
        <v>60077572</v>
      </c>
      <c r="K43" t="s">
        <v>25026</v>
      </c>
      <c r="L43" t="s">
        <v>4549</v>
      </c>
      <c r="M43" t="s">
        <v>117</v>
      </c>
      <c r="N43">
        <v>3</v>
      </c>
      <c r="O43" t="s">
        <v>25025</v>
      </c>
      <c r="P43" t="s">
        <v>25024</v>
      </c>
      <c r="Q43" t="s">
        <v>25023</v>
      </c>
      <c r="R43" s="7">
        <v>39244</v>
      </c>
      <c r="S43" s="8">
        <f t="shared" si="8"/>
        <v>2007</v>
      </c>
      <c r="T43" s="8">
        <v>2007</v>
      </c>
      <c r="U43" s="8">
        <f t="shared" si="9"/>
        <v>15</v>
      </c>
      <c r="V43" s="7">
        <v>39244</v>
      </c>
      <c r="W43" t="s">
        <v>8514</v>
      </c>
      <c r="X43" s="2">
        <v>1.3939999999999999</v>
      </c>
      <c r="Y43" s="6">
        <f t="shared" si="2"/>
        <v>3.721203384853581E-2</v>
      </c>
      <c r="AB43">
        <v>12862</v>
      </c>
      <c r="AC43">
        <v>10944087</v>
      </c>
      <c r="AD43" t="s">
        <v>5</v>
      </c>
      <c r="AE43">
        <v>15</v>
      </c>
      <c r="AF43">
        <v>12</v>
      </c>
      <c r="AH43" t="s">
        <v>25022</v>
      </c>
      <c r="AI43" t="s">
        <v>25021</v>
      </c>
      <c r="AK43" t="s">
        <v>25020</v>
      </c>
      <c r="AL43">
        <v>125</v>
      </c>
      <c r="AM43" s="5">
        <f t="shared" si="10"/>
        <v>8.3333333333333339</v>
      </c>
      <c r="AN43" s="4">
        <f t="shared" si="4"/>
        <v>1.2621481761958854E-2</v>
      </c>
      <c r="AO43" s="3"/>
      <c r="AP43">
        <v>1</v>
      </c>
      <c r="AR43" t="s">
        <v>0</v>
      </c>
      <c r="AT43" s="2">
        <v>3.8940000000000001</v>
      </c>
      <c r="AU43" s="1">
        <f t="shared" si="11"/>
        <v>2.983486822256272</v>
      </c>
      <c r="AV43" s="1">
        <f t="shared" si="12"/>
        <v>2.4916757805247332</v>
      </c>
      <c r="AW43" s="1">
        <f t="shared" si="13"/>
        <v>1.9998647387931938</v>
      </c>
    </row>
    <row r="44" spans="1:49" x14ac:dyDescent="0.2">
      <c r="A44">
        <v>42</v>
      </c>
      <c r="B44" t="s">
        <v>25019</v>
      </c>
      <c r="C44" t="s">
        <v>25018</v>
      </c>
      <c r="F44" t="s">
        <v>25017</v>
      </c>
      <c r="G44" t="s">
        <v>15</v>
      </c>
      <c r="H44" t="s">
        <v>14</v>
      </c>
      <c r="I44" t="s">
        <v>25016</v>
      </c>
      <c r="J44" t="s">
        <v>25015</v>
      </c>
      <c r="K44" t="s">
        <v>25014</v>
      </c>
      <c r="L44" t="s">
        <v>25013</v>
      </c>
      <c r="M44" t="s">
        <v>794</v>
      </c>
      <c r="N44">
        <v>3</v>
      </c>
      <c r="O44" t="s">
        <v>25012</v>
      </c>
      <c r="P44" t="s">
        <v>25011</v>
      </c>
      <c r="Q44" t="s">
        <v>25010</v>
      </c>
      <c r="R44" s="7">
        <v>39244</v>
      </c>
      <c r="S44" s="8">
        <f t="shared" si="8"/>
        <v>2007</v>
      </c>
      <c r="T44" s="8">
        <v>2007</v>
      </c>
      <c r="U44" s="8">
        <f t="shared" si="9"/>
        <v>15</v>
      </c>
      <c r="V44" s="7">
        <v>39244</v>
      </c>
      <c r="W44" t="s">
        <v>8514</v>
      </c>
      <c r="X44" s="2">
        <v>1.3939999999999999</v>
      </c>
      <c r="Y44" s="6">
        <f t="shared" si="2"/>
        <v>3.721203384853581E-2</v>
      </c>
      <c r="AB44">
        <v>12862</v>
      </c>
      <c r="AC44">
        <v>10944087</v>
      </c>
      <c r="AD44" t="s">
        <v>5</v>
      </c>
      <c r="AE44">
        <v>15</v>
      </c>
      <c r="AF44">
        <v>12</v>
      </c>
      <c r="AH44" t="s">
        <v>25009</v>
      </c>
      <c r="AI44" t="s">
        <v>25008</v>
      </c>
      <c r="AK44" t="s">
        <v>25007</v>
      </c>
      <c r="AL44">
        <v>18</v>
      </c>
      <c r="AM44" s="5">
        <f t="shared" si="10"/>
        <v>1.2</v>
      </c>
      <c r="AN44" s="4">
        <f t="shared" si="4"/>
        <v>1.8174933737220749E-3</v>
      </c>
      <c r="AO44" s="3"/>
      <c r="AP44">
        <v>1</v>
      </c>
      <c r="AR44" t="s">
        <v>0</v>
      </c>
      <c r="AT44" s="2">
        <v>3.8940000000000001</v>
      </c>
      <c r="AU44" s="1">
        <f t="shared" si="11"/>
        <v>2.6593671706091686</v>
      </c>
      <c r="AV44" s="1">
        <f t="shared" si="12"/>
        <v>1.9514763611128942</v>
      </c>
      <c r="AW44" s="1">
        <f t="shared" si="13"/>
        <v>1.2435855516166194</v>
      </c>
    </row>
    <row r="45" spans="1:49" x14ac:dyDescent="0.2">
      <c r="A45">
        <v>43</v>
      </c>
      <c r="B45" t="s">
        <v>25006</v>
      </c>
      <c r="C45" t="s">
        <v>25005</v>
      </c>
      <c r="F45" t="s">
        <v>25004</v>
      </c>
      <c r="G45" t="s">
        <v>15</v>
      </c>
      <c r="H45" t="s">
        <v>14</v>
      </c>
      <c r="I45" t="s">
        <v>14878</v>
      </c>
      <c r="J45" t="s">
        <v>25003</v>
      </c>
      <c r="K45" t="s">
        <v>25002</v>
      </c>
      <c r="L45" t="s">
        <v>25001</v>
      </c>
      <c r="M45" t="s">
        <v>25000</v>
      </c>
      <c r="N45">
        <v>4</v>
      </c>
      <c r="O45" t="s">
        <v>24999</v>
      </c>
      <c r="P45" t="s">
        <v>24998</v>
      </c>
      <c r="Q45" t="s">
        <v>24997</v>
      </c>
      <c r="R45" s="7">
        <v>39244</v>
      </c>
      <c r="S45" s="8">
        <f t="shared" si="8"/>
        <v>2007</v>
      </c>
      <c r="T45" s="8">
        <v>2007</v>
      </c>
      <c r="U45" s="8">
        <f t="shared" si="9"/>
        <v>15</v>
      </c>
      <c r="V45" s="7">
        <v>2007</v>
      </c>
      <c r="W45" t="s">
        <v>4089</v>
      </c>
      <c r="X45" s="2">
        <v>0.55500000000000005</v>
      </c>
      <c r="Y45" s="6">
        <f t="shared" si="2"/>
        <v>1.4815408024345321E-2</v>
      </c>
      <c r="AA45">
        <v>17518725</v>
      </c>
      <c r="AB45">
        <v>6100153023</v>
      </c>
      <c r="AC45">
        <v>17518733</v>
      </c>
      <c r="AD45" t="s">
        <v>5</v>
      </c>
      <c r="AE45">
        <v>1</v>
      </c>
      <c r="AF45">
        <v>3</v>
      </c>
      <c r="AH45" t="s">
        <v>24996</v>
      </c>
      <c r="AI45" t="s">
        <v>24995</v>
      </c>
      <c r="AK45" t="s">
        <v>24994</v>
      </c>
      <c r="AL45">
        <v>24</v>
      </c>
      <c r="AM45" s="5">
        <f t="shared" si="10"/>
        <v>1.6</v>
      </c>
      <c r="AN45" s="4">
        <f t="shared" si="4"/>
        <v>2.4233244982961003E-3</v>
      </c>
      <c r="AO45" s="3"/>
      <c r="AP45">
        <v>0</v>
      </c>
      <c r="AR45" t="s">
        <v>0</v>
      </c>
      <c r="AT45" s="2" t="s">
        <v>20</v>
      </c>
      <c r="AU45" s="1">
        <f t="shared" si="11"/>
        <v>1.1097782966530554</v>
      </c>
      <c r="AV45" s="1">
        <f t="shared" si="12"/>
        <v>0.86193662613207112</v>
      </c>
      <c r="AW45" s="1">
        <f t="shared" si="13"/>
        <v>0.61409495561108662</v>
      </c>
    </row>
    <row r="46" spans="1:49" x14ac:dyDescent="0.2">
      <c r="A46">
        <v>44</v>
      </c>
      <c r="B46" t="s">
        <v>24993</v>
      </c>
      <c r="C46" t="s">
        <v>24992</v>
      </c>
      <c r="F46" t="s">
        <v>24991</v>
      </c>
      <c r="G46" t="s">
        <v>15</v>
      </c>
      <c r="H46" t="s">
        <v>14</v>
      </c>
      <c r="I46" t="s">
        <v>24990</v>
      </c>
      <c r="J46">
        <v>60006834</v>
      </c>
      <c r="K46" t="s">
        <v>11272</v>
      </c>
      <c r="L46" t="s">
        <v>419</v>
      </c>
      <c r="M46" t="s">
        <v>418</v>
      </c>
      <c r="N46">
        <v>2</v>
      </c>
      <c r="O46" t="s">
        <v>24989</v>
      </c>
      <c r="P46" t="s">
        <v>24988</v>
      </c>
      <c r="Q46" t="s">
        <v>24794</v>
      </c>
      <c r="R46" s="7">
        <v>39244</v>
      </c>
      <c r="S46" s="8">
        <f t="shared" si="8"/>
        <v>2007</v>
      </c>
      <c r="T46" s="8">
        <v>2007</v>
      </c>
      <c r="U46" s="8">
        <f t="shared" si="9"/>
        <v>15</v>
      </c>
      <c r="V46" s="7">
        <v>2007</v>
      </c>
      <c r="W46" t="s">
        <v>4089</v>
      </c>
      <c r="X46" s="2">
        <v>0.55500000000000005</v>
      </c>
      <c r="Y46" s="6">
        <f t="shared" si="2"/>
        <v>1.4815408024345321E-2</v>
      </c>
      <c r="AA46">
        <v>17518725</v>
      </c>
      <c r="AB46">
        <v>6100153023</v>
      </c>
      <c r="AC46">
        <v>17518733</v>
      </c>
      <c r="AD46" t="s">
        <v>5</v>
      </c>
      <c r="AE46">
        <v>1</v>
      </c>
      <c r="AF46">
        <v>3</v>
      </c>
      <c r="AH46" t="s">
        <v>24987</v>
      </c>
      <c r="AI46" t="s">
        <v>24986</v>
      </c>
      <c r="AK46" t="s">
        <v>24985</v>
      </c>
      <c r="AL46">
        <v>12</v>
      </c>
      <c r="AM46" s="5">
        <f t="shared" si="10"/>
        <v>0.8</v>
      </c>
      <c r="AN46" s="4">
        <f t="shared" si="4"/>
        <v>1.2116622491480501E-3</v>
      </c>
      <c r="AO46" s="3"/>
      <c r="AP46">
        <v>0</v>
      </c>
      <c r="AR46" t="s">
        <v>0</v>
      </c>
      <c r="AT46" s="2" t="s">
        <v>20</v>
      </c>
      <c r="AU46" s="1">
        <f t="shared" si="11"/>
        <v>1.0734284291786138</v>
      </c>
      <c r="AV46" s="1">
        <f t="shared" si="12"/>
        <v>0.80135351367466856</v>
      </c>
      <c r="AW46" s="1">
        <f t="shared" si="13"/>
        <v>0.52927859817072309</v>
      </c>
    </row>
    <row r="47" spans="1:49" x14ac:dyDescent="0.2">
      <c r="A47">
        <v>45</v>
      </c>
      <c r="B47" t="s">
        <v>24984</v>
      </c>
      <c r="C47" t="s">
        <v>24983</v>
      </c>
      <c r="F47" t="s">
        <v>24982</v>
      </c>
      <c r="G47" t="s">
        <v>15</v>
      </c>
      <c r="H47" t="s">
        <v>14</v>
      </c>
      <c r="I47" t="s">
        <v>24981</v>
      </c>
      <c r="J47" t="s">
        <v>24980</v>
      </c>
      <c r="K47" t="s">
        <v>24979</v>
      </c>
      <c r="L47" t="s">
        <v>24978</v>
      </c>
      <c r="M47" t="s">
        <v>24977</v>
      </c>
      <c r="N47">
        <v>5</v>
      </c>
      <c r="O47" t="s">
        <v>24976</v>
      </c>
      <c r="P47" t="s">
        <v>24975</v>
      </c>
      <c r="Q47" t="s">
        <v>24974</v>
      </c>
      <c r="R47" s="7">
        <v>39244</v>
      </c>
      <c r="S47" s="8">
        <f t="shared" si="8"/>
        <v>2007</v>
      </c>
      <c r="T47" s="8">
        <v>2007</v>
      </c>
      <c r="U47" s="8">
        <f t="shared" si="9"/>
        <v>15</v>
      </c>
      <c r="V47" s="7">
        <v>2007</v>
      </c>
      <c r="W47" t="s">
        <v>4089</v>
      </c>
      <c r="X47" s="2">
        <v>0.55500000000000005</v>
      </c>
      <c r="Y47" s="6">
        <f t="shared" si="2"/>
        <v>1.4815408024345321E-2</v>
      </c>
      <c r="AA47">
        <v>17518725</v>
      </c>
      <c r="AB47">
        <v>6100153023</v>
      </c>
      <c r="AC47">
        <v>17518733</v>
      </c>
      <c r="AD47" t="s">
        <v>5</v>
      </c>
      <c r="AE47">
        <v>1</v>
      </c>
      <c r="AF47">
        <v>3</v>
      </c>
      <c r="AH47" t="s">
        <v>24973</v>
      </c>
      <c r="AI47" t="s">
        <v>24972</v>
      </c>
      <c r="AK47" t="s">
        <v>24971</v>
      </c>
      <c r="AL47">
        <v>26</v>
      </c>
      <c r="AM47" s="5">
        <f t="shared" si="10"/>
        <v>1.7333333333333334</v>
      </c>
      <c r="AN47" s="4">
        <f t="shared" si="4"/>
        <v>2.6252682064874418E-3</v>
      </c>
      <c r="AO47" s="3"/>
      <c r="AP47">
        <v>0</v>
      </c>
      <c r="AR47" t="s">
        <v>0</v>
      </c>
      <c r="AT47" s="2" t="s">
        <v>20</v>
      </c>
      <c r="AU47" s="1">
        <f t="shared" si="11"/>
        <v>1.1158366078987956</v>
      </c>
      <c r="AV47" s="1">
        <f t="shared" si="12"/>
        <v>0.87203381154163828</v>
      </c>
      <c r="AW47" s="1">
        <f t="shared" si="13"/>
        <v>0.62823101518448055</v>
      </c>
    </row>
    <row r="48" spans="1:49" x14ac:dyDescent="0.2">
      <c r="A48">
        <v>46</v>
      </c>
      <c r="B48" t="s">
        <v>24970</v>
      </c>
      <c r="C48" t="s">
        <v>24969</v>
      </c>
      <c r="F48" t="s">
        <v>24968</v>
      </c>
      <c r="G48" t="s">
        <v>15</v>
      </c>
      <c r="H48" t="s">
        <v>14</v>
      </c>
      <c r="I48" t="s">
        <v>24967</v>
      </c>
      <c r="J48" t="s">
        <v>24966</v>
      </c>
      <c r="K48" t="s">
        <v>24965</v>
      </c>
      <c r="L48" t="s">
        <v>24964</v>
      </c>
      <c r="M48" t="s">
        <v>24963</v>
      </c>
      <c r="N48">
        <v>4</v>
      </c>
      <c r="O48" t="s">
        <v>24962</v>
      </c>
      <c r="P48" t="s">
        <v>24961</v>
      </c>
      <c r="Q48" t="s">
        <v>24960</v>
      </c>
      <c r="R48" s="7">
        <v>39244</v>
      </c>
      <c r="S48" s="8">
        <f t="shared" si="8"/>
        <v>2007</v>
      </c>
      <c r="T48" s="8">
        <v>2007</v>
      </c>
      <c r="U48" s="8">
        <f t="shared" si="9"/>
        <v>15</v>
      </c>
      <c r="V48" s="7">
        <v>2007</v>
      </c>
      <c r="W48" t="s">
        <v>4089</v>
      </c>
      <c r="X48" s="2">
        <v>0.55500000000000005</v>
      </c>
      <c r="Y48" s="6">
        <f t="shared" si="2"/>
        <v>1.4815408024345321E-2</v>
      </c>
      <c r="AA48">
        <v>17518725</v>
      </c>
      <c r="AB48">
        <v>6100153023</v>
      </c>
      <c r="AC48">
        <v>17518733</v>
      </c>
      <c r="AD48" t="s">
        <v>5</v>
      </c>
      <c r="AE48">
        <v>1</v>
      </c>
      <c r="AF48">
        <v>3</v>
      </c>
      <c r="AH48" t="s">
        <v>24959</v>
      </c>
      <c r="AI48" t="s">
        <v>24958</v>
      </c>
      <c r="AK48" t="s">
        <v>24957</v>
      </c>
      <c r="AL48">
        <v>8</v>
      </c>
      <c r="AM48" s="5">
        <f t="shared" si="10"/>
        <v>0.53333333333333333</v>
      </c>
      <c r="AN48" s="4">
        <f t="shared" si="4"/>
        <v>8.0777483276536668E-4</v>
      </c>
      <c r="AO48" s="3"/>
      <c r="AP48">
        <v>0</v>
      </c>
      <c r="AR48" t="s">
        <v>0</v>
      </c>
      <c r="AT48" s="2" t="s">
        <v>20</v>
      </c>
      <c r="AU48" s="1">
        <f t="shared" si="11"/>
        <v>1.0613118066871334</v>
      </c>
      <c r="AV48" s="1">
        <f t="shared" si="12"/>
        <v>0.78115914285553434</v>
      </c>
      <c r="AW48" s="1">
        <f t="shared" si="13"/>
        <v>0.50100647902393525</v>
      </c>
    </row>
    <row r="49" spans="1:49" x14ac:dyDescent="0.2">
      <c r="A49">
        <v>47</v>
      </c>
      <c r="B49" t="s">
        <v>24956</v>
      </c>
      <c r="C49" t="s">
        <v>24955</v>
      </c>
      <c r="F49" t="s">
        <v>24954</v>
      </c>
      <c r="G49" t="s">
        <v>15</v>
      </c>
      <c r="H49" t="s">
        <v>14</v>
      </c>
      <c r="I49" t="s">
        <v>24953</v>
      </c>
      <c r="J49" t="s">
        <v>24952</v>
      </c>
      <c r="K49" t="s">
        <v>24951</v>
      </c>
      <c r="L49" t="s">
        <v>24950</v>
      </c>
      <c r="M49" t="s">
        <v>6967</v>
      </c>
      <c r="N49">
        <v>5</v>
      </c>
      <c r="O49" t="s">
        <v>24949</v>
      </c>
      <c r="P49" t="s">
        <v>24948</v>
      </c>
      <c r="Q49" t="s">
        <v>24947</v>
      </c>
      <c r="R49" s="7">
        <v>39244</v>
      </c>
      <c r="S49" s="8">
        <f t="shared" si="8"/>
        <v>2007</v>
      </c>
      <c r="T49" s="8">
        <v>2007</v>
      </c>
      <c r="U49" s="8">
        <f t="shared" si="9"/>
        <v>15</v>
      </c>
      <c r="V49" s="7">
        <v>2007</v>
      </c>
      <c r="W49" t="s">
        <v>4089</v>
      </c>
      <c r="X49" s="2">
        <v>0.55500000000000005</v>
      </c>
      <c r="Y49" s="6">
        <f t="shared" si="2"/>
        <v>1.4815408024345321E-2</v>
      </c>
      <c r="AA49">
        <v>17518725</v>
      </c>
      <c r="AB49">
        <v>6100153023</v>
      </c>
      <c r="AC49">
        <v>17518733</v>
      </c>
      <c r="AD49" t="s">
        <v>5</v>
      </c>
      <c r="AE49">
        <v>1</v>
      </c>
      <c r="AF49">
        <v>3</v>
      </c>
      <c r="AH49" t="s">
        <v>24946</v>
      </c>
      <c r="AI49" t="s">
        <v>24945</v>
      </c>
      <c r="AK49" t="s">
        <v>24944</v>
      </c>
      <c r="AL49">
        <v>24</v>
      </c>
      <c r="AM49" s="5">
        <f t="shared" si="10"/>
        <v>1.6</v>
      </c>
      <c r="AN49" s="4">
        <f t="shared" si="4"/>
        <v>2.4233244982961003E-3</v>
      </c>
      <c r="AO49" s="3"/>
      <c r="AP49">
        <v>0</v>
      </c>
      <c r="AR49" t="s">
        <v>0</v>
      </c>
      <c r="AT49" s="2" t="s">
        <v>20</v>
      </c>
      <c r="AU49" s="1">
        <f t="shared" si="11"/>
        <v>1.1097782966530554</v>
      </c>
      <c r="AV49" s="1">
        <f t="shared" si="12"/>
        <v>0.86193662613207112</v>
      </c>
      <c r="AW49" s="1">
        <f t="shared" si="13"/>
        <v>0.61409495561108662</v>
      </c>
    </row>
    <row r="50" spans="1:49" x14ac:dyDescent="0.2">
      <c r="A50">
        <v>48</v>
      </c>
      <c r="B50" t="s">
        <v>24943</v>
      </c>
      <c r="C50" t="s">
        <v>24942</v>
      </c>
      <c r="F50" t="s">
        <v>24941</v>
      </c>
      <c r="G50" t="s">
        <v>15</v>
      </c>
      <c r="H50" t="s">
        <v>14</v>
      </c>
      <c r="I50" t="s">
        <v>15395</v>
      </c>
      <c r="J50" t="s">
        <v>24936</v>
      </c>
      <c r="K50" t="s">
        <v>24940</v>
      </c>
      <c r="L50" t="s">
        <v>24939</v>
      </c>
      <c r="M50" t="s">
        <v>24938</v>
      </c>
      <c r="N50">
        <v>2</v>
      </c>
      <c r="O50" t="s">
        <v>24937</v>
      </c>
      <c r="P50" t="s">
        <v>20013</v>
      </c>
      <c r="Q50" t="s">
        <v>24936</v>
      </c>
      <c r="R50" s="7">
        <v>39244</v>
      </c>
      <c r="S50" s="8">
        <f t="shared" si="8"/>
        <v>2007</v>
      </c>
      <c r="T50" s="8">
        <v>2007</v>
      </c>
      <c r="U50" s="8">
        <f t="shared" si="9"/>
        <v>15</v>
      </c>
      <c r="V50" s="7">
        <v>2007</v>
      </c>
      <c r="W50" t="s">
        <v>4089</v>
      </c>
      <c r="X50" s="2">
        <v>0.55500000000000005</v>
      </c>
      <c r="Y50" s="6">
        <f t="shared" si="2"/>
        <v>1.4815408024345321E-2</v>
      </c>
      <c r="AA50">
        <v>17518725</v>
      </c>
      <c r="AB50">
        <v>6100153023</v>
      </c>
      <c r="AC50">
        <v>17518733</v>
      </c>
      <c r="AD50" t="s">
        <v>5</v>
      </c>
      <c r="AE50">
        <v>1</v>
      </c>
      <c r="AF50">
        <v>3</v>
      </c>
      <c r="AH50" t="s">
        <v>24935</v>
      </c>
      <c r="AI50" t="s">
        <v>24934</v>
      </c>
      <c r="AK50" t="s">
        <v>24933</v>
      </c>
      <c r="AL50">
        <v>56</v>
      </c>
      <c r="AM50" s="5">
        <f t="shared" si="10"/>
        <v>3.7333333333333334</v>
      </c>
      <c r="AN50" s="4">
        <f t="shared" si="4"/>
        <v>5.6544238293575666E-3</v>
      </c>
      <c r="AO50" s="3"/>
      <c r="AP50">
        <v>0</v>
      </c>
      <c r="AR50" t="s">
        <v>0</v>
      </c>
      <c r="AT50" s="2" t="s">
        <v>20</v>
      </c>
      <c r="AU50" s="1">
        <f t="shared" si="11"/>
        <v>1.2067112765848993</v>
      </c>
      <c r="AV50" s="1">
        <f t="shared" si="12"/>
        <v>1.0234915926851444</v>
      </c>
      <c r="AW50" s="1">
        <f t="shared" si="13"/>
        <v>0.84027190878538915</v>
      </c>
    </row>
    <row r="51" spans="1:49" x14ac:dyDescent="0.2">
      <c r="A51">
        <v>49</v>
      </c>
      <c r="B51" t="s">
        <v>24932</v>
      </c>
      <c r="C51" t="s">
        <v>24931</v>
      </c>
      <c r="F51" t="s">
        <v>24930</v>
      </c>
      <c r="G51" t="s">
        <v>15</v>
      </c>
      <c r="H51" t="s">
        <v>14</v>
      </c>
      <c r="I51" t="s">
        <v>24929</v>
      </c>
      <c r="J51">
        <v>60022784</v>
      </c>
      <c r="K51" t="s">
        <v>24928</v>
      </c>
      <c r="L51" t="s">
        <v>3295</v>
      </c>
      <c r="M51" t="s">
        <v>317</v>
      </c>
      <c r="N51">
        <v>1</v>
      </c>
      <c r="O51" t="s">
        <v>24927</v>
      </c>
      <c r="P51">
        <v>57213959193</v>
      </c>
      <c r="Q51">
        <v>60022784</v>
      </c>
      <c r="R51" s="7">
        <v>39244</v>
      </c>
      <c r="S51" s="8">
        <f t="shared" si="8"/>
        <v>2007</v>
      </c>
      <c r="T51" s="8">
        <v>2007</v>
      </c>
      <c r="U51" s="8">
        <f t="shared" si="9"/>
        <v>15</v>
      </c>
      <c r="V51" s="7">
        <v>2007</v>
      </c>
      <c r="W51" t="s">
        <v>4089</v>
      </c>
      <c r="X51" s="2">
        <v>0.55500000000000005</v>
      </c>
      <c r="Y51" s="6">
        <f t="shared" si="2"/>
        <v>1.4815408024345321E-2</v>
      </c>
      <c r="AA51">
        <v>17518725</v>
      </c>
      <c r="AB51">
        <v>6100153023</v>
      </c>
      <c r="AC51">
        <v>17518733</v>
      </c>
      <c r="AD51" t="s">
        <v>5</v>
      </c>
      <c r="AE51">
        <v>1</v>
      </c>
      <c r="AF51">
        <v>3</v>
      </c>
      <c r="AH51" t="s">
        <v>24926</v>
      </c>
      <c r="AI51" t="s">
        <v>24925</v>
      </c>
      <c r="AK51" t="s">
        <v>24924</v>
      </c>
      <c r="AL51">
        <v>3</v>
      </c>
      <c r="AM51" s="5">
        <f t="shared" si="10"/>
        <v>0.2</v>
      </c>
      <c r="AN51" s="4">
        <f t="shared" si="4"/>
        <v>3.0291556228701253E-4</v>
      </c>
      <c r="AO51" s="3"/>
      <c r="AP51">
        <v>0</v>
      </c>
      <c r="AR51" t="s">
        <v>0</v>
      </c>
      <c r="AT51" s="2" t="s">
        <v>20</v>
      </c>
      <c r="AU51" s="1">
        <f t="shared" si="11"/>
        <v>1.0461660285727827</v>
      </c>
      <c r="AV51" s="1">
        <f t="shared" si="12"/>
        <v>0.7559161793316167</v>
      </c>
      <c r="AW51" s="1">
        <f t="shared" si="13"/>
        <v>0.46566633009045044</v>
      </c>
    </row>
    <row r="52" spans="1:49" x14ac:dyDescent="0.2">
      <c r="A52">
        <v>50</v>
      </c>
      <c r="B52" t="s">
        <v>24923</v>
      </c>
      <c r="C52" t="s">
        <v>24922</v>
      </c>
      <c r="F52" t="s">
        <v>24921</v>
      </c>
      <c r="G52" t="s">
        <v>15</v>
      </c>
      <c r="H52" t="s">
        <v>14</v>
      </c>
      <c r="I52" t="s">
        <v>24920</v>
      </c>
      <c r="J52" t="s">
        <v>24919</v>
      </c>
      <c r="K52" t="s">
        <v>24918</v>
      </c>
      <c r="L52" t="s">
        <v>24917</v>
      </c>
      <c r="M52" t="s">
        <v>692</v>
      </c>
      <c r="N52">
        <v>4</v>
      </c>
      <c r="O52" t="s">
        <v>24916</v>
      </c>
      <c r="P52" t="s">
        <v>24915</v>
      </c>
      <c r="Q52" t="s">
        <v>24914</v>
      </c>
      <c r="R52" s="7">
        <v>39244</v>
      </c>
      <c r="S52" s="8">
        <f t="shared" si="8"/>
        <v>2007</v>
      </c>
      <c r="T52" s="8">
        <v>2007</v>
      </c>
      <c r="U52" s="8">
        <f t="shared" si="9"/>
        <v>15</v>
      </c>
      <c r="V52" s="7">
        <v>2007</v>
      </c>
      <c r="W52" t="s">
        <v>4089</v>
      </c>
      <c r="X52" s="2">
        <v>0.55500000000000005</v>
      </c>
      <c r="Y52" s="6">
        <f t="shared" si="2"/>
        <v>1.4815408024345321E-2</v>
      </c>
      <c r="AA52">
        <v>17518725</v>
      </c>
      <c r="AB52">
        <v>6100153023</v>
      </c>
      <c r="AC52">
        <v>17518733</v>
      </c>
      <c r="AD52" t="s">
        <v>5</v>
      </c>
      <c r="AE52">
        <v>1</v>
      </c>
      <c r="AF52">
        <v>3</v>
      </c>
      <c r="AH52" t="s">
        <v>24913</v>
      </c>
      <c r="AI52" t="s">
        <v>24912</v>
      </c>
      <c r="AK52" t="s">
        <v>24911</v>
      </c>
      <c r="AL52">
        <v>10</v>
      </c>
      <c r="AM52" s="5">
        <f t="shared" si="10"/>
        <v>0.66666666666666663</v>
      </c>
      <c r="AN52" s="4">
        <f t="shared" si="4"/>
        <v>1.0097185409567082E-3</v>
      </c>
      <c r="AO52" s="3"/>
      <c r="AP52">
        <v>0</v>
      </c>
      <c r="AR52" t="s">
        <v>0</v>
      </c>
      <c r="AT52" s="2" t="s">
        <v>20</v>
      </c>
      <c r="AU52" s="1">
        <f t="shared" si="11"/>
        <v>1.0673701179328736</v>
      </c>
      <c r="AV52" s="1">
        <f t="shared" si="12"/>
        <v>0.79125632826510151</v>
      </c>
      <c r="AW52" s="1">
        <f t="shared" si="13"/>
        <v>0.51514253859732917</v>
      </c>
    </row>
    <row r="53" spans="1:49" x14ac:dyDescent="0.2">
      <c r="A53">
        <v>51</v>
      </c>
      <c r="B53" t="s">
        <v>24910</v>
      </c>
      <c r="C53" t="s">
        <v>24909</v>
      </c>
      <c r="F53" t="s">
        <v>24908</v>
      </c>
      <c r="G53" t="s">
        <v>15</v>
      </c>
      <c r="H53" t="s">
        <v>14</v>
      </c>
      <c r="I53" t="s">
        <v>24907</v>
      </c>
      <c r="J53">
        <v>60019118</v>
      </c>
      <c r="K53" t="s">
        <v>1293</v>
      </c>
      <c r="L53" t="s">
        <v>1292</v>
      </c>
      <c r="M53" t="s">
        <v>519</v>
      </c>
      <c r="N53">
        <v>2</v>
      </c>
      <c r="O53" t="s">
        <v>24906</v>
      </c>
      <c r="P53" t="s">
        <v>24905</v>
      </c>
      <c r="Q53" t="s">
        <v>1900</v>
      </c>
      <c r="R53" s="7">
        <v>39244</v>
      </c>
      <c r="S53" s="8">
        <f t="shared" si="8"/>
        <v>2007</v>
      </c>
      <c r="T53" s="8">
        <v>2007</v>
      </c>
      <c r="U53" s="8">
        <f t="shared" si="9"/>
        <v>15</v>
      </c>
      <c r="V53" s="7">
        <v>2007</v>
      </c>
      <c r="W53" t="s">
        <v>14915</v>
      </c>
      <c r="X53" s="2">
        <v>0.75</v>
      </c>
      <c r="Y53" s="6">
        <f t="shared" si="2"/>
        <v>2.0020821654520703E-2</v>
      </c>
      <c r="AA53" t="s">
        <v>14914</v>
      </c>
      <c r="AB53">
        <v>29221</v>
      </c>
      <c r="AD53" t="s">
        <v>5</v>
      </c>
      <c r="AE53">
        <v>14</v>
      </c>
      <c r="AF53">
        <v>5</v>
      </c>
      <c r="AG53">
        <v>54505</v>
      </c>
      <c r="AI53" t="s">
        <v>24904</v>
      </c>
      <c r="AK53" t="s">
        <v>24903</v>
      </c>
      <c r="AL53">
        <v>10</v>
      </c>
      <c r="AM53" s="5">
        <f t="shared" si="10"/>
        <v>0.66666666666666663</v>
      </c>
      <c r="AN53" s="4">
        <f t="shared" si="4"/>
        <v>1.0097185409567082E-3</v>
      </c>
      <c r="AO53" s="3"/>
      <c r="AP53">
        <v>0</v>
      </c>
      <c r="AQ53" t="s">
        <v>24902</v>
      </c>
      <c r="AR53" t="s">
        <v>24901</v>
      </c>
      <c r="AS53" t="s">
        <v>24900</v>
      </c>
      <c r="AT53" s="2">
        <v>2.0230000000000001</v>
      </c>
      <c r="AU53" s="1">
        <f t="shared" si="11"/>
        <v>1.4317490720451505</v>
      </c>
      <c r="AV53" s="1">
        <f t="shared" si="12"/>
        <v>1.0515270097738707</v>
      </c>
      <c r="AW53" s="1">
        <f t="shared" si="13"/>
        <v>0.67130494750259062</v>
      </c>
    </row>
    <row r="54" spans="1:49" x14ac:dyDescent="0.2">
      <c r="A54">
        <v>52</v>
      </c>
      <c r="B54" t="s">
        <v>24899</v>
      </c>
      <c r="C54" t="s">
        <v>24898</v>
      </c>
      <c r="F54" t="s">
        <v>24897</v>
      </c>
      <c r="G54" t="s">
        <v>15</v>
      </c>
      <c r="H54" t="s">
        <v>14</v>
      </c>
      <c r="I54" t="s">
        <v>18322</v>
      </c>
      <c r="J54">
        <v>60022927</v>
      </c>
      <c r="K54" t="s">
        <v>5390</v>
      </c>
      <c r="L54" t="s">
        <v>2675</v>
      </c>
      <c r="M54" t="s">
        <v>2306</v>
      </c>
      <c r="N54">
        <v>3</v>
      </c>
      <c r="O54" t="s">
        <v>24896</v>
      </c>
      <c r="P54" t="s">
        <v>24895</v>
      </c>
      <c r="Q54" t="s">
        <v>5525</v>
      </c>
      <c r="R54" s="7">
        <v>39244</v>
      </c>
      <c r="S54" s="8">
        <f t="shared" si="8"/>
        <v>2007</v>
      </c>
      <c r="T54" s="8">
        <v>2007</v>
      </c>
      <c r="U54" s="8">
        <f t="shared" si="9"/>
        <v>15</v>
      </c>
      <c r="V54" s="7">
        <v>2007</v>
      </c>
      <c r="W54" t="s">
        <v>4089</v>
      </c>
      <c r="X54" s="2">
        <v>0.55500000000000005</v>
      </c>
      <c r="Y54" s="6">
        <f t="shared" si="2"/>
        <v>1.4815408024345321E-2</v>
      </c>
      <c r="AA54">
        <v>17518725</v>
      </c>
      <c r="AB54">
        <v>6100153023</v>
      </c>
      <c r="AC54">
        <v>17518733</v>
      </c>
      <c r="AD54" t="s">
        <v>5</v>
      </c>
      <c r="AE54">
        <v>1</v>
      </c>
      <c r="AF54">
        <v>3</v>
      </c>
      <c r="AH54" t="s">
        <v>24894</v>
      </c>
      <c r="AI54" t="s">
        <v>24893</v>
      </c>
      <c r="AK54" t="s">
        <v>24892</v>
      </c>
      <c r="AL54">
        <v>42</v>
      </c>
      <c r="AM54" s="5">
        <f t="shared" si="10"/>
        <v>2.8</v>
      </c>
      <c r="AN54" s="4">
        <f t="shared" si="4"/>
        <v>4.2408178720181747E-3</v>
      </c>
      <c r="AO54" s="3"/>
      <c r="AP54">
        <v>0</v>
      </c>
      <c r="AR54" t="s">
        <v>0</v>
      </c>
      <c r="AT54" s="2" t="s">
        <v>20</v>
      </c>
      <c r="AU54" s="1">
        <f t="shared" si="11"/>
        <v>1.1643030978647175</v>
      </c>
      <c r="AV54" s="1">
        <f t="shared" si="12"/>
        <v>0.95281129481817484</v>
      </c>
      <c r="AW54" s="1">
        <f t="shared" si="13"/>
        <v>0.7413194917716317</v>
      </c>
    </row>
    <row r="55" spans="1:49" x14ac:dyDescent="0.2">
      <c r="A55">
        <v>53</v>
      </c>
      <c r="B55" t="s">
        <v>24891</v>
      </c>
      <c r="C55" t="s">
        <v>24890</v>
      </c>
      <c r="F55" t="s">
        <v>24889</v>
      </c>
      <c r="G55" t="s">
        <v>15</v>
      </c>
      <c r="H55" t="s">
        <v>14</v>
      </c>
      <c r="I55" t="s">
        <v>6132</v>
      </c>
      <c r="J55">
        <v>60029738</v>
      </c>
      <c r="K55" t="s">
        <v>6120</v>
      </c>
      <c r="L55" t="s">
        <v>6119</v>
      </c>
      <c r="M55" t="s">
        <v>10</v>
      </c>
      <c r="N55">
        <v>2</v>
      </c>
      <c r="O55" t="s">
        <v>6131</v>
      </c>
      <c r="P55" t="s">
        <v>6130</v>
      </c>
      <c r="Q55" t="s">
        <v>6129</v>
      </c>
      <c r="R55" s="7">
        <v>39244</v>
      </c>
      <c r="S55" s="8">
        <f t="shared" si="8"/>
        <v>2007</v>
      </c>
      <c r="T55" s="8">
        <v>2007</v>
      </c>
      <c r="U55" s="8">
        <f t="shared" si="9"/>
        <v>15</v>
      </c>
      <c r="V55" s="7">
        <v>2007</v>
      </c>
      <c r="W55" t="s">
        <v>4089</v>
      </c>
      <c r="X55" s="2">
        <v>0.55500000000000005</v>
      </c>
      <c r="Y55" s="6">
        <f t="shared" si="2"/>
        <v>1.4815408024345321E-2</v>
      </c>
      <c r="AA55">
        <v>17518725</v>
      </c>
      <c r="AB55">
        <v>6100153023</v>
      </c>
      <c r="AC55">
        <v>17518733</v>
      </c>
      <c r="AD55" t="s">
        <v>5</v>
      </c>
      <c r="AE55">
        <v>1</v>
      </c>
      <c r="AF55">
        <v>3</v>
      </c>
      <c r="AH55" t="s">
        <v>24888</v>
      </c>
      <c r="AI55" t="s">
        <v>24887</v>
      </c>
      <c r="AK55" t="s">
        <v>24886</v>
      </c>
      <c r="AL55">
        <v>45</v>
      </c>
      <c r="AM55" s="5">
        <f t="shared" si="10"/>
        <v>3</v>
      </c>
      <c r="AN55" s="4">
        <f t="shared" si="4"/>
        <v>4.5437334343051876E-3</v>
      </c>
      <c r="AO55" s="3"/>
      <c r="AP55">
        <v>0</v>
      </c>
      <c r="AR55" t="s">
        <v>0</v>
      </c>
      <c r="AT55" s="2" t="s">
        <v>20</v>
      </c>
      <c r="AU55" s="1">
        <f t="shared" si="11"/>
        <v>1.173390564733328</v>
      </c>
      <c r="AV55" s="1">
        <f t="shared" si="12"/>
        <v>0.96795707293252553</v>
      </c>
      <c r="AW55" s="1">
        <f t="shared" si="13"/>
        <v>0.76252358113172269</v>
      </c>
    </row>
    <row r="56" spans="1:49" x14ac:dyDescent="0.2">
      <c r="A56">
        <v>54</v>
      </c>
      <c r="B56" t="s">
        <v>24885</v>
      </c>
      <c r="C56" t="s">
        <v>24884</v>
      </c>
      <c r="F56" t="s">
        <v>24883</v>
      </c>
      <c r="G56" t="s">
        <v>15</v>
      </c>
      <c r="H56" t="s">
        <v>14</v>
      </c>
      <c r="I56" t="s">
        <v>24882</v>
      </c>
      <c r="J56">
        <v>60027550</v>
      </c>
      <c r="K56" t="s">
        <v>8169</v>
      </c>
      <c r="L56" t="s">
        <v>8168</v>
      </c>
      <c r="M56" t="s">
        <v>117</v>
      </c>
      <c r="N56">
        <v>3</v>
      </c>
      <c r="O56" t="s">
        <v>24881</v>
      </c>
      <c r="P56" t="s">
        <v>24880</v>
      </c>
      <c r="Q56" t="s">
        <v>13713</v>
      </c>
      <c r="R56" s="7">
        <v>39244</v>
      </c>
      <c r="S56" s="8">
        <f t="shared" si="8"/>
        <v>2007</v>
      </c>
      <c r="T56" s="8">
        <v>2007</v>
      </c>
      <c r="U56" s="8">
        <f t="shared" si="9"/>
        <v>15</v>
      </c>
      <c r="V56" s="7">
        <v>2007</v>
      </c>
      <c r="W56" t="s">
        <v>4089</v>
      </c>
      <c r="X56" s="2">
        <v>0.55500000000000005</v>
      </c>
      <c r="Y56" s="6">
        <f t="shared" si="2"/>
        <v>1.4815408024345321E-2</v>
      </c>
      <c r="AA56">
        <v>17518725</v>
      </c>
      <c r="AB56">
        <v>6100153023</v>
      </c>
      <c r="AC56">
        <v>17518733</v>
      </c>
      <c r="AD56" t="s">
        <v>5</v>
      </c>
      <c r="AE56">
        <v>1</v>
      </c>
      <c r="AF56">
        <v>3</v>
      </c>
      <c r="AH56" t="s">
        <v>24879</v>
      </c>
      <c r="AI56" t="s">
        <v>24878</v>
      </c>
      <c r="AK56" t="s">
        <v>24877</v>
      </c>
      <c r="AL56">
        <v>5</v>
      </c>
      <c r="AM56" s="5">
        <f t="shared" si="10"/>
        <v>0.33333333333333331</v>
      </c>
      <c r="AN56" s="4">
        <f t="shared" si="4"/>
        <v>5.048592704783541E-4</v>
      </c>
      <c r="AO56" s="3"/>
      <c r="AP56">
        <v>0</v>
      </c>
      <c r="AR56" t="s">
        <v>0</v>
      </c>
      <c r="AT56" s="2" t="s">
        <v>20</v>
      </c>
      <c r="AU56" s="1">
        <f t="shared" si="11"/>
        <v>1.0522243398185229</v>
      </c>
      <c r="AV56" s="1">
        <f t="shared" si="12"/>
        <v>0.76601336474118376</v>
      </c>
      <c r="AW56" s="1">
        <f t="shared" si="13"/>
        <v>0.47980238966384436</v>
      </c>
    </row>
    <row r="57" spans="1:49" x14ac:dyDescent="0.2">
      <c r="A57">
        <v>55</v>
      </c>
      <c r="B57" t="s">
        <v>24876</v>
      </c>
      <c r="C57" t="s">
        <v>24875</v>
      </c>
      <c r="F57" t="s">
        <v>24874</v>
      </c>
      <c r="G57" t="s">
        <v>15</v>
      </c>
      <c r="H57" t="s">
        <v>14</v>
      </c>
      <c r="I57" t="s">
        <v>24873</v>
      </c>
      <c r="J57">
        <v>60106597</v>
      </c>
      <c r="K57" t="s">
        <v>24872</v>
      </c>
      <c r="L57" t="s">
        <v>24871</v>
      </c>
      <c r="M57" t="s">
        <v>1048</v>
      </c>
      <c r="N57">
        <v>4</v>
      </c>
      <c r="O57" t="s">
        <v>24870</v>
      </c>
      <c r="P57" t="s">
        <v>24869</v>
      </c>
      <c r="Q57" t="s">
        <v>24868</v>
      </c>
      <c r="R57" s="7">
        <v>39244</v>
      </c>
      <c r="S57" s="8">
        <f t="shared" si="8"/>
        <v>2007</v>
      </c>
      <c r="T57" s="8">
        <v>2007</v>
      </c>
      <c r="U57" s="8">
        <f t="shared" si="9"/>
        <v>15</v>
      </c>
      <c r="V57" s="7">
        <v>2007</v>
      </c>
      <c r="W57" t="s">
        <v>4089</v>
      </c>
      <c r="X57" s="2">
        <v>0.55500000000000005</v>
      </c>
      <c r="Y57" s="6">
        <f t="shared" si="2"/>
        <v>1.4815408024345321E-2</v>
      </c>
      <c r="AA57">
        <v>17518725</v>
      </c>
      <c r="AB57">
        <v>6100153023</v>
      </c>
      <c r="AC57">
        <v>17518733</v>
      </c>
      <c r="AD57" t="s">
        <v>5</v>
      </c>
      <c r="AE57">
        <v>1</v>
      </c>
      <c r="AF57">
        <v>3</v>
      </c>
      <c r="AH57" t="s">
        <v>24867</v>
      </c>
      <c r="AI57" t="s">
        <v>24866</v>
      </c>
      <c r="AK57" t="s">
        <v>24865</v>
      </c>
      <c r="AL57">
        <v>3</v>
      </c>
      <c r="AM57" s="5">
        <f t="shared" si="10"/>
        <v>0.2</v>
      </c>
      <c r="AN57" s="4">
        <f t="shared" si="4"/>
        <v>3.0291556228701253E-4</v>
      </c>
      <c r="AO57" s="3"/>
      <c r="AP57">
        <v>0</v>
      </c>
      <c r="AR57" t="s">
        <v>0</v>
      </c>
      <c r="AT57" s="2" t="s">
        <v>20</v>
      </c>
      <c r="AU57" s="1">
        <f t="shared" si="11"/>
        <v>1.0461660285727827</v>
      </c>
      <c r="AV57" s="1">
        <f t="shared" si="12"/>
        <v>0.7559161793316167</v>
      </c>
      <c r="AW57" s="1">
        <f t="shared" si="13"/>
        <v>0.46566633009045044</v>
      </c>
    </row>
    <row r="58" spans="1:49" x14ac:dyDescent="0.2">
      <c r="A58">
        <v>56</v>
      </c>
      <c r="B58" t="s">
        <v>24864</v>
      </c>
      <c r="C58" t="s">
        <v>24863</v>
      </c>
      <c r="F58" t="s">
        <v>24862</v>
      </c>
      <c r="G58" t="s">
        <v>15</v>
      </c>
      <c r="H58" t="s">
        <v>14</v>
      </c>
      <c r="I58" t="s">
        <v>24861</v>
      </c>
      <c r="J58">
        <v>60014256</v>
      </c>
      <c r="K58" t="s">
        <v>24860</v>
      </c>
      <c r="L58" t="s">
        <v>24859</v>
      </c>
      <c r="M58" t="s">
        <v>27</v>
      </c>
      <c r="N58">
        <v>4</v>
      </c>
      <c r="O58" t="s">
        <v>24858</v>
      </c>
      <c r="P58" t="s">
        <v>24857</v>
      </c>
      <c r="Q58" t="s">
        <v>24856</v>
      </c>
      <c r="R58" s="7">
        <v>39244</v>
      </c>
      <c r="S58" s="8">
        <f t="shared" si="8"/>
        <v>2007</v>
      </c>
      <c r="T58" s="8">
        <v>2007</v>
      </c>
      <c r="U58" s="8">
        <f t="shared" si="9"/>
        <v>15</v>
      </c>
      <c r="V58" s="7">
        <v>2007</v>
      </c>
      <c r="W58" t="s">
        <v>4089</v>
      </c>
      <c r="X58" s="2">
        <v>0.55500000000000005</v>
      </c>
      <c r="Y58" s="6">
        <f t="shared" si="2"/>
        <v>1.4815408024345321E-2</v>
      </c>
      <c r="AA58">
        <v>17518725</v>
      </c>
      <c r="AB58">
        <v>6100153023</v>
      </c>
      <c r="AC58">
        <v>17518733</v>
      </c>
      <c r="AD58" t="s">
        <v>5</v>
      </c>
      <c r="AE58">
        <v>1</v>
      </c>
      <c r="AF58">
        <v>3</v>
      </c>
      <c r="AH58" t="s">
        <v>24855</v>
      </c>
      <c r="AI58" t="s">
        <v>24854</v>
      </c>
      <c r="AK58" t="s">
        <v>24853</v>
      </c>
      <c r="AL58">
        <v>4</v>
      </c>
      <c r="AM58" s="5">
        <f t="shared" si="10"/>
        <v>0.26666666666666666</v>
      </c>
      <c r="AN58" s="4">
        <f t="shared" si="4"/>
        <v>4.0388741638268334E-4</v>
      </c>
      <c r="AO58" s="3"/>
      <c r="AP58">
        <v>0</v>
      </c>
      <c r="AR58" t="s">
        <v>0</v>
      </c>
      <c r="AT58" s="2" t="s">
        <v>20</v>
      </c>
      <c r="AU58" s="1">
        <f t="shared" si="11"/>
        <v>1.0491951841956528</v>
      </c>
      <c r="AV58" s="1">
        <f t="shared" si="12"/>
        <v>0.76096477203640023</v>
      </c>
      <c r="AW58" s="1">
        <f t="shared" si="13"/>
        <v>0.47273435987714746</v>
      </c>
    </row>
    <row r="59" spans="1:49" x14ac:dyDescent="0.2">
      <c r="A59">
        <v>57</v>
      </c>
      <c r="B59" t="s">
        <v>24852</v>
      </c>
      <c r="C59" t="s">
        <v>24851</v>
      </c>
      <c r="F59" t="s">
        <v>24850</v>
      </c>
      <c r="G59" t="s">
        <v>15</v>
      </c>
      <c r="H59" t="s">
        <v>14</v>
      </c>
      <c r="I59" t="s">
        <v>24849</v>
      </c>
      <c r="J59" t="s">
        <v>24848</v>
      </c>
      <c r="K59" t="s">
        <v>24847</v>
      </c>
      <c r="L59" t="s">
        <v>24846</v>
      </c>
      <c r="M59" t="s">
        <v>1937</v>
      </c>
      <c r="N59">
        <v>4</v>
      </c>
      <c r="O59" t="s">
        <v>24845</v>
      </c>
      <c r="P59" t="s">
        <v>24844</v>
      </c>
      <c r="Q59" t="s">
        <v>24843</v>
      </c>
      <c r="R59" s="7">
        <v>39244</v>
      </c>
      <c r="S59" s="8">
        <f t="shared" si="8"/>
        <v>2007</v>
      </c>
      <c r="T59" s="8">
        <v>2007</v>
      </c>
      <c r="U59" s="8">
        <f t="shared" si="9"/>
        <v>15</v>
      </c>
      <c r="V59" s="7">
        <v>2007</v>
      </c>
      <c r="W59" t="s">
        <v>4089</v>
      </c>
      <c r="X59" s="2">
        <v>0.55500000000000005</v>
      </c>
      <c r="Y59" s="6">
        <f t="shared" si="2"/>
        <v>1.4815408024345321E-2</v>
      </c>
      <c r="AA59">
        <v>17518725</v>
      </c>
      <c r="AB59">
        <v>6100153023</v>
      </c>
      <c r="AC59">
        <v>17518733</v>
      </c>
      <c r="AD59" t="s">
        <v>5</v>
      </c>
      <c r="AE59">
        <v>1</v>
      </c>
      <c r="AF59">
        <v>3</v>
      </c>
      <c r="AH59" t="s">
        <v>24842</v>
      </c>
      <c r="AI59" t="s">
        <v>24841</v>
      </c>
      <c r="AK59" t="s">
        <v>24840</v>
      </c>
      <c r="AL59">
        <v>7</v>
      </c>
      <c r="AM59" s="5">
        <f t="shared" si="10"/>
        <v>0.46666666666666667</v>
      </c>
      <c r="AN59" s="4">
        <f t="shared" si="4"/>
        <v>7.0680297866969582E-4</v>
      </c>
      <c r="AO59" s="3"/>
      <c r="AP59">
        <v>0</v>
      </c>
      <c r="AR59" t="s">
        <v>0</v>
      </c>
      <c r="AT59" s="2" t="s">
        <v>20</v>
      </c>
      <c r="AU59" s="1">
        <f t="shared" si="11"/>
        <v>1.0582826510642633</v>
      </c>
      <c r="AV59" s="1">
        <f t="shared" si="12"/>
        <v>0.77611055015075081</v>
      </c>
      <c r="AW59" s="1">
        <f t="shared" si="13"/>
        <v>0.49393844923723829</v>
      </c>
    </row>
    <row r="60" spans="1:49" x14ac:dyDescent="0.2">
      <c r="A60">
        <v>58</v>
      </c>
      <c r="B60" t="s">
        <v>24839</v>
      </c>
      <c r="C60" t="s">
        <v>24838</v>
      </c>
      <c r="F60" t="s">
        <v>24837</v>
      </c>
      <c r="G60" t="s">
        <v>15</v>
      </c>
      <c r="H60" t="s">
        <v>14</v>
      </c>
      <c r="I60" t="s">
        <v>24836</v>
      </c>
      <c r="J60" t="s">
        <v>24835</v>
      </c>
      <c r="K60" t="s">
        <v>24834</v>
      </c>
      <c r="L60" t="s">
        <v>24833</v>
      </c>
      <c r="M60" t="s">
        <v>228</v>
      </c>
      <c r="N60">
        <v>3</v>
      </c>
      <c r="O60" t="s">
        <v>24832</v>
      </c>
      <c r="P60" t="s">
        <v>24831</v>
      </c>
      <c r="Q60" t="s">
        <v>24830</v>
      </c>
      <c r="R60" s="7">
        <v>39244</v>
      </c>
      <c r="S60" s="8">
        <f t="shared" si="8"/>
        <v>2007</v>
      </c>
      <c r="T60" s="8">
        <v>2007</v>
      </c>
      <c r="U60" s="8">
        <f t="shared" si="9"/>
        <v>15</v>
      </c>
      <c r="V60" s="7">
        <v>2007</v>
      </c>
      <c r="W60" t="s">
        <v>4089</v>
      </c>
      <c r="X60" s="2">
        <v>0.55500000000000005</v>
      </c>
      <c r="Y60" s="6">
        <f t="shared" si="2"/>
        <v>1.4815408024345321E-2</v>
      </c>
      <c r="AA60">
        <v>17518725</v>
      </c>
      <c r="AB60">
        <v>6100153023</v>
      </c>
      <c r="AC60">
        <v>17518733</v>
      </c>
      <c r="AD60" t="s">
        <v>5</v>
      </c>
      <c r="AE60">
        <v>1</v>
      </c>
      <c r="AF60">
        <v>3</v>
      </c>
      <c r="AH60" t="s">
        <v>24829</v>
      </c>
      <c r="AI60" t="s">
        <v>24828</v>
      </c>
      <c r="AK60" t="s">
        <v>24827</v>
      </c>
      <c r="AL60">
        <v>9</v>
      </c>
      <c r="AM60" s="5">
        <f t="shared" si="10"/>
        <v>0.6</v>
      </c>
      <c r="AN60" s="4">
        <f t="shared" si="4"/>
        <v>9.0874668686103744E-4</v>
      </c>
      <c r="AO60" s="3"/>
      <c r="AP60">
        <v>0</v>
      </c>
      <c r="AR60" t="s">
        <v>0</v>
      </c>
      <c r="AT60" s="2" t="s">
        <v>20</v>
      </c>
      <c r="AU60" s="1">
        <f t="shared" si="11"/>
        <v>1.0643409623100035</v>
      </c>
      <c r="AV60" s="1">
        <f t="shared" si="12"/>
        <v>0.78620773556031787</v>
      </c>
      <c r="AW60" s="1">
        <f t="shared" si="13"/>
        <v>0.50807450881063221</v>
      </c>
    </row>
    <row r="61" spans="1:49" x14ac:dyDescent="0.2">
      <c r="A61">
        <v>59</v>
      </c>
      <c r="B61" t="s">
        <v>24826</v>
      </c>
      <c r="C61" t="s">
        <v>24825</v>
      </c>
      <c r="F61" t="s">
        <v>24824</v>
      </c>
      <c r="G61" t="s">
        <v>15</v>
      </c>
      <c r="H61" t="s">
        <v>14</v>
      </c>
      <c r="I61" t="s">
        <v>1119</v>
      </c>
      <c r="J61" t="s">
        <v>24823</v>
      </c>
      <c r="K61" t="s">
        <v>24822</v>
      </c>
      <c r="L61" t="s">
        <v>24821</v>
      </c>
      <c r="M61" t="s">
        <v>766</v>
      </c>
      <c r="N61">
        <v>3</v>
      </c>
      <c r="O61" t="s">
        <v>24820</v>
      </c>
      <c r="P61" t="s">
        <v>24819</v>
      </c>
      <c r="Q61" t="s">
        <v>24818</v>
      </c>
      <c r="R61" s="7">
        <v>39244</v>
      </c>
      <c r="S61" s="8">
        <f t="shared" si="8"/>
        <v>2007</v>
      </c>
      <c r="T61" s="8">
        <v>2007</v>
      </c>
      <c r="U61" s="8">
        <f t="shared" si="9"/>
        <v>15</v>
      </c>
      <c r="V61" s="7">
        <v>2007</v>
      </c>
      <c r="W61" t="s">
        <v>24817</v>
      </c>
      <c r="X61" s="2" t="s">
        <v>20</v>
      </c>
      <c r="Y61" s="6" t="e">
        <f t="shared" si="2"/>
        <v>#VALUE!</v>
      </c>
      <c r="AA61">
        <v>10711023</v>
      </c>
      <c r="AB61">
        <v>28597</v>
      </c>
      <c r="AD61" t="s">
        <v>5</v>
      </c>
      <c r="AE61">
        <v>25</v>
      </c>
      <c r="AF61">
        <v>3</v>
      </c>
      <c r="AH61" t="s">
        <v>24816</v>
      </c>
      <c r="AI61" t="s">
        <v>24815</v>
      </c>
      <c r="AK61" t="s">
        <v>24814</v>
      </c>
      <c r="AL61">
        <v>10</v>
      </c>
      <c r="AM61" s="5">
        <f t="shared" si="10"/>
        <v>0.66666666666666663</v>
      </c>
      <c r="AN61" s="4">
        <f t="shared" si="4"/>
        <v>1.0097185409567082E-3</v>
      </c>
      <c r="AO61" s="3"/>
      <c r="AP61">
        <v>0</v>
      </c>
      <c r="AQ61" t="s">
        <v>19468</v>
      </c>
      <c r="AR61" t="s">
        <v>0</v>
      </c>
      <c r="AS61" t="s">
        <v>19467</v>
      </c>
      <c r="AT61" s="2" t="s">
        <v>20</v>
      </c>
      <c r="AU61" s="1" t="e">
        <f t="shared" si="11"/>
        <v>#VALUE!</v>
      </c>
      <c r="AV61" s="1" t="e">
        <f t="shared" si="12"/>
        <v>#VALUE!</v>
      </c>
      <c r="AW61" s="1" t="e">
        <f t="shared" si="13"/>
        <v>#VALUE!</v>
      </c>
    </row>
    <row r="62" spans="1:49" x14ac:dyDescent="0.2">
      <c r="A62">
        <v>60</v>
      </c>
      <c r="B62" t="s">
        <v>24813</v>
      </c>
      <c r="C62" t="s">
        <v>24812</v>
      </c>
      <c r="F62" t="s">
        <v>24811</v>
      </c>
      <c r="G62" t="s">
        <v>15</v>
      </c>
      <c r="H62" t="s">
        <v>14</v>
      </c>
      <c r="I62" t="s">
        <v>24810</v>
      </c>
      <c r="J62" t="s">
        <v>24809</v>
      </c>
      <c r="K62" t="s">
        <v>24808</v>
      </c>
      <c r="L62" t="s">
        <v>24807</v>
      </c>
      <c r="M62" t="s">
        <v>24806</v>
      </c>
      <c r="N62">
        <v>4</v>
      </c>
      <c r="O62" t="s">
        <v>24805</v>
      </c>
      <c r="P62" t="s">
        <v>24804</v>
      </c>
      <c r="Q62" t="s">
        <v>24803</v>
      </c>
      <c r="R62" s="7">
        <v>39244</v>
      </c>
      <c r="S62" s="8">
        <f t="shared" si="8"/>
        <v>2007</v>
      </c>
      <c r="T62" s="8">
        <v>2007</v>
      </c>
      <c r="U62" s="8">
        <f t="shared" si="9"/>
        <v>15</v>
      </c>
      <c r="V62" s="7">
        <v>2007</v>
      </c>
      <c r="W62" t="s">
        <v>4089</v>
      </c>
      <c r="X62" s="2">
        <v>0.55500000000000005</v>
      </c>
      <c r="Y62" s="6">
        <f t="shared" si="2"/>
        <v>1.4815408024345321E-2</v>
      </c>
      <c r="AA62">
        <v>17518725</v>
      </c>
      <c r="AB62">
        <v>6100153023</v>
      </c>
      <c r="AC62">
        <v>17518733</v>
      </c>
      <c r="AD62" t="s">
        <v>5</v>
      </c>
      <c r="AE62">
        <v>1</v>
      </c>
      <c r="AF62">
        <v>3</v>
      </c>
      <c r="AH62" t="s">
        <v>13605</v>
      </c>
      <c r="AI62" t="s">
        <v>24802</v>
      </c>
      <c r="AK62" t="s">
        <v>24801</v>
      </c>
      <c r="AL62">
        <v>2</v>
      </c>
      <c r="AM62" s="5">
        <f t="shared" si="10"/>
        <v>0.13333333333333333</v>
      </c>
      <c r="AN62" s="4">
        <f t="shared" si="4"/>
        <v>2.0194370819134167E-4</v>
      </c>
      <c r="AO62" s="3"/>
      <c r="AP62">
        <v>0</v>
      </c>
      <c r="AR62" t="s">
        <v>0</v>
      </c>
      <c r="AT62" s="2" t="s">
        <v>20</v>
      </c>
      <c r="AU62" s="1">
        <f t="shared" si="11"/>
        <v>1.0431368729499126</v>
      </c>
      <c r="AV62" s="1">
        <f t="shared" si="12"/>
        <v>0.75086758662683317</v>
      </c>
      <c r="AW62" s="1">
        <f t="shared" si="13"/>
        <v>0.45859830030375348</v>
      </c>
    </row>
    <row r="63" spans="1:49" x14ac:dyDescent="0.2">
      <c r="A63">
        <v>61</v>
      </c>
      <c r="B63" t="s">
        <v>24800</v>
      </c>
      <c r="C63" t="s">
        <v>24799</v>
      </c>
      <c r="F63" t="s">
        <v>24798</v>
      </c>
      <c r="G63" t="s">
        <v>15</v>
      </c>
      <c r="H63" t="s">
        <v>14</v>
      </c>
      <c r="I63" t="s">
        <v>24797</v>
      </c>
      <c r="J63">
        <v>60006834</v>
      </c>
      <c r="K63" t="s">
        <v>11272</v>
      </c>
      <c r="L63" t="s">
        <v>419</v>
      </c>
      <c r="M63" t="s">
        <v>418</v>
      </c>
      <c r="N63">
        <v>2</v>
      </c>
      <c r="O63" t="s">
        <v>24796</v>
      </c>
      <c r="P63" t="s">
        <v>24795</v>
      </c>
      <c r="Q63" t="s">
        <v>24794</v>
      </c>
      <c r="R63" s="7">
        <v>39244</v>
      </c>
      <c r="S63" s="8">
        <f t="shared" si="8"/>
        <v>2007</v>
      </c>
      <c r="T63" s="8">
        <v>2007</v>
      </c>
      <c r="U63" s="8">
        <f t="shared" si="9"/>
        <v>15</v>
      </c>
      <c r="V63" s="7">
        <v>2007</v>
      </c>
      <c r="W63" t="s">
        <v>4089</v>
      </c>
      <c r="X63" s="2">
        <v>0.55500000000000005</v>
      </c>
      <c r="Y63" s="6">
        <f t="shared" si="2"/>
        <v>1.4815408024345321E-2</v>
      </c>
      <c r="AA63">
        <v>17518725</v>
      </c>
      <c r="AB63">
        <v>6100153023</v>
      </c>
      <c r="AC63">
        <v>17518733</v>
      </c>
      <c r="AD63" t="s">
        <v>5</v>
      </c>
      <c r="AE63">
        <v>1</v>
      </c>
      <c r="AF63">
        <v>3</v>
      </c>
      <c r="AH63" t="s">
        <v>24793</v>
      </c>
      <c r="AI63" t="s">
        <v>24792</v>
      </c>
      <c r="AK63" t="s">
        <v>24791</v>
      </c>
      <c r="AL63">
        <v>27</v>
      </c>
      <c r="AM63" s="5">
        <f t="shared" si="10"/>
        <v>1.8</v>
      </c>
      <c r="AN63" s="4">
        <f t="shared" si="4"/>
        <v>2.7262400605831123E-3</v>
      </c>
      <c r="AO63" s="3"/>
      <c r="AP63">
        <v>0</v>
      </c>
      <c r="AR63" t="s">
        <v>0</v>
      </c>
      <c r="AT63" s="2" t="s">
        <v>20</v>
      </c>
      <c r="AU63" s="1">
        <f t="shared" si="11"/>
        <v>1.1188657635216659</v>
      </c>
      <c r="AV63" s="1">
        <f t="shared" si="12"/>
        <v>0.87708240424642159</v>
      </c>
      <c r="AW63" s="1">
        <f t="shared" si="13"/>
        <v>0.6352990449711774</v>
      </c>
    </row>
    <row r="64" spans="1:49" x14ac:dyDescent="0.2">
      <c r="A64">
        <v>62</v>
      </c>
      <c r="B64" t="s">
        <v>24790</v>
      </c>
      <c r="C64" t="s">
        <v>24789</v>
      </c>
      <c r="F64" t="s">
        <v>24788</v>
      </c>
      <c r="G64" t="s">
        <v>15</v>
      </c>
      <c r="H64" t="s">
        <v>14</v>
      </c>
      <c r="I64" t="s">
        <v>24787</v>
      </c>
      <c r="J64">
        <v>60021097</v>
      </c>
      <c r="K64" t="s">
        <v>24786</v>
      </c>
      <c r="L64" t="s">
        <v>24785</v>
      </c>
      <c r="M64" t="s">
        <v>10</v>
      </c>
      <c r="N64">
        <v>3</v>
      </c>
      <c r="O64" t="s">
        <v>24784</v>
      </c>
      <c r="P64" t="s">
        <v>24783</v>
      </c>
      <c r="Q64" t="s">
        <v>24782</v>
      </c>
      <c r="R64" s="7">
        <v>39244</v>
      </c>
      <c r="S64" s="8">
        <f t="shared" si="8"/>
        <v>2007</v>
      </c>
      <c r="T64" s="8">
        <v>2007</v>
      </c>
      <c r="U64" s="8">
        <f t="shared" si="9"/>
        <v>15</v>
      </c>
      <c r="V64" s="7">
        <v>2007</v>
      </c>
      <c r="W64" t="s">
        <v>4089</v>
      </c>
      <c r="X64" s="2">
        <v>0.55500000000000005</v>
      </c>
      <c r="Y64" s="6">
        <f t="shared" si="2"/>
        <v>1.4815408024345321E-2</v>
      </c>
      <c r="AA64">
        <v>17518725</v>
      </c>
      <c r="AB64">
        <v>6100153023</v>
      </c>
      <c r="AC64">
        <v>17518733</v>
      </c>
      <c r="AD64" t="s">
        <v>5</v>
      </c>
      <c r="AE64">
        <v>1</v>
      </c>
      <c r="AF64">
        <v>3</v>
      </c>
      <c r="AH64" t="s">
        <v>24781</v>
      </c>
      <c r="AI64" t="s">
        <v>24780</v>
      </c>
      <c r="AK64" t="s">
        <v>24779</v>
      </c>
      <c r="AL64">
        <v>9</v>
      </c>
      <c r="AM64" s="5">
        <f t="shared" si="10"/>
        <v>0.6</v>
      </c>
      <c r="AN64" s="4">
        <f t="shared" si="4"/>
        <v>9.0874668686103744E-4</v>
      </c>
      <c r="AO64" s="3"/>
      <c r="AP64">
        <v>0</v>
      </c>
      <c r="AR64" t="s">
        <v>0</v>
      </c>
      <c r="AT64" s="2" t="s">
        <v>20</v>
      </c>
      <c r="AU64" s="1">
        <f t="shared" si="11"/>
        <v>1.0643409623100035</v>
      </c>
      <c r="AV64" s="1">
        <f t="shared" si="12"/>
        <v>0.78620773556031787</v>
      </c>
      <c r="AW64" s="1">
        <f t="shared" si="13"/>
        <v>0.50807450881063221</v>
      </c>
    </row>
    <row r="65" spans="1:49" x14ac:dyDescent="0.2">
      <c r="A65">
        <v>63</v>
      </c>
      <c r="B65" t="s">
        <v>24778</v>
      </c>
      <c r="C65" t="s">
        <v>24777</v>
      </c>
      <c r="F65" t="s">
        <v>24776</v>
      </c>
      <c r="G65" t="s">
        <v>15</v>
      </c>
      <c r="H65" t="s">
        <v>14</v>
      </c>
      <c r="I65" t="s">
        <v>24775</v>
      </c>
      <c r="J65">
        <v>60017161</v>
      </c>
      <c r="K65" t="s">
        <v>5369</v>
      </c>
      <c r="L65" t="s">
        <v>1492</v>
      </c>
      <c r="M65" t="s">
        <v>1491</v>
      </c>
      <c r="N65">
        <v>2</v>
      </c>
      <c r="O65" t="s">
        <v>24774</v>
      </c>
      <c r="P65" t="s">
        <v>24773</v>
      </c>
      <c r="Q65" t="s">
        <v>9965</v>
      </c>
      <c r="R65" s="7">
        <v>39244</v>
      </c>
      <c r="S65" s="8">
        <f t="shared" si="8"/>
        <v>2007</v>
      </c>
      <c r="T65" s="8">
        <v>2007</v>
      </c>
      <c r="U65" s="8">
        <f t="shared" si="9"/>
        <v>15</v>
      </c>
      <c r="V65" s="7">
        <v>2007</v>
      </c>
      <c r="W65" t="s">
        <v>4089</v>
      </c>
      <c r="X65" s="2">
        <v>0.55500000000000005</v>
      </c>
      <c r="Y65" s="6">
        <f t="shared" si="2"/>
        <v>1.4815408024345321E-2</v>
      </c>
      <c r="AA65">
        <v>17518725</v>
      </c>
      <c r="AB65">
        <v>6100153023</v>
      </c>
      <c r="AC65">
        <v>17518733</v>
      </c>
      <c r="AD65" t="s">
        <v>5</v>
      </c>
      <c r="AE65">
        <v>1</v>
      </c>
      <c r="AF65">
        <v>3</v>
      </c>
      <c r="AH65" t="s">
        <v>13594</v>
      </c>
      <c r="AI65" t="s">
        <v>24772</v>
      </c>
      <c r="AK65" t="s">
        <v>24771</v>
      </c>
      <c r="AL65">
        <v>10</v>
      </c>
      <c r="AM65" s="5">
        <f t="shared" si="10"/>
        <v>0.66666666666666663</v>
      </c>
      <c r="AN65" s="4">
        <f t="shared" si="4"/>
        <v>1.0097185409567082E-3</v>
      </c>
      <c r="AO65" s="3"/>
      <c r="AP65">
        <v>0</v>
      </c>
      <c r="AR65" t="s">
        <v>0</v>
      </c>
      <c r="AT65" s="2" t="s">
        <v>20</v>
      </c>
      <c r="AU65" s="1">
        <f t="shared" si="11"/>
        <v>1.0673701179328736</v>
      </c>
      <c r="AV65" s="1">
        <f t="shared" si="12"/>
        <v>0.79125632826510151</v>
      </c>
      <c r="AW65" s="1">
        <f t="shared" si="13"/>
        <v>0.51514253859732917</v>
      </c>
    </row>
    <row r="66" spans="1:49" x14ac:dyDescent="0.2">
      <c r="A66">
        <v>64</v>
      </c>
      <c r="B66" t="s">
        <v>24770</v>
      </c>
      <c r="C66" t="s">
        <v>24769</v>
      </c>
      <c r="F66" t="s">
        <v>24768</v>
      </c>
      <c r="G66" t="s">
        <v>15</v>
      </c>
      <c r="H66" t="s">
        <v>14</v>
      </c>
      <c r="I66" t="s">
        <v>9401</v>
      </c>
      <c r="J66" t="s">
        <v>507</v>
      </c>
      <c r="K66" t="s">
        <v>506</v>
      </c>
      <c r="L66" t="s">
        <v>505</v>
      </c>
      <c r="M66" t="s">
        <v>504</v>
      </c>
      <c r="N66">
        <v>4</v>
      </c>
      <c r="O66" t="s">
        <v>24767</v>
      </c>
      <c r="P66" t="s">
        <v>24766</v>
      </c>
      <c r="Q66" t="s">
        <v>24765</v>
      </c>
      <c r="R66" s="7">
        <v>39244</v>
      </c>
      <c r="S66" s="8">
        <f t="shared" si="8"/>
        <v>2007</v>
      </c>
      <c r="T66" s="8">
        <v>2007</v>
      </c>
      <c r="U66" s="8">
        <f t="shared" si="9"/>
        <v>15</v>
      </c>
      <c r="V66" s="7">
        <v>2007</v>
      </c>
      <c r="W66" t="s">
        <v>4089</v>
      </c>
      <c r="X66" s="2">
        <v>0.55500000000000005</v>
      </c>
      <c r="Y66" s="6">
        <f t="shared" ref="Y66:Y129" si="14">(X66-$Z$4)/($Z$3-$Z$4)</f>
        <v>1.4815408024345321E-2</v>
      </c>
      <c r="AA66">
        <v>17518725</v>
      </c>
      <c r="AB66">
        <v>6100153023</v>
      </c>
      <c r="AC66">
        <v>17518733</v>
      </c>
      <c r="AD66" t="s">
        <v>5</v>
      </c>
      <c r="AE66">
        <v>1</v>
      </c>
      <c r="AF66">
        <v>3</v>
      </c>
      <c r="AH66" t="s">
        <v>24764</v>
      </c>
      <c r="AI66" t="s">
        <v>24763</v>
      </c>
      <c r="AK66" t="s">
        <v>24762</v>
      </c>
      <c r="AL66">
        <v>10</v>
      </c>
      <c r="AM66" s="5">
        <f t="shared" si="10"/>
        <v>0.66666666666666663</v>
      </c>
      <c r="AN66" s="4">
        <f t="shared" ref="AN66:AN129" si="15">(AM66-$AO$4)/($AO$3-$AO$4)</f>
        <v>1.0097185409567082E-3</v>
      </c>
      <c r="AO66" s="3"/>
      <c r="AP66">
        <v>0</v>
      </c>
      <c r="AR66" t="s">
        <v>0</v>
      </c>
      <c r="AT66" s="2" t="s">
        <v>20</v>
      </c>
      <c r="AU66" s="1">
        <f t="shared" si="11"/>
        <v>1.0673701179328736</v>
      </c>
      <c r="AV66" s="1">
        <f t="shared" si="12"/>
        <v>0.79125632826510151</v>
      </c>
      <c r="AW66" s="1">
        <f t="shared" si="13"/>
        <v>0.51514253859732917</v>
      </c>
    </row>
    <row r="67" spans="1:49" x14ac:dyDescent="0.2">
      <c r="A67">
        <v>65</v>
      </c>
      <c r="B67" t="s">
        <v>24761</v>
      </c>
      <c r="C67" t="s">
        <v>24760</v>
      </c>
      <c r="F67" t="s">
        <v>24759</v>
      </c>
      <c r="G67" t="s">
        <v>15</v>
      </c>
      <c r="H67" t="s">
        <v>14</v>
      </c>
      <c r="I67" t="s">
        <v>24758</v>
      </c>
      <c r="J67" t="s">
        <v>24757</v>
      </c>
      <c r="K67" t="s">
        <v>24756</v>
      </c>
      <c r="L67" t="s">
        <v>24755</v>
      </c>
      <c r="M67" t="s">
        <v>54</v>
      </c>
      <c r="N67">
        <v>3</v>
      </c>
      <c r="O67" t="s">
        <v>24754</v>
      </c>
      <c r="P67" t="s">
        <v>24753</v>
      </c>
      <c r="Q67" t="s">
        <v>24752</v>
      </c>
      <c r="R67" s="7">
        <v>39239</v>
      </c>
      <c r="S67" s="8">
        <f t="shared" si="8"/>
        <v>2007</v>
      </c>
      <c r="T67" s="8">
        <v>2007</v>
      </c>
      <c r="U67" s="8">
        <f t="shared" si="9"/>
        <v>15</v>
      </c>
      <c r="V67" s="7">
        <v>39239</v>
      </c>
      <c r="W67" t="s">
        <v>8529</v>
      </c>
      <c r="X67" s="2">
        <v>0.48699999999999999</v>
      </c>
      <c r="Y67" s="6">
        <f t="shared" si="14"/>
        <v>1.3000186861002109E-2</v>
      </c>
      <c r="AA67">
        <v>214922</v>
      </c>
      <c r="AB67">
        <v>130262</v>
      </c>
      <c r="AC67">
        <v>13474065</v>
      </c>
      <c r="AD67" t="s">
        <v>5</v>
      </c>
      <c r="AE67">
        <v>46</v>
      </c>
      <c r="AF67" s="11">
        <v>0.25</v>
      </c>
      <c r="AH67" t="s">
        <v>24751</v>
      </c>
      <c r="AI67" t="s">
        <v>24750</v>
      </c>
      <c r="AJ67" t="s">
        <v>24749</v>
      </c>
      <c r="AK67" t="s">
        <v>24748</v>
      </c>
      <c r="AL67">
        <v>8</v>
      </c>
      <c r="AM67" s="5">
        <f t="shared" si="10"/>
        <v>0.53333333333333333</v>
      </c>
      <c r="AN67" s="4">
        <f t="shared" si="15"/>
        <v>8.0777483276536668E-4</v>
      </c>
      <c r="AO67" s="3"/>
      <c r="AP67">
        <v>0</v>
      </c>
      <c r="AR67" t="s">
        <v>0</v>
      </c>
      <c r="AT67" s="2" t="s">
        <v>20</v>
      </c>
      <c r="AU67" s="1">
        <f t="shared" si="11"/>
        <v>0.93424632525310869</v>
      </c>
      <c r="AV67" s="1">
        <f t="shared" si="12"/>
        <v>0.69039808468837371</v>
      </c>
      <c r="AW67" s="1">
        <f t="shared" si="13"/>
        <v>0.44654984412363896</v>
      </c>
    </row>
    <row r="68" spans="1:49" x14ac:dyDescent="0.2">
      <c r="A68">
        <v>66</v>
      </c>
      <c r="B68" t="s">
        <v>24747</v>
      </c>
      <c r="C68" t="s">
        <v>24746</v>
      </c>
      <c r="F68" t="s">
        <v>24745</v>
      </c>
      <c r="G68" t="s">
        <v>15</v>
      </c>
      <c r="H68" t="s">
        <v>14</v>
      </c>
      <c r="I68" t="s">
        <v>24744</v>
      </c>
      <c r="J68">
        <v>60031126</v>
      </c>
      <c r="K68" t="s">
        <v>24743</v>
      </c>
      <c r="L68" t="s">
        <v>28</v>
      </c>
      <c r="M68" t="s">
        <v>27</v>
      </c>
      <c r="N68">
        <v>4</v>
      </c>
      <c r="O68" t="s">
        <v>24742</v>
      </c>
      <c r="P68" t="s">
        <v>24741</v>
      </c>
      <c r="Q68" t="s">
        <v>24740</v>
      </c>
      <c r="R68" s="7">
        <v>39239</v>
      </c>
      <c r="S68" s="8">
        <f t="shared" si="8"/>
        <v>2007</v>
      </c>
      <c r="T68" s="8">
        <v>2007</v>
      </c>
      <c r="U68" s="8">
        <f t="shared" si="9"/>
        <v>15</v>
      </c>
      <c r="V68" s="7">
        <v>39239</v>
      </c>
      <c r="W68" t="s">
        <v>8529</v>
      </c>
      <c r="X68" s="2">
        <v>0.48699999999999999</v>
      </c>
      <c r="Y68" s="6">
        <f t="shared" si="14"/>
        <v>1.3000186861002109E-2</v>
      </c>
      <c r="AA68">
        <v>214922</v>
      </c>
      <c r="AB68">
        <v>130262</v>
      </c>
      <c r="AC68">
        <v>13474065</v>
      </c>
      <c r="AD68" t="s">
        <v>5</v>
      </c>
      <c r="AE68">
        <v>46</v>
      </c>
      <c r="AF68" s="11">
        <v>0.25</v>
      </c>
      <c r="AH68" t="s">
        <v>24739</v>
      </c>
      <c r="AI68" t="s">
        <v>24738</v>
      </c>
      <c r="AJ68" t="s">
        <v>24737</v>
      </c>
      <c r="AK68" t="s">
        <v>24736</v>
      </c>
      <c r="AL68">
        <v>3</v>
      </c>
      <c r="AM68" s="5">
        <f t="shared" si="10"/>
        <v>0.2</v>
      </c>
      <c r="AN68" s="4">
        <f t="shared" si="15"/>
        <v>3.0291556228701253E-4</v>
      </c>
      <c r="AO68" s="3"/>
      <c r="AP68">
        <v>0</v>
      </c>
      <c r="AR68" t="s">
        <v>0</v>
      </c>
      <c r="AT68" s="2" t="s">
        <v>20</v>
      </c>
      <c r="AU68" s="1">
        <f t="shared" si="11"/>
        <v>0.919100547138758</v>
      </c>
      <c r="AV68" s="1">
        <f t="shared" si="12"/>
        <v>0.66515512116445608</v>
      </c>
      <c r="AW68" s="1">
        <f t="shared" si="13"/>
        <v>0.4112096951901541</v>
      </c>
    </row>
    <row r="69" spans="1:49" x14ac:dyDescent="0.2">
      <c r="A69">
        <v>67</v>
      </c>
      <c r="B69" t="s">
        <v>24735</v>
      </c>
      <c r="F69" t="s">
        <v>24734</v>
      </c>
      <c r="G69" t="s">
        <v>15</v>
      </c>
      <c r="H69" t="s">
        <v>14</v>
      </c>
      <c r="I69" t="s">
        <v>24733</v>
      </c>
      <c r="J69">
        <v>60028378</v>
      </c>
      <c r="K69" t="s">
        <v>24732</v>
      </c>
      <c r="L69" t="s">
        <v>1049</v>
      </c>
      <c r="M69" t="s">
        <v>1048</v>
      </c>
      <c r="N69">
        <v>1</v>
      </c>
      <c r="O69" t="s">
        <v>24731</v>
      </c>
      <c r="P69">
        <v>18434329800</v>
      </c>
      <c r="Q69">
        <v>60028378</v>
      </c>
      <c r="R69" s="7">
        <v>39239</v>
      </c>
      <c r="S69" s="8">
        <f t="shared" si="8"/>
        <v>2007</v>
      </c>
      <c r="T69" s="8">
        <v>2007</v>
      </c>
      <c r="U69" s="8">
        <f t="shared" si="9"/>
        <v>15</v>
      </c>
      <c r="V69" s="7">
        <v>2007</v>
      </c>
      <c r="W69" t="s">
        <v>24730</v>
      </c>
      <c r="X69" s="2">
        <v>0.40200000000000002</v>
      </c>
      <c r="Y69" s="6">
        <f t="shared" si="14"/>
        <v>1.0731160406823098E-2</v>
      </c>
      <c r="AA69">
        <v>3427536</v>
      </c>
      <c r="AB69">
        <v>21057</v>
      </c>
      <c r="AD69" t="s">
        <v>5</v>
      </c>
      <c r="AE69">
        <v>30</v>
      </c>
      <c r="AF69">
        <v>1</v>
      </c>
      <c r="AH69" t="s">
        <v>260</v>
      </c>
      <c r="AI69" t="s">
        <v>24729</v>
      </c>
      <c r="AK69" t="s">
        <v>24728</v>
      </c>
      <c r="AL69">
        <v>6</v>
      </c>
      <c r="AM69" s="5">
        <f t="shared" si="10"/>
        <v>0.4</v>
      </c>
      <c r="AN69" s="4">
        <f t="shared" si="15"/>
        <v>6.0583112457402507E-4</v>
      </c>
      <c r="AO69" s="3"/>
      <c r="AP69">
        <v>0</v>
      </c>
      <c r="AR69" t="s">
        <v>0</v>
      </c>
      <c r="AT69" s="2">
        <v>0.79400000000000004</v>
      </c>
      <c r="AU69" s="1">
        <f t="shared" si="11"/>
        <v>0.76935616221483749</v>
      </c>
      <c r="AV69" s="1">
        <f t="shared" si="12"/>
        <v>0.56684957656985613</v>
      </c>
      <c r="AW69" s="1">
        <f t="shared" si="13"/>
        <v>0.36434299092487465</v>
      </c>
    </row>
    <row r="70" spans="1:49" x14ac:dyDescent="0.2">
      <c r="A70">
        <v>68</v>
      </c>
      <c r="B70" t="s">
        <v>24727</v>
      </c>
      <c r="C70" t="s">
        <v>24726</v>
      </c>
      <c r="F70" t="s">
        <v>24725</v>
      </c>
      <c r="G70" t="s">
        <v>15</v>
      </c>
      <c r="H70" t="s">
        <v>14</v>
      </c>
      <c r="I70" t="s">
        <v>24724</v>
      </c>
      <c r="J70">
        <v>60015481</v>
      </c>
      <c r="K70" t="s">
        <v>10358</v>
      </c>
      <c r="L70" t="s">
        <v>10357</v>
      </c>
      <c r="M70" t="s">
        <v>117</v>
      </c>
      <c r="N70">
        <v>2</v>
      </c>
      <c r="O70" t="s">
        <v>24723</v>
      </c>
      <c r="P70" t="s">
        <v>24722</v>
      </c>
      <c r="Q70" t="s">
        <v>24721</v>
      </c>
      <c r="R70" s="7">
        <v>39238</v>
      </c>
      <c r="S70" s="8">
        <f t="shared" si="8"/>
        <v>2007</v>
      </c>
      <c r="T70" s="8">
        <v>2007</v>
      </c>
      <c r="U70" s="8">
        <f t="shared" si="9"/>
        <v>15</v>
      </c>
      <c r="V70" s="7">
        <v>39238</v>
      </c>
      <c r="W70" t="s">
        <v>8759</v>
      </c>
      <c r="X70" s="2">
        <v>1.887</v>
      </c>
      <c r="Y70" s="6">
        <f t="shared" si="14"/>
        <v>5.0372387282774087E-2</v>
      </c>
      <c r="AA70">
        <v>15507998</v>
      </c>
      <c r="AB70">
        <v>110157</v>
      </c>
      <c r="AC70">
        <v>15502368</v>
      </c>
      <c r="AD70" t="s">
        <v>5</v>
      </c>
      <c r="AE70">
        <v>75</v>
      </c>
      <c r="AF70">
        <v>12</v>
      </c>
      <c r="AG70">
        <v>125006</v>
      </c>
      <c r="AI70" t="s">
        <v>24720</v>
      </c>
      <c r="AK70" t="s">
        <v>24719</v>
      </c>
      <c r="AL70">
        <v>74</v>
      </c>
      <c r="AM70" s="5">
        <f t="shared" si="10"/>
        <v>4.9333333333333336</v>
      </c>
      <c r="AN70" s="4">
        <f t="shared" si="15"/>
        <v>7.4719172030796423E-3</v>
      </c>
      <c r="AO70" s="3"/>
      <c r="AP70">
        <v>0</v>
      </c>
      <c r="AR70" t="s">
        <v>0</v>
      </c>
      <c r="AT70" s="2" t="s">
        <v>20</v>
      </c>
      <c r="AU70" s="1">
        <f t="shared" si="11"/>
        <v>3.7502246258865752</v>
      </c>
      <c r="AV70" s="1">
        <f t="shared" si="12"/>
        <v>2.8922152242926864</v>
      </c>
      <c r="AW70" s="1">
        <f t="shared" si="13"/>
        <v>2.0342058226987971</v>
      </c>
    </row>
    <row r="71" spans="1:49" x14ac:dyDescent="0.2">
      <c r="A71">
        <v>69</v>
      </c>
      <c r="B71" t="s">
        <v>24718</v>
      </c>
      <c r="C71" t="s">
        <v>24717</v>
      </c>
      <c r="F71" t="s">
        <v>24716</v>
      </c>
      <c r="G71" t="s">
        <v>15</v>
      </c>
      <c r="H71" t="s">
        <v>14</v>
      </c>
      <c r="I71" t="s">
        <v>24715</v>
      </c>
      <c r="J71" t="s">
        <v>24714</v>
      </c>
      <c r="K71" t="s">
        <v>24713</v>
      </c>
      <c r="L71" t="s">
        <v>24712</v>
      </c>
      <c r="M71" t="s">
        <v>9114</v>
      </c>
      <c r="N71">
        <v>2</v>
      </c>
      <c r="O71" t="s">
        <v>24711</v>
      </c>
      <c r="P71" t="s">
        <v>24710</v>
      </c>
      <c r="Q71" t="s">
        <v>24709</v>
      </c>
      <c r="R71" s="7">
        <v>39234</v>
      </c>
      <c r="S71" s="8">
        <f t="shared" si="8"/>
        <v>2007</v>
      </c>
      <c r="T71" s="8">
        <v>2007</v>
      </c>
      <c r="U71" s="8">
        <f t="shared" si="9"/>
        <v>15</v>
      </c>
      <c r="V71" s="7">
        <v>39234</v>
      </c>
      <c r="W71" t="s">
        <v>14656</v>
      </c>
      <c r="X71" s="2">
        <v>0.191</v>
      </c>
      <c r="Y71" s="6">
        <f t="shared" si="14"/>
        <v>5.0986359146846056E-3</v>
      </c>
      <c r="AA71">
        <v>18456421</v>
      </c>
      <c r="AB71">
        <v>19900191968</v>
      </c>
      <c r="AC71">
        <v>18466079</v>
      </c>
      <c r="AD71" t="s">
        <v>5</v>
      </c>
      <c r="AE71">
        <v>3</v>
      </c>
      <c r="AF71">
        <v>2</v>
      </c>
      <c r="AH71" t="s">
        <v>24708</v>
      </c>
      <c r="AI71" t="s">
        <v>24707</v>
      </c>
      <c r="AJ71" t="s">
        <v>24706</v>
      </c>
      <c r="AK71" t="s">
        <v>24705</v>
      </c>
      <c r="AL71">
        <v>0</v>
      </c>
      <c r="AM71" s="5">
        <f t="shared" si="10"/>
        <v>0</v>
      </c>
      <c r="AN71" s="4">
        <f t="shared" si="15"/>
        <v>0</v>
      </c>
      <c r="AO71" s="3"/>
      <c r="AP71">
        <v>1</v>
      </c>
      <c r="AR71" t="s">
        <v>0</v>
      </c>
      <c r="AT71" s="2" t="s">
        <v>20</v>
      </c>
      <c r="AU71" s="1">
        <f t="shared" si="11"/>
        <v>0.35690451402792239</v>
      </c>
      <c r="AV71" s="1">
        <f t="shared" si="12"/>
        <v>0.2549317957342303</v>
      </c>
      <c r="AW71" s="1">
        <f t="shared" si="13"/>
        <v>0.15295907744053816</v>
      </c>
    </row>
    <row r="72" spans="1:49" x14ac:dyDescent="0.2">
      <c r="A72">
        <v>70</v>
      </c>
      <c r="B72" t="s">
        <v>24704</v>
      </c>
      <c r="C72" t="s">
        <v>24703</v>
      </c>
      <c r="F72" t="s">
        <v>24702</v>
      </c>
      <c r="G72" t="s">
        <v>15</v>
      </c>
      <c r="H72" t="s">
        <v>14</v>
      </c>
      <c r="I72" t="s">
        <v>24701</v>
      </c>
      <c r="J72">
        <v>60009114</v>
      </c>
      <c r="K72" t="s">
        <v>20801</v>
      </c>
      <c r="L72" t="s">
        <v>1373</v>
      </c>
      <c r="M72" t="s">
        <v>873</v>
      </c>
      <c r="N72">
        <v>1</v>
      </c>
      <c r="O72" t="s">
        <v>24700</v>
      </c>
      <c r="P72">
        <v>7003893210</v>
      </c>
      <c r="Q72">
        <v>60009114</v>
      </c>
      <c r="R72" s="7">
        <v>39234</v>
      </c>
      <c r="S72" s="8">
        <f t="shared" si="8"/>
        <v>2007</v>
      </c>
      <c r="T72" s="8">
        <v>2007</v>
      </c>
      <c r="U72" s="8">
        <f t="shared" si="9"/>
        <v>15</v>
      </c>
      <c r="V72" s="7">
        <v>39234</v>
      </c>
      <c r="W72" t="s">
        <v>10911</v>
      </c>
      <c r="X72" s="2">
        <v>0.318</v>
      </c>
      <c r="Y72" s="6">
        <f t="shared" si="14"/>
        <v>8.4888283815167786E-3</v>
      </c>
      <c r="AA72">
        <v>338443</v>
      </c>
      <c r="AB72">
        <v>27160</v>
      </c>
      <c r="AC72">
        <v>15739120</v>
      </c>
      <c r="AD72" t="s">
        <v>5</v>
      </c>
      <c r="AE72">
        <v>50</v>
      </c>
      <c r="AF72">
        <v>6</v>
      </c>
      <c r="AH72" t="s">
        <v>24699</v>
      </c>
      <c r="AI72" t="s">
        <v>24698</v>
      </c>
      <c r="AK72" t="s">
        <v>24697</v>
      </c>
      <c r="AL72">
        <v>0</v>
      </c>
      <c r="AM72" s="5">
        <f t="shared" si="10"/>
        <v>0</v>
      </c>
      <c r="AN72" s="4">
        <f t="shared" si="15"/>
        <v>0</v>
      </c>
      <c r="AO72" s="3"/>
      <c r="AP72">
        <v>0</v>
      </c>
      <c r="AR72" t="s">
        <v>0</v>
      </c>
      <c r="AT72" s="2">
        <v>0.77</v>
      </c>
      <c r="AU72" s="1">
        <f t="shared" si="11"/>
        <v>0.59421798670617454</v>
      </c>
      <c r="AV72" s="1">
        <f t="shared" si="12"/>
        <v>0.42444141907583893</v>
      </c>
      <c r="AW72" s="1">
        <f t="shared" si="13"/>
        <v>0.25466485144550338</v>
      </c>
    </row>
    <row r="73" spans="1:49" x14ac:dyDescent="0.2">
      <c r="A73">
        <v>71</v>
      </c>
      <c r="B73" t="s">
        <v>24696</v>
      </c>
      <c r="E73">
        <v>19069778</v>
      </c>
      <c r="F73" t="s">
        <v>24695</v>
      </c>
      <c r="G73" t="s">
        <v>15</v>
      </c>
      <c r="H73" t="s">
        <v>14</v>
      </c>
      <c r="I73" t="s">
        <v>24694</v>
      </c>
      <c r="J73">
        <v>60023103</v>
      </c>
      <c r="K73" t="s">
        <v>24693</v>
      </c>
      <c r="L73" t="s">
        <v>24692</v>
      </c>
      <c r="M73" t="s">
        <v>24691</v>
      </c>
      <c r="N73">
        <v>2</v>
      </c>
      <c r="O73" t="s">
        <v>24690</v>
      </c>
      <c r="P73" t="s">
        <v>24689</v>
      </c>
      <c r="Q73" t="s">
        <v>24688</v>
      </c>
      <c r="R73" s="7">
        <v>39234</v>
      </c>
      <c r="S73" s="8">
        <f t="shared" si="8"/>
        <v>2007</v>
      </c>
      <c r="T73" s="8">
        <v>2007</v>
      </c>
      <c r="U73" s="8">
        <f t="shared" si="9"/>
        <v>15</v>
      </c>
      <c r="V73" s="7">
        <v>39234</v>
      </c>
      <c r="W73" t="s">
        <v>24687</v>
      </c>
      <c r="X73" s="2">
        <v>0.30499999999999999</v>
      </c>
      <c r="Y73" s="6">
        <f t="shared" si="14"/>
        <v>8.141800806171752E-3</v>
      </c>
      <c r="AA73">
        <v>347744</v>
      </c>
      <c r="AB73">
        <v>13567</v>
      </c>
      <c r="AD73" t="s">
        <v>5</v>
      </c>
      <c r="AE73">
        <v>55</v>
      </c>
      <c r="AF73">
        <v>2</v>
      </c>
      <c r="AH73" t="s">
        <v>24686</v>
      </c>
      <c r="AI73" t="s">
        <v>24685</v>
      </c>
      <c r="AJ73" t="s">
        <v>24684</v>
      </c>
      <c r="AK73" t="s">
        <v>24683</v>
      </c>
      <c r="AL73">
        <v>6</v>
      </c>
      <c r="AM73" s="5">
        <f t="shared" si="10"/>
        <v>0.4</v>
      </c>
      <c r="AN73" s="4">
        <f t="shared" si="15"/>
        <v>6.0583112457402507E-4</v>
      </c>
      <c r="AO73" s="3"/>
      <c r="AP73">
        <v>0</v>
      </c>
      <c r="AR73" t="s">
        <v>0</v>
      </c>
      <c r="AT73" s="2">
        <v>0.72299999999999998</v>
      </c>
      <c r="AU73" s="1">
        <f t="shared" si="11"/>
        <v>0.58810099016924333</v>
      </c>
      <c r="AV73" s="1">
        <f t="shared" si="12"/>
        <v>0.43738159653728892</v>
      </c>
      <c r="AW73" s="1">
        <f t="shared" si="13"/>
        <v>0.28666220290533428</v>
      </c>
    </row>
    <row r="74" spans="1:49" x14ac:dyDescent="0.2">
      <c r="A74">
        <v>72</v>
      </c>
      <c r="B74" t="s">
        <v>24682</v>
      </c>
      <c r="F74" t="s">
        <v>24681</v>
      </c>
      <c r="G74" t="s">
        <v>15</v>
      </c>
      <c r="H74" t="s">
        <v>14</v>
      </c>
      <c r="I74" t="s">
        <v>24680</v>
      </c>
      <c r="J74">
        <v>60072731</v>
      </c>
      <c r="K74" t="s">
        <v>24679</v>
      </c>
      <c r="L74" t="s">
        <v>24678</v>
      </c>
      <c r="M74" t="s">
        <v>24677</v>
      </c>
      <c r="N74">
        <v>2</v>
      </c>
      <c r="O74" t="s">
        <v>24676</v>
      </c>
      <c r="P74" t="s">
        <v>24675</v>
      </c>
      <c r="Q74" t="s">
        <v>24674</v>
      </c>
      <c r="R74" s="7">
        <v>39234</v>
      </c>
      <c r="S74" s="8">
        <f t="shared" si="8"/>
        <v>2007</v>
      </c>
      <c r="T74" s="8">
        <v>2007</v>
      </c>
      <c r="U74" s="8">
        <f t="shared" si="9"/>
        <v>15</v>
      </c>
      <c r="V74" s="7">
        <v>39234</v>
      </c>
      <c r="W74" t="s">
        <v>17675</v>
      </c>
      <c r="X74" s="2">
        <v>0.11</v>
      </c>
      <c r="Y74" s="6">
        <f t="shared" si="14"/>
        <v>2.9363871759963698E-3</v>
      </c>
      <c r="AA74">
        <v>11099445</v>
      </c>
      <c r="AB74">
        <v>144807</v>
      </c>
      <c r="AD74" t="s">
        <v>5</v>
      </c>
      <c r="AE74">
        <v>4</v>
      </c>
      <c r="AF74">
        <v>6</v>
      </c>
      <c r="AH74" t="s">
        <v>24673</v>
      </c>
      <c r="AI74" t="s">
        <v>24672</v>
      </c>
      <c r="AJ74" t="s">
        <v>24671</v>
      </c>
      <c r="AK74" t="s">
        <v>24670</v>
      </c>
      <c r="AL74">
        <v>0</v>
      </c>
      <c r="AM74" s="5">
        <f t="shared" si="10"/>
        <v>0</v>
      </c>
      <c r="AN74" s="4">
        <f t="shared" si="15"/>
        <v>0</v>
      </c>
      <c r="AO74" s="3"/>
      <c r="AP74">
        <v>0</v>
      </c>
      <c r="AR74" t="s">
        <v>0</v>
      </c>
      <c r="AT74" s="2" t="s">
        <v>20</v>
      </c>
      <c r="AU74" s="1">
        <f t="shared" si="11"/>
        <v>0.20554710231974588</v>
      </c>
      <c r="AV74" s="1">
        <f t="shared" si="12"/>
        <v>0.1468193587998185</v>
      </c>
      <c r="AW74" s="1">
        <f t="shared" si="13"/>
        <v>8.8091615279891095E-2</v>
      </c>
    </row>
    <row r="75" spans="1:49" x14ac:dyDescent="0.2">
      <c r="A75">
        <v>73</v>
      </c>
      <c r="B75" t="s">
        <v>24669</v>
      </c>
      <c r="C75" t="s">
        <v>24668</v>
      </c>
      <c r="F75" t="s">
        <v>24667</v>
      </c>
      <c r="G75" t="s">
        <v>15</v>
      </c>
      <c r="H75" t="s">
        <v>14</v>
      </c>
      <c r="I75" t="s">
        <v>15622</v>
      </c>
      <c r="J75">
        <v>60030835</v>
      </c>
      <c r="K75" t="s">
        <v>3251</v>
      </c>
      <c r="L75" t="s">
        <v>3250</v>
      </c>
      <c r="M75" t="s">
        <v>2059</v>
      </c>
      <c r="N75">
        <v>2</v>
      </c>
      <c r="O75" t="s">
        <v>15621</v>
      </c>
      <c r="P75" t="s">
        <v>15620</v>
      </c>
      <c r="Q75" t="s">
        <v>3247</v>
      </c>
      <c r="R75" s="7">
        <v>39234</v>
      </c>
      <c r="S75" s="8">
        <f t="shared" si="8"/>
        <v>2007</v>
      </c>
      <c r="T75" s="8">
        <v>2007</v>
      </c>
      <c r="U75" s="8">
        <f t="shared" si="9"/>
        <v>15</v>
      </c>
      <c r="V75" s="7">
        <v>39234</v>
      </c>
      <c r="W75" t="s">
        <v>14351</v>
      </c>
      <c r="X75" s="2">
        <v>0.46400000000000002</v>
      </c>
      <c r="Y75" s="6">
        <f t="shared" si="14"/>
        <v>1.2386214996930142E-2</v>
      </c>
      <c r="AA75">
        <v>8408688</v>
      </c>
      <c r="AB75">
        <v>26200</v>
      </c>
      <c r="AD75" t="s">
        <v>5</v>
      </c>
      <c r="AE75">
        <v>32</v>
      </c>
      <c r="AF75">
        <v>3</v>
      </c>
      <c r="AH75" t="s">
        <v>8280</v>
      </c>
      <c r="AI75" t="s">
        <v>24666</v>
      </c>
      <c r="AJ75" t="s">
        <v>24665</v>
      </c>
      <c r="AK75" t="s">
        <v>24664</v>
      </c>
      <c r="AL75">
        <v>26</v>
      </c>
      <c r="AM75" s="5">
        <f t="shared" si="10"/>
        <v>1.7333333333333334</v>
      </c>
      <c r="AN75" s="4">
        <f t="shared" si="15"/>
        <v>2.6252682064874418E-3</v>
      </c>
      <c r="AO75" s="3"/>
      <c r="AP75">
        <v>0</v>
      </c>
      <c r="AQ75" t="s">
        <v>1203</v>
      </c>
      <c r="AR75" t="s">
        <v>0</v>
      </c>
      <c r="AS75" t="s">
        <v>1202</v>
      </c>
      <c r="AT75" s="2" t="s">
        <v>20</v>
      </c>
      <c r="AU75" s="1">
        <f t="shared" si="11"/>
        <v>0.94579309597973316</v>
      </c>
      <c r="AV75" s="1">
        <f t="shared" si="12"/>
        <v>0.75057416017087919</v>
      </c>
      <c r="AW75" s="1">
        <f t="shared" si="13"/>
        <v>0.55535522436202511</v>
      </c>
    </row>
    <row r="76" spans="1:49" x14ac:dyDescent="0.2">
      <c r="A76">
        <v>74</v>
      </c>
      <c r="B76" t="s">
        <v>24663</v>
      </c>
      <c r="F76" t="s">
        <v>24662</v>
      </c>
      <c r="G76" t="s">
        <v>15</v>
      </c>
      <c r="H76" t="s">
        <v>14</v>
      </c>
      <c r="I76" t="s">
        <v>24661</v>
      </c>
      <c r="J76" t="s">
        <v>24660</v>
      </c>
      <c r="K76" t="s">
        <v>24659</v>
      </c>
      <c r="L76" t="s">
        <v>3193</v>
      </c>
      <c r="M76" t="s">
        <v>162</v>
      </c>
      <c r="N76">
        <v>5</v>
      </c>
      <c r="O76" t="s">
        <v>24658</v>
      </c>
      <c r="P76" t="s">
        <v>24657</v>
      </c>
      <c r="Q76" t="s">
        <v>24656</v>
      </c>
      <c r="R76" s="7">
        <v>39234</v>
      </c>
      <c r="S76" s="8">
        <f t="shared" si="8"/>
        <v>2007</v>
      </c>
      <c r="T76" s="8">
        <v>2007</v>
      </c>
      <c r="U76" s="8">
        <f t="shared" si="9"/>
        <v>15</v>
      </c>
      <c r="V76" s="7">
        <v>39234</v>
      </c>
      <c r="W76" t="s">
        <v>24655</v>
      </c>
      <c r="X76" s="2">
        <v>0.20599999999999999</v>
      </c>
      <c r="Y76" s="6">
        <f t="shared" si="14"/>
        <v>5.4990523477750197E-3</v>
      </c>
      <c r="AA76">
        <v>3676234</v>
      </c>
      <c r="AB76">
        <v>29708</v>
      </c>
      <c r="AD76" t="s">
        <v>5</v>
      </c>
      <c r="AE76">
        <v>39</v>
      </c>
      <c r="AF76" t="s">
        <v>4116</v>
      </c>
      <c r="AH76" t="s">
        <v>24654</v>
      </c>
      <c r="AI76" t="s">
        <v>24653</v>
      </c>
      <c r="AJ76" t="s">
        <v>24652</v>
      </c>
      <c r="AK76" t="s">
        <v>24651</v>
      </c>
      <c r="AL76">
        <v>0</v>
      </c>
      <c r="AM76" s="5">
        <f t="shared" si="10"/>
        <v>0</v>
      </c>
      <c r="AN76" s="4">
        <f t="shared" si="15"/>
        <v>0</v>
      </c>
      <c r="AO76" s="3"/>
      <c r="AP76">
        <v>0</v>
      </c>
      <c r="AR76" t="s">
        <v>0</v>
      </c>
      <c r="AT76" s="2" t="s">
        <v>20</v>
      </c>
      <c r="AU76" s="1">
        <f t="shared" si="11"/>
        <v>0.38493366434425136</v>
      </c>
      <c r="AV76" s="1">
        <f t="shared" si="12"/>
        <v>0.27495261738875099</v>
      </c>
      <c r="AW76" s="1">
        <f t="shared" si="13"/>
        <v>0.16497157043325059</v>
      </c>
    </row>
    <row r="77" spans="1:49" x14ac:dyDescent="0.2">
      <c r="A77">
        <v>75</v>
      </c>
      <c r="B77" t="s">
        <v>24650</v>
      </c>
      <c r="C77" t="s">
        <v>24649</v>
      </c>
      <c r="F77" t="s">
        <v>24648</v>
      </c>
      <c r="G77" t="s">
        <v>15</v>
      </c>
      <c r="H77" t="s">
        <v>14</v>
      </c>
      <c r="I77" t="s">
        <v>24647</v>
      </c>
      <c r="J77" t="s">
        <v>24646</v>
      </c>
      <c r="K77" t="s">
        <v>24645</v>
      </c>
      <c r="L77" t="s">
        <v>24644</v>
      </c>
      <c r="M77" t="s">
        <v>24643</v>
      </c>
      <c r="N77">
        <v>4</v>
      </c>
      <c r="O77" t="s">
        <v>24642</v>
      </c>
      <c r="P77" t="s">
        <v>24641</v>
      </c>
      <c r="Q77" t="s">
        <v>24640</v>
      </c>
      <c r="R77" s="7">
        <v>39234</v>
      </c>
      <c r="S77" s="8">
        <f t="shared" si="8"/>
        <v>2007</v>
      </c>
      <c r="T77" s="8">
        <v>2007</v>
      </c>
      <c r="U77" s="8">
        <f t="shared" si="9"/>
        <v>15</v>
      </c>
      <c r="V77" s="7">
        <v>39234</v>
      </c>
      <c r="W77" t="s">
        <v>24639</v>
      </c>
      <c r="X77" s="2">
        <v>1.298</v>
      </c>
      <c r="Y77" s="6">
        <f t="shared" si="14"/>
        <v>3.4649368676757164E-2</v>
      </c>
      <c r="AA77">
        <v>19324529</v>
      </c>
      <c r="AB77">
        <v>5800207505</v>
      </c>
      <c r="AD77" t="s">
        <v>5</v>
      </c>
      <c r="AE77">
        <v>1</v>
      </c>
      <c r="AF77">
        <v>2</v>
      </c>
      <c r="AH77" t="s">
        <v>2193</v>
      </c>
      <c r="AJ77" t="s">
        <v>24638</v>
      </c>
      <c r="AL77">
        <v>89</v>
      </c>
      <c r="AM77" s="5">
        <f t="shared" si="10"/>
        <v>5.9333333333333336</v>
      </c>
      <c r="AN77" s="4">
        <f t="shared" si="15"/>
        <v>8.9864950145147043E-3</v>
      </c>
      <c r="AO77" s="3"/>
      <c r="AP77">
        <v>0</v>
      </c>
      <c r="AR77" t="s">
        <v>0</v>
      </c>
      <c r="AT77" s="2">
        <v>6.625</v>
      </c>
      <c r="AU77" s="1">
        <f t="shared" si="11"/>
        <v>2.6950506578084426</v>
      </c>
      <c r="AV77" s="1">
        <f t="shared" si="12"/>
        <v>2.1817931845635936</v>
      </c>
      <c r="AW77" s="1">
        <f t="shared" si="13"/>
        <v>1.668535711318744</v>
      </c>
    </row>
    <row r="78" spans="1:49" x14ac:dyDescent="0.2">
      <c r="A78">
        <v>76</v>
      </c>
      <c r="B78" t="s">
        <v>24637</v>
      </c>
      <c r="F78" t="s">
        <v>24636</v>
      </c>
      <c r="G78" t="s">
        <v>15</v>
      </c>
      <c r="H78" t="s">
        <v>14</v>
      </c>
      <c r="I78" t="s">
        <v>24635</v>
      </c>
      <c r="J78" t="s">
        <v>24634</v>
      </c>
      <c r="K78" t="s">
        <v>24633</v>
      </c>
      <c r="L78" t="s">
        <v>24632</v>
      </c>
      <c r="M78" t="s">
        <v>24631</v>
      </c>
      <c r="N78">
        <v>3</v>
      </c>
      <c r="O78" t="s">
        <v>24630</v>
      </c>
      <c r="P78" t="s">
        <v>24629</v>
      </c>
      <c r="Q78" t="s">
        <v>24628</v>
      </c>
      <c r="R78" s="7">
        <v>39234</v>
      </c>
      <c r="S78" s="8">
        <f t="shared" si="8"/>
        <v>2007</v>
      </c>
      <c r="T78" s="8">
        <v>2007</v>
      </c>
      <c r="U78" s="8">
        <f t="shared" si="9"/>
        <v>15</v>
      </c>
      <c r="V78" s="7">
        <v>39234</v>
      </c>
      <c r="W78" t="s">
        <v>24614</v>
      </c>
      <c r="X78" s="2" t="s">
        <v>20</v>
      </c>
      <c r="Y78" s="6" t="e">
        <f t="shared" si="14"/>
        <v>#VALUE!</v>
      </c>
      <c r="AA78">
        <v>15167399</v>
      </c>
      <c r="AB78">
        <v>4700152267</v>
      </c>
      <c r="AD78" t="s">
        <v>5</v>
      </c>
      <c r="AE78">
        <v>6</v>
      </c>
      <c r="AF78">
        <v>1</v>
      </c>
      <c r="AH78" t="s">
        <v>24627</v>
      </c>
      <c r="AI78" t="s">
        <v>24626</v>
      </c>
      <c r="AJ78" t="s">
        <v>24625</v>
      </c>
      <c r="AK78" t="s">
        <v>24624</v>
      </c>
      <c r="AL78">
        <v>0</v>
      </c>
      <c r="AM78" s="5">
        <f t="shared" si="10"/>
        <v>0</v>
      </c>
      <c r="AN78" s="4">
        <f t="shared" si="15"/>
        <v>0</v>
      </c>
      <c r="AO78" s="3"/>
      <c r="AP78">
        <v>0</v>
      </c>
      <c r="AR78" t="s">
        <v>0</v>
      </c>
      <c r="AT78" s="2" t="s">
        <v>20</v>
      </c>
      <c r="AU78" s="1" t="e">
        <f t="shared" si="11"/>
        <v>#VALUE!</v>
      </c>
      <c r="AV78" s="1" t="e">
        <f t="shared" si="12"/>
        <v>#VALUE!</v>
      </c>
      <c r="AW78" s="1" t="e">
        <f t="shared" si="13"/>
        <v>#VALUE!</v>
      </c>
    </row>
    <row r="79" spans="1:49" x14ac:dyDescent="0.2">
      <c r="A79">
        <v>77</v>
      </c>
      <c r="B79" t="s">
        <v>24623</v>
      </c>
      <c r="F79" t="s">
        <v>24622</v>
      </c>
      <c r="G79" t="s">
        <v>15</v>
      </c>
      <c r="H79" t="s">
        <v>14</v>
      </c>
      <c r="I79" t="s">
        <v>24621</v>
      </c>
      <c r="J79" t="s">
        <v>24620</v>
      </c>
      <c r="K79" t="s">
        <v>24619</v>
      </c>
      <c r="L79" t="s">
        <v>24618</v>
      </c>
      <c r="M79" t="s">
        <v>4497</v>
      </c>
      <c r="N79">
        <v>4</v>
      </c>
      <c r="O79" t="s">
        <v>24617</v>
      </c>
      <c r="P79" t="s">
        <v>24616</v>
      </c>
      <c r="Q79" t="s">
        <v>24615</v>
      </c>
      <c r="R79" s="7">
        <v>39234</v>
      </c>
      <c r="S79" s="8">
        <f t="shared" si="8"/>
        <v>2007</v>
      </c>
      <c r="T79" s="8">
        <v>2007</v>
      </c>
      <c r="U79" s="8">
        <f t="shared" si="9"/>
        <v>15</v>
      </c>
      <c r="V79" s="7">
        <v>39234</v>
      </c>
      <c r="W79" t="s">
        <v>24614</v>
      </c>
      <c r="X79" s="2" t="s">
        <v>20</v>
      </c>
      <c r="Y79" s="6" t="e">
        <f t="shared" si="14"/>
        <v>#VALUE!</v>
      </c>
      <c r="AA79">
        <v>15167399</v>
      </c>
      <c r="AB79">
        <v>4700152267</v>
      </c>
      <c r="AD79" t="s">
        <v>5</v>
      </c>
      <c r="AE79">
        <v>6</v>
      </c>
      <c r="AF79">
        <v>1</v>
      </c>
      <c r="AH79" t="s">
        <v>24613</v>
      </c>
      <c r="AI79" t="s">
        <v>24612</v>
      </c>
      <c r="AJ79" t="s">
        <v>24611</v>
      </c>
      <c r="AK79" t="s">
        <v>24610</v>
      </c>
      <c r="AL79">
        <v>1</v>
      </c>
      <c r="AM79" s="5">
        <f t="shared" si="10"/>
        <v>6.6666666666666666E-2</v>
      </c>
      <c r="AN79" s="4">
        <f t="shared" si="15"/>
        <v>1.0097185409567084E-4</v>
      </c>
      <c r="AO79" s="3"/>
      <c r="AP79">
        <v>0</v>
      </c>
      <c r="AR79" t="s">
        <v>0</v>
      </c>
      <c r="AT79" s="2" t="s">
        <v>20</v>
      </c>
      <c r="AU79" s="1" t="e">
        <f t="shared" si="11"/>
        <v>#VALUE!</v>
      </c>
      <c r="AV79" s="1" t="e">
        <f t="shared" si="12"/>
        <v>#VALUE!</v>
      </c>
      <c r="AW79" s="1" t="e">
        <f t="shared" si="13"/>
        <v>#VALUE!</v>
      </c>
    </row>
    <row r="80" spans="1:49" x14ac:dyDescent="0.2">
      <c r="A80">
        <v>78</v>
      </c>
      <c r="B80" t="s">
        <v>24609</v>
      </c>
      <c r="C80" t="s">
        <v>24608</v>
      </c>
      <c r="F80" t="s">
        <v>24607</v>
      </c>
      <c r="G80" t="s">
        <v>15</v>
      </c>
      <c r="H80" t="s">
        <v>14</v>
      </c>
      <c r="I80" t="s">
        <v>24606</v>
      </c>
      <c r="J80" t="s">
        <v>24605</v>
      </c>
      <c r="K80" t="s">
        <v>24604</v>
      </c>
      <c r="L80" t="s">
        <v>24603</v>
      </c>
      <c r="M80" t="s">
        <v>24602</v>
      </c>
      <c r="N80">
        <v>3</v>
      </c>
      <c r="O80" t="s">
        <v>24601</v>
      </c>
      <c r="P80" t="s">
        <v>24600</v>
      </c>
      <c r="Q80" t="s">
        <v>24599</v>
      </c>
      <c r="R80" s="7">
        <v>39234</v>
      </c>
      <c r="S80" s="8">
        <f t="shared" si="8"/>
        <v>2007</v>
      </c>
      <c r="T80" s="8">
        <v>2007</v>
      </c>
      <c r="U80" s="8">
        <f t="shared" si="9"/>
        <v>15</v>
      </c>
      <c r="V80" s="7">
        <v>39234</v>
      </c>
      <c r="W80" t="s">
        <v>24584</v>
      </c>
      <c r="X80" s="2">
        <v>0.19700000000000001</v>
      </c>
      <c r="Y80" s="6">
        <f t="shared" si="14"/>
        <v>5.2588024879207714E-3</v>
      </c>
      <c r="AA80">
        <v>1291564</v>
      </c>
      <c r="AB80">
        <v>26149</v>
      </c>
      <c r="AD80" t="s">
        <v>5</v>
      </c>
      <c r="AE80">
        <v>17</v>
      </c>
      <c r="AF80">
        <v>2</v>
      </c>
      <c r="AH80" t="s">
        <v>24598</v>
      </c>
      <c r="AI80" t="s">
        <v>24597</v>
      </c>
      <c r="AJ80" t="s">
        <v>24596</v>
      </c>
      <c r="AK80" t="s">
        <v>24595</v>
      </c>
      <c r="AL80">
        <v>7</v>
      </c>
      <c r="AM80" s="5">
        <f t="shared" si="10"/>
        <v>0.46666666666666667</v>
      </c>
      <c r="AN80" s="4">
        <f t="shared" si="15"/>
        <v>7.0680297866969582E-4</v>
      </c>
      <c r="AO80" s="3"/>
      <c r="AP80">
        <v>0</v>
      </c>
      <c r="AR80" t="s">
        <v>0</v>
      </c>
      <c r="AT80" s="2" t="s">
        <v>20</v>
      </c>
      <c r="AU80" s="1">
        <f t="shared" si="11"/>
        <v>0.38932026351454485</v>
      </c>
      <c r="AV80" s="1">
        <f t="shared" si="12"/>
        <v>0.29828027332952339</v>
      </c>
      <c r="AW80" s="1">
        <f t="shared" si="13"/>
        <v>0.20724028314450185</v>
      </c>
    </row>
    <row r="81" spans="1:49" x14ac:dyDescent="0.2">
      <c r="A81">
        <v>79</v>
      </c>
      <c r="B81" t="s">
        <v>24594</v>
      </c>
      <c r="C81" t="s">
        <v>24593</v>
      </c>
      <c r="F81" t="s">
        <v>24592</v>
      </c>
      <c r="G81" t="s">
        <v>15</v>
      </c>
      <c r="H81" t="s">
        <v>14</v>
      </c>
      <c r="I81" t="s">
        <v>24591</v>
      </c>
      <c r="J81" t="s">
        <v>24590</v>
      </c>
      <c r="K81" t="s">
        <v>24589</v>
      </c>
      <c r="L81" t="s">
        <v>24588</v>
      </c>
      <c r="M81" t="s">
        <v>766</v>
      </c>
      <c r="N81">
        <v>6</v>
      </c>
      <c r="O81" t="s">
        <v>24587</v>
      </c>
      <c r="P81" t="s">
        <v>24586</v>
      </c>
      <c r="Q81" t="s">
        <v>24585</v>
      </c>
      <c r="R81" s="7">
        <v>39234</v>
      </c>
      <c r="S81" s="8">
        <f t="shared" si="8"/>
        <v>2007</v>
      </c>
      <c r="T81" s="8">
        <v>2007</v>
      </c>
      <c r="U81" s="8">
        <f t="shared" si="9"/>
        <v>15</v>
      </c>
      <c r="V81" s="7">
        <v>39234</v>
      </c>
      <c r="W81" t="s">
        <v>24584</v>
      </c>
      <c r="X81" s="2">
        <v>0.19700000000000001</v>
      </c>
      <c r="Y81" s="6">
        <f t="shared" si="14"/>
        <v>5.2588024879207714E-3</v>
      </c>
      <c r="AA81">
        <v>1291564</v>
      </c>
      <c r="AB81">
        <v>26149</v>
      </c>
      <c r="AD81" t="s">
        <v>5</v>
      </c>
      <c r="AE81">
        <v>17</v>
      </c>
      <c r="AF81">
        <v>2</v>
      </c>
      <c r="AH81" t="s">
        <v>24583</v>
      </c>
      <c r="AI81" t="s">
        <v>24582</v>
      </c>
      <c r="AJ81" t="s">
        <v>24581</v>
      </c>
      <c r="AK81" t="s">
        <v>24580</v>
      </c>
      <c r="AL81">
        <v>18</v>
      </c>
      <c r="AM81" s="5">
        <f t="shared" si="10"/>
        <v>1.2</v>
      </c>
      <c r="AN81" s="4">
        <f t="shared" si="15"/>
        <v>1.8174933737220749E-3</v>
      </c>
      <c r="AO81" s="3"/>
      <c r="AP81">
        <v>0</v>
      </c>
      <c r="AR81" t="s">
        <v>0</v>
      </c>
      <c r="AT81" s="2" t="s">
        <v>20</v>
      </c>
      <c r="AU81" s="1">
        <f t="shared" si="11"/>
        <v>0.42264097536611628</v>
      </c>
      <c r="AV81" s="1">
        <f t="shared" si="12"/>
        <v>0.35381479308214231</v>
      </c>
      <c r="AW81" s="1">
        <f t="shared" si="13"/>
        <v>0.2849886107981684</v>
      </c>
    </row>
    <row r="82" spans="1:49" x14ac:dyDescent="0.2">
      <c r="A82">
        <v>80</v>
      </c>
      <c r="B82" t="s">
        <v>24579</v>
      </c>
      <c r="C82" t="s">
        <v>24578</v>
      </c>
      <c r="F82" t="s">
        <v>24577</v>
      </c>
      <c r="G82" t="s">
        <v>15</v>
      </c>
      <c r="H82" t="s">
        <v>14</v>
      </c>
      <c r="I82" t="s">
        <v>24576</v>
      </c>
      <c r="J82">
        <v>60008435</v>
      </c>
      <c r="K82" t="s">
        <v>2371</v>
      </c>
      <c r="L82" t="s">
        <v>2370</v>
      </c>
      <c r="M82" t="s">
        <v>27</v>
      </c>
      <c r="N82">
        <v>2</v>
      </c>
      <c r="O82" t="s">
        <v>24575</v>
      </c>
      <c r="P82" t="s">
        <v>24574</v>
      </c>
      <c r="Q82" t="s">
        <v>2405</v>
      </c>
      <c r="R82" s="7">
        <v>39234</v>
      </c>
      <c r="S82" s="8">
        <f t="shared" si="8"/>
        <v>2007</v>
      </c>
      <c r="T82" s="8">
        <v>2007</v>
      </c>
      <c r="U82" s="8">
        <f t="shared" si="9"/>
        <v>15</v>
      </c>
      <c r="V82" s="7">
        <v>39234</v>
      </c>
      <c r="W82" t="s">
        <v>24573</v>
      </c>
      <c r="X82" s="2">
        <v>0.182</v>
      </c>
      <c r="Y82" s="6">
        <f t="shared" si="14"/>
        <v>4.8583860548303574E-3</v>
      </c>
      <c r="AA82">
        <v>15572064</v>
      </c>
      <c r="AB82">
        <v>5100155104</v>
      </c>
      <c r="AC82">
        <v>15739317</v>
      </c>
      <c r="AD82" t="s">
        <v>5</v>
      </c>
      <c r="AE82">
        <v>8</v>
      </c>
      <c r="AF82">
        <v>2</v>
      </c>
      <c r="AH82" t="s">
        <v>24572</v>
      </c>
      <c r="AI82" t="s">
        <v>24571</v>
      </c>
      <c r="AJ82" t="s">
        <v>24570</v>
      </c>
      <c r="AK82" t="s">
        <v>24569</v>
      </c>
      <c r="AL82">
        <v>28</v>
      </c>
      <c r="AM82" s="5">
        <f t="shared" si="10"/>
        <v>1.8666666666666667</v>
      </c>
      <c r="AN82" s="4">
        <f t="shared" si="15"/>
        <v>2.8272119146787833E-3</v>
      </c>
      <c r="AO82" s="3"/>
      <c r="AP82">
        <v>0</v>
      </c>
      <c r="AQ82" t="s">
        <v>6436</v>
      </c>
      <c r="AR82">
        <v>11355041</v>
      </c>
      <c r="AS82" t="s">
        <v>237</v>
      </c>
      <c r="AT82" s="2" t="s">
        <v>20</v>
      </c>
      <c r="AU82" s="1">
        <f t="shared" si="11"/>
        <v>0.42490338127848848</v>
      </c>
      <c r="AV82" s="1">
        <f t="shared" si="12"/>
        <v>0.38427989847545702</v>
      </c>
      <c r="AW82" s="1">
        <f t="shared" si="13"/>
        <v>0.34365641567242555</v>
      </c>
    </row>
    <row r="83" spans="1:49" x14ac:dyDescent="0.2">
      <c r="A83">
        <v>81</v>
      </c>
      <c r="B83" t="s">
        <v>24568</v>
      </c>
      <c r="C83" t="s">
        <v>24567</v>
      </c>
      <c r="F83" t="s">
        <v>24566</v>
      </c>
      <c r="G83" t="s">
        <v>15</v>
      </c>
      <c r="H83" t="s">
        <v>14</v>
      </c>
      <c r="I83" t="s">
        <v>22365</v>
      </c>
      <c r="J83" t="s">
        <v>24565</v>
      </c>
      <c r="K83" t="s">
        <v>24564</v>
      </c>
      <c r="L83" t="s">
        <v>24563</v>
      </c>
      <c r="M83" t="s">
        <v>145</v>
      </c>
      <c r="N83">
        <v>3</v>
      </c>
      <c r="O83" t="s">
        <v>24562</v>
      </c>
      <c r="P83" t="s">
        <v>24561</v>
      </c>
      <c r="Q83" t="s">
        <v>24560</v>
      </c>
      <c r="R83" s="7">
        <v>39234</v>
      </c>
      <c r="S83" s="8">
        <f t="shared" si="8"/>
        <v>2007</v>
      </c>
      <c r="T83" s="8">
        <v>2007</v>
      </c>
      <c r="U83" s="8">
        <f t="shared" si="9"/>
        <v>15</v>
      </c>
      <c r="V83" s="7">
        <v>39234</v>
      </c>
      <c r="W83" t="s">
        <v>24559</v>
      </c>
      <c r="X83" s="2">
        <v>0.36399999999999999</v>
      </c>
      <c r="Y83" s="6">
        <f t="shared" si="14"/>
        <v>9.7167721096607148E-3</v>
      </c>
      <c r="AA83">
        <v>10184864</v>
      </c>
      <c r="AB83">
        <v>21916</v>
      </c>
      <c r="AC83">
        <v>15729451</v>
      </c>
      <c r="AD83" t="s">
        <v>5</v>
      </c>
      <c r="AE83">
        <v>35</v>
      </c>
      <c r="AF83" s="9">
        <v>44228</v>
      </c>
      <c r="AH83" s="10">
        <v>43831</v>
      </c>
      <c r="AI83" t="s">
        <v>24558</v>
      </c>
      <c r="AJ83" t="s">
        <v>24557</v>
      </c>
      <c r="AK83" t="s">
        <v>24556</v>
      </c>
      <c r="AL83">
        <v>6</v>
      </c>
      <c r="AM83" s="5">
        <f t="shared" si="10"/>
        <v>0.4</v>
      </c>
      <c r="AN83" s="4">
        <f t="shared" si="15"/>
        <v>6.0583112457402507E-4</v>
      </c>
      <c r="AO83" s="3"/>
      <c r="AP83">
        <v>0</v>
      </c>
      <c r="AQ83" t="s">
        <v>4046</v>
      </c>
      <c r="AR83" t="s">
        <v>0</v>
      </c>
      <c r="AS83" t="s">
        <v>4045</v>
      </c>
      <c r="AT83" s="2">
        <v>2.3140000000000001</v>
      </c>
      <c r="AU83" s="1">
        <f t="shared" si="11"/>
        <v>0.69834898141347079</v>
      </c>
      <c r="AV83" s="1">
        <f t="shared" si="12"/>
        <v>0.51613016171173698</v>
      </c>
      <c r="AW83" s="1">
        <f t="shared" si="13"/>
        <v>0.33391134201000316</v>
      </c>
    </row>
    <row r="84" spans="1:49" x14ac:dyDescent="0.2">
      <c r="A84">
        <v>82</v>
      </c>
      <c r="B84" t="s">
        <v>24555</v>
      </c>
      <c r="C84" t="s">
        <v>24554</v>
      </c>
      <c r="F84" t="s">
        <v>24553</v>
      </c>
      <c r="G84" t="s">
        <v>15</v>
      </c>
      <c r="H84" t="s">
        <v>14</v>
      </c>
      <c r="I84" t="s">
        <v>24552</v>
      </c>
      <c r="J84" t="s">
        <v>24551</v>
      </c>
      <c r="K84" t="s">
        <v>24550</v>
      </c>
      <c r="L84" t="s">
        <v>24549</v>
      </c>
      <c r="M84" t="s">
        <v>10504</v>
      </c>
      <c r="N84">
        <v>6</v>
      </c>
      <c r="O84" t="s">
        <v>24548</v>
      </c>
      <c r="P84" t="s">
        <v>24547</v>
      </c>
      <c r="Q84" t="s">
        <v>24546</v>
      </c>
      <c r="R84" s="7">
        <v>39234</v>
      </c>
      <c r="S84" s="8">
        <f t="shared" si="8"/>
        <v>2007</v>
      </c>
      <c r="T84" s="8">
        <v>2007</v>
      </c>
      <c r="U84" s="8">
        <f t="shared" si="9"/>
        <v>15</v>
      </c>
      <c r="V84" s="7">
        <v>39234</v>
      </c>
      <c r="W84" t="s">
        <v>16185</v>
      </c>
      <c r="X84" s="2">
        <v>0.81</v>
      </c>
      <c r="Y84" s="6">
        <f t="shared" si="14"/>
        <v>2.1622487386882359E-2</v>
      </c>
      <c r="AA84">
        <v>10411135</v>
      </c>
      <c r="AB84">
        <v>12116</v>
      </c>
      <c r="AD84" t="s">
        <v>5</v>
      </c>
      <c r="AE84">
        <v>19</v>
      </c>
      <c r="AF84">
        <v>11</v>
      </c>
      <c r="AH84" t="s">
        <v>24545</v>
      </c>
      <c r="AI84" t="s">
        <v>24544</v>
      </c>
      <c r="AJ84" t="s">
        <v>24543</v>
      </c>
      <c r="AK84" t="s">
        <v>24542</v>
      </c>
      <c r="AL84">
        <v>39</v>
      </c>
      <c r="AM84" s="5">
        <f t="shared" si="10"/>
        <v>2.6</v>
      </c>
      <c r="AN84" s="4">
        <f t="shared" si="15"/>
        <v>3.9379023097311627E-3</v>
      </c>
      <c r="AO84" s="3"/>
      <c r="AP84">
        <v>0</v>
      </c>
      <c r="AR84" t="s">
        <v>0</v>
      </c>
      <c r="AT84" s="2">
        <v>2.468</v>
      </c>
      <c r="AU84" s="1">
        <f t="shared" si="11"/>
        <v>1.6317111863736997</v>
      </c>
      <c r="AV84" s="1">
        <f t="shared" si="12"/>
        <v>1.2780194848306761</v>
      </c>
      <c r="AW84" s="1">
        <f t="shared" si="13"/>
        <v>0.92432778328765219</v>
      </c>
    </row>
    <row r="85" spans="1:49" x14ac:dyDescent="0.2">
      <c r="A85">
        <v>83</v>
      </c>
      <c r="B85" t="s">
        <v>24541</v>
      </c>
      <c r="C85" t="s">
        <v>24540</v>
      </c>
      <c r="F85" t="s">
        <v>24539</v>
      </c>
      <c r="G85" t="s">
        <v>15</v>
      </c>
      <c r="H85" t="s">
        <v>14</v>
      </c>
      <c r="I85" t="s">
        <v>24538</v>
      </c>
      <c r="J85" t="s">
        <v>24537</v>
      </c>
      <c r="K85" t="s">
        <v>24536</v>
      </c>
      <c r="L85" t="s">
        <v>24535</v>
      </c>
      <c r="M85" t="s">
        <v>766</v>
      </c>
      <c r="N85">
        <v>4</v>
      </c>
      <c r="O85" t="s">
        <v>24534</v>
      </c>
      <c r="P85" t="s">
        <v>24533</v>
      </c>
      <c r="Q85" t="s">
        <v>24532</v>
      </c>
      <c r="R85" s="7">
        <v>39234</v>
      </c>
      <c r="S85" s="8">
        <f t="shared" si="8"/>
        <v>2007</v>
      </c>
      <c r="T85" s="8">
        <v>2007</v>
      </c>
      <c r="U85" s="8">
        <f t="shared" si="9"/>
        <v>15</v>
      </c>
      <c r="V85" s="7">
        <v>39234</v>
      </c>
      <c r="W85" t="s">
        <v>24531</v>
      </c>
      <c r="X85" s="2">
        <v>0.23</v>
      </c>
      <c r="Y85" s="6">
        <f t="shared" si="14"/>
        <v>6.1397186407196819E-3</v>
      </c>
      <c r="AA85">
        <v>10946969</v>
      </c>
      <c r="AB85">
        <v>15360</v>
      </c>
      <c r="AD85" t="s">
        <v>5</v>
      </c>
      <c r="AE85">
        <v>10</v>
      </c>
      <c r="AF85">
        <v>3</v>
      </c>
      <c r="AH85" t="s">
        <v>1321</v>
      </c>
      <c r="AI85" t="s">
        <v>24530</v>
      </c>
      <c r="AK85" t="s">
        <v>24529</v>
      </c>
      <c r="AL85">
        <v>3</v>
      </c>
      <c r="AM85" s="5">
        <f t="shared" si="10"/>
        <v>0.2</v>
      </c>
      <c r="AN85" s="4">
        <f t="shared" si="15"/>
        <v>3.0291556228701253E-4</v>
      </c>
      <c r="AO85" s="3"/>
      <c r="AP85">
        <v>0</v>
      </c>
      <c r="AQ85" t="s">
        <v>18368</v>
      </c>
      <c r="AR85" t="s">
        <v>0</v>
      </c>
      <c r="AS85" t="s">
        <v>18367</v>
      </c>
      <c r="AT85" s="2" t="s">
        <v>20</v>
      </c>
      <c r="AU85" s="1">
        <f t="shared" si="11"/>
        <v>0.438867771718988</v>
      </c>
      <c r="AV85" s="1">
        <f t="shared" si="12"/>
        <v>0.32213171015033476</v>
      </c>
      <c r="AW85" s="1">
        <f t="shared" si="13"/>
        <v>0.20539564858168136</v>
      </c>
    </row>
    <row r="86" spans="1:49" x14ac:dyDescent="0.2">
      <c r="A86">
        <v>84</v>
      </c>
      <c r="B86" t="s">
        <v>24528</v>
      </c>
      <c r="C86" t="s">
        <v>24527</v>
      </c>
      <c r="F86" t="s">
        <v>24526</v>
      </c>
      <c r="G86" t="s">
        <v>15</v>
      </c>
      <c r="H86" t="s">
        <v>14</v>
      </c>
      <c r="I86" t="s">
        <v>24525</v>
      </c>
      <c r="J86" t="s">
        <v>24524</v>
      </c>
      <c r="K86" t="s">
        <v>24523</v>
      </c>
      <c r="L86" t="s">
        <v>24522</v>
      </c>
      <c r="M86" t="s">
        <v>24521</v>
      </c>
      <c r="N86">
        <v>18</v>
      </c>
      <c r="O86" t="s">
        <v>24520</v>
      </c>
      <c r="P86" t="s">
        <v>24519</v>
      </c>
      <c r="Q86" t="s">
        <v>24518</v>
      </c>
      <c r="R86" s="7">
        <v>39234</v>
      </c>
      <c r="S86" s="8">
        <f t="shared" si="8"/>
        <v>2007</v>
      </c>
      <c r="T86" s="8">
        <v>2007</v>
      </c>
      <c r="U86" s="8">
        <f t="shared" si="9"/>
        <v>15</v>
      </c>
      <c r="V86" s="7">
        <v>39234</v>
      </c>
      <c r="W86" t="s">
        <v>23911</v>
      </c>
      <c r="X86" s="2">
        <v>8.0869999999999997</v>
      </c>
      <c r="Y86" s="6">
        <f t="shared" si="14"/>
        <v>0.21587784629347856</v>
      </c>
      <c r="AA86">
        <v>87551209</v>
      </c>
      <c r="AB86">
        <v>28599</v>
      </c>
      <c r="AD86" t="s">
        <v>5</v>
      </c>
      <c r="AE86">
        <v>45</v>
      </c>
      <c r="AF86">
        <v>2</v>
      </c>
      <c r="AG86" t="s">
        <v>24517</v>
      </c>
      <c r="AI86" t="s">
        <v>24516</v>
      </c>
      <c r="AK86" t="s">
        <v>24515</v>
      </c>
      <c r="AL86">
        <v>3647</v>
      </c>
      <c r="AM86" s="5">
        <f t="shared" si="10"/>
        <v>243.13333333333333</v>
      </c>
      <c r="AN86" s="4">
        <f t="shared" si="15"/>
        <v>0.36824435188691151</v>
      </c>
      <c r="AO86" s="3"/>
      <c r="AP86">
        <v>0</v>
      </c>
      <c r="AR86" t="s">
        <v>0</v>
      </c>
      <c r="AT86" s="2">
        <v>22</v>
      </c>
      <c r="AU86" s="1">
        <f t="shared" si="11"/>
        <v>26.158779797150842</v>
      </c>
      <c r="AV86" s="1">
        <f t="shared" si="12"/>
        <v>29.206109909019506</v>
      </c>
      <c r="AW86" s="1">
        <f t="shared" si="13"/>
        <v>32.253440020888156</v>
      </c>
    </row>
    <row r="87" spans="1:49" x14ac:dyDescent="0.2">
      <c r="A87">
        <v>85</v>
      </c>
      <c r="B87" t="s">
        <v>24514</v>
      </c>
      <c r="C87" t="s">
        <v>24513</v>
      </c>
      <c r="F87" t="s">
        <v>24512</v>
      </c>
      <c r="G87" t="s">
        <v>15</v>
      </c>
      <c r="H87" t="s">
        <v>14</v>
      </c>
      <c r="I87" t="s">
        <v>24511</v>
      </c>
      <c r="J87" t="s">
        <v>24510</v>
      </c>
      <c r="K87" t="s">
        <v>24509</v>
      </c>
      <c r="L87" t="s">
        <v>24508</v>
      </c>
      <c r="M87" t="s">
        <v>24507</v>
      </c>
      <c r="N87">
        <v>4</v>
      </c>
      <c r="O87" t="s">
        <v>24506</v>
      </c>
      <c r="P87" t="s">
        <v>24505</v>
      </c>
      <c r="Q87" t="s">
        <v>24504</v>
      </c>
      <c r="R87" s="7">
        <v>39234</v>
      </c>
      <c r="S87" s="8">
        <f t="shared" si="8"/>
        <v>2007</v>
      </c>
      <c r="T87" s="8">
        <v>2007</v>
      </c>
      <c r="U87" s="8">
        <f t="shared" si="9"/>
        <v>15</v>
      </c>
      <c r="V87" s="7">
        <v>39234</v>
      </c>
      <c r="W87" t="s">
        <v>3246</v>
      </c>
      <c r="X87" s="2">
        <v>0.92900000000000005</v>
      </c>
      <c r="Y87" s="6">
        <f t="shared" si="14"/>
        <v>2.4799124422732979E-2</v>
      </c>
      <c r="AA87">
        <v>10897798</v>
      </c>
      <c r="AB87">
        <v>18896</v>
      </c>
      <c r="AD87" t="s">
        <v>5</v>
      </c>
      <c r="AE87">
        <v>11</v>
      </c>
      <c r="AF87">
        <v>6</v>
      </c>
      <c r="AH87" t="s">
        <v>24503</v>
      </c>
      <c r="AI87" t="s">
        <v>24502</v>
      </c>
      <c r="AJ87" t="s">
        <v>24501</v>
      </c>
      <c r="AK87" t="s">
        <v>24500</v>
      </c>
      <c r="AL87">
        <v>12</v>
      </c>
      <c r="AM87" s="5">
        <f t="shared" si="10"/>
        <v>0.8</v>
      </c>
      <c r="AN87" s="4">
        <f t="shared" si="15"/>
        <v>1.2116622491480501E-3</v>
      </c>
      <c r="AO87" s="3"/>
      <c r="AP87">
        <v>0</v>
      </c>
      <c r="AQ87" t="s">
        <v>21420</v>
      </c>
      <c r="AR87" t="s">
        <v>24499</v>
      </c>
      <c r="AS87" t="s">
        <v>21419</v>
      </c>
      <c r="AT87" s="2">
        <v>3.4359999999999999</v>
      </c>
      <c r="AU87" s="1">
        <f t="shared" si="11"/>
        <v>1.7722885770657497</v>
      </c>
      <c r="AV87" s="1">
        <f t="shared" si="12"/>
        <v>1.3005393335940516</v>
      </c>
      <c r="AW87" s="1">
        <f t="shared" si="13"/>
        <v>0.82879009012235294</v>
      </c>
    </row>
    <row r="88" spans="1:49" x14ac:dyDescent="0.2">
      <c r="A88">
        <v>86</v>
      </c>
      <c r="B88" t="s">
        <v>24498</v>
      </c>
      <c r="C88" t="s">
        <v>24497</v>
      </c>
      <c r="F88" t="s">
        <v>24496</v>
      </c>
      <c r="G88" t="s">
        <v>15</v>
      </c>
      <c r="H88" t="s">
        <v>14</v>
      </c>
      <c r="I88" t="s">
        <v>24495</v>
      </c>
      <c r="J88" t="s">
        <v>24494</v>
      </c>
      <c r="K88" t="s">
        <v>24493</v>
      </c>
      <c r="L88" t="s">
        <v>24492</v>
      </c>
      <c r="M88" t="s">
        <v>24491</v>
      </c>
      <c r="N88">
        <v>4</v>
      </c>
      <c r="O88" t="s">
        <v>24490</v>
      </c>
      <c r="P88" t="s">
        <v>24489</v>
      </c>
      <c r="Q88" t="s">
        <v>24488</v>
      </c>
      <c r="R88" s="7">
        <v>39234</v>
      </c>
      <c r="S88" s="8">
        <f t="shared" ref="S88:S151" si="16">YEAR(R88)</f>
        <v>2007</v>
      </c>
      <c r="T88" s="8">
        <v>2007</v>
      </c>
      <c r="U88" s="8">
        <f t="shared" ref="U88:U151" si="17">2022-T88</f>
        <v>15</v>
      </c>
      <c r="V88" s="7">
        <v>39234</v>
      </c>
      <c r="W88" t="s">
        <v>3246</v>
      </c>
      <c r="X88" s="2">
        <v>0.92900000000000005</v>
      </c>
      <c r="Y88" s="6">
        <f t="shared" si="14"/>
        <v>2.4799124422732979E-2</v>
      </c>
      <c r="AA88">
        <v>10897798</v>
      </c>
      <c r="AB88">
        <v>18896</v>
      </c>
      <c r="AD88" t="s">
        <v>5</v>
      </c>
      <c r="AE88">
        <v>11</v>
      </c>
      <c r="AF88">
        <v>6</v>
      </c>
      <c r="AH88" t="s">
        <v>24487</v>
      </c>
      <c r="AI88" t="s">
        <v>24486</v>
      </c>
      <c r="AJ88" t="s">
        <v>24485</v>
      </c>
      <c r="AK88" t="s">
        <v>24484</v>
      </c>
      <c r="AL88">
        <v>23</v>
      </c>
      <c r="AM88" s="5">
        <f t="shared" ref="AM88:AM151" si="18">AL88/U88</f>
        <v>1.5333333333333334</v>
      </c>
      <c r="AN88" s="4">
        <f t="shared" si="15"/>
        <v>2.3223526442004293E-3</v>
      </c>
      <c r="AO88" s="3"/>
      <c r="AP88">
        <v>0</v>
      </c>
      <c r="AR88" t="s">
        <v>0</v>
      </c>
      <c r="AT88" s="2">
        <v>3.4359999999999999</v>
      </c>
      <c r="AU88" s="1">
        <f t="shared" ref="AU88:AU151" si="19">(Y88*0.7+AN88*0.3)*100</f>
        <v>1.8056092889173214</v>
      </c>
      <c r="AV88" s="1">
        <f t="shared" ref="AV88:AV151" si="20">(Y88*0.5+AN88*0.5)*100</f>
        <v>1.3560738533466705</v>
      </c>
      <c r="AW88" s="1">
        <f t="shared" ref="AW88:AW151" si="21">(Y88*0.3+AN88*0.7)*100</f>
        <v>0.90653841777601929</v>
      </c>
    </row>
    <row r="89" spans="1:49" x14ac:dyDescent="0.2">
      <c r="A89">
        <v>87</v>
      </c>
      <c r="B89" t="s">
        <v>24483</v>
      </c>
      <c r="C89" t="s">
        <v>24482</v>
      </c>
      <c r="F89" t="s">
        <v>24481</v>
      </c>
      <c r="G89" t="s">
        <v>15</v>
      </c>
      <c r="H89" t="s">
        <v>14</v>
      </c>
      <c r="I89" t="s">
        <v>24480</v>
      </c>
      <c r="J89" t="s">
        <v>24474</v>
      </c>
      <c r="K89" t="s">
        <v>24479</v>
      </c>
      <c r="L89" t="s">
        <v>24478</v>
      </c>
      <c r="M89" t="s">
        <v>24477</v>
      </c>
      <c r="N89">
        <v>2</v>
      </c>
      <c r="O89" t="s">
        <v>24476</v>
      </c>
      <c r="P89" t="s">
        <v>24475</v>
      </c>
      <c r="Q89" t="s">
        <v>24474</v>
      </c>
      <c r="R89" s="7">
        <v>39234</v>
      </c>
      <c r="S89" s="8">
        <f t="shared" si="16"/>
        <v>2007</v>
      </c>
      <c r="T89" s="8">
        <v>2007</v>
      </c>
      <c r="U89" s="8">
        <f t="shared" si="17"/>
        <v>15</v>
      </c>
      <c r="V89" s="7">
        <v>39234</v>
      </c>
      <c r="W89" t="s">
        <v>3246</v>
      </c>
      <c r="X89" s="2">
        <v>0.92900000000000005</v>
      </c>
      <c r="Y89" s="6">
        <f t="shared" si="14"/>
        <v>2.4799124422732979E-2</v>
      </c>
      <c r="AA89">
        <v>10897798</v>
      </c>
      <c r="AB89">
        <v>18896</v>
      </c>
      <c r="AD89" t="s">
        <v>5</v>
      </c>
      <c r="AE89">
        <v>11</v>
      </c>
      <c r="AF89">
        <v>6</v>
      </c>
      <c r="AH89" t="s">
        <v>24473</v>
      </c>
      <c r="AI89" t="s">
        <v>24472</v>
      </c>
      <c r="AJ89" t="s">
        <v>24471</v>
      </c>
      <c r="AK89" t="s">
        <v>24470</v>
      </c>
      <c r="AL89">
        <v>6</v>
      </c>
      <c r="AM89" s="5">
        <f t="shared" si="18"/>
        <v>0.4</v>
      </c>
      <c r="AN89" s="4">
        <f t="shared" si="15"/>
        <v>6.0583112457402507E-4</v>
      </c>
      <c r="AO89" s="3"/>
      <c r="AP89">
        <v>0</v>
      </c>
      <c r="AR89" t="s">
        <v>0</v>
      </c>
      <c r="AT89" s="2">
        <v>3.4359999999999999</v>
      </c>
      <c r="AU89" s="1">
        <f t="shared" si="19"/>
        <v>1.7541136433285291</v>
      </c>
      <c r="AV89" s="1">
        <f t="shared" si="20"/>
        <v>1.2702477773653502</v>
      </c>
      <c r="AW89" s="1">
        <f t="shared" si="21"/>
        <v>0.78638191140217117</v>
      </c>
    </row>
    <row r="90" spans="1:49" x14ac:dyDescent="0.2">
      <c r="A90">
        <v>88</v>
      </c>
      <c r="B90" t="s">
        <v>24469</v>
      </c>
      <c r="C90" t="s">
        <v>24468</v>
      </c>
      <c r="F90" t="s">
        <v>24467</v>
      </c>
      <c r="G90" t="s">
        <v>15</v>
      </c>
      <c r="H90" t="s">
        <v>14</v>
      </c>
      <c r="I90" t="s">
        <v>24466</v>
      </c>
      <c r="J90">
        <v>60001558</v>
      </c>
      <c r="K90" t="s">
        <v>3496</v>
      </c>
      <c r="L90" t="s">
        <v>2126</v>
      </c>
      <c r="M90" t="s">
        <v>1848</v>
      </c>
      <c r="N90">
        <v>1</v>
      </c>
      <c r="O90" t="s">
        <v>24465</v>
      </c>
      <c r="P90">
        <v>57203597094</v>
      </c>
      <c r="Q90">
        <v>60001558</v>
      </c>
      <c r="R90" s="7">
        <v>39234</v>
      </c>
      <c r="S90" s="8">
        <f t="shared" si="16"/>
        <v>2007</v>
      </c>
      <c r="T90" s="8">
        <v>2007</v>
      </c>
      <c r="U90" s="8">
        <f t="shared" si="17"/>
        <v>15</v>
      </c>
      <c r="V90" s="7">
        <v>39234</v>
      </c>
      <c r="W90" t="s">
        <v>3246</v>
      </c>
      <c r="X90" s="2">
        <v>0.92900000000000005</v>
      </c>
      <c r="Y90" s="6">
        <f t="shared" si="14"/>
        <v>2.4799124422732979E-2</v>
      </c>
      <c r="AA90">
        <v>10897798</v>
      </c>
      <c r="AB90">
        <v>18896</v>
      </c>
      <c r="AD90" t="s">
        <v>5</v>
      </c>
      <c r="AE90">
        <v>11</v>
      </c>
      <c r="AF90">
        <v>6</v>
      </c>
      <c r="AH90" t="s">
        <v>24464</v>
      </c>
      <c r="AI90" t="s">
        <v>24463</v>
      </c>
      <c r="AJ90" t="s">
        <v>24462</v>
      </c>
      <c r="AK90" t="s">
        <v>24461</v>
      </c>
      <c r="AL90">
        <v>14</v>
      </c>
      <c r="AM90" s="5">
        <f t="shared" si="18"/>
        <v>0.93333333333333335</v>
      </c>
      <c r="AN90" s="4">
        <f t="shared" si="15"/>
        <v>1.4136059573393916E-3</v>
      </c>
      <c r="AO90" s="3"/>
      <c r="AP90">
        <v>0</v>
      </c>
      <c r="AQ90" t="s">
        <v>2118</v>
      </c>
      <c r="AR90" t="s">
        <v>0</v>
      </c>
      <c r="AS90" t="s">
        <v>2116</v>
      </c>
      <c r="AT90" s="2">
        <v>3.4359999999999999</v>
      </c>
      <c r="AU90" s="1">
        <f t="shared" si="19"/>
        <v>1.7783468883114901</v>
      </c>
      <c r="AV90" s="1">
        <f t="shared" si="20"/>
        <v>1.3106365190036184</v>
      </c>
      <c r="AW90" s="1">
        <f t="shared" si="21"/>
        <v>0.84292614969574664</v>
      </c>
    </row>
    <row r="91" spans="1:49" x14ac:dyDescent="0.2">
      <c r="A91">
        <v>89</v>
      </c>
      <c r="B91" t="s">
        <v>24460</v>
      </c>
      <c r="F91" t="s">
        <v>24459</v>
      </c>
      <c r="G91" t="s">
        <v>15</v>
      </c>
      <c r="H91" t="s">
        <v>14</v>
      </c>
      <c r="I91" t="s">
        <v>5342</v>
      </c>
      <c r="J91" t="s">
        <v>24458</v>
      </c>
      <c r="K91" t="s">
        <v>24457</v>
      </c>
      <c r="L91" t="s">
        <v>24456</v>
      </c>
      <c r="M91" t="s">
        <v>162</v>
      </c>
      <c r="N91">
        <v>4</v>
      </c>
      <c r="O91" t="s">
        <v>24455</v>
      </c>
      <c r="P91" t="s">
        <v>24454</v>
      </c>
      <c r="Q91" t="s">
        <v>24453</v>
      </c>
      <c r="R91" s="7">
        <v>39234</v>
      </c>
      <c r="S91" s="8">
        <f t="shared" si="16"/>
        <v>2007</v>
      </c>
      <c r="T91" s="8">
        <v>2007</v>
      </c>
      <c r="U91" s="8">
        <f t="shared" si="17"/>
        <v>15</v>
      </c>
      <c r="V91" s="7">
        <v>39234</v>
      </c>
      <c r="W91" t="s">
        <v>24452</v>
      </c>
      <c r="X91" s="2">
        <v>0.16300000000000001</v>
      </c>
      <c r="Y91" s="6">
        <f t="shared" si="14"/>
        <v>4.3511919062491659E-3</v>
      </c>
      <c r="AA91">
        <v>10037985</v>
      </c>
      <c r="AB91">
        <v>24883</v>
      </c>
      <c r="AD91" t="s">
        <v>5</v>
      </c>
      <c r="AE91">
        <v>23</v>
      </c>
      <c r="AF91">
        <v>2</v>
      </c>
      <c r="AH91" t="s">
        <v>24451</v>
      </c>
      <c r="AI91" t="s">
        <v>24450</v>
      </c>
      <c r="AJ91" t="s">
        <v>24449</v>
      </c>
      <c r="AK91" t="s">
        <v>24448</v>
      </c>
      <c r="AL91">
        <v>1</v>
      </c>
      <c r="AM91" s="5">
        <f t="shared" si="18"/>
        <v>6.6666666666666666E-2</v>
      </c>
      <c r="AN91" s="4">
        <f t="shared" si="15"/>
        <v>1.0097185409567084E-4</v>
      </c>
      <c r="AO91" s="3"/>
      <c r="AP91">
        <v>0</v>
      </c>
      <c r="AR91" t="s">
        <v>0</v>
      </c>
      <c r="AT91" s="2" t="s">
        <v>20</v>
      </c>
      <c r="AU91" s="1">
        <f t="shared" si="19"/>
        <v>0.30761258906031169</v>
      </c>
      <c r="AV91" s="1">
        <f t="shared" si="20"/>
        <v>0.22260818801724183</v>
      </c>
      <c r="AW91" s="1">
        <f t="shared" si="21"/>
        <v>0.13760378697417192</v>
      </c>
    </row>
    <row r="92" spans="1:49" x14ac:dyDescent="0.2">
      <c r="A92">
        <v>90</v>
      </c>
      <c r="B92" t="s">
        <v>24447</v>
      </c>
      <c r="F92" t="s">
        <v>24446</v>
      </c>
      <c r="G92" t="s">
        <v>15</v>
      </c>
      <c r="H92" t="s">
        <v>14</v>
      </c>
      <c r="I92" t="s">
        <v>24445</v>
      </c>
      <c r="J92" t="s">
        <v>24444</v>
      </c>
      <c r="K92" t="s">
        <v>24443</v>
      </c>
      <c r="L92" t="s">
        <v>24442</v>
      </c>
      <c r="M92" t="s">
        <v>24441</v>
      </c>
      <c r="N92">
        <v>2</v>
      </c>
      <c r="O92" t="s">
        <v>24440</v>
      </c>
      <c r="P92" t="s">
        <v>24439</v>
      </c>
      <c r="Q92" t="s">
        <v>24438</v>
      </c>
      <c r="R92" s="7">
        <v>39234</v>
      </c>
      <c r="S92" s="8">
        <f t="shared" si="16"/>
        <v>2007</v>
      </c>
      <c r="T92" s="8">
        <v>2007</v>
      </c>
      <c r="U92" s="8">
        <f t="shared" si="17"/>
        <v>15</v>
      </c>
      <c r="V92" s="7">
        <v>39234</v>
      </c>
      <c r="W92" t="s">
        <v>24437</v>
      </c>
      <c r="X92" s="2">
        <v>0.26800000000000002</v>
      </c>
      <c r="Y92" s="6">
        <f t="shared" si="14"/>
        <v>7.1541069378820649E-3</v>
      </c>
      <c r="AA92">
        <v>3946975</v>
      </c>
      <c r="AB92">
        <v>24011</v>
      </c>
      <c r="AD92" t="s">
        <v>5</v>
      </c>
      <c r="AE92">
        <v>20</v>
      </c>
      <c r="AF92">
        <v>1</v>
      </c>
      <c r="AH92" t="s">
        <v>24436</v>
      </c>
      <c r="AI92" t="s">
        <v>24435</v>
      </c>
      <c r="AJ92" t="s">
        <v>24434</v>
      </c>
      <c r="AK92" t="s">
        <v>24433</v>
      </c>
      <c r="AL92">
        <v>0</v>
      </c>
      <c r="AM92" s="5">
        <f t="shared" si="18"/>
        <v>0</v>
      </c>
      <c r="AN92" s="4">
        <f t="shared" si="15"/>
        <v>0</v>
      </c>
      <c r="AO92" s="3"/>
      <c r="AP92">
        <v>0</v>
      </c>
      <c r="AR92" t="s">
        <v>0</v>
      </c>
      <c r="AT92" s="2">
        <v>0.67900000000000005</v>
      </c>
      <c r="AU92" s="1">
        <f t="shared" si="19"/>
        <v>0.50078748565174458</v>
      </c>
      <c r="AV92" s="1">
        <f t="shared" si="20"/>
        <v>0.35770534689410327</v>
      </c>
      <c r="AW92" s="1">
        <f t="shared" si="21"/>
        <v>0.21462320813646196</v>
      </c>
    </row>
    <row r="93" spans="1:49" x14ac:dyDescent="0.2">
      <c r="A93">
        <v>91</v>
      </c>
      <c r="B93" t="s">
        <v>24432</v>
      </c>
      <c r="C93" t="s">
        <v>24431</v>
      </c>
      <c r="F93" t="s">
        <v>24430</v>
      </c>
      <c r="G93" t="s">
        <v>15</v>
      </c>
      <c r="H93" t="s">
        <v>14</v>
      </c>
      <c r="I93" t="s">
        <v>24429</v>
      </c>
      <c r="J93" t="s">
        <v>24428</v>
      </c>
      <c r="K93" t="s">
        <v>24427</v>
      </c>
      <c r="L93" t="s">
        <v>24426</v>
      </c>
      <c r="M93" t="s">
        <v>24425</v>
      </c>
      <c r="N93">
        <v>5</v>
      </c>
      <c r="O93" t="s">
        <v>24424</v>
      </c>
      <c r="P93" t="s">
        <v>24423</v>
      </c>
      <c r="Q93" t="s">
        <v>24422</v>
      </c>
      <c r="R93" s="7">
        <v>39234</v>
      </c>
      <c r="S93" s="8">
        <f t="shared" si="16"/>
        <v>2007</v>
      </c>
      <c r="T93" s="8">
        <v>2007</v>
      </c>
      <c r="U93" s="8">
        <f t="shared" si="17"/>
        <v>15</v>
      </c>
      <c r="V93" s="7">
        <v>39234</v>
      </c>
      <c r="W93" t="s">
        <v>3246</v>
      </c>
      <c r="X93" s="2">
        <v>0.92900000000000005</v>
      </c>
      <c r="Y93" s="6">
        <f t="shared" si="14"/>
        <v>2.4799124422732979E-2</v>
      </c>
      <c r="AA93">
        <v>10897798</v>
      </c>
      <c r="AB93">
        <v>18896</v>
      </c>
      <c r="AD93" t="s">
        <v>5</v>
      </c>
      <c r="AE93">
        <v>11</v>
      </c>
      <c r="AF93">
        <v>6</v>
      </c>
      <c r="AH93" t="s">
        <v>12619</v>
      </c>
      <c r="AI93" t="s">
        <v>24421</v>
      </c>
      <c r="AJ93" t="s">
        <v>24420</v>
      </c>
      <c r="AK93" t="s">
        <v>24419</v>
      </c>
      <c r="AL93">
        <v>5</v>
      </c>
      <c r="AM93" s="5">
        <f t="shared" si="18"/>
        <v>0.33333333333333331</v>
      </c>
      <c r="AN93" s="4">
        <f t="shared" si="15"/>
        <v>5.048592704783541E-4</v>
      </c>
      <c r="AO93" s="3"/>
      <c r="AP93">
        <v>0</v>
      </c>
      <c r="AQ93" t="s">
        <v>6479</v>
      </c>
      <c r="AR93">
        <v>1800755</v>
      </c>
      <c r="AS93" t="s">
        <v>6477</v>
      </c>
      <c r="AT93" s="2">
        <v>3.4359999999999999</v>
      </c>
      <c r="AU93" s="1">
        <f t="shared" si="19"/>
        <v>1.7510844877056588</v>
      </c>
      <c r="AV93" s="1">
        <f t="shared" si="20"/>
        <v>1.2651991846605668</v>
      </c>
      <c r="AW93" s="1">
        <f t="shared" si="21"/>
        <v>0.7793138816154741</v>
      </c>
    </row>
    <row r="94" spans="1:49" x14ac:dyDescent="0.2">
      <c r="A94">
        <v>92</v>
      </c>
      <c r="B94" t="s">
        <v>24418</v>
      </c>
      <c r="C94" t="s">
        <v>24417</v>
      </c>
      <c r="F94" t="s">
        <v>24416</v>
      </c>
      <c r="G94" t="s">
        <v>15</v>
      </c>
      <c r="H94" t="s">
        <v>14</v>
      </c>
      <c r="I94" t="s">
        <v>20901</v>
      </c>
      <c r="J94" t="s">
        <v>24415</v>
      </c>
      <c r="K94" t="s">
        <v>24414</v>
      </c>
      <c r="L94" t="s">
        <v>24413</v>
      </c>
      <c r="M94" t="s">
        <v>766</v>
      </c>
      <c r="N94">
        <v>2</v>
      </c>
      <c r="O94" t="s">
        <v>24412</v>
      </c>
      <c r="P94" t="s">
        <v>24411</v>
      </c>
      <c r="Q94" t="s">
        <v>24410</v>
      </c>
      <c r="R94" s="7">
        <v>39234</v>
      </c>
      <c r="S94" s="8">
        <f t="shared" si="16"/>
        <v>2007</v>
      </c>
      <c r="T94" s="8">
        <v>2007</v>
      </c>
      <c r="U94" s="8">
        <f t="shared" si="17"/>
        <v>15</v>
      </c>
      <c r="V94" s="7">
        <v>39234</v>
      </c>
      <c r="W94" t="s">
        <v>3059</v>
      </c>
      <c r="X94" s="2">
        <v>2.0099999999999998</v>
      </c>
      <c r="Y94" s="6">
        <f t="shared" si="14"/>
        <v>5.3655802034115477E-2</v>
      </c>
      <c r="AA94">
        <v>15361276</v>
      </c>
      <c r="AB94">
        <v>18933</v>
      </c>
      <c r="AD94" t="s">
        <v>5</v>
      </c>
      <c r="AE94">
        <v>6</v>
      </c>
      <c r="AF94">
        <v>6</v>
      </c>
      <c r="AH94" t="s">
        <v>24409</v>
      </c>
      <c r="AI94" t="s">
        <v>24408</v>
      </c>
      <c r="AJ94" t="s">
        <v>24407</v>
      </c>
      <c r="AK94" t="s">
        <v>24406</v>
      </c>
      <c r="AL94">
        <v>13</v>
      </c>
      <c r="AM94" s="5">
        <f t="shared" si="18"/>
        <v>0.8666666666666667</v>
      </c>
      <c r="AN94" s="4">
        <f t="shared" si="15"/>
        <v>1.3126341032437209E-3</v>
      </c>
      <c r="AO94" s="3"/>
      <c r="AP94">
        <v>0</v>
      </c>
      <c r="AQ94" t="s">
        <v>757</v>
      </c>
      <c r="AR94" t="s">
        <v>24405</v>
      </c>
      <c r="AS94" t="s">
        <v>755</v>
      </c>
      <c r="AT94" s="2" t="s">
        <v>20</v>
      </c>
      <c r="AU94" s="1">
        <f t="shared" si="19"/>
        <v>3.7952851654853945</v>
      </c>
      <c r="AV94" s="1">
        <f t="shared" si="20"/>
        <v>2.74842180686796</v>
      </c>
      <c r="AW94" s="1">
        <f t="shared" si="21"/>
        <v>1.7015584482505248</v>
      </c>
    </row>
    <row r="95" spans="1:49" x14ac:dyDescent="0.2">
      <c r="A95">
        <v>93</v>
      </c>
      <c r="B95" t="s">
        <v>24404</v>
      </c>
      <c r="C95" t="s">
        <v>24403</v>
      </c>
      <c r="F95" t="s">
        <v>24402</v>
      </c>
      <c r="G95" t="s">
        <v>15</v>
      </c>
      <c r="H95" t="s">
        <v>14</v>
      </c>
      <c r="I95" t="s">
        <v>24401</v>
      </c>
      <c r="J95" t="s">
        <v>24400</v>
      </c>
      <c r="K95" t="s">
        <v>24399</v>
      </c>
      <c r="L95" t="s">
        <v>24398</v>
      </c>
      <c r="M95" t="s">
        <v>361</v>
      </c>
      <c r="N95">
        <v>3</v>
      </c>
      <c r="O95" t="s">
        <v>24397</v>
      </c>
      <c r="P95" t="s">
        <v>24396</v>
      </c>
      <c r="Q95" t="s">
        <v>24395</v>
      </c>
      <c r="R95" s="7">
        <v>39234</v>
      </c>
      <c r="S95" s="8">
        <f t="shared" si="16"/>
        <v>2007</v>
      </c>
      <c r="T95" s="8">
        <v>2007</v>
      </c>
      <c r="U95" s="8">
        <f t="shared" si="17"/>
        <v>15</v>
      </c>
      <c r="V95" s="7">
        <v>39234</v>
      </c>
      <c r="W95" t="s">
        <v>3059</v>
      </c>
      <c r="X95" s="2">
        <v>2.0099999999999998</v>
      </c>
      <c r="Y95" s="6">
        <f t="shared" si="14"/>
        <v>5.3655802034115477E-2</v>
      </c>
      <c r="AA95">
        <v>15361276</v>
      </c>
      <c r="AB95">
        <v>18933</v>
      </c>
      <c r="AD95" t="s">
        <v>5</v>
      </c>
      <c r="AE95">
        <v>6</v>
      </c>
      <c r="AF95">
        <v>6</v>
      </c>
      <c r="AH95" t="s">
        <v>24394</v>
      </c>
      <c r="AI95" t="s">
        <v>24393</v>
      </c>
      <c r="AJ95" t="s">
        <v>24392</v>
      </c>
      <c r="AK95" t="s">
        <v>24391</v>
      </c>
      <c r="AL95">
        <v>8</v>
      </c>
      <c r="AM95" s="5">
        <f t="shared" si="18"/>
        <v>0.53333333333333333</v>
      </c>
      <c r="AN95" s="4">
        <f t="shared" si="15"/>
        <v>8.0777483276536668E-4</v>
      </c>
      <c r="AO95" s="3"/>
      <c r="AP95">
        <v>0</v>
      </c>
      <c r="AR95" t="s">
        <v>0</v>
      </c>
      <c r="AT95" s="2" t="s">
        <v>20</v>
      </c>
      <c r="AU95" s="1">
        <f t="shared" si="19"/>
        <v>3.7801393873710438</v>
      </c>
      <c r="AV95" s="1">
        <f t="shared" si="20"/>
        <v>2.723178843344042</v>
      </c>
      <c r="AW95" s="1">
        <f t="shared" si="21"/>
        <v>1.6662182993170398</v>
      </c>
    </row>
    <row r="96" spans="1:49" x14ac:dyDescent="0.2">
      <c r="A96">
        <v>94</v>
      </c>
      <c r="B96" t="s">
        <v>24390</v>
      </c>
      <c r="C96" t="s">
        <v>24389</v>
      </c>
      <c r="F96" t="s">
        <v>24388</v>
      </c>
      <c r="G96" t="s">
        <v>15</v>
      </c>
      <c r="H96" t="s">
        <v>14</v>
      </c>
      <c r="I96" t="s">
        <v>24387</v>
      </c>
      <c r="J96" t="s">
        <v>24386</v>
      </c>
      <c r="K96" t="s">
        <v>24385</v>
      </c>
      <c r="L96" t="s">
        <v>24384</v>
      </c>
      <c r="M96" t="s">
        <v>24383</v>
      </c>
      <c r="N96">
        <v>2</v>
      </c>
      <c r="O96" t="s">
        <v>24382</v>
      </c>
      <c r="P96" t="s">
        <v>24381</v>
      </c>
      <c r="Q96" t="s">
        <v>24380</v>
      </c>
      <c r="R96" s="7">
        <v>39234</v>
      </c>
      <c r="S96" s="8">
        <f t="shared" si="16"/>
        <v>2007</v>
      </c>
      <c r="T96" s="8">
        <v>2007</v>
      </c>
      <c r="U96" s="8">
        <f t="shared" si="17"/>
        <v>15</v>
      </c>
      <c r="V96" s="7">
        <v>39234</v>
      </c>
      <c r="W96" t="s">
        <v>3059</v>
      </c>
      <c r="X96" s="2">
        <v>2.0099999999999998</v>
      </c>
      <c r="Y96" s="6">
        <f t="shared" si="14"/>
        <v>5.3655802034115477E-2</v>
      </c>
      <c r="AA96">
        <v>15361276</v>
      </c>
      <c r="AB96">
        <v>18933</v>
      </c>
      <c r="AD96" t="s">
        <v>5</v>
      </c>
      <c r="AE96">
        <v>6</v>
      </c>
      <c r="AF96">
        <v>6</v>
      </c>
      <c r="AH96" t="s">
        <v>24379</v>
      </c>
      <c r="AI96" t="s">
        <v>24378</v>
      </c>
      <c r="AJ96" t="s">
        <v>24377</v>
      </c>
      <c r="AK96" t="s">
        <v>24376</v>
      </c>
      <c r="AL96">
        <v>20</v>
      </c>
      <c r="AM96" s="5">
        <f t="shared" si="18"/>
        <v>1.3333333333333333</v>
      </c>
      <c r="AN96" s="4">
        <f t="shared" si="15"/>
        <v>2.0194370819134164E-3</v>
      </c>
      <c r="AO96" s="3"/>
      <c r="AP96">
        <v>0</v>
      </c>
      <c r="AR96" t="s">
        <v>0</v>
      </c>
      <c r="AT96" s="2" t="s">
        <v>20</v>
      </c>
      <c r="AU96" s="1">
        <f t="shared" si="19"/>
        <v>3.8164892548454858</v>
      </c>
      <c r="AV96" s="1">
        <f t="shared" si="20"/>
        <v>2.7837619558014448</v>
      </c>
      <c r="AW96" s="1">
        <f t="shared" si="21"/>
        <v>1.7510346567574033</v>
      </c>
    </row>
    <row r="97" spans="1:49" x14ac:dyDescent="0.2">
      <c r="A97">
        <v>95</v>
      </c>
      <c r="B97" t="s">
        <v>24375</v>
      </c>
      <c r="C97" t="s">
        <v>24374</v>
      </c>
      <c r="F97" t="s">
        <v>24373</v>
      </c>
      <c r="G97" t="s">
        <v>15</v>
      </c>
      <c r="H97" t="s">
        <v>14</v>
      </c>
      <c r="I97" t="s">
        <v>24372</v>
      </c>
      <c r="J97" t="s">
        <v>24371</v>
      </c>
      <c r="K97" t="s">
        <v>24370</v>
      </c>
      <c r="L97" t="s">
        <v>24369</v>
      </c>
      <c r="M97" t="s">
        <v>766</v>
      </c>
      <c r="N97">
        <v>8</v>
      </c>
      <c r="O97" t="s">
        <v>24368</v>
      </c>
      <c r="P97" t="s">
        <v>24367</v>
      </c>
      <c r="Q97" t="s">
        <v>24366</v>
      </c>
      <c r="R97" s="7">
        <v>39234</v>
      </c>
      <c r="S97" s="8">
        <f t="shared" si="16"/>
        <v>2007</v>
      </c>
      <c r="T97" s="8">
        <v>2007</v>
      </c>
      <c r="U97" s="8">
        <f t="shared" si="17"/>
        <v>15</v>
      </c>
      <c r="V97" s="7">
        <v>39234</v>
      </c>
      <c r="W97" t="s">
        <v>24365</v>
      </c>
      <c r="X97" s="2">
        <v>0.24199999999999999</v>
      </c>
      <c r="Y97" s="6">
        <f t="shared" si="14"/>
        <v>6.4600517871920135E-3</v>
      </c>
      <c r="AA97">
        <v>19326181</v>
      </c>
      <c r="AB97">
        <v>11700154387</v>
      </c>
      <c r="AD97" t="s">
        <v>5</v>
      </c>
      <c r="AE97">
        <v>1</v>
      </c>
      <c r="AF97">
        <v>2</v>
      </c>
      <c r="AH97" t="s">
        <v>3533</v>
      </c>
      <c r="AI97" t="s">
        <v>24364</v>
      </c>
      <c r="AJ97" t="s">
        <v>24363</v>
      </c>
      <c r="AK97" t="s">
        <v>24362</v>
      </c>
      <c r="AL97">
        <v>3</v>
      </c>
      <c r="AM97" s="5">
        <f t="shared" si="18"/>
        <v>0.2</v>
      </c>
      <c r="AN97" s="4">
        <f t="shared" si="15"/>
        <v>3.0291556228701253E-4</v>
      </c>
      <c r="AO97" s="3"/>
      <c r="AP97">
        <v>0</v>
      </c>
      <c r="AR97" t="s">
        <v>0</v>
      </c>
      <c r="AT97" s="2" t="s">
        <v>20</v>
      </c>
      <c r="AU97" s="1">
        <f t="shared" si="19"/>
        <v>0.46129109197205131</v>
      </c>
      <c r="AV97" s="1">
        <f t="shared" si="20"/>
        <v>0.33814836747395133</v>
      </c>
      <c r="AW97" s="1">
        <f t="shared" si="21"/>
        <v>0.21500564297585126</v>
      </c>
    </row>
    <row r="98" spans="1:49" x14ac:dyDescent="0.2">
      <c r="A98">
        <v>96</v>
      </c>
      <c r="B98" t="s">
        <v>24361</v>
      </c>
      <c r="C98" t="s">
        <v>24360</v>
      </c>
      <c r="F98" t="s">
        <v>24359</v>
      </c>
      <c r="G98" t="s">
        <v>15</v>
      </c>
      <c r="H98" t="s">
        <v>14</v>
      </c>
      <c r="I98" t="s">
        <v>24358</v>
      </c>
      <c r="J98" t="s">
        <v>24357</v>
      </c>
      <c r="K98" t="s">
        <v>24356</v>
      </c>
      <c r="L98" t="s">
        <v>24355</v>
      </c>
      <c r="M98" t="s">
        <v>1887</v>
      </c>
      <c r="N98">
        <v>2</v>
      </c>
      <c r="O98" t="s">
        <v>24354</v>
      </c>
      <c r="P98" t="s">
        <v>24353</v>
      </c>
      <c r="Q98" t="s">
        <v>24352</v>
      </c>
      <c r="R98" s="7">
        <v>39234</v>
      </c>
      <c r="S98" s="8">
        <f t="shared" si="16"/>
        <v>2007</v>
      </c>
      <c r="T98" s="8">
        <v>2007</v>
      </c>
      <c r="U98" s="8">
        <f t="shared" si="17"/>
        <v>15</v>
      </c>
      <c r="V98" s="7">
        <v>39234</v>
      </c>
      <c r="W98" t="s">
        <v>3059</v>
      </c>
      <c r="X98" s="2">
        <v>2.0099999999999998</v>
      </c>
      <c r="Y98" s="6">
        <f t="shared" si="14"/>
        <v>5.3655802034115477E-2</v>
      </c>
      <c r="AA98">
        <v>15361276</v>
      </c>
      <c r="AB98">
        <v>18933</v>
      </c>
      <c r="AD98" t="s">
        <v>5</v>
      </c>
      <c r="AE98">
        <v>6</v>
      </c>
      <c r="AF98">
        <v>6</v>
      </c>
      <c r="AH98" t="s">
        <v>24351</v>
      </c>
      <c r="AI98" t="s">
        <v>24350</v>
      </c>
      <c r="AJ98" t="s">
        <v>24349</v>
      </c>
      <c r="AK98" t="s">
        <v>24348</v>
      </c>
      <c r="AL98">
        <v>36</v>
      </c>
      <c r="AM98" s="5">
        <f t="shared" si="18"/>
        <v>2.4</v>
      </c>
      <c r="AN98" s="4">
        <f t="shared" si="15"/>
        <v>3.6349867474441497E-3</v>
      </c>
      <c r="AO98" s="3"/>
      <c r="AP98">
        <v>0</v>
      </c>
      <c r="AQ98" t="s">
        <v>757</v>
      </c>
      <c r="AR98">
        <v>354674</v>
      </c>
      <c r="AS98" t="s">
        <v>755</v>
      </c>
      <c r="AT98" s="2" t="s">
        <v>20</v>
      </c>
      <c r="AU98" s="1">
        <f t="shared" si="19"/>
        <v>3.8649557448114074</v>
      </c>
      <c r="AV98" s="1">
        <f t="shared" si="20"/>
        <v>2.8645394390779813</v>
      </c>
      <c r="AW98" s="1">
        <f t="shared" si="21"/>
        <v>1.8641231333445547</v>
      </c>
    </row>
    <row r="99" spans="1:49" x14ac:dyDescent="0.2">
      <c r="A99">
        <v>97</v>
      </c>
      <c r="B99" t="s">
        <v>24347</v>
      </c>
      <c r="C99" t="s">
        <v>24346</v>
      </c>
      <c r="F99" t="s">
        <v>24345</v>
      </c>
      <c r="G99" t="s">
        <v>15</v>
      </c>
      <c r="H99" t="s">
        <v>14</v>
      </c>
      <c r="I99" t="s">
        <v>24344</v>
      </c>
      <c r="J99" t="s">
        <v>24343</v>
      </c>
      <c r="K99" t="s">
        <v>24342</v>
      </c>
      <c r="L99" t="s">
        <v>24341</v>
      </c>
      <c r="M99" t="s">
        <v>24340</v>
      </c>
      <c r="N99">
        <v>4</v>
      </c>
      <c r="O99" t="s">
        <v>24339</v>
      </c>
      <c r="P99" t="s">
        <v>24338</v>
      </c>
      <c r="Q99" t="s">
        <v>24337</v>
      </c>
      <c r="R99" s="7">
        <v>39234</v>
      </c>
      <c r="S99" s="8">
        <f t="shared" si="16"/>
        <v>2007</v>
      </c>
      <c r="T99" s="8">
        <v>2007</v>
      </c>
      <c r="U99" s="8">
        <f t="shared" si="17"/>
        <v>15</v>
      </c>
      <c r="V99" s="7">
        <v>39234</v>
      </c>
      <c r="W99" t="s">
        <v>3059</v>
      </c>
      <c r="X99" s="2">
        <v>2.0099999999999998</v>
      </c>
      <c r="Y99" s="6">
        <f t="shared" si="14"/>
        <v>5.3655802034115477E-2</v>
      </c>
      <c r="AA99">
        <v>15361276</v>
      </c>
      <c r="AB99">
        <v>18933</v>
      </c>
      <c r="AD99" t="s">
        <v>5</v>
      </c>
      <c r="AE99">
        <v>6</v>
      </c>
      <c r="AF99">
        <v>6</v>
      </c>
      <c r="AH99" t="s">
        <v>24336</v>
      </c>
      <c r="AI99" t="s">
        <v>24335</v>
      </c>
      <c r="AJ99" t="s">
        <v>24334</v>
      </c>
      <c r="AK99" t="s">
        <v>24333</v>
      </c>
      <c r="AL99">
        <v>21</v>
      </c>
      <c r="AM99" s="5">
        <f t="shared" si="18"/>
        <v>1.4</v>
      </c>
      <c r="AN99" s="4">
        <f t="shared" si="15"/>
        <v>2.1204089360090874E-3</v>
      </c>
      <c r="AO99" s="3"/>
      <c r="AP99">
        <v>0</v>
      </c>
      <c r="AR99" t="s">
        <v>0</v>
      </c>
      <c r="AT99" s="2" t="s">
        <v>20</v>
      </c>
      <c r="AU99" s="1">
        <f t="shared" si="19"/>
        <v>3.8195184104683562</v>
      </c>
      <c r="AV99" s="1">
        <f t="shared" si="20"/>
        <v>2.7888105485062282</v>
      </c>
      <c r="AW99" s="1">
        <f t="shared" si="21"/>
        <v>1.7581026865441003</v>
      </c>
    </row>
    <row r="100" spans="1:49" x14ac:dyDescent="0.2">
      <c r="A100">
        <v>98</v>
      </c>
      <c r="B100" t="s">
        <v>24332</v>
      </c>
      <c r="C100" t="s">
        <v>24331</v>
      </c>
      <c r="F100" t="s">
        <v>24330</v>
      </c>
      <c r="G100" t="s">
        <v>15</v>
      </c>
      <c r="H100" t="s">
        <v>14</v>
      </c>
      <c r="I100" t="s">
        <v>13975</v>
      </c>
      <c r="J100" t="s">
        <v>24329</v>
      </c>
      <c r="K100" t="s">
        <v>24328</v>
      </c>
      <c r="L100" t="s">
        <v>24327</v>
      </c>
      <c r="M100" t="s">
        <v>1871</v>
      </c>
      <c r="N100">
        <v>3</v>
      </c>
      <c r="O100" t="s">
        <v>24326</v>
      </c>
      <c r="P100" t="s">
        <v>24325</v>
      </c>
      <c r="Q100" t="s">
        <v>24324</v>
      </c>
      <c r="R100" s="7">
        <v>39234</v>
      </c>
      <c r="S100" s="8">
        <f t="shared" si="16"/>
        <v>2007</v>
      </c>
      <c r="T100" s="8">
        <v>2007</v>
      </c>
      <c r="U100" s="8">
        <f t="shared" si="17"/>
        <v>15</v>
      </c>
      <c r="V100" s="7">
        <v>39234</v>
      </c>
      <c r="W100" t="s">
        <v>3059</v>
      </c>
      <c r="X100" s="2">
        <v>2.0099999999999998</v>
      </c>
      <c r="Y100" s="6">
        <f t="shared" si="14"/>
        <v>5.3655802034115477E-2</v>
      </c>
      <c r="AA100">
        <v>15361276</v>
      </c>
      <c r="AB100">
        <v>18933</v>
      </c>
      <c r="AD100" t="s">
        <v>5</v>
      </c>
      <c r="AE100">
        <v>6</v>
      </c>
      <c r="AF100">
        <v>6</v>
      </c>
      <c r="AH100" t="s">
        <v>24323</v>
      </c>
      <c r="AI100" t="s">
        <v>24322</v>
      </c>
      <c r="AJ100" t="s">
        <v>24321</v>
      </c>
      <c r="AK100" t="s">
        <v>24320</v>
      </c>
      <c r="AL100">
        <v>22</v>
      </c>
      <c r="AM100" s="5">
        <f t="shared" si="18"/>
        <v>1.4666666666666666</v>
      </c>
      <c r="AN100" s="4">
        <f t="shared" si="15"/>
        <v>2.2213807901047583E-3</v>
      </c>
      <c r="AO100" s="3"/>
      <c r="AP100">
        <v>0</v>
      </c>
      <c r="AR100" t="s">
        <v>0</v>
      </c>
      <c r="AT100" s="2" t="s">
        <v>20</v>
      </c>
      <c r="AU100" s="1">
        <f t="shared" si="19"/>
        <v>3.8225475660912256</v>
      </c>
      <c r="AV100" s="1">
        <f t="shared" si="20"/>
        <v>2.7938591412110121</v>
      </c>
      <c r="AW100" s="1">
        <f t="shared" si="21"/>
        <v>1.7651707163307975</v>
      </c>
    </row>
    <row r="101" spans="1:49" x14ac:dyDescent="0.2">
      <c r="A101">
        <v>99</v>
      </c>
      <c r="B101" t="s">
        <v>24319</v>
      </c>
      <c r="C101" t="s">
        <v>24318</v>
      </c>
      <c r="F101" t="s">
        <v>24317</v>
      </c>
      <c r="G101" t="s">
        <v>15</v>
      </c>
      <c r="H101" t="s">
        <v>14</v>
      </c>
      <c r="I101" t="s">
        <v>24316</v>
      </c>
      <c r="J101" t="s">
        <v>24315</v>
      </c>
      <c r="K101" t="s">
        <v>24314</v>
      </c>
      <c r="L101" t="s">
        <v>24313</v>
      </c>
      <c r="M101" t="s">
        <v>24312</v>
      </c>
      <c r="N101">
        <v>3</v>
      </c>
      <c r="O101" t="s">
        <v>24311</v>
      </c>
      <c r="P101" t="s">
        <v>24310</v>
      </c>
      <c r="Q101" t="s">
        <v>24309</v>
      </c>
      <c r="R101" s="7">
        <v>39234</v>
      </c>
      <c r="S101" s="8">
        <f t="shared" si="16"/>
        <v>2007</v>
      </c>
      <c r="T101" s="8">
        <v>2007</v>
      </c>
      <c r="U101" s="8">
        <f t="shared" si="17"/>
        <v>15</v>
      </c>
      <c r="V101" s="7">
        <v>39234</v>
      </c>
      <c r="W101" t="s">
        <v>3059</v>
      </c>
      <c r="X101" s="2">
        <v>2.0099999999999998</v>
      </c>
      <c r="Y101" s="6">
        <f t="shared" si="14"/>
        <v>5.3655802034115477E-2</v>
      </c>
      <c r="AA101">
        <v>15361276</v>
      </c>
      <c r="AB101">
        <v>18933</v>
      </c>
      <c r="AD101" t="s">
        <v>5</v>
      </c>
      <c r="AE101">
        <v>6</v>
      </c>
      <c r="AF101">
        <v>6</v>
      </c>
      <c r="AH101" t="s">
        <v>24308</v>
      </c>
      <c r="AI101" t="s">
        <v>24307</v>
      </c>
      <c r="AJ101" t="s">
        <v>24306</v>
      </c>
      <c r="AK101" t="s">
        <v>24305</v>
      </c>
      <c r="AL101">
        <v>0</v>
      </c>
      <c r="AM101" s="5">
        <f t="shared" si="18"/>
        <v>0</v>
      </c>
      <c r="AN101" s="4">
        <f t="shared" si="15"/>
        <v>0</v>
      </c>
      <c r="AO101" s="3"/>
      <c r="AP101">
        <v>0</v>
      </c>
      <c r="AQ101" t="s">
        <v>1203</v>
      </c>
      <c r="AR101" t="s">
        <v>0</v>
      </c>
      <c r="AS101" t="s">
        <v>1202</v>
      </c>
      <c r="AT101" s="2" t="s">
        <v>20</v>
      </c>
      <c r="AU101" s="1">
        <f t="shared" si="19"/>
        <v>3.7559061423880831</v>
      </c>
      <c r="AV101" s="1">
        <f t="shared" si="20"/>
        <v>2.6827901017057738</v>
      </c>
      <c r="AW101" s="1">
        <f t="shared" si="21"/>
        <v>1.6096740610234643</v>
      </c>
    </row>
    <row r="102" spans="1:49" x14ac:dyDescent="0.2">
      <c r="A102">
        <v>100</v>
      </c>
      <c r="B102" t="s">
        <v>24304</v>
      </c>
      <c r="C102" t="s">
        <v>24303</v>
      </c>
      <c r="F102" t="s">
        <v>24302</v>
      </c>
      <c r="G102" t="s">
        <v>15</v>
      </c>
      <c r="H102" t="s">
        <v>14</v>
      </c>
      <c r="I102" t="s">
        <v>24301</v>
      </c>
      <c r="J102" t="s">
        <v>24300</v>
      </c>
      <c r="K102" t="s">
        <v>24299</v>
      </c>
      <c r="L102" t="s">
        <v>24298</v>
      </c>
      <c r="M102" t="s">
        <v>24297</v>
      </c>
      <c r="N102">
        <v>4</v>
      </c>
      <c r="O102" t="s">
        <v>24296</v>
      </c>
      <c r="P102" t="s">
        <v>24295</v>
      </c>
      <c r="Q102" t="s">
        <v>24294</v>
      </c>
      <c r="R102" s="7">
        <v>39234</v>
      </c>
      <c r="S102" s="8">
        <f t="shared" si="16"/>
        <v>2007</v>
      </c>
      <c r="T102" s="8">
        <v>2007</v>
      </c>
      <c r="U102" s="8">
        <f t="shared" si="17"/>
        <v>15</v>
      </c>
      <c r="V102" s="7">
        <v>39234</v>
      </c>
      <c r="W102" t="s">
        <v>3059</v>
      </c>
      <c r="X102" s="2">
        <v>2.0099999999999998</v>
      </c>
      <c r="Y102" s="6">
        <f t="shared" si="14"/>
        <v>5.3655802034115477E-2</v>
      </c>
      <c r="AA102">
        <v>15361276</v>
      </c>
      <c r="AB102">
        <v>18933</v>
      </c>
      <c r="AD102" t="s">
        <v>5</v>
      </c>
      <c r="AE102">
        <v>6</v>
      </c>
      <c r="AF102">
        <v>6</v>
      </c>
      <c r="AH102" t="s">
        <v>24293</v>
      </c>
      <c r="AI102" t="s">
        <v>24292</v>
      </c>
      <c r="AJ102" t="s">
        <v>24291</v>
      </c>
      <c r="AK102" t="s">
        <v>24290</v>
      </c>
      <c r="AL102">
        <v>11</v>
      </c>
      <c r="AM102" s="5">
        <f t="shared" si="18"/>
        <v>0.73333333333333328</v>
      </c>
      <c r="AN102" s="4">
        <f t="shared" si="15"/>
        <v>1.1106903950523792E-3</v>
      </c>
      <c r="AO102" s="3"/>
      <c r="AP102">
        <v>0</v>
      </c>
      <c r="AR102" t="s">
        <v>0</v>
      </c>
      <c r="AT102" s="2" t="s">
        <v>20</v>
      </c>
      <c r="AU102" s="1">
        <f t="shared" si="19"/>
        <v>3.7892268542396543</v>
      </c>
      <c r="AV102" s="1">
        <f t="shared" si="20"/>
        <v>2.7383246214583927</v>
      </c>
      <c r="AW102" s="1">
        <f t="shared" si="21"/>
        <v>1.6874223886771307</v>
      </c>
    </row>
    <row r="103" spans="1:49" x14ac:dyDescent="0.2">
      <c r="A103">
        <v>101</v>
      </c>
      <c r="B103" t="s">
        <v>24289</v>
      </c>
      <c r="C103" t="s">
        <v>24288</v>
      </c>
      <c r="F103" t="s">
        <v>24287</v>
      </c>
      <c r="G103" t="s">
        <v>15</v>
      </c>
      <c r="H103" t="s">
        <v>14</v>
      </c>
      <c r="I103" t="s">
        <v>24286</v>
      </c>
      <c r="J103" t="s">
        <v>24285</v>
      </c>
      <c r="K103" t="s">
        <v>24284</v>
      </c>
      <c r="L103" t="s">
        <v>24283</v>
      </c>
      <c r="M103" t="s">
        <v>1887</v>
      </c>
      <c r="N103">
        <v>5</v>
      </c>
      <c r="O103" t="s">
        <v>24282</v>
      </c>
      <c r="P103" t="s">
        <v>24281</v>
      </c>
      <c r="Q103" t="s">
        <v>24280</v>
      </c>
      <c r="R103" s="7">
        <v>39234</v>
      </c>
      <c r="S103" s="8">
        <f t="shared" si="16"/>
        <v>2007</v>
      </c>
      <c r="T103" s="8">
        <v>2007</v>
      </c>
      <c r="U103" s="8">
        <f t="shared" si="17"/>
        <v>15</v>
      </c>
      <c r="V103" s="7">
        <v>39234</v>
      </c>
      <c r="W103" t="s">
        <v>3059</v>
      </c>
      <c r="X103" s="2">
        <v>2.0099999999999998</v>
      </c>
      <c r="Y103" s="6">
        <f t="shared" si="14"/>
        <v>5.3655802034115477E-2</v>
      </c>
      <c r="AA103">
        <v>15361276</v>
      </c>
      <c r="AB103">
        <v>18933</v>
      </c>
      <c r="AD103" t="s">
        <v>5</v>
      </c>
      <c r="AE103">
        <v>6</v>
      </c>
      <c r="AF103">
        <v>6</v>
      </c>
      <c r="AH103" t="s">
        <v>24279</v>
      </c>
      <c r="AI103" t="s">
        <v>24278</v>
      </c>
      <c r="AJ103" t="s">
        <v>24277</v>
      </c>
      <c r="AK103" t="s">
        <v>24276</v>
      </c>
      <c r="AL103">
        <v>105</v>
      </c>
      <c r="AM103" s="5">
        <f t="shared" si="18"/>
        <v>7</v>
      </c>
      <c r="AN103" s="4">
        <f t="shared" si="15"/>
        <v>1.0602044680045438E-2</v>
      </c>
      <c r="AO103" s="3"/>
      <c r="AP103">
        <v>0</v>
      </c>
      <c r="AQ103" t="s">
        <v>24275</v>
      </c>
      <c r="AR103" t="s">
        <v>0</v>
      </c>
      <c r="AS103" t="s">
        <v>24274</v>
      </c>
      <c r="AT103" s="2" t="s">
        <v>20</v>
      </c>
      <c r="AU103" s="1">
        <f t="shared" si="19"/>
        <v>4.0739674827894463</v>
      </c>
      <c r="AV103" s="1">
        <f t="shared" si="20"/>
        <v>3.2128923357080459</v>
      </c>
      <c r="AW103" s="1">
        <f t="shared" si="21"/>
        <v>2.3518171886266446</v>
      </c>
    </row>
    <row r="104" spans="1:49" x14ac:dyDescent="0.2">
      <c r="A104">
        <v>102</v>
      </c>
      <c r="B104" t="s">
        <v>24273</v>
      </c>
      <c r="C104" t="s">
        <v>24272</v>
      </c>
      <c r="F104" t="s">
        <v>24271</v>
      </c>
      <c r="G104" t="s">
        <v>15</v>
      </c>
      <c r="H104" t="s">
        <v>14</v>
      </c>
      <c r="I104" t="s">
        <v>24270</v>
      </c>
      <c r="J104">
        <v>60070034</v>
      </c>
      <c r="K104" t="s">
        <v>24269</v>
      </c>
      <c r="L104" t="s">
        <v>24268</v>
      </c>
      <c r="M104" t="s">
        <v>3690</v>
      </c>
      <c r="N104">
        <v>3</v>
      </c>
      <c r="O104" t="s">
        <v>24267</v>
      </c>
      <c r="P104" t="s">
        <v>24266</v>
      </c>
      <c r="Q104" t="s">
        <v>24265</v>
      </c>
      <c r="R104" s="7">
        <v>39234</v>
      </c>
      <c r="S104" s="8">
        <f t="shared" si="16"/>
        <v>2007</v>
      </c>
      <c r="T104" s="8">
        <v>2007</v>
      </c>
      <c r="U104" s="8">
        <f t="shared" si="17"/>
        <v>15</v>
      </c>
      <c r="V104" s="7">
        <v>39234</v>
      </c>
      <c r="W104" t="s">
        <v>3059</v>
      </c>
      <c r="X104" s="2">
        <v>2.0099999999999998</v>
      </c>
      <c r="Y104" s="6">
        <f t="shared" si="14"/>
        <v>5.3655802034115477E-2</v>
      </c>
      <c r="AA104">
        <v>15361276</v>
      </c>
      <c r="AB104">
        <v>18933</v>
      </c>
      <c r="AD104" t="s">
        <v>5</v>
      </c>
      <c r="AE104">
        <v>6</v>
      </c>
      <c r="AF104">
        <v>6</v>
      </c>
      <c r="AH104" t="s">
        <v>24264</v>
      </c>
      <c r="AI104" t="s">
        <v>24263</v>
      </c>
      <c r="AJ104" t="s">
        <v>24262</v>
      </c>
      <c r="AK104" t="s">
        <v>24261</v>
      </c>
      <c r="AL104">
        <v>2</v>
      </c>
      <c r="AM104" s="5">
        <f t="shared" si="18"/>
        <v>0.13333333333333333</v>
      </c>
      <c r="AN104" s="4">
        <f t="shared" si="15"/>
        <v>2.0194370819134167E-4</v>
      </c>
      <c r="AO104" s="3"/>
      <c r="AP104">
        <v>0</v>
      </c>
      <c r="AR104" t="s">
        <v>0</v>
      </c>
      <c r="AT104" s="2" t="s">
        <v>20</v>
      </c>
      <c r="AU104" s="1">
        <f t="shared" si="19"/>
        <v>3.7619644536338233</v>
      </c>
      <c r="AV104" s="1">
        <f t="shared" si="20"/>
        <v>2.6928872871153411</v>
      </c>
      <c r="AW104" s="1">
        <f t="shared" si="21"/>
        <v>1.623810120596858</v>
      </c>
    </row>
    <row r="105" spans="1:49" x14ac:dyDescent="0.2">
      <c r="A105">
        <v>103</v>
      </c>
      <c r="B105" t="s">
        <v>24260</v>
      </c>
      <c r="C105" t="s">
        <v>24259</v>
      </c>
      <c r="F105" t="s">
        <v>24258</v>
      </c>
      <c r="G105" t="s">
        <v>15</v>
      </c>
      <c r="H105" t="s">
        <v>14</v>
      </c>
      <c r="I105" t="s">
        <v>24257</v>
      </c>
      <c r="J105" t="s">
        <v>24256</v>
      </c>
      <c r="K105" t="s">
        <v>24255</v>
      </c>
      <c r="L105" t="s">
        <v>24254</v>
      </c>
      <c r="M105" t="s">
        <v>652</v>
      </c>
      <c r="N105">
        <v>3</v>
      </c>
      <c r="O105" t="s">
        <v>24253</v>
      </c>
      <c r="P105" t="s">
        <v>24252</v>
      </c>
      <c r="Q105" t="s">
        <v>24251</v>
      </c>
      <c r="R105" s="7">
        <v>39234</v>
      </c>
      <c r="S105" s="8">
        <f t="shared" si="16"/>
        <v>2007</v>
      </c>
      <c r="T105" s="8">
        <v>2007</v>
      </c>
      <c r="U105" s="8">
        <f t="shared" si="17"/>
        <v>15</v>
      </c>
      <c r="V105" s="7">
        <v>39234</v>
      </c>
      <c r="W105" t="s">
        <v>3059</v>
      </c>
      <c r="X105" s="2">
        <v>2.0099999999999998</v>
      </c>
      <c r="Y105" s="6">
        <f t="shared" si="14"/>
        <v>5.3655802034115477E-2</v>
      </c>
      <c r="AA105">
        <v>15361276</v>
      </c>
      <c r="AB105">
        <v>18933</v>
      </c>
      <c r="AD105" t="s">
        <v>5</v>
      </c>
      <c r="AE105">
        <v>6</v>
      </c>
      <c r="AF105">
        <v>6</v>
      </c>
      <c r="AH105" t="s">
        <v>24250</v>
      </c>
      <c r="AI105" t="s">
        <v>24249</v>
      </c>
      <c r="AJ105" t="s">
        <v>24248</v>
      </c>
      <c r="AK105" t="s">
        <v>24247</v>
      </c>
      <c r="AL105">
        <v>7</v>
      </c>
      <c r="AM105" s="5">
        <f t="shared" si="18"/>
        <v>0.46666666666666667</v>
      </c>
      <c r="AN105" s="4">
        <f t="shared" si="15"/>
        <v>7.0680297866969582E-4</v>
      </c>
      <c r="AO105" s="3"/>
      <c r="AP105">
        <v>0</v>
      </c>
      <c r="AR105" t="s">
        <v>0</v>
      </c>
      <c r="AT105" s="2" t="s">
        <v>20</v>
      </c>
      <c r="AU105" s="1">
        <f t="shared" si="19"/>
        <v>3.7771102317481744</v>
      </c>
      <c r="AV105" s="1">
        <f t="shared" si="20"/>
        <v>2.7181302506392586</v>
      </c>
      <c r="AW105" s="1">
        <f t="shared" si="21"/>
        <v>1.6591502695303431</v>
      </c>
    </row>
    <row r="106" spans="1:49" x14ac:dyDescent="0.2">
      <c r="A106">
        <v>104</v>
      </c>
      <c r="B106" t="s">
        <v>24246</v>
      </c>
      <c r="F106" t="s">
        <v>24245</v>
      </c>
      <c r="G106" t="s">
        <v>15</v>
      </c>
      <c r="H106" t="s">
        <v>14</v>
      </c>
      <c r="I106" t="s">
        <v>24244</v>
      </c>
      <c r="J106" t="s">
        <v>24243</v>
      </c>
      <c r="K106" t="s">
        <v>24242</v>
      </c>
      <c r="L106" t="s">
        <v>24241</v>
      </c>
      <c r="M106" t="s">
        <v>24240</v>
      </c>
      <c r="N106">
        <v>3</v>
      </c>
      <c r="O106" t="s">
        <v>24239</v>
      </c>
      <c r="P106" t="s">
        <v>24238</v>
      </c>
      <c r="Q106" t="s">
        <v>24237</v>
      </c>
      <c r="R106" s="7">
        <v>39234</v>
      </c>
      <c r="S106" s="8">
        <f t="shared" si="16"/>
        <v>2007</v>
      </c>
      <c r="T106" s="8">
        <v>2007</v>
      </c>
      <c r="U106" s="8">
        <f t="shared" si="17"/>
        <v>15</v>
      </c>
      <c r="V106" s="7">
        <v>39234</v>
      </c>
      <c r="W106" t="s">
        <v>24236</v>
      </c>
      <c r="X106" s="2" t="s">
        <v>20</v>
      </c>
      <c r="Y106" s="6" t="e">
        <f t="shared" si="14"/>
        <v>#VALUE!</v>
      </c>
      <c r="AA106">
        <v>3601307</v>
      </c>
      <c r="AB106">
        <v>12766</v>
      </c>
      <c r="AD106" t="s">
        <v>5</v>
      </c>
      <c r="AE106">
        <v>31</v>
      </c>
      <c r="AF106">
        <v>3</v>
      </c>
      <c r="AH106" t="s">
        <v>15958</v>
      </c>
      <c r="AI106" t="s">
        <v>24235</v>
      </c>
      <c r="AJ106" t="s">
        <v>24234</v>
      </c>
      <c r="AK106" t="s">
        <v>24233</v>
      </c>
      <c r="AL106">
        <v>0</v>
      </c>
      <c r="AM106" s="5">
        <f t="shared" si="18"/>
        <v>0</v>
      </c>
      <c r="AN106" s="4">
        <f t="shared" si="15"/>
        <v>0</v>
      </c>
      <c r="AO106" s="3"/>
      <c r="AP106">
        <v>0</v>
      </c>
      <c r="AR106" t="s">
        <v>0</v>
      </c>
      <c r="AT106" s="2" t="s">
        <v>20</v>
      </c>
      <c r="AU106" s="1" t="e">
        <f t="shared" si="19"/>
        <v>#VALUE!</v>
      </c>
      <c r="AV106" s="1" t="e">
        <f t="shared" si="20"/>
        <v>#VALUE!</v>
      </c>
      <c r="AW106" s="1" t="e">
        <f t="shared" si="21"/>
        <v>#VALUE!</v>
      </c>
    </row>
    <row r="107" spans="1:49" x14ac:dyDescent="0.2">
      <c r="A107">
        <v>105</v>
      </c>
      <c r="B107" t="s">
        <v>24232</v>
      </c>
      <c r="C107" t="s">
        <v>24231</v>
      </c>
      <c r="F107" t="s">
        <v>24230</v>
      </c>
      <c r="G107" t="s">
        <v>15</v>
      </c>
      <c r="H107" t="s">
        <v>14</v>
      </c>
      <c r="I107" t="s">
        <v>20418</v>
      </c>
      <c r="J107" t="s">
        <v>13162</v>
      </c>
      <c r="K107" t="s">
        <v>13161</v>
      </c>
      <c r="L107" t="s">
        <v>13160</v>
      </c>
      <c r="M107" t="s">
        <v>13159</v>
      </c>
      <c r="N107">
        <v>7</v>
      </c>
      <c r="O107" t="s">
        <v>24229</v>
      </c>
      <c r="P107" t="s">
        <v>24228</v>
      </c>
      <c r="Q107" t="s">
        <v>24227</v>
      </c>
      <c r="R107" s="7">
        <v>39234</v>
      </c>
      <c r="S107" s="8">
        <f t="shared" si="16"/>
        <v>2007</v>
      </c>
      <c r="T107" s="8">
        <v>2007</v>
      </c>
      <c r="U107" s="8">
        <f t="shared" si="17"/>
        <v>15</v>
      </c>
      <c r="V107" s="7">
        <v>39234</v>
      </c>
      <c r="W107" t="s">
        <v>3059</v>
      </c>
      <c r="X107" s="2">
        <v>2.0099999999999998</v>
      </c>
      <c r="Y107" s="6">
        <f t="shared" si="14"/>
        <v>5.3655802034115477E-2</v>
      </c>
      <c r="AA107">
        <v>15361276</v>
      </c>
      <c r="AB107">
        <v>18933</v>
      </c>
      <c r="AD107" t="s">
        <v>5</v>
      </c>
      <c r="AE107">
        <v>6</v>
      </c>
      <c r="AF107">
        <v>6</v>
      </c>
      <c r="AH107" t="s">
        <v>19519</v>
      </c>
      <c r="AI107" t="s">
        <v>24226</v>
      </c>
      <c r="AJ107" t="s">
        <v>24225</v>
      </c>
      <c r="AK107" t="s">
        <v>24224</v>
      </c>
      <c r="AL107">
        <v>16</v>
      </c>
      <c r="AM107" s="5">
        <f t="shared" si="18"/>
        <v>1.0666666666666667</v>
      </c>
      <c r="AN107" s="4">
        <f t="shared" si="15"/>
        <v>1.6155496655307334E-3</v>
      </c>
      <c r="AO107" s="3"/>
      <c r="AP107">
        <v>0</v>
      </c>
      <c r="AR107" t="s">
        <v>13151</v>
      </c>
      <c r="AT107" s="2" t="s">
        <v>20</v>
      </c>
      <c r="AU107" s="1">
        <f t="shared" si="19"/>
        <v>3.804372632354005</v>
      </c>
      <c r="AV107" s="1">
        <f t="shared" si="20"/>
        <v>2.7635675849823107</v>
      </c>
      <c r="AW107" s="1">
        <f t="shared" si="21"/>
        <v>1.7227625376106157</v>
      </c>
    </row>
    <row r="108" spans="1:49" x14ac:dyDescent="0.2">
      <c r="A108">
        <v>106</v>
      </c>
      <c r="B108" t="s">
        <v>24223</v>
      </c>
      <c r="C108" t="s">
        <v>24222</v>
      </c>
      <c r="F108" t="s">
        <v>24221</v>
      </c>
      <c r="G108" t="s">
        <v>15</v>
      </c>
      <c r="H108" t="s">
        <v>14</v>
      </c>
      <c r="I108" t="s">
        <v>24220</v>
      </c>
      <c r="J108">
        <v>100512374</v>
      </c>
      <c r="K108" t="s">
        <v>24219</v>
      </c>
      <c r="L108" t="s">
        <v>16552</v>
      </c>
      <c r="M108" t="s">
        <v>3749</v>
      </c>
      <c r="N108">
        <v>1</v>
      </c>
      <c r="O108" t="s">
        <v>24218</v>
      </c>
      <c r="P108">
        <v>14040418000</v>
      </c>
      <c r="Q108">
        <v>100512374</v>
      </c>
      <c r="R108" s="7">
        <v>39234</v>
      </c>
      <c r="S108" s="8">
        <f t="shared" si="16"/>
        <v>2007</v>
      </c>
      <c r="T108" s="8">
        <v>2007</v>
      </c>
      <c r="U108" s="8">
        <f t="shared" si="17"/>
        <v>15</v>
      </c>
      <c r="V108" s="7">
        <v>39234</v>
      </c>
      <c r="W108" t="s">
        <v>24217</v>
      </c>
      <c r="X108" s="2">
        <v>3.2160000000000002</v>
      </c>
      <c r="Y108" s="6">
        <f t="shared" si="14"/>
        <v>8.5849283254584782E-2</v>
      </c>
      <c r="AA108">
        <v>15361284</v>
      </c>
      <c r="AB108">
        <v>18935</v>
      </c>
      <c r="AD108" t="s">
        <v>5</v>
      </c>
      <c r="AE108">
        <v>14</v>
      </c>
      <c r="AF108">
        <v>3</v>
      </c>
      <c r="AH108" s="9">
        <v>44320</v>
      </c>
      <c r="AI108" t="s">
        <v>24216</v>
      </c>
      <c r="AK108" t="s">
        <v>24215</v>
      </c>
      <c r="AL108">
        <v>9</v>
      </c>
      <c r="AM108" s="5">
        <f t="shared" si="18"/>
        <v>0.6</v>
      </c>
      <c r="AN108" s="4">
        <f t="shared" si="15"/>
        <v>9.0874668686103744E-4</v>
      </c>
      <c r="AO108" s="3"/>
      <c r="AP108">
        <v>0</v>
      </c>
      <c r="AR108" t="s">
        <v>0</v>
      </c>
      <c r="AT108" s="2">
        <v>11.978999999999999</v>
      </c>
      <c r="AU108" s="1">
        <f t="shared" si="19"/>
        <v>6.0367122284267651</v>
      </c>
      <c r="AV108" s="1">
        <f t="shared" si="20"/>
        <v>4.3379014970722913</v>
      </c>
      <c r="AW108" s="1">
        <f t="shared" si="21"/>
        <v>2.6390907657178162</v>
      </c>
    </row>
    <row r="109" spans="1:49" x14ac:dyDescent="0.2">
      <c r="A109">
        <v>107</v>
      </c>
      <c r="B109" t="s">
        <v>24214</v>
      </c>
      <c r="C109" t="s">
        <v>24213</v>
      </c>
      <c r="E109">
        <v>17487881</v>
      </c>
      <c r="F109" t="s">
        <v>24212</v>
      </c>
      <c r="G109" t="s">
        <v>15</v>
      </c>
      <c r="H109" t="s">
        <v>14</v>
      </c>
      <c r="I109" t="s">
        <v>24211</v>
      </c>
      <c r="J109">
        <v>60032717</v>
      </c>
      <c r="K109" t="s">
        <v>24210</v>
      </c>
      <c r="L109" t="s">
        <v>24209</v>
      </c>
      <c r="M109" t="s">
        <v>3389</v>
      </c>
      <c r="N109">
        <v>5</v>
      </c>
      <c r="O109" t="s">
        <v>24208</v>
      </c>
      <c r="P109" t="s">
        <v>24207</v>
      </c>
      <c r="Q109" t="s">
        <v>24206</v>
      </c>
      <c r="R109" s="7">
        <v>39234</v>
      </c>
      <c r="S109" s="8">
        <f t="shared" si="16"/>
        <v>2007</v>
      </c>
      <c r="T109" s="8">
        <v>2007</v>
      </c>
      <c r="U109" s="8">
        <f t="shared" si="17"/>
        <v>15</v>
      </c>
      <c r="V109" s="7">
        <v>39234</v>
      </c>
      <c r="W109" t="s">
        <v>24191</v>
      </c>
      <c r="X109" s="2">
        <v>1.296</v>
      </c>
      <c r="Y109" s="6">
        <f t="shared" si="14"/>
        <v>3.4595979819011774E-2</v>
      </c>
      <c r="AA109" t="s">
        <v>24190</v>
      </c>
      <c r="AB109">
        <v>39591</v>
      </c>
      <c r="AC109">
        <v>15264998</v>
      </c>
      <c r="AD109" t="s">
        <v>5</v>
      </c>
      <c r="AE109">
        <v>63</v>
      </c>
      <c r="AF109">
        <v>6</v>
      </c>
      <c r="AH109" t="s">
        <v>24205</v>
      </c>
      <c r="AI109" t="s">
        <v>24204</v>
      </c>
      <c r="AJ109" t="s">
        <v>24203</v>
      </c>
      <c r="AK109" t="s">
        <v>24202</v>
      </c>
      <c r="AL109">
        <v>14</v>
      </c>
      <c r="AM109" s="5">
        <f t="shared" si="18"/>
        <v>0.93333333333333335</v>
      </c>
      <c r="AN109" s="4">
        <f t="shared" si="15"/>
        <v>1.4136059573393916E-3</v>
      </c>
      <c r="AO109" s="3"/>
      <c r="AP109">
        <v>0</v>
      </c>
      <c r="AR109" t="s">
        <v>0</v>
      </c>
      <c r="AT109" s="2">
        <v>4.8449999999999998</v>
      </c>
      <c r="AU109" s="1">
        <f t="shared" si="19"/>
        <v>2.464126766051006</v>
      </c>
      <c r="AV109" s="1">
        <f t="shared" si="20"/>
        <v>1.8004792888175585</v>
      </c>
      <c r="AW109" s="1">
        <f t="shared" si="21"/>
        <v>1.1368318115841107</v>
      </c>
    </row>
    <row r="110" spans="1:49" x14ac:dyDescent="0.2">
      <c r="A110">
        <v>108</v>
      </c>
      <c r="B110" t="s">
        <v>24201</v>
      </c>
      <c r="C110" t="s">
        <v>24200</v>
      </c>
      <c r="E110">
        <v>17469079</v>
      </c>
      <c r="F110" t="s">
        <v>24199</v>
      </c>
      <c r="G110" t="s">
        <v>15</v>
      </c>
      <c r="H110" t="s">
        <v>14</v>
      </c>
      <c r="I110" t="s">
        <v>24198</v>
      </c>
      <c r="J110" t="s">
        <v>24197</v>
      </c>
      <c r="K110" t="s">
        <v>24196</v>
      </c>
      <c r="L110" t="s">
        <v>24195</v>
      </c>
      <c r="M110" t="s">
        <v>6566</v>
      </c>
      <c r="N110">
        <v>3</v>
      </c>
      <c r="O110" t="s">
        <v>24194</v>
      </c>
      <c r="P110" t="s">
        <v>24193</v>
      </c>
      <c r="Q110" t="s">
        <v>24192</v>
      </c>
      <c r="R110" s="7">
        <v>39234</v>
      </c>
      <c r="S110" s="8">
        <f t="shared" si="16"/>
        <v>2007</v>
      </c>
      <c r="T110" s="8">
        <v>2007</v>
      </c>
      <c r="U110" s="8">
        <f t="shared" si="17"/>
        <v>15</v>
      </c>
      <c r="V110" s="7">
        <v>39234</v>
      </c>
      <c r="W110" t="s">
        <v>24191</v>
      </c>
      <c r="X110" s="2">
        <v>1.296</v>
      </c>
      <c r="Y110" s="6">
        <f t="shared" si="14"/>
        <v>3.4595979819011774E-2</v>
      </c>
      <c r="AA110" t="s">
        <v>24190</v>
      </c>
      <c r="AB110">
        <v>39591</v>
      </c>
      <c r="AC110">
        <v>15264998</v>
      </c>
      <c r="AD110" t="s">
        <v>5</v>
      </c>
      <c r="AE110">
        <v>63</v>
      </c>
      <c r="AF110">
        <v>6</v>
      </c>
      <c r="AH110" t="s">
        <v>24189</v>
      </c>
      <c r="AI110" t="s">
        <v>24188</v>
      </c>
      <c r="AJ110" t="s">
        <v>24187</v>
      </c>
      <c r="AK110" t="s">
        <v>24186</v>
      </c>
      <c r="AL110">
        <v>30</v>
      </c>
      <c r="AM110" s="5">
        <f t="shared" si="18"/>
        <v>2</v>
      </c>
      <c r="AN110" s="4">
        <f t="shared" si="15"/>
        <v>3.0291556228701248E-3</v>
      </c>
      <c r="AO110" s="3"/>
      <c r="AP110">
        <v>0</v>
      </c>
      <c r="AR110" t="s">
        <v>0</v>
      </c>
      <c r="AT110" s="2">
        <v>4.8449999999999998</v>
      </c>
      <c r="AU110" s="1">
        <f t="shared" si="19"/>
        <v>2.512593256016928</v>
      </c>
      <c r="AV110" s="1">
        <f t="shared" si="20"/>
        <v>1.8812567720940949</v>
      </c>
      <c r="AW110" s="1">
        <f t="shared" si="21"/>
        <v>1.2499202881712619</v>
      </c>
    </row>
    <row r="111" spans="1:49" x14ac:dyDescent="0.2">
      <c r="A111">
        <v>109</v>
      </c>
      <c r="B111" t="s">
        <v>24185</v>
      </c>
      <c r="C111" t="s">
        <v>24184</v>
      </c>
      <c r="F111" t="s">
        <v>24183</v>
      </c>
      <c r="G111" t="s">
        <v>15</v>
      </c>
      <c r="H111" t="s">
        <v>14</v>
      </c>
      <c r="I111" t="s">
        <v>24182</v>
      </c>
      <c r="J111" t="s">
        <v>24181</v>
      </c>
      <c r="K111" t="s">
        <v>24180</v>
      </c>
      <c r="L111" t="s">
        <v>24179</v>
      </c>
      <c r="M111" t="s">
        <v>24178</v>
      </c>
      <c r="N111">
        <v>4</v>
      </c>
      <c r="O111" t="s">
        <v>24177</v>
      </c>
      <c r="P111" t="s">
        <v>24176</v>
      </c>
      <c r="Q111" t="s">
        <v>24175</v>
      </c>
      <c r="R111" s="7">
        <v>39234</v>
      </c>
      <c r="S111" s="8">
        <f t="shared" si="16"/>
        <v>2007</v>
      </c>
      <c r="T111" s="8">
        <v>2007</v>
      </c>
      <c r="U111" s="8">
        <f t="shared" si="17"/>
        <v>15</v>
      </c>
      <c r="V111" s="7">
        <v>39234</v>
      </c>
      <c r="W111" t="s">
        <v>869</v>
      </c>
      <c r="X111" s="2">
        <v>0.29699999999999999</v>
      </c>
      <c r="Y111" s="6">
        <f t="shared" si="14"/>
        <v>7.9282453751901971E-3</v>
      </c>
      <c r="AA111">
        <v>10637842</v>
      </c>
      <c r="AB111">
        <v>12310</v>
      </c>
      <c r="AD111" t="s">
        <v>5</v>
      </c>
      <c r="AE111">
        <v>52</v>
      </c>
      <c r="AF111">
        <v>6</v>
      </c>
      <c r="AH111" t="s">
        <v>24174</v>
      </c>
      <c r="AI111" t="s">
        <v>24173</v>
      </c>
      <c r="AK111" t="s">
        <v>24172</v>
      </c>
      <c r="AL111">
        <v>2</v>
      </c>
      <c r="AM111" s="5">
        <f t="shared" si="18"/>
        <v>0.13333333333333333</v>
      </c>
      <c r="AN111" s="4">
        <f t="shared" si="15"/>
        <v>2.0194370819134167E-4</v>
      </c>
      <c r="AO111" s="3"/>
      <c r="AP111">
        <v>0</v>
      </c>
      <c r="AR111" t="s">
        <v>0</v>
      </c>
      <c r="AT111" s="2">
        <v>0.65400000000000003</v>
      </c>
      <c r="AU111" s="1">
        <f t="shared" si="19"/>
        <v>0.56103548750905397</v>
      </c>
      <c r="AV111" s="1">
        <f t="shared" si="20"/>
        <v>0.40650945416907697</v>
      </c>
      <c r="AW111" s="1">
        <f t="shared" si="21"/>
        <v>0.25198342082909986</v>
      </c>
    </row>
    <row r="112" spans="1:49" x14ac:dyDescent="0.2">
      <c r="A112">
        <v>110</v>
      </c>
      <c r="B112" t="s">
        <v>24171</v>
      </c>
      <c r="C112" t="s">
        <v>24170</v>
      </c>
      <c r="D112">
        <v>779831107</v>
      </c>
      <c r="F112" t="s">
        <v>24169</v>
      </c>
      <c r="G112" t="s">
        <v>15</v>
      </c>
      <c r="H112" t="s">
        <v>14</v>
      </c>
      <c r="I112" t="s">
        <v>1860</v>
      </c>
      <c r="J112" t="s">
        <v>24168</v>
      </c>
      <c r="K112" t="s">
        <v>24167</v>
      </c>
      <c r="L112" t="s">
        <v>24166</v>
      </c>
      <c r="M112" t="s">
        <v>361</v>
      </c>
      <c r="N112">
        <v>3</v>
      </c>
      <c r="O112" t="s">
        <v>24165</v>
      </c>
      <c r="P112" t="s">
        <v>24164</v>
      </c>
      <c r="Q112" t="s">
        <v>24163</v>
      </c>
      <c r="R112" s="7">
        <v>39234</v>
      </c>
      <c r="S112" s="8">
        <f t="shared" si="16"/>
        <v>2007</v>
      </c>
      <c r="T112" s="8">
        <v>2007</v>
      </c>
      <c r="U112" s="8">
        <f t="shared" si="17"/>
        <v>15</v>
      </c>
      <c r="V112" s="7">
        <v>39234</v>
      </c>
      <c r="W112" t="s">
        <v>1705</v>
      </c>
      <c r="X112" s="2">
        <v>0.22500000000000001</v>
      </c>
      <c r="Y112" s="6">
        <f t="shared" si="14"/>
        <v>6.0062464963562111E-3</v>
      </c>
      <c r="AA112">
        <v>2726343</v>
      </c>
      <c r="AB112">
        <v>16128</v>
      </c>
      <c r="AC112" t="s">
        <v>1704</v>
      </c>
      <c r="AD112" t="s">
        <v>5</v>
      </c>
      <c r="AE112">
        <v>27</v>
      </c>
      <c r="AF112">
        <v>5</v>
      </c>
      <c r="AH112" t="s">
        <v>24162</v>
      </c>
      <c r="AI112" t="s">
        <v>24161</v>
      </c>
      <c r="AJ112" t="s">
        <v>24160</v>
      </c>
      <c r="AK112" t="s">
        <v>24159</v>
      </c>
      <c r="AL112">
        <v>4</v>
      </c>
      <c r="AM112" s="5">
        <f t="shared" si="18"/>
        <v>0.26666666666666666</v>
      </c>
      <c r="AN112" s="4">
        <f t="shared" si="15"/>
        <v>4.0388741638268334E-4</v>
      </c>
      <c r="AO112" s="3"/>
      <c r="AP112">
        <v>0</v>
      </c>
      <c r="AR112" t="s">
        <v>0</v>
      </c>
      <c r="AT112" s="2">
        <v>1.099</v>
      </c>
      <c r="AU112" s="1">
        <f t="shared" si="19"/>
        <v>0.43255387723641531</v>
      </c>
      <c r="AV112" s="1">
        <f t="shared" si="20"/>
        <v>0.32050669563694473</v>
      </c>
      <c r="AW112" s="1">
        <f t="shared" si="21"/>
        <v>0.20845951403747418</v>
      </c>
    </row>
    <row r="113" spans="1:49" x14ac:dyDescent="0.2">
      <c r="A113">
        <v>111</v>
      </c>
      <c r="B113" t="s">
        <v>24158</v>
      </c>
      <c r="C113" t="s">
        <v>24157</v>
      </c>
      <c r="D113">
        <v>779832737</v>
      </c>
      <c r="F113" t="s">
        <v>24156</v>
      </c>
      <c r="G113" t="s">
        <v>15</v>
      </c>
      <c r="H113" t="s">
        <v>14</v>
      </c>
      <c r="I113" t="s">
        <v>22365</v>
      </c>
      <c r="J113">
        <v>60005465</v>
      </c>
      <c r="K113" t="s">
        <v>1710</v>
      </c>
      <c r="L113" t="s">
        <v>1709</v>
      </c>
      <c r="M113" t="s">
        <v>519</v>
      </c>
      <c r="N113">
        <v>3</v>
      </c>
      <c r="O113" t="s">
        <v>24155</v>
      </c>
      <c r="P113" t="s">
        <v>24154</v>
      </c>
      <c r="Q113" t="s">
        <v>1706</v>
      </c>
      <c r="R113" s="7">
        <v>39234</v>
      </c>
      <c r="S113" s="8">
        <f t="shared" si="16"/>
        <v>2007</v>
      </c>
      <c r="T113" s="8">
        <v>2007</v>
      </c>
      <c r="U113" s="8">
        <f t="shared" si="17"/>
        <v>15</v>
      </c>
      <c r="V113" s="7">
        <v>39234</v>
      </c>
      <c r="W113" t="s">
        <v>1705</v>
      </c>
      <c r="X113" s="2">
        <v>0.22500000000000001</v>
      </c>
      <c r="Y113" s="6">
        <f t="shared" si="14"/>
        <v>6.0062464963562111E-3</v>
      </c>
      <c r="AA113">
        <v>2726343</v>
      </c>
      <c r="AB113">
        <v>16128</v>
      </c>
      <c r="AC113" t="s">
        <v>1704</v>
      </c>
      <c r="AD113" t="s">
        <v>5</v>
      </c>
      <c r="AE113">
        <v>27</v>
      </c>
      <c r="AF113">
        <v>5</v>
      </c>
      <c r="AH113" t="s">
        <v>24153</v>
      </c>
      <c r="AI113" t="s">
        <v>24152</v>
      </c>
      <c r="AJ113" t="s">
        <v>24151</v>
      </c>
      <c r="AK113" t="s">
        <v>24150</v>
      </c>
      <c r="AL113">
        <v>31</v>
      </c>
      <c r="AM113" s="5">
        <f t="shared" si="18"/>
        <v>2.0666666666666669</v>
      </c>
      <c r="AN113" s="4">
        <f t="shared" si="15"/>
        <v>3.1301274769657962E-3</v>
      </c>
      <c r="AO113" s="3"/>
      <c r="AP113">
        <v>0</v>
      </c>
      <c r="AQ113" t="s">
        <v>1624</v>
      </c>
      <c r="AR113">
        <v>60571023</v>
      </c>
      <c r="AS113" t="s">
        <v>1622</v>
      </c>
      <c r="AT113" s="2">
        <v>1.099</v>
      </c>
      <c r="AU113" s="1">
        <f t="shared" si="19"/>
        <v>0.51434107905390869</v>
      </c>
      <c r="AV113" s="1">
        <f t="shared" si="20"/>
        <v>0.45681869866610036</v>
      </c>
      <c r="AW113" s="1">
        <f t="shared" si="21"/>
        <v>0.39929631827829204</v>
      </c>
    </row>
    <row r="114" spans="1:49" x14ac:dyDescent="0.2">
      <c r="A114">
        <v>112</v>
      </c>
      <c r="B114" t="s">
        <v>24149</v>
      </c>
      <c r="C114" t="s">
        <v>24148</v>
      </c>
      <c r="F114" t="s">
        <v>24147</v>
      </c>
      <c r="G114" t="s">
        <v>15</v>
      </c>
      <c r="H114" t="s">
        <v>14</v>
      </c>
      <c r="I114" t="s">
        <v>24146</v>
      </c>
      <c r="J114" t="s">
        <v>24145</v>
      </c>
      <c r="K114" t="s">
        <v>24144</v>
      </c>
      <c r="L114" t="s">
        <v>24143</v>
      </c>
      <c r="M114" t="s">
        <v>766</v>
      </c>
      <c r="N114">
        <v>6</v>
      </c>
      <c r="O114" t="s">
        <v>24142</v>
      </c>
      <c r="P114" t="s">
        <v>24141</v>
      </c>
      <c r="Q114" t="s">
        <v>24140</v>
      </c>
      <c r="R114" s="7">
        <v>39234</v>
      </c>
      <c r="S114" s="8">
        <f t="shared" si="16"/>
        <v>2007</v>
      </c>
      <c r="T114" s="8">
        <v>2007</v>
      </c>
      <c r="U114" s="8">
        <f t="shared" si="17"/>
        <v>15</v>
      </c>
      <c r="V114" s="7">
        <v>39234</v>
      </c>
      <c r="W114" t="s">
        <v>24139</v>
      </c>
      <c r="X114" s="2">
        <v>0.66800000000000004</v>
      </c>
      <c r="Y114" s="6">
        <f t="shared" si="14"/>
        <v>1.7831878486959774E-2</v>
      </c>
      <c r="AA114" t="s">
        <v>24138</v>
      </c>
      <c r="AB114">
        <v>29593</v>
      </c>
      <c r="AC114">
        <v>15394522</v>
      </c>
      <c r="AD114" t="s">
        <v>5</v>
      </c>
      <c r="AE114">
        <v>46</v>
      </c>
      <c r="AF114">
        <v>16</v>
      </c>
      <c r="AH114" t="s">
        <v>24137</v>
      </c>
      <c r="AI114" t="s">
        <v>24136</v>
      </c>
      <c r="AK114" t="s">
        <v>24135</v>
      </c>
      <c r="AL114">
        <v>33</v>
      </c>
      <c r="AM114" s="5">
        <f t="shared" si="18"/>
        <v>2.2000000000000002</v>
      </c>
      <c r="AN114" s="4">
        <f t="shared" si="15"/>
        <v>3.3320711851571377E-3</v>
      </c>
      <c r="AO114" s="3"/>
      <c r="AP114">
        <v>0</v>
      </c>
      <c r="AR114" t="s">
        <v>0</v>
      </c>
      <c r="AT114" s="2">
        <v>1.98</v>
      </c>
      <c r="AU114" s="1">
        <f t="shared" si="19"/>
        <v>1.3481936296418982</v>
      </c>
      <c r="AV114" s="1">
        <f t="shared" si="20"/>
        <v>1.0581974836058456</v>
      </c>
      <c r="AW114" s="1">
        <f t="shared" si="21"/>
        <v>0.7682013375697927</v>
      </c>
    </row>
    <row r="115" spans="1:49" x14ac:dyDescent="0.2">
      <c r="A115">
        <v>113</v>
      </c>
      <c r="B115" t="s">
        <v>24134</v>
      </c>
      <c r="C115" t="s">
        <v>24133</v>
      </c>
      <c r="F115" t="s">
        <v>24132</v>
      </c>
      <c r="G115" t="s">
        <v>15</v>
      </c>
      <c r="H115" t="s">
        <v>14</v>
      </c>
      <c r="I115" t="s">
        <v>24131</v>
      </c>
      <c r="J115">
        <v>60023813</v>
      </c>
      <c r="K115" t="s">
        <v>9439</v>
      </c>
      <c r="L115" t="s">
        <v>667</v>
      </c>
      <c r="M115" t="s">
        <v>519</v>
      </c>
      <c r="N115">
        <v>3</v>
      </c>
      <c r="O115" t="s">
        <v>24130</v>
      </c>
      <c r="P115" t="s">
        <v>24129</v>
      </c>
      <c r="Q115" t="s">
        <v>9436</v>
      </c>
      <c r="R115" s="7">
        <v>39234</v>
      </c>
      <c r="S115" s="8">
        <f t="shared" si="16"/>
        <v>2007</v>
      </c>
      <c r="T115" s="8">
        <v>2007</v>
      </c>
      <c r="U115" s="8">
        <f t="shared" si="17"/>
        <v>15</v>
      </c>
      <c r="V115" s="7">
        <v>39234</v>
      </c>
      <c r="W115" t="s">
        <v>24128</v>
      </c>
      <c r="X115" s="2" t="s">
        <v>20</v>
      </c>
      <c r="Y115" s="6" t="e">
        <f t="shared" si="14"/>
        <v>#VALUE!</v>
      </c>
      <c r="AA115">
        <v>10076417</v>
      </c>
      <c r="AB115">
        <v>24271</v>
      </c>
      <c r="AD115" t="s">
        <v>5</v>
      </c>
      <c r="AE115">
        <v>11</v>
      </c>
      <c r="AF115">
        <v>3</v>
      </c>
      <c r="AH115" t="s">
        <v>24127</v>
      </c>
      <c r="AI115" t="s">
        <v>24126</v>
      </c>
      <c r="AJ115" t="s">
        <v>24125</v>
      </c>
      <c r="AK115" t="s">
        <v>24124</v>
      </c>
      <c r="AL115">
        <v>0</v>
      </c>
      <c r="AM115" s="5">
        <f t="shared" si="18"/>
        <v>0</v>
      </c>
      <c r="AN115" s="4">
        <f t="shared" si="15"/>
        <v>0</v>
      </c>
      <c r="AO115" s="3"/>
      <c r="AP115">
        <v>0</v>
      </c>
      <c r="AR115" t="s">
        <v>0</v>
      </c>
      <c r="AS115" t="s">
        <v>24123</v>
      </c>
      <c r="AT115" s="2" t="s">
        <v>20</v>
      </c>
      <c r="AU115" s="1" t="e">
        <f t="shared" si="19"/>
        <v>#VALUE!</v>
      </c>
      <c r="AV115" s="1" t="e">
        <f t="shared" si="20"/>
        <v>#VALUE!</v>
      </c>
      <c r="AW115" s="1" t="e">
        <f t="shared" si="21"/>
        <v>#VALUE!</v>
      </c>
    </row>
    <row r="116" spans="1:49" x14ac:dyDescent="0.2">
      <c r="A116">
        <v>114</v>
      </c>
      <c r="B116" t="s">
        <v>24122</v>
      </c>
      <c r="C116" t="s">
        <v>24121</v>
      </c>
      <c r="F116" t="s">
        <v>24120</v>
      </c>
      <c r="G116" t="s">
        <v>15</v>
      </c>
      <c r="H116" t="s">
        <v>14</v>
      </c>
      <c r="I116" t="s">
        <v>24119</v>
      </c>
      <c r="J116">
        <v>60030699</v>
      </c>
      <c r="K116" t="s">
        <v>24118</v>
      </c>
      <c r="L116" t="s">
        <v>24117</v>
      </c>
      <c r="M116" t="s">
        <v>947</v>
      </c>
      <c r="N116">
        <v>1</v>
      </c>
      <c r="O116" t="s">
        <v>24116</v>
      </c>
      <c r="P116">
        <v>57194189161</v>
      </c>
      <c r="Q116">
        <v>60030699</v>
      </c>
      <c r="R116" s="7">
        <v>39234</v>
      </c>
      <c r="S116" s="8">
        <f t="shared" si="16"/>
        <v>2007</v>
      </c>
      <c r="T116" s="8">
        <v>2007</v>
      </c>
      <c r="U116" s="8">
        <f t="shared" si="17"/>
        <v>15</v>
      </c>
      <c r="V116" s="7">
        <v>39234</v>
      </c>
      <c r="W116" t="s">
        <v>24115</v>
      </c>
      <c r="X116" s="2">
        <v>0.39800000000000002</v>
      </c>
      <c r="Y116" s="6">
        <f t="shared" si="14"/>
        <v>1.0624382691332319E-2</v>
      </c>
      <c r="AA116" t="s">
        <v>24114</v>
      </c>
      <c r="AB116">
        <v>26771</v>
      </c>
      <c r="AC116" t="s">
        <v>24113</v>
      </c>
      <c r="AD116" t="s">
        <v>5</v>
      </c>
      <c r="AE116">
        <v>309</v>
      </c>
      <c r="AF116" s="9">
        <v>44287</v>
      </c>
      <c r="AH116" t="s">
        <v>24112</v>
      </c>
      <c r="AI116" t="s">
        <v>24111</v>
      </c>
      <c r="AJ116" t="s">
        <v>24110</v>
      </c>
      <c r="AK116" t="s">
        <v>24109</v>
      </c>
      <c r="AL116">
        <v>0</v>
      </c>
      <c r="AM116" s="5">
        <f t="shared" si="18"/>
        <v>0</v>
      </c>
      <c r="AN116" s="4">
        <f t="shared" si="15"/>
        <v>0</v>
      </c>
      <c r="AO116" s="3"/>
      <c r="AP116">
        <v>0</v>
      </c>
      <c r="AQ116" t="s">
        <v>24108</v>
      </c>
      <c r="AR116" t="s">
        <v>24107</v>
      </c>
      <c r="AS116" t="s">
        <v>24106</v>
      </c>
      <c r="AT116" s="2">
        <v>1.83</v>
      </c>
      <c r="AU116" s="1">
        <f t="shared" si="19"/>
        <v>0.74370678839326232</v>
      </c>
      <c r="AV116" s="1">
        <f t="shared" si="20"/>
        <v>0.53121913456661596</v>
      </c>
      <c r="AW116" s="1">
        <f t="shared" si="21"/>
        <v>0.3187314807399696</v>
      </c>
    </row>
    <row r="117" spans="1:49" x14ac:dyDescent="0.2">
      <c r="A117">
        <v>115</v>
      </c>
      <c r="B117" t="s">
        <v>24105</v>
      </c>
      <c r="C117" t="s">
        <v>24104</v>
      </c>
      <c r="F117" t="s">
        <v>24103</v>
      </c>
      <c r="G117" t="s">
        <v>15</v>
      </c>
      <c r="H117" t="s">
        <v>14</v>
      </c>
      <c r="I117" t="s">
        <v>24102</v>
      </c>
      <c r="J117" t="s">
        <v>24101</v>
      </c>
      <c r="K117" t="s">
        <v>24100</v>
      </c>
      <c r="L117" t="s">
        <v>24099</v>
      </c>
      <c r="M117" t="s">
        <v>24098</v>
      </c>
      <c r="N117">
        <v>3</v>
      </c>
      <c r="O117" t="s">
        <v>24097</v>
      </c>
      <c r="P117" t="s">
        <v>24096</v>
      </c>
      <c r="Q117" t="s">
        <v>24095</v>
      </c>
      <c r="R117" s="7">
        <v>39234</v>
      </c>
      <c r="S117" s="8">
        <f t="shared" si="16"/>
        <v>2007</v>
      </c>
      <c r="T117" s="8">
        <v>2007</v>
      </c>
      <c r="U117" s="8">
        <f t="shared" si="17"/>
        <v>15</v>
      </c>
      <c r="V117" s="7">
        <v>39234</v>
      </c>
      <c r="W117" t="s">
        <v>24094</v>
      </c>
      <c r="X117" s="2">
        <v>0.217</v>
      </c>
      <c r="Y117" s="6">
        <f t="shared" si="14"/>
        <v>5.7926910653746562E-3</v>
      </c>
      <c r="AA117">
        <v>268933</v>
      </c>
      <c r="AB117">
        <v>14153</v>
      </c>
      <c r="AC117">
        <v>16083245</v>
      </c>
      <c r="AD117" t="s">
        <v>5</v>
      </c>
      <c r="AE117">
        <v>41</v>
      </c>
      <c r="AF117">
        <v>3</v>
      </c>
      <c r="AH117" t="s">
        <v>24093</v>
      </c>
      <c r="AI117" t="s">
        <v>24092</v>
      </c>
      <c r="AJ117" t="s">
        <v>24091</v>
      </c>
      <c r="AK117" t="s">
        <v>24090</v>
      </c>
      <c r="AL117">
        <v>1</v>
      </c>
      <c r="AM117" s="5">
        <f t="shared" si="18"/>
        <v>6.6666666666666666E-2</v>
      </c>
      <c r="AN117" s="4">
        <f t="shared" si="15"/>
        <v>1.0097185409567084E-4</v>
      </c>
      <c r="AO117" s="3"/>
      <c r="AP117">
        <v>0</v>
      </c>
      <c r="AQ117" t="s">
        <v>896</v>
      </c>
      <c r="AR117" t="s">
        <v>24089</v>
      </c>
      <c r="AS117" t="s">
        <v>894</v>
      </c>
      <c r="AT117" s="2">
        <v>1.3740000000000001</v>
      </c>
      <c r="AU117" s="1">
        <f t="shared" si="19"/>
        <v>0.40851753019909598</v>
      </c>
      <c r="AV117" s="1">
        <f t="shared" si="20"/>
        <v>0.29468314597351636</v>
      </c>
      <c r="AW117" s="1">
        <f t="shared" si="21"/>
        <v>0.18084876174793663</v>
      </c>
    </row>
    <row r="118" spans="1:49" x14ac:dyDescent="0.2">
      <c r="A118">
        <v>116</v>
      </c>
      <c r="B118" t="s">
        <v>24088</v>
      </c>
      <c r="C118" t="s">
        <v>24087</v>
      </c>
      <c r="F118" t="s">
        <v>24086</v>
      </c>
      <c r="G118" t="s">
        <v>15</v>
      </c>
      <c r="H118" t="s">
        <v>14</v>
      </c>
      <c r="I118" t="s">
        <v>24085</v>
      </c>
      <c r="J118">
        <v>100315264</v>
      </c>
      <c r="K118" t="s">
        <v>24084</v>
      </c>
      <c r="L118" t="s">
        <v>24083</v>
      </c>
      <c r="M118" t="s">
        <v>873</v>
      </c>
      <c r="N118">
        <v>2</v>
      </c>
      <c r="O118" t="s">
        <v>24082</v>
      </c>
      <c r="P118" t="s">
        <v>24081</v>
      </c>
      <c r="Q118" t="s">
        <v>24080</v>
      </c>
      <c r="R118" s="7">
        <v>39234</v>
      </c>
      <c r="S118" s="8">
        <f t="shared" si="16"/>
        <v>2007</v>
      </c>
      <c r="T118" s="8">
        <v>2007</v>
      </c>
      <c r="U118" s="8">
        <f t="shared" si="17"/>
        <v>15</v>
      </c>
      <c r="V118" s="7">
        <v>39234</v>
      </c>
      <c r="W118" t="s">
        <v>24079</v>
      </c>
      <c r="X118" s="2">
        <v>0.29899999999999999</v>
      </c>
      <c r="Y118" s="6">
        <f t="shared" si="14"/>
        <v>7.9816342329355871E-3</v>
      </c>
      <c r="AA118">
        <v>1464116</v>
      </c>
      <c r="AB118">
        <v>24906</v>
      </c>
      <c r="AD118" t="s">
        <v>5</v>
      </c>
      <c r="AE118">
        <v>41</v>
      </c>
      <c r="AF118">
        <v>3</v>
      </c>
      <c r="AH118" t="s">
        <v>24078</v>
      </c>
      <c r="AI118" t="s">
        <v>24077</v>
      </c>
      <c r="AJ118" t="s">
        <v>24076</v>
      </c>
      <c r="AK118" t="s">
        <v>24075</v>
      </c>
      <c r="AL118">
        <v>1</v>
      </c>
      <c r="AM118" s="5">
        <f t="shared" si="18"/>
        <v>6.6666666666666666E-2</v>
      </c>
      <c r="AN118" s="4">
        <f t="shared" si="15"/>
        <v>1.0097185409567084E-4</v>
      </c>
      <c r="AO118" s="3"/>
      <c r="AP118">
        <v>0</v>
      </c>
      <c r="AR118" t="s">
        <v>0</v>
      </c>
      <c r="AT118" s="2" t="s">
        <v>20</v>
      </c>
      <c r="AU118" s="1">
        <f t="shared" si="19"/>
        <v>0.56174355192836112</v>
      </c>
      <c r="AV118" s="1">
        <f t="shared" si="20"/>
        <v>0.40413030435156289</v>
      </c>
      <c r="AW118" s="1">
        <f t="shared" si="21"/>
        <v>0.24651705677476454</v>
      </c>
    </row>
    <row r="119" spans="1:49" x14ac:dyDescent="0.2">
      <c r="A119">
        <v>117</v>
      </c>
      <c r="B119" t="s">
        <v>24074</v>
      </c>
      <c r="C119" t="s">
        <v>24073</v>
      </c>
      <c r="F119" t="s">
        <v>24072</v>
      </c>
      <c r="G119" t="s">
        <v>15</v>
      </c>
      <c r="H119" t="s">
        <v>14</v>
      </c>
      <c r="I119" t="s">
        <v>24071</v>
      </c>
      <c r="N119">
        <v>4</v>
      </c>
      <c r="O119" t="s">
        <v>24070</v>
      </c>
      <c r="P119" t="s">
        <v>24069</v>
      </c>
      <c r="Q119" t="s">
        <v>17233</v>
      </c>
      <c r="R119" s="7">
        <v>39234</v>
      </c>
      <c r="S119" s="8">
        <f t="shared" si="16"/>
        <v>2007</v>
      </c>
      <c r="T119" s="8">
        <v>2007</v>
      </c>
      <c r="U119" s="8">
        <f t="shared" si="17"/>
        <v>15</v>
      </c>
      <c r="V119" s="7">
        <v>39234</v>
      </c>
      <c r="W119" t="s">
        <v>10325</v>
      </c>
      <c r="X119" s="2">
        <v>0.29499999999999998</v>
      </c>
      <c r="Y119" s="6">
        <f t="shared" si="14"/>
        <v>7.8748565174448087E-3</v>
      </c>
      <c r="AA119">
        <v>10642269</v>
      </c>
      <c r="AB119">
        <v>19554</v>
      </c>
      <c r="AD119" t="s">
        <v>5</v>
      </c>
      <c r="AE119">
        <v>52</v>
      </c>
      <c r="AF119">
        <v>6</v>
      </c>
      <c r="AH119" t="s">
        <v>24068</v>
      </c>
      <c r="AI119" t="s">
        <v>24067</v>
      </c>
      <c r="AK119" t="s">
        <v>24066</v>
      </c>
      <c r="AL119">
        <v>1</v>
      </c>
      <c r="AM119" s="5">
        <f t="shared" si="18"/>
        <v>6.6666666666666666E-2</v>
      </c>
      <c r="AN119" s="4">
        <f t="shared" si="15"/>
        <v>1.0097185409567084E-4</v>
      </c>
      <c r="AO119" s="3"/>
      <c r="AP119">
        <v>0</v>
      </c>
      <c r="AR119" t="s">
        <v>0</v>
      </c>
      <c r="AT119" s="2" t="s">
        <v>20</v>
      </c>
      <c r="AU119" s="1">
        <f t="shared" si="19"/>
        <v>0.55426911184400662</v>
      </c>
      <c r="AV119" s="1">
        <f t="shared" si="20"/>
        <v>0.39879141857702399</v>
      </c>
      <c r="AW119" s="1">
        <f t="shared" si="21"/>
        <v>0.2433137253100412</v>
      </c>
    </row>
    <row r="120" spans="1:49" x14ac:dyDescent="0.2">
      <c r="A120">
        <v>118</v>
      </c>
      <c r="B120" t="s">
        <v>24065</v>
      </c>
      <c r="C120" t="s">
        <v>24064</v>
      </c>
      <c r="F120" t="s">
        <v>24063</v>
      </c>
      <c r="G120" t="s">
        <v>15</v>
      </c>
      <c r="H120" t="s">
        <v>14</v>
      </c>
      <c r="I120" t="s">
        <v>24062</v>
      </c>
      <c r="N120">
        <v>2</v>
      </c>
      <c r="O120" t="s">
        <v>24061</v>
      </c>
      <c r="P120" t="s">
        <v>24060</v>
      </c>
      <c r="Q120" t="s">
        <v>10876</v>
      </c>
      <c r="R120" s="7">
        <v>39234</v>
      </c>
      <c r="S120" s="8">
        <f t="shared" si="16"/>
        <v>2007</v>
      </c>
      <c r="T120" s="8">
        <v>2007</v>
      </c>
      <c r="U120" s="8">
        <f t="shared" si="17"/>
        <v>15</v>
      </c>
      <c r="V120" s="7">
        <v>39234</v>
      </c>
      <c r="W120" t="s">
        <v>10325</v>
      </c>
      <c r="X120" s="2">
        <v>0.29499999999999998</v>
      </c>
      <c r="Y120" s="6">
        <f t="shared" si="14"/>
        <v>7.8748565174448087E-3</v>
      </c>
      <c r="AA120">
        <v>10642269</v>
      </c>
      <c r="AB120">
        <v>19554</v>
      </c>
      <c r="AD120" t="s">
        <v>5</v>
      </c>
      <c r="AE120">
        <v>52</v>
      </c>
      <c r="AF120">
        <v>6</v>
      </c>
      <c r="AH120" t="s">
        <v>12374</v>
      </c>
      <c r="AI120" t="s">
        <v>24059</v>
      </c>
      <c r="AK120" t="s">
        <v>24058</v>
      </c>
      <c r="AL120">
        <v>0</v>
      </c>
      <c r="AM120" s="5">
        <f t="shared" si="18"/>
        <v>0</v>
      </c>
      <c r="AN120" s="4">
        <f t="shared" si="15"/>
        <v>0</v>
      </c>
      <c r="AO120" s="3"/>
      <c r="AP120">
        <v>0</v>
      </c>
      <c r="AQ120" t="s">
        <v>896</v>
      </c>
      <c r="AR120" t="s">
        <v>24057</v>
      </c>
      <c r="AS120" t="s">
        <v>894</v>
      </c>
      <c r="AT120" s="2" t="s">
        <v>20</v>
      </c>
      <c r="AU120" s="1">
        <f t="shared" si="19"/>
        <v>0.55123995622113653</v>
      </c>
      <c r="AV120" s="1">
        <f t="shared" si="20"/>
        <v>0.39374282587224041</v>
      </c>
      <c r="AW120" s="1">
        <f t="shared" si="21"/>
        <v>0.23624569552334423</v>
      </c>
    </row>
    <row r="121" spans="1:49" x14ac:dyDescent="0.2">
      <c r="A121">
        <v>119</v>
      </c>
      <c r="B121" t="s">
        <v>24056</v>
      </c>
      <c r="C121" t="s">
        <v>24055</v>
      </c>
      <c r="F121" t="s">
        <v>24054</v>
      </c>
      <c r="G121" t="s">
        <v>15</v>
      </c>
      <c r="H121" t="s">
        <v>14</v>
      </c>
      <c r="I121" t="s">
        <v>24053</v>
      </c>
      <c r="N121">
        <v>2</v>
      </c>
      <c r="O121" t="s">
        <v>24052</v>
      </c>
      <c r="P121" t="s">
        <v>24051</v>
      </c>
      <c r="Q121" t="s">
        <v>10876</v>
      </c>
      <c r="R121" s="7">
        <v>39234</v>
      </c>
      <c r="S121" s="8">
        <f t="shared" si="16"/>
        <v>2007</v>
      </c>
      <c r="T121" s="8">
        <v>2007</v>
      </c>
      <c r="U121" s="8">
        <f t="shared" si="17"/>
        <v>15</v>
      </c>
      <c r="V121" s="7">
        <v>39234</v>
      </c>
      <c r="W121" t="s">
        <v>10325</v>
      </c>
      <c r="X121" s="2">
        <v>0.29499999999999998</v>
      </c>
      <c r="Y121" s="6">
        <f t="shared" si="14"/>
        <v>7.8748565174448087E-3</v>
      </c>
      <c r="AA121">
        <v>10642269</v>
      </c>
      <c r="AB121">
        <v>19554</v>
      </c>
      <c r="AD121" t="s">
        <v>5</v>
      </c>
      <c r="AE121">
        <v>52</v>
      </c>
      <c r="AF121">
        <v>6</v>
      </c>
      <c r="AH121" t="s">
        <v>24050</v>
      </c>
      <c r="AI121" t="s">
        <v>24049</v>
      </c>
      <c r="AK121" t="s">
        <v>24048</v>
      </c>
      <c r="AL121">
        <v>0</v>
      </c>
      <c r="AM121" s="5">
        <f t="shared" si="18"/>
        <v>0</v>
      </c>
      <c r="AN121" s="4">
        <f t="shared" si="15"/>
        <v>0</v>
      </c>
      <c r="AO121" s="3"/>
      <c r="AP121">
        <v>0</v>
      </c>
      <c r="AR121" t="s">
        <v>0</v>
      </c>
      <c r="AT121" s="2" t="s">
        <v>20</v>
      </c>
      <c r="AU121" s="1">
        <f t="shared" si="19"/>
        <v>0.55123995622113653</v>
      </c>
      <c r="AV121" s="1">
        <f t="shared" si="20"/>
        <v>0.39374282587224041</v>
      </c>
      <c r="AW121" s="1">
        <f t="shared" si="21"/>
        <v>0.23624569552334423</v>
      </c>
    </row>
    <row r="122" spans="1:49" x14ac:dyDescent="0.2">
      <c r="A122">
        <v>120</v>
      </c>
      <c r="B122" t="s">
        <v>24047</v>
      </c>
      <c r="C122" t="s">
        <v>24046</v>
      </c>
      <c r="D122" t="s">
        <v>24045</v>
      </c>
      <c r="F122" t="s">
        <v>24044</v>
      </c>
      <c r="G122" t="s">
        <v>15</v>
      </c>
      <c r="H122" t="s">
        <v>14</v>
      </c>
      <c r="I122" t="s">
        <v>24043</v>
      </c>
      <c r="J122">
        <v>60009400</v>
      </c>
      <c r="K122" t="s">
        <v>6299</v>
      </c>
      <c r="L122" t="s">
        <v>615</v>
      </c>
      <c r="M122" t="s">
        <v>519</v>
      </c>
      <c r="N122">
        <v>2</v>
      </c>
      <c r="O122" t="s">
        <v>24042</v>
      </c>
      <c r="P122" t="s">
        <v>24041</v>
      </c>
      <c r="Q122" t="s">
        <v>6296</v>
      </c>
      <c r="R122" s="7">
        <v>39234</v>
      </c>
      <c r="S122" s="8">
        <f t="shared" si="16"/>
        <v>2007</v>
      </c>
      <c r="T122" s="8">
        <v>2007</v>
      </c>
      <c r="U122" s="8">
        <f t="shared" si="17"/>
        <v>15</v>
      </c>
      <c r="V122" s="7">
        <v>39234</v>
      </c>
      <c r="W122" t="s">
        <v>4766</v>
      </c>
      <c r="X122" s="2">
        <v>0.13300000000000001</v>
      </c>
      <c r="Y122" s="6">
        <f t="shared" si="14"/>
        <v>3.5503590400683379E-3</v>
      </c>
      <c r="AA122">
        <v>10058885</v>
      </c>
      <c r="AB122">
        <v>4700153604</v>
      </c>
      <c r="AD122" t="s">
        <v>5</v>
      </c>
      <c r="AE122">
        <v>14</v>
      </c>
      <c r="AF122">
        <v>2</v>
      </c>
      <c r="AH122" t="s">
        <v>24040</v>
      </c>
      <c r="AI122" t="s">
        <v>24039</v>
      </c>
      <c r="AJ122" t="s">
        <v>24038</v>
      </c>
      <c r="AK122" t="s">
        <v>24037</v>
      </c>
      <c r="AL122">
        <v>0</v>
      </c>
      <c r="AM122" s="5">
        <f t="shared" si="18"/>
        <v>0</v>
      </c>
      <c r="AN122" s="4">
        <f t="shared" si="15"/>
        <v>0</v>
      </c>
      <c r="AO122" s="3"/>
      <c r="AP122">
        <v>0</v>
      </c>
      <c r="AQ122" t="s">
        <v>1624</v>
      </c>
      <c r="AR122">
        <v>60472104</v>
      </c>
      <c r="AS122" t="s">
        <v>1622</v>
      </c>
      <c r="AT122" s="2" t="s">
        <v>20</v>
      </c>
      <c r="AU122" s="1">
        <f t="shared" si="19"/>
        <v>0.24852513280478361</v>
      </c>
      <c r="AV122" s="1">
        <f t="shared" si="20"/>
        <v>0.17751795200341688</v>
      </c>
      <c r="AW122" s="1">
        <f t="shared" si="21"/>
        <v>0.10651077120205014</v>
      </c>
    </row>
    <row r="123" spans="1:49" x14ac:dyDescent="0.2">
      <c r="A123">
        <v>121</v>
      </c>
      <c r="B123" t="s">
        <v>24036</v>
      </c>
      <c r="C123" t="s">
        <v>24035</v>
      </c>
      <c r="D123" t="s">
        <v>24034</v>
      </c>
      <c r="F123" t="s">
        <v>24033</v>
      </c>
      <c r="G123" t="s">
        <v>15</v>
      </c>
      <c r="H123" t="s">
        <v>14</v>
      </c>
      <c r="I123" t="s">
        <v>24032</v>
      </c>
      <c r="J123">
        <v>60019118</v>
      </c>
      <c r="K123" t="s">
        <v>1293</v>
      </c>
      <c r="L123" t="s">
        <v>1292</v>
      </c>
      <c r="M123" t="s">
        <v>519</v>
      </c>
      <c r="N123">
        <v>6</v>
      </c>
      <c r="O123" t="s">
        <v>24031</v>
      </c>
      <c r="P123" t="s">
        <v>24030</v>
      </c>
      <c r="Q123" t="s">
        <v>24029</v>
      </c>
      <c r="R123" s="7">
        <v>39234</v>
      </c>
      <c r="S123" s="8">
        <f t="shared" si="16"/>
        <v>2007</v>
      </c>
      <c r="T123" s="8">
        <v>2007</v>
      </c>
      <c r="U123" s="8">
        <f t="shared" si="17"/>
        <v>15</v>
      </c>
      <c r="V123" s="7">
        <v>39234</v>
      </c>
      <c r="W123" t="s">
        <v>4766</v>
      </c>
      <c r="X123" s="2">
        <v>0.13300000000000001</v>
      </c>
      <c r="Y123" s="6">
        <f t="shared" si="14"/>
        <v>3.5503590400683379E-3</v>
      </c>
      <c r="AA123">
        <v>10058885</v>
      </c>
      <c r="AB123">
        <v>4700153604</v>
      </c>
      <c r="AD123" t="s">
        <v>5</v>
      </c>
      <c r="AE123">
        <v>14</v>
      </c>
      <c r="AF123">
        <v>2</v>
      </c>
      <c r="AH123" t="s">
        <v>4704</v>
      </c>
      <c r="AI123" t="s">
        <v>24028</v>
      </c>
      <c r="AJ123" t="s">
        <v>24027</v>
      </c>
      <c r="AK123" t="s">
        <v>24026</v>
      </c>
      <c r="AL123">
        <v>11</v>
      </c>
      <c r="AM123" s="5">
        <f t="shared" si="18"/>
        <v>0.73333333333333328</v>
      </c>
      <c r="AN123" s="4">
        <f t="shared" si="15"/>
        <v>1.1106903950523792E-3</v>
      </c>
      <c r="AO123" s="3"/>
      <c r="AP123">
        <v>0</v>
      </c>
      <c r="AQ123" t="s">
        <v>1624</v>
      </c>
      <c r="AR123" t="s">
        <v>24025</v>
      </c>
      <c r="AS123" t="s">
        <v>1622</v>
      </c>
      <c r="AT123" s="2" t="s">
        <v>20</v>
      </c>
      <c r="AU123" s="1">
        <f t="shared" si="19"/>
        <v>0.28184584465635498</v>
      </c>
      <c r="AV123" s="1">
        <f t="shared" si="20"/>
        <v>0.23305247175603583</v>
      </c>
      <c r="AW123" s="1">
        <f t="shared" si="21"/>
        <v>0.18425909885571667</v>
      </c>
    </row>
    <row r="124" spans="1:49" x14ac:dyDescent="0.2">
      <c r="A124">
        <v>122</v>
      </c>
      <c r="B124" t="s">
        <v>24024</v>
      </c>
      <c r="C124" t="s">
        <v>24023</v>
      </c>
      <c r="D124" t="s">
        <v>24022</v>
      </c>
      <c r="F124" t="s">
        <v>24021</v>
      </c>
      <c r="G124" t="s">
        <v>15</v>
      </c>
      <c r="H124" t="s">
        <v>14</v>
      </c>
      <c r="I124" t="s">
        <v>24020</v>
      </c>
      <c r="J124">
        <v>60013826</v>
      </c>
      <c r="K124" t="s">
        <v>8064</v>
      </c>
      <c r="L124" t="s">
        <v>8063</v>
      </c>
      <c r="M124" t="s">
        <v>7038</v>
      </c>
      <c r="N124">
        <v>3</v>
      </c>
      <c r="O124" t="s">
        <v>24019</v>
      </c>
      <c r="P124" t="s">
        <v>24018</v>
      </c>
      <c r="Q124" t="s">
        <v>24017</v>
      </c>
      <c r="R124" s="7">
        <v>39234</v>
      </c>
      <c r="S124" s="8">
        <f t="shared" si="16"/>
        <v>2007</v>
      </c>
      <c r="T124" s="8">
        <v>2007</v>
      </c>
      <c r="U124" s="8">
        <f t="shared" si="17"/>
        <v>15</v>
      </c>
      <c r="V124" s="7">
        <v>39234</v>
      </c>
      <c r="W124" t="s">
        <v>24016</v>
      </c>
      <c r="X124" s="2">
        <v>0.41299999999999998</v>
      </c>
      <c r="Y124" s="6">
        <f t="shared" si="14"/>
        <v>1.1024799124422733E-2</v>
      </c>
      <c r="AA124">
        <v>222852</v>
      </c>
      <c r="AB124">
        <v>12182</v>
      </c>
      <c r="AC124" t="s">
        <v>24015</v>
      </c>
      <c r="AD124" t="s">
        <v>5</v>
      </c>
      <c r="AE124">
        <v>243</v>
      </c>
      <c r="AF124">
        <v>2</v>
      </c>
      <c r="AH124" t="s">
        <v>24014</v>
      </c>
      <c r="AI124" t="s">
        <v>24013</v>
      </c>
      <c r="AJ124" t="s">
        <v>24012</v>
      </c>
      <c r="AK124" t="s">
        <v>24011</v>
      </c>
      <c r="AL124">
        <v>0</v>
      </c>
      <c r="AM124" s="5">
        <f t="shared" si="18"/>
        <v>0</v>
      </c>
      <c r="AN124" s="4">
        <f t="shared" si="15"/>
        <v>0</v>
      </c>
      <c r="AO124" s="3"/>
      <c r="AP124">
        <v>0</v>
      </c>
      <c r="AR124" t="s">
        <v>0</v>
      </c>
      <c r="AT124" s="2">
        <v>1.5069999999999999</v>
      </c>
      <c r="AU124" s="1">
        <f t="shared" si="19"/>
        <v>0.77173593870959123</v>
      </c>
      <c r="AV124" s="1">
        <f t="shared" si="20"/>
        <v>0.55123995622113664</v>
      </c>
      <c r="AW124" s="1">
        <f t="shared" si="21"/>
        <v>0.33074397373268194</v>
      </c>
    </row>
    <row r="125" spans="1:49" x14ac:dyDescent="0.2">
      <c r="A125">
        <v>123</v>
      </c>
      <c r="B125" t="s">
        <v>24010</v>
      </c>
      <c r="C125" t="s">
        <v>24009</v>
      </c>
      <c r="D125" t="s">
        <v>24008</v>
      </c>
      <c r="F125" t="s">
        <v>24007</v>
      </c>
      <c r="G125" t="s">
        <v>15</v>
      </c>
      <c r="H125" t="s">
        <v>14</v>
      </c>
      <c r="I125" t="s">
        <v>24006</v>
      </c>
      <c r="J125">
        <v>60001604</v>
      </c>
      <c r="K125" t="s">
        <v>24005</v>
      </c>
      <c r="L125" t="s">
        <v>1722</v>
      </c>
      <c r="M125" t="s">
        <v>519</v>
      </c>
      <c r="N125">
        <v>3</v>
      </c>
      <c r="O125" t="s">
        <v>24004</v>
      </c>
      <c r="P125" t="s">
        <v>24003</v>
      </c>
      <c r="Q125" t="s">
        <v>24002</v>
      </c>
      <c r="R125" s="7">
        <v>39234</v>
      </c>
      <c r="S125" s="8">
        <f t="shared" si="16"/>
        <v>2007</v>
      </c>
      <c r="T125" s="8">
        <v>2007</v>
      </c>
      <c r="U125" s="8">
        <f t="shared" si="17"/>
        <v>15</v>
      </c>
      <c r="V125" s="7">
        <v>39234</v>
      </c>
      <c r="W125" t="s">
        <v>4766</v>
      </c>
      <c r="X125" s="2">
        <v>0.13300000000000001</v>
      </c>
      <c r="Y125" s="6">
        <f t="shared" si="14"/>
        <v>3.5503590400683379E-3</v>
      </c>
      <c r="AA125">
        <v>10058885</v>
      </c>
      <c r="AB125">
        <v>4700153604</v>
      </c>
      <c r="AD125" t="s">
        <v>5</v>
      </c>
      <c r="AE125">
        <v>14</v>
      </c>
      <c r="AF125">
        <v>2</v>
      </c>
      <c r="AH125" s="9">
        <v>44348</v>
      </c>
      <c r="AI125" t="s">
        <v>24001</v>
      </c>
      <c r="AJ125" t="s">
        <v>24000</v>
      </c>
      <c r="AK125" t="s">
        <v>23999</v>
      </c>
      <c r="AL125">
        <v>1</v>
      </c>
      <c r="AM125" s="5">
        <f t="shared" si="18"/>
        <v>6.6666666666666666E-2</v>
      </c>
      <c r="AN125" s="4">
        <f t="shared" si="15"/>
        <v>1.0097185409567084E-4</v>
      </c>
      <c r="AO125" s="3"/>
      <c r="AP125">
        <v>0</v>
      </c>
      <c r="AQ125" t="s">
        <v>1624</v>
      </c>
      <c r="AR125">
        <v>60302024</v>
      </c>
      <c r="AS125" t="s">
        <v>1622</v>
      </c>
      <c r="AT125" s="2" t="s">
        <v>20</v>
      </c>
      <c r="AU125" s="1">
        <f t="shared" si="19"/>
        <v>0.25155428842765376</v>
      </c>
      <c r="AV125" s="1">
        <f t="shared" si="20"/>
        <v>0.18256654470820044</v>
      </c>
      <c r="AW125" s="1">
        <f t="shared" si="21"/>
        <v>0.11357880098874711</v>
      </c>
    </row>
    <row r="126" spans="1:49" x14ac:dyDescent="0.2">
      <c r="A126">
        <v>124</v>
      </c>
      <c r="B126" t="s">
        <v>23998</v>
      </c>
      <c r="C126" t="s">
        <v>23997</v>
      </c>
      <c r="D126" t="s">
        <v>23996</v>
      </c>
      <c r="F126" t="s">
        <v>23995</v>
      </c>
      <c r="G126" t="s">
        <v>15</v>
      </c>
      <c r="H126" t="s">
        <v>14</v>
      </c>
      <c r="I126" t="s">
        <v>23994</v>
      </c>
      <c r="J126">
        <v>60016930</v>
      </c>
      <c r="K126" t="s">
        <v>13251</v>
      </c>
      <c r="L126" t="s">
        <v>1722</v>
      </c>
      <c r="M126" t="s">
        <v>519</v>
      </c>
      <c r="N126">
        <v>5</v>
      </c>
      <c r="O126" t="s">
        <v>23993</v>
      </c>
      <c r="P126" t="s">
        <v>23992</v>
      </c>
      <c r="Q126" t="s">
        <v>23991</v>
      </c>
      <c r="R126" s="7">
        <v>39234</v>
      </c>
      <c r="S126" s="8">
        <f t="shared" si="16"/>
        <v>2007</v>
      </c>
      <c r="T126" s="8">
        <v>2007</v>
      </c>
      <c r="U126" s="8">
        <f t="shared" si="17"/>
        <v>15</v>
      </c>
      <c r="V126" s="7">
        <v>39234</v>
      </c>
      <c r="W126" t="s">
        <v>4766</v>
      </c>
      <c r="X126" s="2">
        <v>0.13300000000000001</v>
      </c>
      <c r="Y126" s="6">
        <f t="shared" si="14"/>
        <v>3.5503590400683379E-3</v>
      </c>
      <c r="AA126">
        <v>10058885</v>
      </c>
      <c r="AB126">
        <v>4700153604</v>
      </c>
      <c r="AD126" t="s">
        <v>5</v>
      </c>
      <c r="AE126">
        <v>14</v>
      </c>
      <c r="AF126">
        <v>2</v>
      </c>
      <c r="AH126" t="s">
        <v>23990</v>
      </c>
      <c r="AI126" t="s">
        <v>23989</v>
      </c>
      <c r="AJ126" t="s">
        <v>23988</v>
      </c>
      <c r="AK126" t="s">
        <v>23987</v>
      </c>
      <c r="AL126">
        <v>2</v>
      </c>
      <c r="AM126" s="5">
        <f t="shared" si="18"/>
        <v>0.13333333333333333</v>
      </c>
      <c r="AN126" s="4">
        <f t="shared" si="15"/>
        <v>2.0194370819134167E-4</v>
      </c>
      <c r="AO126" s="3"/>
      <c r="AP126">
        <v>0</v>
      </c>
      <c r="AQ126" t="s">
        <v>1624</v>
      </c>
      <c r="AR126" t="s">
        <v>13243</v>
      </c>
      <c r="AS126" t="s">
        <v>1622</v>
      </c>
      <c r="AT126" s="2" t="s">
        <v>20</v>
      </c>
      <c r="AU126" s="1">
        <f t="shared" si="19"/>
        <v>0.25458344405052391</v>
      </c>
      <c r="AV126" s="1">
        <f t="shared" si="20"/>
        <v>0.18761513741298397</v>
      </c>
      <c r="AW126" s="1">
        <f t="shared" si="21"/>
        <v>0.12064683077544405</v>
      </c>
    </row>
    <row r="127" spans="1:49" x14ac:dyDescent="0.2">
      <c r="A127">
        <v>125</v>
      </c>
      <c r="B127" t="s">
        <v>23986</v>
      </c>
      <c r="C127" t="s">
        <v>23985</v>
      </c>
      <c r="E127">
        <v>17400553</v>
      </c>
      <c r="F127" t="s">
        <v>23984</v>
      </c>
      <c r="G127" t="s">
        <v>15</v>
      </c>
      <c r="H127" t="s">
        <v>14</v>
      </c>
      <c r="I127" t="s">
        <v>23983</v>
      </c>
      <c r="J127" t="s">
        <v>23982</v>
      </c>
      <c r="K127" t="s">
        <v>23981</v>
      </c>
      <c r="L127" t="s">
        <v>23980</v>
      </c>
      <c r="M127" t="s">
        <v>1072</v>
      </c>
      <c r="N127">
        <v>6</v>
      </c>
      <c r="O127" t="s">
        <v>23979</v>
      </c>
      <c r="P127" t="s">
        <v>23978</v>
      </c>
      <c r="Q127" t="s">
        <v>23977</v>
      </c>
      <c r="R127" s="7">
        <v>39234</v>
      </c>
      <c r="S127" s="8">
        <f t="shared" si="16"/>
        <v>2007</v>
      </c>
      <c r="T127" s="8">
        <v>2007</v>
      </c>
      <c r="U127" s="8">
        <f t="shared" si="17"/>
        <v>15</v>
      </c>
      <c r="V127" s="7">
        <v>39234</v>
      </c>
      <c r="W127" t="s">
        <v>15228</v>
      </c>
      <c r="X127" s="2">
        <v>2.3610000000000002</v>
      </c>
      <c r="Y127" s="6">
        <f t="shared" si="14"/>
        <v>6.3025546568431179E-2</v>
      </c>
      <c r="AA127">
        <v>219258</v>
      </c>
      <c r="AB127">
        <v>17592</v>
      </c>
      <c r="AC127" t="s">
        <v>15227</v>
      </c>
      <c r="AD127" t="s">
        <v>5</v>
      </c>
      <c r="AE127">
        <v>282</v>
      </c>
      <c r="AF127">
        <v>22</v>
      </c>
      <c r="AH127" t="s">
        <v>23976</v>
      </c>
      <c r="AI127" t="s">
        <v>23975</v>
      </c>
      <c r="AK127" t="s">
        <v>23974</v>
      </c>
      <c r="AL127">
        <v>0</v>
      </c>
      <c r="AM127" s="5">
        <f t="shared" si="18"/>
        <v>0</v>
      </c>
      <c r="AN127" s="4">
        <f t="shared" si="15"/>
        <v>0</v>
      </c>
      <c r="AO127" s="3"/>
      <c r="AP127">
        <v>1</v>
      </c>
      <c r="AR127" t="s">
        <v>0</v>
      </c>
      <c r="AT127" s="2">
        <v>5.157</v>
      </c>
      <c r="AU127" s="1">
        <f t="shared" si="19"/>
        <v>4.4117882597901819</v>
      </c>
      <c r="AV127" s="1">
        <f t="shared" si="20"/>
        <v>3.1512773284215587</v>
      </c>
      <c r="AW127" s="1">
        <f t="shared" si="21"/>
        <v>1.8907663970529354</v>
      </c>
    </row>
    <row r="128" spans="1:49" x14ac:dyDescent="0.2">
      <c r="A128">
        <v>126</v>
      </c>
      <c r="B128" t="s">
        <v>23973</v>
      </c>
      <c r="C128" t="s">
        <v>23972</v>
      </c>
      <c r="E128">
        <v>17337520</v>
      </c>
      <c r="F128" t="s">
        <v>23971</v>
      </c>
      <c r="G128" t="s">
        <v>15</v>
      </c>
      <c r="H128" t="s">
        <v>14</v>
      </c>
      <c r="I128" t="s">
        <v>23970</v>
      </c>
      <c r="J128" t="s">
        <v>23969</v>
      </c>
      <c r="K128" t="s">
        <v>23968</v>
      </c>
      <c r="L128" t="s">
        <v>23967</v>
      </c>
      <c r="M128" t="s">
        <v>23966</v>
      </c>
      <c r="N128">
        <v>11</v>
      </c>
      <c r="O128" t="s">
        <v>23965</v>
      </c>
      <c r="P128" t="s">
        <v>23964</v>
      </c>
      <c r="Q128" t="s">
        <v>23963</v>
      </c>
      <c r="R128" s="7">
        <v>39234</v>
      </c>
      <c r="S128" s="8">
        <f t="shared" si="16"/>
        <v>2007</v>
      </c>
      <c r="T128" s="8">
        <v>2007</v>
      </c>
      <c r="U128" s="8">
        <f t="shared" si="17"/>
        <v>15</v>
      </c>
      <c r="V128" s="7">
        <v>39234</v>
      </c>
      <c r="W128" t="s">
        <v>23926</v>
      </c>
      <c r="X128" s="2">
        <v>1.7569999999999999</v>
      </c>
      <c r="Y128" s="6">
        <f t="shared" si="14"/>
        <v>4.6902111529323831E-2</v>
      </c>
      <c r="AA128">
        <v>9596658</v>
      </c>
      <c r="AB128">
        <v>17511</v>
      </c>
      <c r="AC128">
        <v>14602423</v>
      </c>
      <c r="AD128" t="s">
        <v>5</v>
      </c>
      <c r="AE128">
        <v>17</v>
      </c>
      <c r="AF128">
        <v>6</v>
      </c>
      <c r="AH128" t="s">
        <v>23962</v>
      </c>
      <c r="AI128" t="s">
        <v>23961</v>
      </c>
      <c r="AJ128" t="s">
        <v>23960</v>
      </c>
      <c r="AK128" t="s">
        <v>23959</v>
      </c>
      <c r="AL128">
        <v>20</v>
      </c>
      <c r="AM128" s="5">
        <f t="shared" si="18"/>
        <v>1.3333333333333333</v>
      </c>
      <c r="AN128" s="4">
        <f t="shared" si="15"/>
        <v>2.0194370819134164E-3</v>
      </c>
      <c r="AO128" s="3"/>
      <c r="AP128">
        <v>1</v>
      </c>
      <c r="AQ128" t="s">
        <v>23958</v>
      </c>
      <c r="AR128" t="s">
        <v>23957</v>
      </c>
      <c r="AS128" t="s">
        <v>23956</v>
      </c>
      <c r="AT128" s="2">
        <v>4.3129999999999997</v>
      </c>
      <c r="AU128" s="1">
        <f t="shared" si="19"/>
        <v>3.3437309195100706</v>
      </c>
      <c r="AV128" s="1">
        <f t="shared" si="20"/>
        <v>2.4460774305618624</v>
      </c>
      <c r="AW128" s="1">
        <f t="shared" si="21"/>
        <v>1.548423941613654</v>
      </c>
    </row>
    <row r="129" spans="1:49" x14ac:dyDescent="0.2">
      <c r="A129">
        <v>127</v>
      </c>
      <c r="B129" t="s">
        <v>23955</v>
      </c>
      <c r="C129" t="s">
        <v>23954</v>
      </c>
      <c r="E129">
        <v>17392413</v>
      </c>
      <c r="F129" t="s">
        <v>23953</v>
      </c>
      <c r="G129" t="s">
        <v>15</v>
      </c>
      <c r="H129" t="s">
        <v>14</v>
      </c>
      <c r="I129" t="s">
        <v>23952</v>
      </c>
      <c r="J129">
        <v>60025988</v>
      </c>
      <c r="K129" t="s">
        <v>23951</v>
      </c>
      <c r="L129" t="s">
        <v>11688</v>
      </c>
      <c r="M129" t="s">
        <v>11372</v>
      </c>
      <c r="N129">
        <v>1</v>
      </c>
      <c r="O129" t="s">
        <v>23950</v>
      </c>
      <c r="P129">
        <v>56249960300</v>
      </c>
      <c r="Q129">
        <v>60025988</v>
      </c>
      <c r="R129" s="7">
        <v>39234</v>
      </c>
      <c r="S129" s="8">
        <f t="shared" si="16"/>
        <v>2007</v>
      </c>
      <c r="T129" s="8">
        <v>2007</v>
      </c>
      <c r="U129" s="8">
        <f t="shared" si="17"/>
        <v>15</v>
      </c>
      <c r="V129" s="7">
        <v>39234</v>
      </c>
      <c r="W129" t="s">
        <v>23949</v>
      </c>
      <c r="X129" s="2">
        <v>1.302</v>
      </c>
      <c r="Y129" s="6">
        <f t="shared" si="14"/>
        <v>3.4756146392247937E-2</v>
      </c>
      <c r="AA129">
        <v>223077</v>
      </c>
      <c r="AB129">
        <v>23475</v>
      </c>
      <c r="AC129">
        <v>15221598</v>
      </c>
      <c r="AD129" t="s">
        <v>5</v>
      </c>
      <c r="AE129">
        <v>97</v>
      </c>
      <c r="AF129">
        <v>6</v>
      </c>
      <c r="AH129" t="s">
        <v>23948</v>
      </c>
      <c r="AI129" t="s">
        <v>23947</v>
      </c>
      <c r="AK129" t="s">
        <v>23946</v>
      </c>
      <c r="AL129">
        <v>13</v>
      </c>
      <c r="AM129" s="5">
        <f t="shared" si="18"/>
        <v>0.8666666666666667</v>
      </c>
      <c r="AN129" s="4">
        <f t="shared" si="15"/>
        <v>1.3126341032437209E-3</v>
      </c>
      <c r="AO129" s="3"/>
      <c r="AP129">
        <v>0</v>
      </c>
      <c r="AR129" t="s">
        <v>0</v>
      </c>
      <c r="AT129" s="2">
        <v>2.714</v>
      </c>
      <c r="AU129" s="1">
        <f t="shared" si="19"/>
        <v>2.4723092705546672</v>
      </c>
      <c r="AV129" s="1">
        <f t="shared" si="20"/>
        <v>1.8034390247745828</v>
      </c>
      <c r="AW129" s="1">
        <f t="shared" si="21"/>
        <v>1.1345687789944985</v>
      </c>
    </row>
    <row r="130" spans="1:49" x14ac:dyDescent="0.2">
      <c r="A130">
        <v>128</v>
      </c>
      <c r="B130" t="s">
        <v>23945</v>
      </c>
      <c r="F130" t="s">
        <v>23944</v>
      </c>
      <c r="G130" t="s">
        <v>15</v>
      </c>
      <c r="H130" t="s">
        <v>14</v>
      </c>
      <c r="I130" t="s">
        <v>23943</v>
      </c>
      <c r="J130">
        <v>60016835</v>
      </c>
      <c r="K130" t="s">
        <v>14221</v>
      </c>
      <c r="L130" t="s">
        <v>1722</v>
      </c>
      <c r="M130" t="s">
        <v>519</v>
      </c>
      <c r="N130">
        <v>3</v>
      </c>
      <c r="O130" t="s">
        <v>23942</v>
      </c>
      <c r="P130" t="s">
        <v>23941</v>
      </c>
      <c r="Q130" t="s">
        <v>14218</v>
      </c>
      <c r="R130" s="7">
        <v>39234</v>
      </c>
      <c r="S130" s="8">
        <f t="shared" si="16"/>
        <v>2007</v>
      </c>
      <c r="T130" s="8">
        <v>2007</v>
      </c>
      <c r="U130" s="8">
        <f t="shared" si="17"/>
        <v>15</v>
      </c>
      <c r="V130" s="7">
        <v>39234</v>
      </c>
      <c r="W130" t="s">
        <v>14217</v>
      </c>
      <c r="X130" s="2">
        <v>0.128</v>
      </c>
      <c r="Y130" s="6">
        <f t="shared" ref="Y130:Y193" si="22">(X130-$Z$4)/($Z$3-$Z$4)</f>
        <v>3.4168868957048667E-3</v>
      </c>
      <c r="AA130">
        <v>10040579</v>
      </c>
      <c r="AB130">
        <v>19474</v>
      </c>
      <c r="AD130" t="s">
        <v>5</v>
      </c>
      <c r="AE130">
        <v>16</v>
      </c>
      <c r="AF130">
        <v>2</v>
      </c>
      <c r="AH130" t="s">
        <v>16019</v>
      </c>
      <c r="AI130" t="s">
        <v>23940</v>
      </c>
      <c r="AJ130" t="s">
        <v>23939</v>
      </c>
      <c r="AK130" t="s">
        <v>23938</v>
      </c>
      <c r="AL130">
        <v>0</v>
      </c>
      <c r="AM130" s="5">
        <f t="shared" si="18"/>
        <v>0</v>
      </c>
      <c r="AN130" s="4">
        <f t="shared" ref="AN130:AN193" si="23">(AM130-$AO$4)/($AO$3-$AO$4)</f>
        <v>0</v>
      </c>
      <c r="AO130" s="3"/>
      <c r="AP130">
        <v>0</v>
      </c>
      <c r="AR130" t="s">
        <v>0</v>
      </c>
      <c r="AT130" s="2" t="s">
        <v>20</v>
      </c>
      <c r="AU130" s="1">
        <f t="shared" si="19"/>
        <v>0.23918208269934066</v>
      </c>
      <c r="AV130" s="1">
        <f t="shared" si="20"/>
        <v>0.17084434478524332</v>
      </c>
      <c r="AW130" s="1">
        <f t="shared" si="21"/>
        <v>0.10250660687114599</v>
      </c>
    </row>
    <row r="131" spans="1:49" x14ac:dyDescent="0.2">
      <c r="A131">
        <v>129</v>
      </c>
      <c r="B131" t="s">
        <v>23937</v>
      </c>
      <c r="C131" t="s">
        <v>23936</v>
      </c>
      <c r="E131">
        <v>17293352</v>
      </c>
      <c r="F131" t="s">
        <v>23935</v>
      </c>
      <c r="G131" t="s">
        <v>15</v>
      </c>
      <c r="H131" t="s">
        <v>14</v>
      </c>
      <c r="I131" t="s">
        <v>23934</v>
      </c>
      <c r="J131" t="s">
        <v>23933</v>
      </c>
      <c r="K131" t="s">
        <v>23932</v>
      </c>
      <c r="L131" t="s">
        <v>23931</v>
      </c>
      <c r="M131" t="s">
        <v>23930</v>
      </c>
      <c r="N131">
        <v>14</v>
      </c>
      <c r="O131" t="s">
        <v>23929</v>
      </c>
      <c r="P131" t="s">
        <v>23928</v>
      </c>
      <c r="Q131" t="s">
        <v>23927</v>
      </c>
      <c r="R131" s="7">
        <v>39234</v>
      </c>
      <c r="S131" s="8">
        <f t="shared" si="16"/>
        <v>2007</v>
      </c>
      <c r="T131" s="8">
        <v>2007</v>
      </c>
      <c r="U131" s="8">
        <f t="shared" si="17"/>
        <v>15</v>
      </c>
      <c r="V131" s="7">
        <v>39234</v>
      </c>
      <c r="W131" t="s">
        <v>23926</v>
      </c>
      <c r="X131" s="2">
        <v>1.7569999999999999</v>
      </c>
      <c r="Y131" s="6">
        <f t="shared" si="22"/>
        <v>4.6902111529323831E-2</v>
      </c>
      <c r="AA131">
        <v>9596658</v>
      </c>
      <c r="AB131">
        <v>17511</v>
      </c>
      <c r="AC131">
        <v>14602423</v>
      </c>
      <c r="AD131" t="s">
        <v>5</v>
      </c>
      <c r="AE131">
        <v>17</v>
      </c>
      <c r="AF131">
        <v>6</v>
      </c>
      <c r="AH131" t="s">
        <v>23925</v>
      </c>
      <c r="AI131" t="s">
        <v>23924</v>
      </c>
      <c r="AJ131" t="s">
        <v>23923</v>
      </c>
      <c r="AK131" t="s">
        <v>23922</v>
      </c>
      <c r="AL131">
        <v>19</v>
      </c>
      <c r="AM131" s="5">
        <f t="shared" si="18"/>
        <v>1.2666666666666666</v>
      </c>
      <c r="AN131" s="4">
        <f t="shared" si="23"/>
        <v>1.9184652278177456E-3</v>
      </c>
      <c r="AO131" s="3"/>
      <c r="AP131">
        <v>1</v>
      </c>
      <c r="AR131" t="s">
        <v>0</v>
      </c>
      <c r="AT131" s="2">
        <v>4.3129999999999997</v>
      </c>
      <c r="AU131" s="1">
        <f t="shared" si="19"/>
        <v>3.3407017638872003</v>
      </c>
      <c r="AV131" s="1">
        <f t="shared" si="20"/>
        <v>2.441028837857079</v>
      </c>
      <c r="AW131" s="1">
        <f t="shared" si="21"/>
        <v>1.5413559118269571</v>
      </c>
    </row>
    <row r="132" spans="1:49" x14ac:dyDescent="0.2">
      <c r="A132">
        <v>130</v>
      </c>
      <c r="B132" t="s">
        <v>23921</v>
      </c>
      <c r="C132" t="s">
        <v>23920</v>
      </c>
      <c r="F132" t="s">
        <v>23919</v>
      </c>
      <c r="G132" t="s">
        <v>15</v>
      </c>
      <c r="H132" t="s">
        <v>14</v>
      </c>
      <c r="I132" t="s">
        <v>23918</v>
      </c>
      <c r="J132" t="s">
        <v>23917</v>
      </c>
      <c r="K132" t="s">
        <v>23916</v>
      </c>
      <c r="L132" t="s">
        <v>23915</v>
      </c>
      <c r="M132" t="s">
        <v>1887</v>
      </c>
      <c r="N132">
        <v>3</v>
      </c>
      <c r="O132" t="s">
        <v>23914</v>
      </c>
      <c r="P132" t="s">
        <v>23913</v>
      </c>
      <c r="Q132" t="s">
        <v>23912</v>
      </c>
      <c r="R132" s="7">
        <v>39234</v>
      </c>
      <c r="S132" s="8">
        <f t="shared" si="16"/>
        <v>2007</v>
      </c>
      <c r="T132" s="8">
        <v>2007</v>
      </c>
      <c r="U132" s="8">
        <f t="shared" si="17"/>
        <v>15</v>
      </c>
      <c r="V132" s="7">
        <v>39234</v>
      </c>
      <c r="W132" t="s">
        <v>23911</v>
      </c>
      <c r="X132" s="2">
        <v>8.0869999999999997</v>
      </c>
      <c r="Y132" s="6">
        <f t="shared" si="22"/>
        <v>0.21587784629347856</v>
      </c>
      <c r="AA132">
        <v>87551209</v>
      </c>
      <c r="AB132">
        <v>28599</v>
      </c>
      <c r="AD132" t="s">
        <v>5</v>
      </c>
      <c r="AE132">
        <v>45</v>
      </c>
      <c r="AF132">
        <v>2</v>
      </c>
      <c r="AG132" t="s">
        <v>23910</v>
      </c>
      <c r="AI132" t="s">
        <v>23909</v>
      </c>
      <c r="AK132" t="s">
        <v>23908</v>
      </c>
      <c r="AL132">
        <v>595</v>
      </c>
      <c r="AM132" s="5">
        <f t="shared" si="18"/>
        <v>39.666666666666664</v>
      </c>
      <c r="AN132" s="4">
        <f t="shared" si="23"/>
        <v>6.0078253186924141E-2</v>
      </c>
      <c r="AO132" s="3"/>
      <c r="AP132">
        <v>1</v>
      </c>
      <c r="AR132" t="s">
        <v>0</v>
      </c>
      <c r="AT132" s="2">
        <v>22</v>
      </c>
      <c r="AU132" s="1">
        <f t="shared" si="19"/>
        <v>16.913796836151224</v>
      </c>
      <c r="AV132" s="1">
        <f t="shared" si="20"/>
        <v>13.797804974020133</v>
      </c>
      <c r="AW132" s="1">
        <f t="shared" si="21"/>
        <v>10.681813111889046</v>
      </c>
    </row>
    <row r="133" spans="1:49" x14ac:dyDescent="0.2">
      <c r="A133">
        <v>131</v>
      </c>
      <c r="B133" t="s">
        <v>23907</v>
      </c>
      <c r="C133" t="s">
        <v>23906</v>
      </c>
      <c r="F133" t="s">
        <v>23905</v>
      </c>
      <c r="G133" t="s">
        <v>15</v>
      </c>
      <c r="H133" t="s">
        <v>14</v>
      </c>
      <c r="I133" t="s">
        <v>23904</v>
      </c>
      <c r="J133">
        <v>60012708</v>
      </c>
      <c r="K133" t="s">
        <v>23903</v>
      </c>
      <c r="L133" t="s">
        <v>23902</v>
      </c>
      <c r="M133" t="s">
        <v>117</v>
      </c>
      <c r="N133">
        <v>1</v>
      </c>
      <c r="O133" t="s">
        <v>23901</v>
      </c>
      <c r="P133">
        <v>7102640968</v>
      </c>
      <c r="Q133">
        <v>60012708</v>
      </c>
      <c r="R133" s="7">
        <v>39234</v>
      </c>
      <c r="S133" s="8">
        <f t="shared" si="16"/>
        <v>2007</v>
      </c>
      <c r="T133" s="8">
        <v>2007</v>
      </c>
      <c r="U133" s="8">
        <f t="shared" si="17"/>
        <v>15</v>
      </c>
      <c r="V133" s="7">
        <v>39234</v>
      </c>
      <c r="W133" t="s">
        <v>2163</v>
      </c>
      <c r="X133" s="2">
        <v>2.823</v>
      </c>
      <c r="Y133" s="6">
        <f t="shared" si="22"/>
        <v>7.5358372707615917E-2</v>
      </c>
      <c r="AA133">
        <v>1636804</v>
      </c>
      <c r="AB133">
        <v>17249</v>
      </c>
      <c r="AD133" t="s">
        <v>5</v>
      </c>
      <c r="AE133">
        <v>45</v>
      </c>
      <c r="AF133">
        <v>6</v>
      </c>
      <c r="AI133" t="s">
        <v>23900</v>
      </c>
      <c r="AJ133" t="s">
        <v>23899</v>
      </c>
      <c r="AK133" t="s">
        <v>23898</v>
      </c>
      <c r="AL133">
        <v>0</v>
      </c>
      <c r="AM133" s="5">
        <f t="shared" si="18"/>
        <v>0</v>
      </c>
      <c r="AN133" s="4">
        <f t="shared" si="23"/>
        <v>0</v>
      </c>
      <c r="AO133" s="3"/>
      <c r="AP133">
        <v>0</v>
      </c>
      <c r="AR133" t="s">
        <v>0</v>
      </c>
      <c r="AT133" s="2">
        <v>9.6189999999999998</v>
      </c>
      <c r="AU133" s="1">
        <f t="shared" si="19"/>
        <v>5.2750860895331142</v>
      </c>
      <c r="AV133" s="1">
        <f t="shared" si="20"/>
        <v>3.7679186353807959</v>
      </c>
      <c r="AW133" s="1">
        <f t="shared" si="21"/>
        <v>2.2607511812284775</v>
      </c>
    </row>
    <row r="134" spans="1:49" x14ac:dyDescent="0.2">
      <c r="A134">
        <v>132</v>
      </c>
      <c r="B134" t="s">
        <v>23897</v>
      </c>
      <c r="C134" t="s">
        <v>23896</v>
      </c>
      <c r="F134" t="s">
        <v>23895</v>
      </c>
      <c r="G134" t="s">
        <v>15</v>
      </c>
      <c r="H134" t="s">
        <v>14</v>
      </c>
      <c r="I134" t="s">
        <v>23894</v>
      </c>
      <c r="J134">
        <v>60019544</v>
      </c>
      <c r="K134" t="s">
        <v>23893</v>
      </c>
      <c r="L134" t="s">
        <v>23892</v>
      </c>
      <c r="M134" t="s">
        <v>2651</v>
      </c>
      <c r="N134">
        <v>3</v>
      </c>
      <c r="O134" t="s">
        <v>23891</v>
      </c>
      <c r="P134" t="s">
        <v>23890</v>
      </c>
      <c r="Q134" t="s">
        <v>23889</v>
      </c>
      <c r="R134" s="7">
        <v>39234</v>
      </c>
      <c r="S134" s="8">
        <f t="shared" si="16"/>
        <v>2007</v>
      </c>
      <c r="T134" s="8">
        <v>2007</v>
      </c>
      <c r="U134" s="8">
        <f t="shared" si="17"/>
        <v>15</v>
      </c>
      <c r="V134" s="7">
        <v>39234</v>
      </c>
      <c r="W134" t="s">
        <v>23888</v>
      </c>
      <c r="X134" s="2">
        <v>0.90600000000000003</v>
      </c>
      <c r="Y134" s="6">
        <f t="shared" si="22"/>
        <v>2.4185152558661008E-2</v>
      </c>
      <c r="AA134">
        <v>244066</v>
      </c>
      <c r="AB134">
        <v>29771</v>
      </c>
      <c r="AC134">
        <v>10958312</v>
      </c>
      <c r="AD134" t="s">
        <v>5</v>
      </c>
      <c r="AE134">
        <v>91</v>
      </c>
      <c r="AF134">
        <v>2</v>
      </c>
      <c r="AH134" t="s">
        <v>23887</v>
      </c>
      <c r="AI134" t="s">
        <v>23886</v>
      </c>
      <c r="AJ134" t="s">
        <v>23885</v>
      </c>
      <c r="AK134" t="s">
        <v>23884</v>
      </c>
      <c r="AL134">
        <v>46</v>
      </c>
      <c r="AM134" s="5">
        <f t="shared" si="18"/>
        <v>3.0666666666666669</v>
      </c>
      <c r="AN134" s="4">
        <f t="shared" si="23"/>
        <v>4.6447052884008586E-3</v>
      </c>
      <c r="AO134" s="3"/>
      <c r="AP134">
        <v>1</v>
      </c>
      <c r="AR134" t="s">
        <v>0</v>
      </c>
      <c r="AT134" s="2" t="s">
        <v>20</v>
      </c>
      <c r="AU134" s="1">
        <f t="shared" si="19"/>
        <v>1.8323018377582962</v>
      </c>
      <c r="AV134" s="1">
        <f t="shared" si="20"/>
        <v>1.4414928923530932</v>
      </c>
      <c r="AW134" s="1">
        <f t="shared" si="21"/>
        <v>1.0506839469478901</v>
      </c>
    </row>
    <row r="135" spans="1:49" x14ac:dyDescent="0.2">
      <c r="A135">
        <v>133</v>
      </c>
      <c r="B135" t="s">
        <v>23883</v>
      </c>
      <c r="C135" t="s">
        <v>23882</v>
      </c>
      <c r="F135" t="s">
        <v>23881</v>
      </c>
      <c r="G135" t="s">
        <v>15</v>
      </c>
      <c r="H135" t="s">
        <v>14</v>
      </c>
      <c r="I135" t="s">
        <v>23880</v>
      </c>
      <c r="J135">
        <v>60104966</v>
      </c>
      <c r="K135" t="s">
        <v>23879</v>
      </c>
      <c r="L135" t="s">
        <v>23878</v>
      </c>
      <c r="M135" t="s">
        <v>117</v>
      </c>
      <c r="N135">
        <v>1</v>
      </c>
      <c r="O135" t="s">
        <v>23877</v>
      </c>
      <c r="P135">
        <v>6603351547</v>
      </c>
      <c r="Q135">
        <v>60104966</v>
      </c>
      <c r="R135" s="7">
        <v>39234</v>
      </c>
      <c r="S135" s="8">
        <f t="shared" si="16"/>
        <v>2007</v>
      </c>
      <c r="T135" s="8">
        <v>2007</v>
      </c>
      <c r="U135" s="8">
        <f t="shared" si="17"/>
        <v>15</v>
      </c>
      <c r="V135" s="7">
        <v>39234</v>
      </c>
      <c r="W135" t="s">
        <v>5962</v>
      </c>
      <c r="X135" s="2">
        <v>0.46</v>
      </c>
      <c r="Y135" s="6">
        <f t="shared" si="22"/>
        <v>1.2279437281439364E-2</v>
      </c>
      <c r="AA135">
        <v>933813</v>
      </c>
      <c r="AB135">
        <v>28031</v>
      </c>
      <c r="AD135" t="s">
        <v>5</v>
      </c>
      <c r="AE135">
        <v>35</v>
      </c>
      <c r="AF135">
        <v>3</v>
      </c>
      <c r="AH135" t="s">
        <v>23876</v>
      </c>
      <c r="AI135" t="s">
        <v>23875</v>
      </c>
      <c r="AJ135" t="s">
        <v>23874</v>
      </c>
      <c r="AK135" t="s">
        <v>23873</v>
      </c>
      <c r="AL135">
        <v>1</v>
      </c>
      <c r="AM135" s="5">
        <f t="shared" si="18"/>
        <v>6.6666666666666666E-2</v>
      </c>
      <c r="AN135" s="4">
        <f t="shared" si="23"/>
        <v>1.0097185409567084E-4</v>
      </c>
      <c r="AO135" s="3"/>
      <c r="AP135">
        <v>0</v>
      </c>
      <c r="AR135" t="s">
        <v>0</v>
      </c>
      <c r="AT135" s="2">
        <v>1.222</v>
      </c>
      <c r="AU135" s="1">
        <f t="shared" si="19"/>
        <v>0.86258976532362552</v>
      </c>
      <c r="AV135" s="1">
        <f t="shared" si="20"/>
        <v>0.61902045677675177</v>
      </c>
      <c r="AW135" s="1">
        <f t="shared" si="21"/>
        <v>0.37545114822987785</v>
      </c>
    </row>
    <row r="136" spans="1:49" x14ac:dyDescent="0.2">
      <c r="A136">
        <v>134</v>
      </c>
      <c r="B136" t="s">
        <v>23872</v>
      </c>
      <c r="C136" t="s">
        <v>23871</v>
      </c>
      <c r="F136" t="s">
        <v>23870</v>
      </c>
      <c r="G136" t="s">
        <v>15</v>
      </c>
      <c r="H136" t="s">
        <v>14</v>
      </c>
      <c r="I136" t="s">
        <v>23869</v>
      </c>
      <c r="J136" t="s">
        <v>23868</v>
      </c>
      <c r="K136" t="s">
        <v>23867</v>
      </c>
      <c r="L136" t="s">
        <v>23866</v>
      </c>
      <c r="M136" t="s">
        <v>23865</v>
      </c>
      <c r="N136">
        <v>4</v>
      </c>
      <c r="O136" t="s">
        <v>23864</v>
      </c>
      <c r="P136" t="s">
        <v>23863</v>
      </c>
      <c r="Q136" t="s">
        <v>23862</v>
      </c>
      <c r="R136" s="7">
        <v>39234</v>
      </c>
      <c r="S136" s="8">
        <f t="shared" si="16"/>
        <v>2007</v>
      </c>
      <c r="T136" s="8">
        <v>2007</v>
      </c>
      <c r="U136" s="8">
        <f t="shared" si="17"/>
        <v>15</v>
      </c>
      <c r="V136" s="7">
        <v>39234</v>
      </c>
      <c r="W136" t="s">
        <v>8759</v>
      </c>
      <c r="X136" s="2">
        <v>1.887</v>
      </c>
      <c r="Y136" s="6">
        <f t="shared" si="22"/>
        <v>5.0372387282774087E-2</v>
      </c>
      <c r="AA136">
        <v>15507998</v>
      </c>
      <c r="AB136">
        <v>110157</v>
      </c>
      <c r="AC136">
        <v>15502368</v>
      </c>
      <c r="AD136" t="s">
        <v>5</v>
      </c>
      <c r="AE136">
        <v>75</v>
      </c>
      <c r="AF136">
        <v>12</v>
      </c>
      <c r="AG136">
        <v>124002</v>
      </c>
      <c r="AI136" t="s">
        <v>23861</v>
      </c>
      <c r="AK136" t="s">
        <v>23860</v>
      </c>
      <c r="AL136">
        <v>33</v>
      </c>
      <c r="AM136" s="5">
        <f t="shared" si="18"/>
        <v>2.2000000000000002</v>
      </c>
      <c r="AN136" s="4">
        <f t="shared" si="23"/>
        <v>3.3320711851571377E-3</v>
      </c>
      <c r="AO136" s="3"/>
      <c r="AP136">
        <v>0</v>
      </c>
      <c r="AR136" t="s">
        <v>0</v>
      </c>
      <c r="AT136" s="2" t="s">
        <v>20</v>
      </c>
      <c r="AU136" s="1">
        <f t="shared" si="19"/>
        <v>3.6260292453488994</v>
      </c>
      <c r="AV136" s="1">
        <f t="shared" si="20"/>
        <v>2.6852229233965614</v>
      </c>
      <c r="AW136" s="1">
        <f t="shared" si="21"/>
        <v>1.7444166014442222</v>
      </c>
    </row>
    <row r="137" spans="1:49" x14ac:dyDescent="0.2">
      <c r="A137">
        <v>135</v>
      </c>
      <c r="B137" t="s">
        <v>23859</v>
      </c>
      <c r="C137" t="s">
        <v>23858</v>
      </c>
      <c r="F137" t="s">
        <v>23857</v>
      </c>
      <c r="G137" t="s">
        <v>15</v>
      </c>
      <c r="H137" t="s">
        <v>14</v>
      </c>
      <c r="I137" t="s">
        <v>23856</v>
      </c>
      <c r="J137" t="s">
        <v>23855</v>
      </c>
      <c r="K137" t="s">
        <v>23854</v>
      </c>
      <c r="L137" t="s">
        <v>23853</v>
      </c>
      <c r="M137" t="s">
        <v>2094</v>
      </c>
      <c r="N137">
        <v>3</v>
      </c>
      <c r="O137" t="s">
        <v>23852</v>
      </c>
      <c r="P137" t="s">
        <v>23851</v>
      </c>
      <c r="Q137" t="s">
        <v>23850</v>
      </c>
      <c r="R137" s="7">
        <v>39234</v>
      </c>
      <c r="S137" s="8">
        <f t="shared" si="16"/>
        <v>2007</v>
      </c>
      <c r="T137" s="8">
        <v>2007</v>
      </c>
      <c r="U137" s="8">
        <f t="shared" si="17"/>
        <v>15</v>
      </c>
      <c r="V137" s="7">
        <v>39234</v>
      </c>
      <c r="W137" t="s">
        <v>2008</v>
      </c>
      <c r="X137" s="2">
        <v>1.468</v>
      </c>
      <c r="Y137" s="6">
        <f t="shared" si="22"/>
        <v>3.9187421585115186E-2</v>
      </c>
      <c r="AA137">
        <v>906778</v>
      </c>
      <c r="AB137">
        <v>18931</v>
      </c>
      <c r="AD137" t="s">
        <v>5</v>
      </c>
      <c r="AE137">
        <v>55</v>
      </c>
      <c r="AF137">
        <v>6</v>
      </c>
      <c r="AH137" t="s">
        <v>23849</v>
      </c>
      <c r="AI137" t="s">
        <v>23848</v>
      </c>
      <c r="AJ137" t="s">
        <v>23847</v>
      </c>
      <c r="AK137" t="s">
        <v>23846</v>
      </c>
      <c r="AL137">
        <v>24</v>
      </c>
      <c r="AM137" s="5">
        <f t="shared" si="18"/>
        <v>1.6</v>
      </c>
      <c r="AN137" s="4">
        <f t="shared" si="23"/>
        <v>2.4233244982961003E-3</v>
      </c>
      <c r="AO137" s="3"/>
      <c r="AP137">
        <v>0</v>
      </c>
      <c r="AQ137" t="s">
        <v>757</v>
      </c>
      <c r="AR137" t="s">
        <v>10203</v>
      </c>
      <c r="AS137" t="s">
        <v>755</v>
      </c>
      <c r="AT137" s="2">
        <v>5.0830000000000002</v>
      </c>
      <c r="AU137" s="1">
        <f t="shared" si="19"/>
        <v>2.8158192459069458</v>
      </c>
      <c r="AV137" s="1">
        <f t="shared" si="20"/>
        <v>2.0805373041705644</v>
      </c>
      <c r="AW137" s="1">
        <f t="shared" si="21"/>
        <v>1.3452553624341825</v>
      </c>
    </row>
    <row r="138" spans="1:49" x14ac:dyDescent="0.2">
      <c r="A138">
        <v>136</v>
      </c>
      <c r="B138" t="s">
        <v>23845</v>
      </c>
      <c r="F138" t="s">
        <v>23844</v>
      </c>
      <c r="G138" t="s">
        <v>15</v>
      </c>
      <c r="H138" t="s">
        <v>14</v>
      </c>
      <c r="I138" t="s">
        <v>1316</v>
      </c>
      <c r="J138" t="s">
        <v>23843</v>
      </c>
      <c r="K138" t="s">
        <v>23842</v>
      </c>
      <c r="L138" t="s">
        <v>16127</v>
      </c>
      <c r="M138" t="s">
        <v>162</v>
      </c>
      <c r="N138">
        <v>3</v>
      </c>
      <c r="O138" t="s">
        <v>23841</v>
      </c>
      <c r="P138" t="s">
        <v>23840</v>
      </c>
      <c r="Q138" t="s">
        <v>23839</v>
      </c>
      <c r="R138" s="7">
        <v>39234</v>
      </c>
      <c r="S138" s="8">
        <f t="shared" si="16"/>
        <v>2007</v>
      </c>
      <c r="T138" s="8">
        <v>2007</v>
      </c>
      <c r="U138" s="8">
        <f t="shared" si="17"/>
        <v>15</v>
      </c>
      <c r="V138" s="7">
        <v>39234</v>
      </c>
      <c r="W138" t="s">
        <v>14204</v>
      </c>
      <c r="X138" s="2">
        <v>0.13100000000000001</v>
      </c>
      <c r="Y138" s="6">
        <f t="shared" si="22"/>
        <v>3.4969701823229496E-3</v>
      </c>
      <c r="AA138">
        <v>10066748</v>
      </c>
      <c r="AB138">
        <v>12667</v>
      </c>
      <c r="AD138" t="s">
        <v>5</v>
      </c>
      <c r="AE138">
        <v>13</v>
      </c>
      <c r="AF138">
        <v>2</v>
      </c>
      <c r="AH138" t="s">
        <v>400</v>
      </c>
      <c r="AI138" t="s">
        <v>23838</v>
      </c>
      <c r="AJ138" t="s">
        <v>23837</v>
      </c>
      <c r="AK138" t="s">
        <v>23836</v>
      </c>
      <c r="AL138">
        <v>0</v>
      </c>
      <c r="AM138" s="5">
        <f t="shared" si="18"/>
        <v>0</v>
      </c>
      <c r="AN138" s="4">
        <f t="shared" si="23"/>
        <v>0</v>
      </c>
      <c r="AO138" s="3"/>
      <c r="AP138">
        <v>0</v>
      </c>
      <c r="AR138" t="s">
        <v>0</v>
      </c>
      <c r="AT138" s="2" t="s">
        <v>20</v>
      </c>
      <c r="AU138" s="1">
        <f t="shared" si="19"/>
        <v>0.24478791276260647</v>
      </c>
      <c r="AV138" s="1">
        <f t="shared" si="20"/>
        <v>0.17484850911614747</v>
      </c>
      <c r="AW138" s="1">
        <f t="shared" si="21"/>
        <v>0.10490910546968849</v>
      </c>
    </row>
    <row r="139" spans="1:49" x14ac:dyDescent="0.2">
      <c r="A139">
        <v>137</v>
      </c>
      <c r="B139" t="s">
        <v>23835</v>
      </c>
      <c r="C139" t="s">
        <v>23834</v>
      </c>
      <c r="F139" t="s">
        <v>23833</v>
      </c>
      <c r="G139" t="s">
        <v>15</v>
      </c>
      <c r="H139" t="s">
        <v>14</v>
      </c>
      <c r="I139" t="s">
        <v>23832</v>
      </c>
      <c r="J139" t="s">
        <v>23831</v>
      </c>
      <c r="K139" t="s">
        <v>23830</v>
      </c>
      <c r="L139" t="s">
        <v>23829</v>
      </c>
      <c r="M139" t="s">
        <v>1887</v>
      </c>
      <c r="N139">
        <v>5</v>
      </c>
      <c r="O139" t="s">
        <v>23828</v>
      </c>
      <c r="P139" t="s">
        <v>23827</v>
      </c>
      <c r="Q139" t="s">
        <v>23826</v>
      </c>
      <c r="R139" s="7">
        <v>39234</v>
      </c>
      <c r="S139" s="8">
        <f t="shared" si="16"/>
        <v>2007</v>
      </c>
      <c r="T139" s="8">
        <v>2007</v>
      </c>
      <c r="U139" s="8">
        <f t="shared" si="17"/>
        <v>15</v>
      </c>
      <c r="V139" s="7">
        <v>39234</v>
      </c>
      <c r="W139" t="s">
        <v>1400</v>
      </c>
      <c r="X139" s="2">
        <v>1.6519999999999999</v>
      </c>
      <c r="Y139" s="6">
        <f t="shared" si="22"/>
        <v>4.409919649769093E-2</v>
      </c>
      <c r="AA139" t="s">
        <v>1399</v>
      </c>
      <c r="AB139">
        <v>17337</v>
      </c>
      <c r="AD139" t="s">
        <v>5</v>
      </c>
      <c r="AE139">
        <v>55</v>
      </c>
      <c r="AF139" t="s">
        <v>4560</v>
      </c>
      <c r="AH139" t="s">
        <v>23825</v>
      </c>
      <c r="AI139" t="s">
        <v>23824</v>
      </c>
      <c r="AJ139" t="s">
        <v>23823</v>
      </c>
      <c r="AK139" t="s">
        <v>23822</v>
      </c>
      <c r="AL139">
        <v>48</v>
      </c>
      <c r="AM139" s="5">
        <f t="shared" si="18"/>
        <v>3.2</v>
      </c>
      <c r="AN139" s="4">
        <f t="shared" si="23"/>
        <v>4.8466489965922005E-3</v>
      </c>
      <c r="AO139" s="3"/>
      <c r="AP139">
        <v>0</v>
      </c>
      <c r="AR139" t="s">
        <v>0</v>
      </c>
      <c r="AT139" s="2" t="s">
        <v>20</v>
      </c>
      <c r="AU139" s="1">
        <f t="shared" si="19"/>
        <v>3.2323432247361312</v>
      </c>
      <c r="AV139" s="1">
        <f t="shared" si="20"/>
        <v>2.4472922747141563</v>
      </c>
      <c r="AW139" s="1">
        <f t="shared" si="21"/>
        <v>1.6622413246921819</v>
      </c>
    </row>
    <row r="140" spans="1:49" x14ac:dyDescent="0.2">
      <c r="A140">
        <v>138</v>
      </c>
      <c r="B140" t="s">
        <v>23821</v>
      </c>
      <c r="C140" t="s">
        <v>23820</v>
      </c>
      <c r="F140" t="s">
        <v>23819</v>
      </c>
      <c r="G140" t="s">
        <v>15</v>
      </c>
      <c r="H140" t="s">
        <v>14</v>
      </c>
      <c r="I140" t="s">
        <v>23818</v>
      </c>
      <c r="J140" t="s">
        <v>23817</v>
      </c>
      <c r="K140" t="s">
        <v>23816</v>
      </c>
      <c r="L140" t="s">
        <v>23815</v>
      </c>
      <c r="M140" t="s">
        <v>333</v>
      </c>
      <c r="N140">
        <v>4</v>
      </c>
      <c r="O140" t="s">
        <v>23814</v>
      </c>
      <c r="P140" t="s">
        <v>23813</v>
      </c>
      <c r="Q140" t="s">
        <v>23812</v>
      </c>
      <c r="R140" s="7">
        <v>39234</v>
      </c>
      <c r="S140" s="8">
        <f t="shared" si="16"/>
        <v>2007</v>
      </c>
      <c r="T140" s="8">
        <v>2007</v>
      </c>
      <c r="U140" s="8">
        <f t="shared" si="17"/>
        <v>15</v>
      </c>
      <c r="V140" s="7">
        <v>39234</v>
      </c>
      <c r="W140" t="s">
        <v>1400</v>
      </c>
      <c r="X140" s="2">
        <v>1.6519999999999999</v>
      </c>
      <c r="Y140" s="6">
        <f t="shared" si="22"/>
        <v>4.409919649769093E-2</v>
      </c>
      <c r="AA140" t="s">
        <v>1399</v>
      </c>
      <c r="AB140">
        <v>17337</v>
      </c>
      <c r="AD140" t="s">
        <v>5</v>
      </c>
      <c r="AE140">
        <v>55</v>
      </c>
      <c r="AF140">
        <v>6</v>
      </c>
      <c r="AH140" t="s">
        <v>23811</v>
      </c>
      <c r="AI140" t="s">
        <v>23810</v>
      </c>
      <c r="AJ140" t="s">
        <v>23809</v>
      </c>
      <c r="AK140" t="s">
        <v>23808</v>
      </c>
      <c r="AL140">
        <v>431</v>
      </c>
      <c r="AM140" s="5">
        <f t="shared" si="18"/>
        <v>28.733333333333334</v>
      </c>
      <c r="AN140" s="4">
        <f t="shared" si="23"/>
        <v>4.3518869115234129E-2</v>
      </c>
      <c r="AO140" s="3"/>
      <c r="AP140">
        <v>0</v>
      </c>
      <c r="AR140" t="s">
        <v>0</v>
      </c>
      <c r="AT140" s="2" t="s">
        <v>20</v>
      </c>
      <c r="AU140" s="1">
        <f t="shared" si="19"/>
        <v>4.3925098282953892</v>
      </c>
      <c r="AV140" s="1">
        <f t="shared" si="20"/>
        <v>4.3809032806462529</v>
      </c>
      <c r="AW140" s="1">
        <f t="shared" si="21"/>
        <v>4.3692967329971166</v>
      </c>
    </row>
    <row r="141" spans="1:49" x14ac:dyDescent="0.2">
      <c r="A141">
        <v>139</v>
      </c>
      <c r="B141" t="s">
        <v>23807</v>
      </c>
      <c r="C141" t="s">
        <v>23806</v>
      </c>
      <c r="F141" t="s">
        <v>23805</v>
      </c>
      <c r="G141" t="s">
        <v>15</v>
      </c>
      <c r="H141" t="s">
        <v>14</v>
      </c>
      <c r="I141" t="s">
        <v>23804</v>
      </c>
      <c r="J141" t="s">
        <v>23803</v>
      </c>
      <c r="K141" t="s">
        <v>23802</v>
      </c>
      <c r="L141" t="s">
        <v>23801</v>
      </c>
      <c r="M141" t="s">
        <v>22807</v>
      </c>
      <c r="N141">
        <v>5</v>
      </c>
      <c r="O141" t="s">
        <v>23800</v>
      </c>
      <c r="P141" t="s">
        <v>23799</v>
      </c>
      <c r="Q141" t="s">
        <v>23798</v>
      </c>
      <c r="R141" s="7">
        <v>39234</v>
      </c>
      <c r="S141" s="8">
        <f t="shared" si="16"/>
        <v>2007</v>
      </c>
      <c r="T141" s="8">
        <v>2007</v>
      </c>
      <c r="U141" s="8">
        <f t="shared" si="17"/>
        <v>15</v>
      </c>
      <c r="V141" s="7">
        <v>39234</v>
      </c>
      <c r="W141" t="s">
        <v>1400</v>
      </c>
      <c r="X141" s="2">
        <v>1.6519999999999999</v>
      </c>
      <c r="Y141" s="6">
        <f t="shared" si="22"/>
        <v>4.409919649769093E-2</v>
      </c>
      <c r="AA141" t="s">
        <v>1399</v>
      </c>
      <c r="AB141">
        <v>17337</v>
      </c>
      <c r="AD141" t="s">
        <v>5</v>
      </c>
      <c r="AE141">
        <v>55</v>
      </c>
      <c r="AF141" t="s">
        <v>22954</v>
      </c>
      <c r="AH141" t="s">
        <v>23797</v>
      </c>
      <c r="AI141" t="s">
        <v>23796</v>
      </c>
      <c r="AJ141" t="s">
        <v>23795</v>
      </c>
      <c r="AK141" t="s">
        <v>23794</v>
      </c>
      <c r="AL141">
        <v>4</v>
      </c>
      <c r="AM141" s="5">
        <f t="shared" si="18"/>
        <v>0.26666666666666666</v>
      </c>
      <c r="AN141" s="4">
        <f t="shared" si="23"/>
        <v>4.0388741638268334E-4</v>
      </c>
      <c r="AO141" s="3"/>
      <c r="AP141">
        <v>0</v>
      </c>
      <c r="AR141" t="s">
        <v>0</v>
      </c>
      <c r="AT141" s="2" t="s">
        <v>20</v>
      </c>
      <c r="AU141" s="1">
        <f t="shared" si="19"/>
        <v>3.0990603773298453</v>
      </c>
      <c r="AV141" s="1">
        <f t="shared" si="20"/>
        <v>2.2251541957036807</v>
      </c>
      <c r="AW141" s="1">
        <f t="shared" si="21"/>
        <v>1.3512480140775156</v>
      </c>
    </row>
    <row r="142" spans="1:49" x14ac:dyDescent="0.2">
      <c r="A142">
        <v>140</v>
      </c>
      <c r="B142" t="s">
        <v>23793</v>
      </c>
      <c r="C142" t="s">
        <v>23792</v>
      </c>
      <c r="F142" t="s">
        <v>23791</v>
      </c>
      <c r="G142" t="s">
        <v>15</v>
      </c>
      <c r="H142" t="s">
        <v>14</v>
      </c>
      <c r="I142" t="s">
        <v>23790</v>
      </c>
      <c r="J142">
        <v>101386578</v>
      </c>
      <c r="K142" t="s">
        <v>23789</v>
      </c>
      <c r="L142" t="s">
        <v>10645</v>
      </c>
      <c r="M142" t="s">
        <v>117</v>
      </c>
      <c r="N142">
        <v>2</v>
      </c>
      <c r="O142" t="s">
        <v>23788</v>
      </c>
      <c r="P142" t="s">
        <v>23787</v>
      </c>
      <c r="Q142" t="s">
        <v>23786</v>
      </c>
      <c r="R142" s="7">
        <v>39234</v>
      </c>
      <c r="S142" s="8">
        <f t="shared" si="16"/>
        <v>2007</v>
      </c>
      <c r="T142" s="8">
        <v>2007</v>
      </c>
      <c r="U142" s="8">
        <f t="shared" si="17"/>
        <v>15</v>
      </c>
      <c r="V142" s="7">
        <v>39234</v>
      </c>
      <c r="W142" t="s">
        <v>23785</v>
      </c>
      <c r="X142" s="2">
        <v>1.022</v>
      </c>
      <c r="Y142" s="6">
        <f t="shared" si="22"/>
        <v>2.7281706307893543E-2</v>
      </c>
      <c r="AA142">
        <v>10636692</v>
      </c>
      <c r="AB142">
        <v>27237</v>
      </c>
      <c r="AD142" t="s">
        <v>5</v>
      </c>
      <c r="AE142">
        <v>15</v>
      </c>
      <c r="AF142">
        <v>3</v>
      </c>
      <c r="AH142" t="s">
        <v>23784</v>
      </c>
      <c r="AI142" t="s">
        <v>23783</v>
      </c>
      <c r="AJ142" t="s">
        <v>23782</v>
      </c>
      <c r="AK142" t="s">
        <v>23781</v>
      </c>
      <c r="AL142">
        <v>0</v>
      </c>
      <c r="AM142" s="5">
        <f t="shared" si="18"/>
        <v>0</v>
      </c>
      <c r="AN142" s="4">
        <f t="shared" si="23"/>
        <v>0</v>
      </c>
      <c r="AO142" s="3"/>
      <c r="AP142">
        <v>0</v>
      </c>
      <c r="AR142" t="s">
        <v>0</v>
      </c>
      <c r="AT142" s="2" t="s">
        <v>20</v>
      </c>
      <c r="AU142" s="1">
        <f t="shared" si="19"/>
        <v>1.909719441552548</v>
      </c>
      <c r="AV142" s="1">
        <f t="shared" si="20"/>
        <v>1.3640853153946773</v>
      </c>
      <c r="AW142" s="1">
        <f t="shared" si="21"/>
        <v>0.81845118923680638</v>
      </c>
    </row>
    <row r="143" spans="1:49" x14ac:dyDescent="0.2">
      <c r="A143">
        <v>141</v>
      </c>
      <c r="B143" t="s">
        <v>23780</v>
      </c>
      <c r="C143" t="s">
        <v>23779</v>
      </c>
      <c r="F143" t="s">
        <v>23778</v>
      </c>
      <c r="G143" t="s">
        <v>15</v>
      </c>
      <c r="H143" t="s">
        <v>14</v>
      </c>
      <c r="I143" t="s">
        <v>23777</v>
      </c>
      <c r="J143">
        <v>60001247</v>
      </c>
      <c r="K143" t="s">
        <v>23776</v>
      </c>
      <c r="M143" t="s">
        <v>117</v>
      </c>
      <c r="N143">
        <v>1</v>
      </c>
      <c r="O143" t="s">
        <v>23775</v>
      </c>
      <c r="P143">
        <v>7003451771</v>
      </c>
      <c r="Q143">
        <v>60001247</v>
      </c>
      <c r="R143" s="7">
        <v>39234</v>
      </c>
      <c r="S143" s="8">
        <f t="shared" si="16"/>
        <v>2007</v>
      </c>
      <c r="T143" s="8">
        <v>2007</v>
      </c>
      <c r="U143" s="8">
        <f t="shared" si="17"/>
        <v>15</v>
      </c>
      <c r="V143" s="7">
        <v>39234</v>
      </c>
      <c r="W143" t="s">
        <v>1400</v>
      </c>
      <c r="X143" s="2">
        <v>1.6519999999999999</v>
      </c>
      <c r="Y143" s="6">
        <f t="shared" si="22"/>
        <v>4.409919649769093E-2</v>
      </c>
      <c r="AA143" t="s">
        <v>1399</v>
      </c>
      <c r="AB143">
        <v>17337</v>
      </c>
      <c r="AD143" t="s">
        <v>5</v>
      </c>
      <c r="AE143">
        <v>55</v>
      </c>
      <c r="AF143" t="s">
        <v>22954</v>
      </c>
      <c r="AH143" t="s">
        <v>23774</v>
      </c>
      <c r="AI143" t="s">
        <v>23773</v>
      </c>
      <c r="AJ143" t="s">
        <v>23772</v>
      </c>
      <c r="AK143" t="s">
        <v>23771</v>
      </c>
      <c r="AL143">
        <v>51</v>
      </c>
      <c r="AM143" s="5">
        <f t="shared" si="18"/>
        <v>3.4</v>
      </c>
      <c r="AN143" s="4">
        <f t="shared" si="23"/>
        <v>5.1495645588792126E-3</v>
      </c>
      <c r="AO143" s="3"/>
      <c r="AP143">
        <v>0</v>
      </c>
      <c r="AQ143" t="s">
        <v>19468</v>
      </c>
      <c r="AR143" t="s">
        <v>0</v>
      </c>
      <c r="AS143" t="s">
        <v>19467</v>
      </c>
      <c r="AT143" s="2" t="s">
        <v>20</v>
      </c>
      <c r="AU143" s="1">
        <f t="shared" si="19"/>
        <v>3.2414306916047417</v>
      </c>
      <c r="AV143" s="1">
        <f t="shared" si="20"/>
        <v>2.462438052828507</v>
      </c>
      <c r="AW143" s="1">
        <f t="shared" si="21"/>
        <v>1.6834454140522728</v>
      </c>
    </row>
    <row r="144" spans="1:49" x14ac:dyDescent="0.2">
      <c r="A144">
        <v>142</v>
      </c>
      <c r="B144" t="s">
        <v>23770</v>
      </c>
      <c r="C144" t="s">
        <v>23769</v>
      </c>
      <c r="F144" t="s">
        <v>23768</v>
      </c>
      <c r="G144" t="s">
        <v>15</v>
      </c>
      <c r="H144" t="s">
        <v>14</v>
      </c>
      <c r="I144" t="s">
        <v>23767</v>
      </c>
      <c r="J144">
        <v>60029575</v>
      </c>
      <c r="K144" t="s">
        <v>23766</v>
      </c>
      <c r="L144" t="s">
        <v>23765</v>
      </c>
      <c r="M144" t="s">
        <v>117</v>
      </c>
      <c r="N144">
        <v>1</v>
      </c>
      <c r="O144" t="s">
        <v>23764</v>
      </c>
      <c r="P144">
        <v>7004527298</v>
      </c>
      <c r="Q144">
        <v>60029575</v>
      </c>
      <c r="R144" s="7">
        <v>39234</v>
      </c>
      <c r="S144" s="8">
        <f t="shared" si="16"/>
        <v>2007</v>
      </c>
      <c r="T144" s="8">
        <v>2007</v>
      </c>
      <c r="U144" s="8">
        <f t="shared" si="17"/>
        <v>15</v>
      </c>
      <c r="V144" s="7">
        <v>39234</v>
      </c>
      <c r="W144" t="s">
        <v>1400</v>
      </c>
      <c r="X144" s="2">
        <v>1.6519999999999999</v>
      </c>
      <c r="Y144" s="6">
        <f t="shared" si="22"/>
        <v>4.409919649769093E-2</v>
      </c>
      <c r="AA144" t="s">
        <v>1399</v>
      </c>
      <c r="AB144">
        <v>17337</v>
      </c>
      <c r="AD144" t="s">
        <v>5</v>
      </c>
      <c r="AE144">
        <v>55</v>
      </c>
      <c r="AF144" t="s">
        <v>4560</v>
      </c>
      <c r="AH144" t="s">
        <v>23763</v>
      </c>
      <c r="AI144" t="s">
        <v>23762</v>
      </c>
      <c r="AJ144" t="s">
        <v>23761</v>
      </c>
      <c r="AK144" t="s">
        <v>23760</v>
      </c>
      <c r="AL144">
        <v>84</v>
      </c>
      <c r="AM144" s="5">
        <f t="shared" si="18"/>
        <v>5.6</v>
      </c>
      <c r="AN144" s="4">
        <f t="shared" si="23"/>
        <v>8.4816357440363494E-3</v>
      </c>
      <c r="AO144" s="3"/>
      <c r="AP144">
        <v>0</v>
      </c>
      <c r="AR144" t="s">
        <v>0</v>
      </c>
      <c r="AT144" s="2" t="s">
        <v>20</v>
      </c>
      <c r="AU144" s="1">
        <f t="shared" si="19"/>
        <v>3.3413928271594555</v>
      </c>
      <c r="AV144" s="1">
        <f t="shared" si="20"/>
        <v>2.6290416120863638</v>
      </c>
      <c r="AW144" s="1">
        <f t="shared" si="21"/>
        <v>1.9166903970132723</v>
      </c>
    </row>
    <row r="145" spans="1:49" x14ac:dyDescent="0.2">
      <c r="A145">
        <v>143</v>
      </c>
      <c r="B145" t="s">
        <v>23759</v>
      </c>
      <c r="C145" t="s">
        <v>23758</v>
      </c>
      <c r="F145" t="s">
        <v>23757</v>
      </c>
      <c r="G145" t="s">
        <v>15</v>
      </c>
      <c r="H145" t="s">
        <v>14</v>
      </c>
      <c r="I145" t="s">
        <v>23756</v>
      </c>
      <c r="J145">
        <v>60006832</v>
      </c>
      <c r="K145" t="s">
        <v>4015</v>
      </c>
      <c r="L145" t="s">
        <v>4014</v>
      </c>
      <c r="M145" t="s">
        <v>117</v>
      </c>
      <c r="N145">
        <v>2</v>
      </c>
      <c r="O145" t="s">
        <v>23755</v>
      </c>
      <c r="P145" t="s">
        <v>23754</v>
      </c>
      <c r="Q145" t="s">
        <v>23753</v>
      </c>
      <c r="R145" s="7">
        <v>39234</v>
      </c>
      <c r="S145" s="8">
        <f t="shared" si="16"/>
        <v>2007</v>
      </c>
      <c r="T145" s="8">
        <v>2007</v>
      </c>
      <c r="U145" s="8">
        <f t="shared" si="17"/>
        <v>15</v>
      </c>
      <c r="V145" s="7">
        <v>39234</v>
      </c>
      <c r="W145" t="s">
        <v>1400</v>
      </c>
      <c r="X145" s="2">
        <v>1.6519999999999999</v>
      </c>
      <c r="Y145" s="6">
        <f t="shared" si="22"/>
        <v>4.409919649769093E-2</v>
      </c>
      <c r="AA145" t="s">
        <v>1399</v>
      </c>
      <c r="AB145">
        <v>17337</v>
      </c>
      <c r="AD145" t="s">
        <v>5</v>
      </c>
      <c r="AE145">
        <v>55</v>
      </c>
      <c r="AF145" t="s">
        <v>4560</v>
      </c>
      <c r="AH145" t="s">
        <v>23752</v>
      </c>
      <c r="AI145" t="s">
        <v>23751</v>
      </c>
      <c r="AJ145" t="s">
        <v>23750</v>
      </c>
      <c r="AK145" t="s">
        <v>23749</v>
      </c>
      <c r="AL145">
        <v>49</v>
      </c>
      <c r="AM145" s="5">
        <f t="shared" si="18"/>
        <v>3.2666666666666666</v>
      </c>
      <c r="AN145" s="4">
        <f t="shared" si="23"/>
        <v>4.9476208506878706E-3</v>
      </c>
      <c r="AO145" s="3"/>
      <c r="AP145">
        <v>0</v>
      </c>
      <c r="AQ145" t="s">
        <v>757</v>
      </c>
      <c r="AR145" t="s">
        <v>4007</v>
      </c>
      <c r="AS145" t="s">
        <v>755</v>
      </c>
      <c r="AT145" s="2" t="s">
        <v>20</v>
      </c>
      <c r="AU145" s="1">
        <f t="shared" si="19"/>
        <v>3.2353723803590015</v>
      </c>
      <c r="AV145" s="1">
        <f t="shared" si="20"/>
        <v>2.4523408674189402</v>
      </c>
      <c r="AW145" s="1">
        <f t="shared" si="21"/>
        <v>1.6693093544788786</v>
      </c>
    </row>
    <row r="146" spans="1:49" x14ac:dyDescent="0.2">
      <c r="A146">
        <v>144</v>
      </c>
      <c r="B146" t="s">
        <v>23748</v>
      </c>
      <c r="C146" t="s">
        <v>23747</v>
      </c>
      <c r="F146" t="s">
        <v>23746</v>
      </c>
      <c r="G146" t="s">
        <v>15</v>
      </c>
      <c r="H146" t="s">
        <v>14</v>
      </c>
      <c r="I146" t="s">
        <v>23745</v>
      </c>
      <c r="J146" t="s">
        <v>23744</v>
      </c>
      <c r="K146" t="s">
        <v>23743</v>
      </c>
      <c r="L146" t="s">
        <v>23742</v>
      </c>
      <c r="M146" t="s">
        <v>23741</v>
      </c>
      <c r="N146">
        <v>4</v>
      </c>
      <c r="O146" t="s">
        <v>23740</v>
      </c>
      <c r="P146" t="s">
        <v>23739</v>
      </c>
      <c r="Q146" t="s">
        <v>23738</v>
      </c>
      <c r="R146" s="7">
        <v>39234</v>
      </c>
      <c r="S146" s="8">
        <f t="shared" si="16"/>
        <v>2007</v>
      </c>
      <c r="T146" s="8">
        <v>2007</v>
      </c>
      <c r="U146" s="8">
        <f t="shared" si="17"/>
        <v>15</v>
      </c>
      <c r="V146" s="7">
        <v>39234</v>
      </c>
      <c r="W146" t="s">
        <v>1400</v>
      </c>
      <c r="X146" s="2">
        <v>1.6519999999999999</v>
      </c>
      <c r="Y146" s="6">
        <f t="shared" si="22"/>
        <v>4.409919649769093E-2</v>
      </c>
      <c r="AA146" t="s">
        <v>1399</v>
      </c>
      <c r="AB146">
        <v>17337</v>
      </c>
      <c r="AD146" t="s">
        <v>5</v>
      </c>
      <c r="AE146">
        <v>55</v>
      </c>
      <c r="AF146" t="s">
        <v>22954</v>
      </c>
      <c r="AH146" t="s">
        <v>23737</v>
      </c>
      <c r="AI146" t="s">
        <v>23736</v>
      </c>
      <c r="AJ146" t="s">
        <v>23735</v>
      </c>
      <c r="AK146" t="s">
        <v>23734</v>
      </c>
      <c r="AL146">
        <v>59</v>
      </c>
      <c r="AM146" s="5">
        <f t="shared" si="18"/>
        <v>3.9333333333333331</v>
      </c>
      <c r="AN146" s="4">
        <f t="shared" si="23"/>
        <v>5.9573393916445786E-3</v>
      </c>
      <c r="AO146" s="3"/>
      <c r="AP146">
        <v>0</v>
      </c>
      <c r="AQ146" t="s">
        <v>5755</v>
      </c>
      <c r="AR146" t="s">
        <v>23733</v>
      </c>
      <c r="AS146" t="s">
        <v>5753</v>
      </c>
      <c r="AT146" s="2" t="s">
        <v>20</v>
      </c>
      <c r="AU146" s="1">
        <f t="shared" si="19"/>
        <v>3.2656639365877025</v>
      </c>
      <c r="AV146" s="1">
        <f t="shared" si="20"/>
        <v>2.5028267944667753</v>
      </c>
      <c r="AW146" s="1">
        <f t="shared" si="21"/>
        <v>1.7399896523458482</v>
      </c>
    </row>
    <row r="147" spans="1:49" x14ac:dyDescent="0.2">
      <c r="A147">
        <v>145</v>
      </c>
      <c r="B147" t="s">
        <v>23732</v>
      </c>
      <c r="C147" t="s">
        <v>23731</v>
      </c>
      <c r="F147" t="s">
        <v>23730</v>
      </c>
      <c r="G147" t="s">
        <v>15</v>
      </c>
      <c r="H147" t="s">
        <v>14</v>
      </c>
      <c r="I147" t="s">
        <v>15395</v>
      </c>
      <c r="J147" t="s">
        <v>20017</v>
      </c>
      <c r="K147" t="s">
        <v>20016</v>
      </c>
      <c r="L147" t="s">
        <v>20015</v>
      </c>
      <c r="M147" t="s">
        <v>16159</v>
      </c>
      <c r="N147">
        <v>2</v>
      </c>
      <c r="O147" t="s">
        <v>20014</v>
      </c>
      <c r="P147" t="s">
        <v>20013</v>
      </c>
      <c r="Q147" t="s">
        <v>23729</v>
      </c>
      <c r="R147" s="7">
        <v>39234</v>
      </c>
      <c r="S147" s="8">
        <f t="shared" si="16"/>
        <v>2007</v>
      </c>
      <c r="T147" s="8">
        <v>2007</v>
      </c>
      <c r="U147" s="8">
        <f t="shared" si="17"/>
        <v>15</v>
      </c>
      <c r="V147" s="7">
        <v>39234</v>
      </c>
      <c r="W147" t="s">
        <v>1400</v>
      </c>
      <c r="X147" s="2">
        <v>1.6519999999999999</v>
      </c>
      <c r="Y147" s="6">
        <f t="shared" si="22"/>
        <v>4.409919649769093E-2</v>
      </c>
      <c r="AA147" t="s">
        <v>1399</v>
      </c>
      <c r="AB147">
        <v>17337</v>
      </c>
      <c r="AD147" t="s">
        <v>5</v>
      </c>
      <c r="AE147">
        <v>55</v>
      </c>
      <c r="AF147" t="s">
        <v>4560</v>
      </c>
      <c r="AH147" t="s">
        <v>23728</v>
      </c>
      <c r="AI147" t="s">
        <v>23727</v>
      </c>
      <c r="AJ147" t="s">
        <v>23726</v>
      </c>
      <c r="AK147" t="s">
        <v>23725</v>
      </c>
      <c r="AL147">
        <v>58</v>
      </c>
      <c r="AM147" s="5">
        <f t="shared" si="18"/>
        <v>3.8666666666666667</v>
      </c>
      <c r="AN147" s="4">
        <f t="shared" si="23"/>
        <v>5.8563675375489085E-3</v>
      </c>
      <c r="AO147" s="3"/>
      <c r="AP147">
        <v>0</v>
      </c>
      <c r="AQ147" t="s">
        <v>15384</v>
      </c>
      <c r="AR147" t="s">
        <v>15383</v>
      </c>
      <c r="AS147" t="s">
        <v>15382</v>
      </c>
      <c r="AT147" s="2" t="s">
        <v>20</v>
      </c>
      <c r="AU147" s="1">
        <f t="shared" si="19"/>
        <v>3.2626347809648322</v>
      </c>
      <c r="AV147" s="1">
        <f t="shared" si="20"/>
        <v>2.4977782017619918</v>
      </c>
      <c r="AW147" s="1">
        <f t="shared" si="21"/>
        <v>1.7329216225591513</v>
      </c>
    </row>
    <row r="148" spans="1:49" x14ac:dyDescent="0.2">
      <c r="A148">
        <v>146</v>
      </c>
      <c r="B148" t="s">
        <v>23724</v>
      </c>
      <c r="C148" t="s">
        <v>23723</v>
      </c>
      <c r="F148" t="s">
        <v>23722</v>
      </c>
      <c r="G148" t="s">
        <v>15</v>
      </c>
      <c r="H148" t="s">
        <v>14</v>
      </c>
      <c r="I148" t="s">
        <v>23721</v>
      </c>
      <c r="J148">
        <v>60011313</v>
      </c>
      <c r="K148" t="s">
        <v>6826</v>
      </c>
      <c r="L148" t="s">
        <v>5090</v>
      </c>
      <c r="M148" t="s">
        <v>5089</v>
      </c>
      <c r="N148">
        <v>2</v>
      </c>
      <c r="O148" t="s">
        <v>23720</v>
      </c>
      <c r="P148" t="s">
        <v>23719</v>
      </c>
      <c r="Q148" t="s">
        <v>23718</v>
      </c>
      <c r="R148" s="7">
        <v>39234</v>
      </c>
      <c r="S148" s="8">
        <f t="shared" si="16"/>
        <v>2007</v>
      </c>
      <c r="T148" s="8">
        <v>2007</v>
      </c>
      <c r="U148" s="8">
        <f t="shared" si="17"/>
        <v>15</v>
      </c>
      <c r="V148" s="7">
        <v>39234</v>
      </c>
      <c r="W148" t="s">
        <v>1400</v>
      </c>
      <c r="X148" s="2">
        <v>1.6519999999999999</v>
      </c>
      <c r="Y148" s="6">
        <f t="shared" si="22"/>
        <v>4.409919649769093E-2</v>
      </c>
      <c r="AA148" t="s">
        <v>1399</v>
      </c>
      <c r="AB148">
        <v>17337</v>
      </c>
      <c r="AD148" t="s">
        <v>5</v>
      </c>
      <c r="AE148">
        <v>55</v>
      </c>
      <c r="AF148" t="s">
        <v>4560</v>
      </c>
      <c r="AH148" t="s">
        <v>23717</v>
      </c>
      <c r="AI148" t="s">
        <v>23716</v>
      </c>
      <c r="AJ148" t="s">
        <v>23715</v>
      </c>
      <c r="AK148" t="s">
        <v>23714</v>
      </c>
      <c r="AL148">
        <v>7</v>
      </c>
      <c r="AM148" s="5">
        <f t="shared" si="18"/>
        <v>0.46666666666666667</v>
      </c>
      <c r="AN148" s="4">
        <f t="shared" si="23"/>
        <v>7.0680297866969582E-4</v>
      </c>
      <c r="AO148" s="3"/>
      <c r="AP148">
        <v>0</v>
      </c>
      <c r="AR148" t="s">
        <v>0</v>
      </c>
      <c r="AT148" s="2" t="s">
        <v>20</v>
      </c>
      <c r="AU148" s="1">
        <f t="shared" si="19"/>
        <v>3.1081478441984558</v>
      </c>
      <c r="AV148" s="1">
        <f t="shared" si="20"/>
        <v>2.2402999738180314</v>
      </c>
      <c r="AW148" s="1">
        <f t="shared" si="21"/>
        <v>1.3724521034376065</v>
      </c>
    </row>
    <row r="149" spans="1:49" x14ac:dyDescent="0.2">
      <c r="A149">
        <v>147</v>
      </c>
      <c r="B149" t="s">
        <v>23713</v>
      </c>
      <c r="C149" t="s">
        <v>23712</v>
      </c>
      <c r="F149" t="s">
        <v>23711</v>
      </c>
      <c r="G149" t="s">
        <v>15</v>
      </c>
      <c r="H149" t="s">
        <v>14</v>
      </c>
      <c r="I149" t="s">
        <v>23710</v>
      </c>
      <c r="J149">
        <v>60106010</v>
      </c>
      <c r="K149" t="s">
        <v>23709</v>
      </c>
      <c r="L149" t="s">
        <v>9898</v>
      </c>
      <c r="M149" t="s">
        <v>3749</v>
      </c>
      <c r="N149">
        <v>2</v>
      </c>
      <c r="O149" t="s">
        <v>23708</v>
      </c>
      <c r="P149" t="s">
        <v>23707</v>
      </c>
      <c r="Q149" t="s">
        <v>23706</v>
      </c>
      <c r="R149" s="7">
        <v>39234</v>
      </c>
      <c r="S149" s="8">
        <f t="shared" si="16"/>
        <v>2007</v>
      </c>
      <c r="T149" s="8">
        <v>2007</v>
      </c>
      <c r="U149" s="8">
        <f t="shared" si="17"/>
        <v>15</v>
      </c>
      <c r="V149" s="7">
        <v>39234</v>
      </c>
      <c r="W149" t="s">
        <v>1400</v>
      </c>
      <c r="X149" s="2">
        <v>1.6519999999999999</v>
      </c>
      <c r="Y149" s="6">
        <f t="shared" si="22"/>
        <v>4.409919649769093E-2</v>
      </c>
      <c r="AA149" t="s">
        <v>1399</v>
      </c>
      <c r="AB149">
        <v>17337</v>
      </c>
      <c r="AD149" t="s">
        <v>5</v>
      </c>
      <c r="AE149">
        <v>55</v>
      </c>
      <c r="AF149" t="s">
        <v>4560</v>
      </c>
      <c r="AH149" t="s">
        <v>20631</v>
      </c>
      <c r="AI149" t="s">
        <v>23705</v>
      </c>
      <c r="AJ149" t="s">
        <v>23704</v>
      </c>
      <c r="AK149" t="s">
        <v>23703</v>
      </c>
      <c r="AL149">
        <v>54</v>
      </c>
      <c r="AM149" s="5">
        <f t="shared" si="18"/>
        <v>3.6</v>
      </c>
      <c r="AN149" s="4">
        <f t="shared" si="23"/>
        <v>5.4524801211662246E-3</v>
      </c>
      <c r="AO149" s="3"/>
      <c r="AP149">
        <v>0</v>
      </c>
      <c r="AQ149" t="s">
        <v>5755</v>
      </c>
      <c r="AR149" t="s">
        <v>23702</v>
      </c>
      <c r="AS149" t="s">
        <v>5753</v>
      </c>
      <c r="AT149" s="2" t="s">
        <v>20</v>
      </c>
      <c r="AU149" s="1">
        <f t="shared" si="19"/>
        <v>3.2505181584733518</v>
      </c>
      <c r="AV149" s="1">
        <f t="shared" si="20"/>
        <v>2.4775838309428577</v>
      </c>
      <c r="AW149" s="1">
        <f t="shared" si="21"/>
        <v>1.7046495034123637</v>
      </c>
    </row>
    <row r="150" spans="1:49" x14ac:dyDescent="0.2">
      <c r="A150">
        <v>148</v>
      </c>
      <c r="B150" t="s">
        <v>23701</v>
      </c>
      <c r="C150" t="s">
        <v>23700</v>
      </c>
      <c r="F150" t="s">
        <v>23699</v>
      </c>
      <c r="G150" t="s">
        <v>15</v>
      </c>
      <c r="H150" t="s">
        <v>14</v>
      </c>
      <c r="I150" t="s">
        <v>23698</v>
      </c>
      <c r="J150">
        <v>60012370</v>
      </c>
      <c r="K150" t="s">
        <v>4848</v>
      </c>
      <c r="L150" t="s">
        <v>4847</v>
      </c>
      <c r="M150" t="s">
        <v>418</v>
      </c>
      <c r="N150">
        <v>2</v>
      </c>
      <c r="O150" t="s">
        <v>23697</v>
      </c>
      <c r="P150" t="s">
        <v>23696</v>
      </c>
      <c r="Q150" t="s">
        <v>4844</v>
      </c>
      <c r="R150" s="7">
        <v>39234</v>
      </c>
      <c r="S150" s="8">
        <f t="shared" si="16"/>
        <v>2007</v>
      </c>
      <c r="T150" s="8">
        <v>2007</v>
      </c>
      <c r="U150" s="8">
        <f t="shared" si="17"/>
        <v>15</v>
      </c>
      <c r="V150" s="7">
        <v>39234</v>
      </c>
      <c r="W150" t="s">
        <v>1400</v>
      </c>
      <c r="X150" s="2">
        <v>1.6519999999999999</v>
      </c>
      <c r="Y150" s="6">
        <f t="shared" si="22"/>
        <v>4.409919649769093E-2</v>
      </c>
      <c r="AA150" t="s">
        <v>1399</v>
      </c>
      <c r="AB150">
        <v>17337</v>
      </c>
      <c r="AD150" t="s">
        <v>5</v>
      </c>
      <c r="AE150">
        <v>55</v>
      </c>
      <c r="AF150" t="s">
        <v>4560</v>
      </c>
      <c r="AH150" t="s">
        <v>23695</v>
      </c>
      <c r="AI150" t="s">
        <v>23694</v>
      </c>
      <c r="AJ150" t="s">
        <v>23693</v>
      </c>
      <c r="AK150" t="s">
        <v>23692</v>
      </c>
      <c r="AL150">
        <v>8</v>
      </c>
      <c r="AM150" s="5">
        <f t="shared" si="18"/>
        <v>0.53333333333333333</v>
      </c>
      <c r="AN150" s="4">
        <f t="shared" si="23"/>
        <v>8.0777483276536668E-4</v>
      </c>
      <c r="AO150" s="3"/>
      <c r="AP150">
        <v>0</v>
      </c>
      <c r="AQ150" t="s">
        <v>4046</v>
      </c>
      <c r="AR150" t="s">
        <v>23691</v>
      </c>
      <c r="AS150" t="s">
        <v>4045</v>
      </c>
      <c r="AT150" s="2" t="s">
        <v>20</v>
      </c>
      <c r="AU150" s="1">
        <f t="shared" si="19"/>
        <v>3.1111769998213261</v>
      </c>
      <c r="AV150" s="1">
        <f t="shared" si="20"/>
        <v>2.2453485665228148</v>
      </c>
      <c r="AW150" s="1">
        <f t="shared" si="21"/>
        <v>1.3795201332243034</v>
      </c>
    </row>
    <row r="151" spans="1:49" x14ac:dyDescent="0.2">
      <c r="A151">
        <v>149</v>
      </c>
      <c r="B151" t="s">
        <v>23690</v>
      </c>
      <c r="C151" t="s">
        <v>23689</v>
      </c>
      <c r="F151" t="s">
        <v>23688</v>
      </c>
      <c r="G151" t="s">
        <v>15</v>
      </c>
      <c r="H151" t="s">
        <v>14</v>
      </c>
      <c r="I151" t="s">
        <v>23687</v>
      </c>
      <c r="J151">
        <v>60027561</v>
      </c>
      <c r="K151" t="s">
        <v>10862</v>
      </c>
      <c r="L151" t="s">
        <v>10861</v>
      </c>
      <c r="M151" t="s">
        <v>117</v>
      </c>
      <c r="N151">
        <v>2</v>
      </c>
      <c r="O151" t="s">
        <v>23686</v>
      </c>
      <c r="P151" t="s">
        <v>23685</v>
      </c>
      <c r="Q151" t="s">
        <v>23684</v>
      </c>
      <c r="R151" s="7">
        <v>39234</v>
      </c>
      <c r="S151" s="8">
        <f t="shared" si="16"/>
        <v>2007</v>
      </c>
      <c r="T151" s="8">
        <v>2007</v>
      </c>
      <c r="U151" s="8">
        <f t="shared" si="17"/>
        <v>15</v>
      </c>
      <c r="V151" s="7">
        <v>39234</v>
      </c>
      <c r="W151" t="s">
        <v>1400</v>
      </c>
      <c r="X151" s="2">
        <v>1.6519999999999999</v>
      </c>
      <c r="Y151" s="6">
        <f t="shared" si="22"/>
        <v>4.409919649769093E-2</v>
      </c>
      <c r="AA151" t="s">
        <v>1399</v>
      </c>
      <c r="AB151">
        <v>17337</v>
      </c>
      <c r="AD151" t="s">
        <v>5</v>
      </c>
      <c r="AE151">
        <v>55</v>
      </c>
      <c r="AF151" t="s">
        <v>4560</v>
      </c>
      <c r="AH151" t="s">
        <v>23683</v>
      </c>
      <c r="AI151" t="s">
        <v>23682</v>
      </c>
      <c r="AJ151" t="s">
        <v>23681</v>
      </c>
      <c r="AK151" t="s">
        <v>23680</v>
      </c>
      <c r="AL151">
        <v>96</v>
      </c>
      <c r="AM151" s="5">
        <f t="shared" si="18"/>
        <v>6.4</v>
      </c>
      <c r="AN151" s="4">
        <f t="shared" si="23"/>
        <v>9.6932979931844011E-3</v>
      </c>
      <c r="AO151" s="3"/>
      <c r="AP151">
        <v>0</v>
      </c>
      <c r="AR151" t="s">
        <v>0</v>
      </c>
      <c r="AT151" s="2" t="s">
        <v>20</v>
      </c>
      <c r="AU151" s="1">
        <f t="shared" si="19"/>
        <v>3.3777426946338971</v>
      </c>
      <c r="AV151" s="1">
        <f t="shared" si="20"/>
        <v>2.6896247245437666</v>
      </c>
      <c r="AW151" s="1">
        <f t="shared" si="21"/>
        <v>2.0015067544536356</v>
      </c>
    </row>
    <row r="152" spans="1:49" x14ac:dyDescent="0.2">
      <c r="A152">
        <v>150</v>
      </c>
      <c r="B152" t="s">
        <v>23679</v>
      </c>
      <c r="C152" t="s">
        <v>23678</v>
      </c>
      <c r="F152" t="s">
        <v>23677</v>
      </c>
      <c r="G152" t="s">
        <v>15</v>
      </c>
      <c r="H152" t="s">
        <v>14</v>
      </c>
      <c r="I152" t="s">
        <v>7026</v>
      </c>
      <c r="J152" t="s">
        <v>23676</v>
      </c>
      <c r="K152" t="s">
        <v>23675</v>
      </c>
      <c r="L152" t="s">
        <v>23674</v>
      </c>
      <c r="M152" t="s">
        <v>22233</v>
      </c>
      <c r="N152">
        <v>4</v>
      </c>
      <c r="O152" t="s">
        <v>23673</v>
      </c>
      <c r="P152" t="s">
        <v>23672</v>
      </c>
      <c r="Q152" t="s">
        <v>23671</v>
      </c>
      <c r="R152" s="7">
        <v>39234</v>
      </c>
      <c r="S152" s="8">
        <f t="shared" ref="S152:S215" si="24">YEAR(R152)</f>
        <v>2007</v>
      </c>
      <c r="T152" s="8">
        <v>2007</v>
      </c>
      <c r="U152" s="8">
        <f t="shared" ref="U152:U215" si="25">2022-T152</f>
        <v>15</v>
      </c>
      <c r="V152" s="7">
        <v>39234</v>
      </c>
      <c r="W152" t="s">
        <v>1400</v>
      </c>
      <c r="X152" s="2">
        <v>1.6519999999999999</v>
      </c>
      <c r="Y152" s="6">
        <f t="shared" si="22"/>
        <v>4.409919649769093E-2</v>
      </c>
      <c r="AA152" t="s">
        <v>1399</v>
      </c>
      <c r="AB152">
        <v>17337</v>
      </c>
      <c r="AD152" t="s">
        <v>5</v>
      </c>
      <c r="AE152">
        <v>55</v>
      </c>
      <c r="AF152" t="s">
        <v>4560</v>
      </c>
      <c r="AH152" t="s">
        <v>23670</v>
      </c>
      <c r="AI152" t="s">
        <v>23669</v>
      </c>
      <c r="AJ152" t="s">
        <v>23668</v>
      </c>
      <c r="AK152" t="s">
        <v>23667</v>
      </c>
      <c r="AL152">
        <v>9</v>
      </c>
      <c r="AM152" s="5">
        <f t="shared" ref="AM152:AM215" si="26">AL152/U152</f>
        <v>0.6</v>
      </c>
      <c r="AN152" s="4">
        <f t="shared" si="23"/>
        <v>9.0874668686103744E-4</v>
      </c>
      <c r="AO152" s="3"/>
      <c r="AP152">
        <v>0</v>
      </c>
      <c r="AR152" t="s">
        <v>23666</v>
      </c>
      <c r="AS152" t="s">
        <v>14407</v>
      </c>
      <c r="AT152" s="2" t="s">
        <v>20</v>
      </c>
      <c r="AU152" s="1">
        <f t="shared" ref="AU152:AU215" si="27">(Y152*0.7+AN152*0.3)*100</f>
        <v>3.1142061554441964</v>
      </c>
      <c r="AV152" s="1">
        <f t="shared" ref="AV152:AV215" si="28">(Y152*0.5+AN152*0.5)*100</f>
        <v>2.2503971592275982</v>
      </c>
      <c r="AW152" s="1">
        <f t="shared" ref="AW152:AW215" si="29">(Y152*0.3+AN152*0.7)*100</f>
        <v>1.3865881630110004</v>
      </c>
    </row>
    <row r="153" spans="1:49" x14ac:dyDescent="0.2">
      <c r="A153">
        <v>151</v>
      </c>
      <c r="B153" t="s">
        <v>23665</v>
      </c>
      <c r="C153" t="s">
        <v>23664</v>
      </c>
      <c r="F153" t="s">
        <v>23663</v>
      </c>
      <c r="G153" t="s">
        <v>15</v>
      </c>
      <c r="H153" t="s">
        <v>14</v>
      </c>
      <c r="I153" t="s">
        <v>1696</v>
      </c>
      <c r="J153" t="s">
        <v>1695</v>
      </c>
      <c r="K153" t="s">
        <v>1694</v>
      </c>
      <c r="L153" t="s">
        <v>1693</v>
      </c>
      <c r="M153" t="s">
        <v>652</v>
      </c>
      <c r="N153">
        <v>4</v>
      </c>
      <c r="O153" t="s">
        <v>1692</v>
      </c>
      <c r="P153" t="s">
        <v>1691</v>
      </c>
      <c r="Q153" t="s">
        <v>23662</v>
      </c>
      <c r="R153" s="7">
        <v>39234</v>
      </c>
      <c r="S153" s="8">
        <f t="shared" si="24"/>
        <v>2007</v>
      </c>
      <c r="T153" s="8">
        <v>2007</v>
      </c>
      <c r="U153" s="8">
        <f t="shared" si="25"/>
        <v>15</v>
      </c>
      <c r="V153" s="7">
        <v>39234</v>
      </c>
      <c r="W153" t="s">
        <v>1400</v>
      </c>
      <c r="X153" s="2">
        <v>1.6519999999999999</v>
      </c>
      <c r="Y153" s="6">
        <f t="shared" si="22"/>
        <v>4.409919649769093E-2</v>
      </c>
      <c r="AA153" t="s">
        <v>1399</v>
      </c>
      <c r="AB153">
        <v>17337</v>
      </c>
      <c r="AD153" t="s">
        <v>5</v>
      </c>
      <c r="AE153">
        <v>55</v>
      </c>
      <c r="AF153" t="s">
        <v>4560</v>
      </c>
      <c r="AH153" t="s">
        <v>23661</v>
      </c>
      <c r="AI153" t="s">
        <v>23660</v>
      </c>
      <c r="AJ153" t="s">
        <v>23659</v>
      </c>
      <c r="AK153" t="s">
        <v>23658</v>
      </c>
      <c r="AL153">
        <v>58</v>
      </c>
      <c r="AM153" s="5">
        <f t="shared" si="26"/>
        <v>3.8666666666666667</v>
      </c>
      <c r="AN153" s="4">
        <f t="shared" si="23"/>
        <v>5.8563675375489085E-3</v>
      </c>
      <c r="AO153" s="3"/>
      <c r="AP153">
        <v>0</v>
      </c>
      <c r="AQ153" t="s">
        <v>5755</v>
      </c>
      <c r="AR153" t="s">
        <v>23657</v>
      </c>
      <c r="AS153" t="s">
        <v>5753</v>
      </c>
      <c r="AT153" s="2" t="s">
        <v>20</v>
      </c>
      <c r="AU153" s="1">
        <f t="shared" si="27"/>
        <v>3.2626347809648322</v>
      </c>
      <c r="AV153" s="1">
        <f t="shared" si="28"/>
        <v>2.4977782017619918</v>
      </c>
      <c r="AW153" s="1">
        <f t="shared" si="29"/>
        <v>1.7329216225591513</v>
      </c>
    </row>
    <row r="154" spans="1:49" x14ac:dyDescent="0.2">
      <c r="A154">
        <v>152</v>
      </c>
      <c r="B154" t="s">
        <v>23656</v>
      </c>
      <c r="C154" t="s">
        <v>23655</v>
      </c>
      <c r="F154" t="s">
        <v>23654</v>
      </c>
      <c r="G154" t="s">
        <v>15</v>
      </c>
      <c r="H154" t="s">
        <v>14</v>
      </c>
      <c r="I154" t="s">
        <v>2525</v>
      </c>
      <c r="J154">
        <v>60027509</v>
      </c>
      <c r="K154" t="s">
        <v>2524</v>
      </c>
      <c r="L154" t="s">
        <v>2523</v>
      </c>
      <c r="M154" t="s">
        <v>70</v>
      </c>
      <c r="N154">
        <v>1</v>
      </c>
      <c r="O154" t="s">
        <v>23653</v>
      </c>
      <c r="P154">
        <v>7006055951</v>
      </c>
      <c r="Q154">
        <v>60027509</v>
      </c>
      <c r="R154" s="7">
        <v>39234</v>
      </c>
      <c r="S154" s="8">
        <f t="shared" si="24"/>
        <v>2007</v>
      </c>
      <c r="T154" s="8">
        <v>2007</v>
      </c>
      <c r="U154" s="8">
        <f t="shared" si="25"/>
        <v>15</v>
      </c>
      <c r="V154" s="7">
        <v>39234</v>
      </c>
      <c r="W154" t="s">
        <v>1400</v>
      </c>
      <c r="X154" s="2">
        <v>1.6519999999999999</v>
      </c>
      <c r="Y154" s="6">
        <f t="shared" si="22"/>
        <v>4.409919649769093E-2</v>
      </c>
      <c r="AA154" t="s">
        <v>1399</v>
      </c>
      <c r="AB154">
        <v>17337</v>
      </c>
      <c r="AD154" t="s">
        <v>5</v>
      </c>
      <c r="AE154">
        <v>55</v>
      </c>
      <c r="AF154" t="s">
        <v>4560</v>
      </c>
      <c r="AH154" t="s">
        <v>23652</v>
      </c>
      <c r="AI154" t="s">
        <v>23651</v>
      </c>
      <c r="AJ154" t="s">
        <v>23650</v>
      </c>
      <c r="AK154" t="s">
        <v>23649</v>
      </c>
      <c r="AL154">
        <v>164</v>
      </c>
      <c r="AM154" s="5">
        <f t="shared" si="26"/>
        <v>10.933333333333334</v>
      </c>
      <c r="AN154" s="4">
        <f t="shared" si="23"/>
        <v>1.6559384071690018E-2</v>
      </c>
      <c r="AO154" s="3"/>
      <c r="AP154">
        <v>0</v>
      </c>
      <c r="AR154" t="s">
        <v>0</v>
      </c>
      <c r="AT154" s="2" t="s">
        <v>20</v>
      </c>
      <c r="AU154" s="1">
        <f t="shared" si="27"/>
        <v>3.5837252769890657</v>
      </c>
      <c r="AV154" s="1">
        <f t="shared" si="28"/>
        <v>3.0329290284690473</v>
      </c>
      <c r="AW154" s="1">
        <f t="shared" si="29"/>
        <v>2.4821327799490289</v>
      </c>
    </row>
    <row r="155" spans="1:49" x14ac:dyDescent="0.2">
      <c r="A155">
        <v>153</v>
      </c>
      <c r="B155" t="s">
        <v>23648</v>
      </c>
      <c r="C155" t="s">
        <v>23647</v>
      </c>
      <c r="F155" t="s">
        <v>23646</v>
      </c>
      <c r="G155" t="s">
        <v>15</v>
      </c>
      <c r="H155" t="s">
        <v>14</v>
      </c>
      <c r="I155" t="s">
        <v>2790</v>
      </c>
      <c r="J155" t="s">
        <v>21395</v>
      </c>
      <c r="K155" t="s">
        <v>21394</v>
      </c>
      <c r="L155" t="s">
        <v>2787</v>
      </c>
      <c r="M155" t="s">
        <v>2786</v>
      </c>
      <c r="N155">
        <v>4</v>
      </c>
      <c r="O155" t="s">
        <v>23645</v>
      </c>
      <c r="P155" t="s">
        <v>23644</v>
      </c>
      <c r="Q155" t="s">
        <v>23643</v>
      </c>
      <c r="R155" s="7">
        <v>39234</v>
      </c>
      <c r="S155" s="8">
        <f t="shared" si="24"/>
        <v>2007</v>
      </c>
      <c r="T155" s="8">
        <v>2007</v>
      </c>
      <c r="U155" s="8">
        <f t="shared" si="25"/>
        <v>15</v>
      </c>
      <c r="V155" s="7">
        <v>39234</v>
      </c>
      <c r="W155" t="s">
        <v>1400</v>
      </c>
      <c r="X155" s="2">
        <v>1.6519999999999999</v>
      </c>
      <c r="Y155" s="6">
        <f t="shared" si="22"/>
        <v>4.409919649769093E-2</v>
      </c>
      <c r="AA155" t="s">
        <v>1399</v>
      </c>
      <c r="AB155">
        <v>17337</v>
      </c>
      <c r="AD155" t="s">
        <v>5</v>
      </c>
      <c r="AE155">
        <v>55</v>
      </c>
      <c r="AF155" t="s">
        <v>4560</v>
      </c>
      <c r="AH155" t="s">
        <v>23642</v>
      </c>
      <c r="AI155" t="s">
        <v>23641</v>
      </c>
      <c r="AJ155" t="s">
        <v>23640</v>
      </c>
      <c r="AK155" t="s">
        <v>23639</v>
      </c>
      <c r="AL155">
        <v>90</v>
      </c>
      <c r="AM155" s="5">
        <f t="shared" si="26"/>
        <v>6</v>
      </c>
      <c r="AN155" s="4">
        <f t="shared" si="23"/>
        <v>9.0874668686103752E-3</v>
      </c>
      <c r="AO155" s="3"/>
      <c r="AP155">
        <v>0</v>
      </c>
      <c r="AR155" t="s">
        <v>0</v>
      </c>
      <c r="AT155" s="2" t="s">
        <v>20</v>
      </c>
      <c r="AU155" s="1">
        <f t="shared" si="27"/>
        <v>3.3595677608966765</v>
      </c>
      <c r="AV155" s="1">
        <f t="shared" si="28"/>
        <v>2.6593331683150652</v>
      </c>
      <c r="AW155" s="1">
        <f t="shared" si="29"/>
        <v>1.959098575733454</v>
      </c>
    </row>
    <row r="156" spans="1:49" x14ac:dyDescent="0.2">
      <c r="A156">
        <v>154</v>
      </c>
      <c r="B156" t="s">
        <v>23638</v>
      </c>
      <c r="C156" t="s">
        <v>23637</v>
      </c>
      <c r="F156" t="s">
        <v>23636</v>
      </c>
      <c r="G156" t="s">
        <v>15</v>
      </c>
      <c r="H156" t="s">
        <v>14</v>
      </c>
      <c r="I156" t="s">
        <v>11317</v>
      </c>
      <c r="J156" t="s">
        <v>23635</v>
      </c>
      <c r="K156" t="s">
        <v>23634</v>
      </c>
      <c r="L156" t="s">
        <v>23633</v>
      </c>
      <c r="M156" t="s">
        <v>23632</v>
      </c>
      <c r="N156">
        <v>5</v>
      </c>
      <c r="O156" t="s">
        <v>23631</v>
      </c>
      <c r="P156" t="s">
        <v>23630</v>
      </c>
      <c r="Q156" t="s">
        <v>23629</v>
      </c>
      <c r="R156" s="7">
        <v>39234</v>
      </c>
      <c r="S156" s="8">
        <f t="shared" si="24"/>
        <v>2007</v>
      </c>
      <c r="T156" s="8">
        <v>2007</v>
      </c>
      <c r="U156" s="8">
        <f t="shared" si="25"/>
        <v>15</v>
      </c>
      <c r="V156" s="7">
        <v>39234</v>
      </c>
      <c r="W156" t="s">
        <v>1400</v>
      </c>
      <c r="X156" s="2">
        <v>1.6519999999999999</v>
      </c>
      <c r="Y156" s="6">
        <f t="shared" si="22"/>
        <v>4.409919649769093E-2</v>
      </c>
      <c r="AA156" t="s">
        <v>1399</v>
      </c>
      <c r="AB156">
        <v>17337</v>
      </c>
      <c r="AD156" t="s">
        <v>5</v>
      </c>
      <c r="AE156">
        <v>55</v>
      </c>
      <c r="AF156" t="s">
        <v>22954</v>
      </c>
      <c r="AH156" t="s">
        <v>23628</v>
      </c>
      <c r="AI156" t="s">
        <v>23627</v>
      </c>
      <c r="AJ156" t="s">
        <v>23626</v>
      </c>
      <c r="AK156" t="s">
        <v>23625</v>
      </c>
      <c r="AL156">
        <v>0</v>
      </c>
      <c r="AM156" s="5">
        <f t="shared" si="26"/>
        <v>0</v>
      </c>
      <c r="AN156" s="4">
        <f t="shared" si="23"/>
        <v>0</v>
      </c>
      <c r="AO156" s="3"/>
      <c r="AP156">
        <v>0</v>
      </c>
      <c r="AQ156" t="s">
        <v>6753</v>
      </c>
      <c r="AR156" t="s">
        <v>23624</v>
      </c>
      <c r="AS156" t="s">
        <v>6751</v>
      </c>
      <c r="AT156" s="2" t="s">
        <v>20</v>
      </c>
      <c r="AU156" s="1">
        <f t="shared" si="27"/>
        <v>3.0869437548383649</v>
      </c>
      <c r="AV156" s="1">
        <f t="shared" si="28"/>
        <v>2.2049598248845466</v>
      </c>
      <c r="AW156" s="1">
        <f t="shared" si="29"/>
        <v>1.3229758949307278</v>
      </c>
    </row>
    <row r="157" spans="1:49" x14ac:dyDescent="0.2">
      <c r="A157">
        <v>155</v>
      </c>
      <c r="B157" t="s">
        <v>23623</v>
      </c>
      <c r="C157" t="s">
        <v>23622</v>
      </c>
      <c r="F157" t="s">
        <v>23621</v>
      </c>
      <c r="G157" t="s">
        <v>15</v>
      </c>
      <c r="H157" t="s">
        <v>14</v>
      </c>
      <c r="I157" t="s">
        <v>23620</v>
      </c>
      <c r="J157" t="s">
        <v>23619</v>
      </c>
      <c r="K157" t="s">
        <v>23618</v>
      </c>
      <c r="L157" t="s">
        <v>23617</v>
      </c>
      <c r="M157" t="s">
        <v>145</v>
      </c>
      <c r="N157">
        <v>4</v>
      </c>
      <c r="O157" t="s">
        <v>23616</v>
      </c>
      <c r="P157" t="s">
        <v>23615</v>
      </c>
      <c r="Q157" t="s">
        <v>23614</v>
      </c>
      <c r="R157" s="7">
        <v>39234</v>
      </c>
      <c r="S157" s="8">
        <f t="shared" si="24"/>
        <v>2007</v>
      </c>
      <c r="T157" s="8">
        <v>2007</v>
      </c>
      <c r="U157" s="8">
        <f t="shared" si="25"/>
        <v>15</v>
      </c>
      <c r="V157" s="7">
        <v>39234</v>
      </c>
      <c r="W157" t="s">
        <v>1400</v>
      </c>
      <c r="X157" s="2">
        <v>1.6519999999999999</v>
      </c>
      <c r="Y157" s="6">
        <f t="shared" si="22"/>
        <v>4.409919649769093E-2</v>
      </c>
      <c r="AA157" t="s">
        <v>1399</v>
      </c>
      <c r="AB157">
        <v>17337</v>
      </c>
      <c r="AD157" t="s">
        <v>5</v>
      </c>
      <c r="AE157">
        <v>55</v>
      </c>
      <c r="AF157" t="s">
        <v>4560</v>
      </c>
      <c r="AH157" t="s">
        <v>23613</v>
      </c>
      <c r="AI157" t="s">
        <v>23612</v>
      </c>
      <c r="AJ157" t="s">
        <v>23611</v>
      </c>
      <c r="AK157" t="s">
        <v>23610</v>
      </c>
      <c r="AL157">
        <v>20</v>
      </c>
      <c r="AM157" s="5">
        <f t="shared" si="26"/>
        <v>1.3333333333333333</v>
      </c>
      <c r="AN157" s="4">
        <f t="shared" si="23"/>
        <v>2.0194370819134164E-3</v>
      </c>
      <c r="AO157" s="3"/>
      <c r="AP157">
        <v>0</v>
      </c>
      <c r="AQ157" t="s">
        <v>4046</v>
      </c>
      <c r="AR157" t="s">
        <v>23609</v>
      </c>
      <c r="AS157" t="s">
        <v>4045</v>
      </c>
      <c r="AT157" s="2" t="s">
        <v>20</v>
      </c>
      <c r="AU157" s="1">
        <f t="shared" si="27"/>
        <v>3.1475268672957677</v>
      </c>
      <c r="AV157" s="1">
        <f t="shared" si="28"/>
        <v>2.3059316789802176</v>
      </c>
      <c r="AW157" s="1">
        <f t="shared" si="29"/>
        <v>1.464336490664667</v>
      </c>
    </row>
    <row r="158" spans="1:49" x14ac:dyDescent="0.2">
      <c r="A158">
        <v>156</v>
      </c>
      <c r="B158" t="s">
        <v>23608</v>
      </c>
      <c r="C158" t="s">
        <v>23607</v>
      </c>
      <c r="F158" t="s">
        <v>23606</v>
      </c>
      <c r="G158" t="s">
        <v>15</v>
      </c>
      <c r="H158" t="s">
        <v>14</v>
      </c>
      <c r="I158" t="s">
        <v>23605</v>
      </c>
      <c r="J158" t="s">
        <v>23604</v>
      </c>
      <c r="K158" t="s">
        <v>23603</v>
      </c>
      <c r="L158" t="s">
        <v>23602</v>
      </c>
      <c r="M158" t="s">
        <v>22565</v>
      </c>
      <c r="N158">
        <v>7</v>
      </c>
      <c r="O158" t="s">
        <v>23601</v>
      </c>
      <c r="P158" t="s">
        <v>23600</v>
      </c>
      <c r="Q158" t="s">
        <v>23599</v>
      </c>
      <c r="R158" s="7">
        <v>39234</v>
      </c>
      <c r="S158" s="8">
        <f t="shared" si="24"/>
        <v>2007</v>
      </c>
      <c r="T158" s="8">
        <v>2007</v>
      </c>
      <c r="U158" s="8">
        <f t="shared" si="25"/>
        <v>15</v>
      </c>
      <c r="V158" s="7">
        <v>39234</v>
      </c>
      <c r="W158" t="s">
        <v>1400</v>
      </c>
      <c r="X158" s="2">
        <v>1.6519999999999999</v>
      </c>
      <c r="Y158" s="6">
        <f t="shared" si="22"/>
        <v>4.409919649769093E-2</v>
      </c>
      <c r="AA158" t="s">
        <v>1399</v>
      </c>
      <c r="AB158">
        <v>17337</v>
      </c>
      <c r="AD158" t="s">
        <v>5</v>
      </c>
      <c r="AE158">
        <v>55</v>
      </c>
      <c r="AF158" t="s">
        <v>4560</v>
      </c>
      <c r="AH158" t="s">
        <v>23598</v>
      </c>
      <c r="AI158" t="s">
        <v>23597</v>
      </c>
      <c r="AJ158" t="s">
        <v>23596</v>
      </c>
      <c r="AK158" t="s">
        <v>23595</v>
      </c>
      <c r="AL158">
        <v>41</v>
      </c>
      <c r="AM158" s="5">
        <f t="shared" si="26"/>
        <v>2.7333333333333334</v>
      </c>
      <c r="AN158" s="4">
        <f t="shared" si="23"/>
        <v>4.1398460179225046E-3</v>
      </c>
      <c r="AO158" s="3"/>
      <c r="AP158">
        <v>0</v>
      </c>
      <c r="AR158" t="s">
        <v>0</v>
      </c>
      <c r="AT158" s="2" t="s">
        <v>20</v>
      </c>
      <c r="AU158" s="1">
        <f t="shared" si="27"/>
        <v>3.2111391353760399</v>
      </c>
      <c r="AV158" s="1">
        <f t="shared" si="28"/>
        <v>2.411952125780672</v>
      </c>
      <c r="AW158" s="1">
        <f t="shared" si="29"/>
        <v>1.6127651161853032</v>
      </c>
    </row>
    <row r="159" spans="1:49" x14ac:dyDescent="0.2">
      <c r="A159">
        <v>157</v>
      </c>
      <c r="B159" t="s">
        <v>23594</v>
      </c>
      <c r="C159" t="s">
        <v>23593</v>
      </c>
      <c r="F159" t="s">
        <v>23592</v>
      </c>
      <c r="G159" t="s">
        <v>15</v>
      </c>
      <c r="H159" t="s">
        <v>14</v>
      </c>
      <c r="I159" t="s">
        <v>23591</v>
      </c>
      <c r="J159" t="s">
        <v>23590</v>
      </c>
      <c r="K159" t="s">
        <v>23589</v>
      </c>
      <c r="L159" t="s">
        <v>23588</v>
      </c>
      <c r="M159" t="s">
        <v>23587</v>
      </c>
      <c r="N159">
        <v>3</v>
      </c>
      <c r="O159" t="s">
        <v>23586</v>
      </c>
      <c r="P159" t="s">
        <v>23585</v>
      </c>
      <c r="Q159" t="s">
        <v>23584</v>
      </c>
      <c r="R159" s="7">
        <v>39234</v>
      </c>
      <c r="S159" s="8">
        <f t="shared" si="24"/>
        <v>2007</v>
      </c>
      <c r="T159" s="8">
        <v>2007</v>
      </c>
      <c r="U159" s="8">
        <f t="shared" si="25"/>
        <v>15</v>
      </c>
      <c r="V159" s="7">
        <v>39234</v>
      </c>
      <c r="W159" t="s">
        <v>1400</v>
      </c>
      <c r="X159" s="2">
        <v>1.6519999999999999</v>
      </c>
      <c r="Y159" s="6">
        <f t="shared" si="22"/>
        <v>4.409919649769093E-2</v>
      </c>
      <c r="AA159" t="s">
        <v>1399</v>
      </c>
      <c r="AB159">
        <v>17337</v>
      </c>
      <c r="AD159" t="s">
        <v>5</v>
      </c>
      <c r="AE159">
        <v>55</v>
      </c>
      <c r="AF159" t="s">
        <v>4560</v>
      </c>
      <c r="AH159" t="s">
        <v>23583</v>
      </c>
      <c r="AI159" t="s">
        <v>23582</v>
      </c>
      <c r="AJ159" t="s">
        <v>23581</v>
      </c>
      <c r="AK159" t="s">
        <v>23580</v>
      </c>
      <c r="AL159">
        <v>0</v>
      </c>
      <c r="AM159" s="5">
        <f t="shared" si="26"/>
        <v>0</v>
      </c>
      <c r="AN159" s="4">
        <f t="shared" si="23"/>
        <v>0</v>
      </c>
      <c r="AO159" s="3"/>
      <c r="AP159">
        <v>0</v>
      </c>
      <c r="AQ159" t="s">
        <v>23579</v>
      </c>
      <c r="AR159" t="s">
        <v>0</v>
      </c>
      <c r="AS159" t="s">
        <v>23578</v>
      </c>
      <c r="AT159" s="2" t="s">
        <v>20</v>
      </c>
      <c r="AU159" s="1">
        <f t="shared" si="27"/>
        <v>3.0869437548383649</v>
      </c>
      <c r="AV159" s="1">
        <f t="shared" si="28"/>
        <v>2.2049598248845466</v>
      </c>
      <c r="AW159" s="1">
        <f t="shared" si="29"/>
        <v>1.3229758949307278</v>
      </c>
    </row>
    <row r="160" spans="1:49" x14ac:dyDescent="0.2">
      <c r="A160">
        <v>158</v>
      </c>
      <c r="B160" t="s">
        <v>23577</v>
      </c>
      <c r="C160" t="s">
        <v>23576</v>
      </c>
      <c r="F160" t="s">
        <v>23575</v>
      </c>
      <c r="G160" t="s">
        <v>15</v>
      </c>
      <c r="H160" t="s">
        <v>14</v>
      </c>
      <c r="I160" t="s">
        <v>18273</v>
      </c>
      <c r="J160">
        <v>60013983</v>
      </c>
      <c r="K160" t="s">
        <v>477</v>
      </c>
      <c r="L160" t="s">
        <v>476</v>
      </c>
      <c r="M160" t="s">
        <v>475</v>
      </c>
      <c r="N160">
        <v>2</v>
      </c>
      <c r="O160" t="s">
        <v>23574</v>
      </c>
      <c r="P160" t="s">
        <v>23573</v>
      </c>
      <c r="Q160" t="s">
        <v>472</v>
      </c>
      <c r="R160" s="7">
        <v>39234</v>
      </c>
      <c r="S160" s="8">
        <f t="shared" si="24"/>
        <v>2007</v>
      </c>
      <c r="T160" s="8">
        <v>2007</v>
      </c>
      <c r="U160" s="8">
        <f t="shared" si="25"/>
        <v>15</v>
      </c>
      <c r="V160" s="7">
        <v>39234</v>
      </c>
      <c r="W160" t="s">
        <v>1400</v>
      </c>
      <c r="X160" s="2">
        <v>1.6519999999999999</v>
      </c>
      <c r="Y160" s="6">
        <f t="shared" si="22"/>
        <v>4.409919649769093E-2</v>
      </c>
      <c r="AA160" t="s">
        <v>1399</v>
      </c>
      <c r="AB160">
        <v>17337</v>
      </c>
      <c r="AD160" t="s">
        <v>5</v>
      </c>
      <c r="AE160">
        <v>55</v>
      </c>
      <c r="AF160" t="s">
        <v>4560</v>
      </c>
      <c r="AH160" t="s">
        <v>23572</v>
      </c>
      <c r="AI160" t="s">
        <v>23571</v>
      </c>
      <c r="AJ160" t="s">
        <v>23570</v>
      </c>
      <c r="AK160" t="s">
        <v>23569</v>
      </c>
      <c r="AL160">
        <v>19</v>
      </c>
      <c r="AM160" s="5">
        <f t="shared" si="26"/>
        <v>1.2666666666666666</v>
      </c>
      <c r="AN160" s="4">
        <f t="shared" si="23"/>
        <v>1.9184652278177456E-3</v>
      </c>
      <c r="AO160" s="3"/>
      <c r="AP160">
        <v>0</v>
      </c>
      <c r="AQ160" t="s">
        <v>2853</v>
      </c>
      <c r="AR160" t="s">
        <v>23568</v>
      </c>
      <c r="AS160" t="s">
        <v>2852</v>
      </c>
      <c r="AT160" s="2" t="s">
        <v>20</v>
      </c>
      <c r="AU160" s="1">
        <f t="shared" si="27"/>
        <v>3.1444977116728974</v>
      </c>
      <c r="AV160" s="1">
        <f t="shared" si="28"/>
        <v>2.3008830862754337</v>
      </c>
      <c r="AW160" s="1">
        <f t="shared" si="29"/>
        <v>1.45726846087797</v>
      </c>
    </row>
    <row r="161" spans="1:49" x14ac:dyDescent="0.2">
      <c r="A161">
        <v>159</v>
      </c>
      <c r="B161" t="s">
        <v>23567</v>
      </c>
      <c r="C161" t="s">
        <v>23566</v>
      </c>
      <c r="F161" t="s">
        <v>23565</v>
      </c>
      <c r="G161" t="s">
        <v>15</v>
      </c>
      <c r="H161" t="s">
        <v>14</v>
      </c>
      <c r="I161" t="s">
        <v>23564</v>
      </c>
      <c r="J161" t="s">
        <v>23559</v>
      </c>
      <c r="K161" t="s">
        <v>23563</v>
      </c>
      <c r="L161" t="s">
        <v>23562</v>
      </c>
      <c r="M161" t="s">
        <v>766</v>
      </c>
      <c r="N161">
        <v>2</v>
      </c>
      <c r="O161" t="s">
        <v>23561</v>
      </c>
      <c r="P161" t="s">
        <v>23560</v>
      </c>
      <c r="Q161" t="s">
        <v>23559</v>
      </c>
      <c r="R161" s="7">
        <v>39234</v>
      </c>
      <c r="S161" s="8">
        <f t="shared" si="24"/>
        <v>2007</v>
      </c>
      <c r="T161" s="8">
        <v>2007</v>
      </c>
      <c r="U161" s="8">
        <f t="shared" si="25"/>
        <v>15</v>
      </c>
      <c r="V161" s="7">
        <v>39234</v>
      </c>
      <c r="W161" t="s">
        <v>1400</v>
      </c>
      <c r="X161" s="2">
        <v>1.6519999999999999</v>
      </c>
      <c r="Y161" s="6">
        <f t="shared" si="22"/>
        <v>4.409919649769093E-2</v>
      </c>
      <c r="AA161" t="s">
        <v>1399</v>
      </c>
      <c r="AB161">
        <v>17337</v>
      </c>
      <c r="AD161" t="s">
        <v>5</v>
      </c>
      <c r="AE161">
        <v>55</v>
      </c>
      <c r="AF161" t="s">
        <v>22954</v>
      </c>
      <c r="AH161" t="s">
        <v>23558</v>
      </c>
      <c r="AI161" t="s">
        <v>23557</v>
      </c>
      <c r="AJ161" t="s">
        <v>23556</v>
      </c>
      <c r="AK161" t="s">
        <v>23555</v>
      </c>
      <c r="AL161">
        <v>18</v>
      </c>
      <c r="AM161" s="5">
        <f t="shared" si="26"/>
        <v>1.2</v>
      </c>
      <c r="AN161" s="4">
        <f t="shared" si="23"/>
        <v>1.8174933737220749E-3</v>
      </c>
      <c r="AO161" s="3"/>
      <c r="AP161">
        <v>0</v>
      </c>
      <c r="AQ161" t="s">
        <v>757</v>
      </c>
      <c r="AR161" t="s">
        <v>0</v>
      </c>
      <c r="AS161" t="s">
        <v>755</v>
      </c>
      <c r="AT161" s="2" t="s">
        <v>20</v>
      </c>
      <c r="AU161" s="1">
        <f t="shared" si="27"/>
        <v>3.1414685560500275</v>
      </c>
      <c r="AV161" s="1">
        <f t="shared" si="28"/>
        <v>2.2958344935706503</v>
      </c>
      <c r="AW161" s="1">
        <f t="shared" si="29"/>
        <v>1.4502004310912731</v>
      </c>
    </row>
    <row r="162" spans="1:49" x14ac:dyDescent="0.2">
      <c r="A162">
        <v>160</v>
      </c>
      <c r="B162" t="s">
        <v>23554</v>
      </c>
      <c r="C162" t="s">
        <v>23553</v>
      </c>
      <c r="F162" t="s">
        <v>23552</v>
      </c>
      <c r="G162" t="s">
        <v>15</v>
      </c>
      <c r="H162" t="s">
        <v>14</v>
      </c>
      <c r="I162" t="s">
        <v>13</v>
      </c>
      <c r="J162">
        <v>60005429</v>
      </c>
      <c r="K162" t="s">
        <v>14865</v>
      </c>
      <c r="L162" t="s">
        <v>3508</v>
      </c>
      <c r="M162" t="s">
        <v>418</v>
      </c>
      <c r="N162">
        <v>3</v>
      </c>
      <c r="O162" t="s">
        <v>23551</v>
      </c>
      <c r="P162" t="s">
        <v>23550</v>
      </c>
      <c r="Q162" t="s">
        <v>23549</v>
      </c>
      <c r="R162" s="7">
        <v>39234</v>
      </c>
      <c r="S162" s="8">
        <f t="shared" si="24"/>
        <v>2007</v>
      </c>
      <c r="T162" s="8">
        <v>2007</v>
      </c>
      <c r="U162" s="8">
        <f t="shared" si="25"/>
        <v>15</v>
      </c>
      <c r="V162" s="7">
        <v>39234</v>
      </c>
      <c r="W162" t="s">
        <v>1400</v>
      </c>
      <c r="X162" s="2">
        <v>1.6519999999999999</v>
      </c>
      <c r="Y162" s="6">
        <f t="shared" si="22"/>
        <v>4.409919649769093E-2</v>
      </c>
      <c r="AA162" t="s">
        <v>1399</v>
      </c>
      <c r="AB162">
        <v>17337</v>
      </c>
      <c r="AD162" t="s">
        <v>5</v>
      </c>
      <c r="AE162">
        <v>55</v>
      </c>
      <c r="AF162" t="s">
        <v>4560</v>
      </c>
      <c r="AH162" t="s">
        <v>23548</v>
      </c>
      <c r="AI162" t="s">
        <v>23547</v>
      </c>
      <c r="AJ162" t="s">
        <v>23546</v>
      </c>
      <c r="AK162" t="s">
        <v>23545</v>
      </c>
      <c r="AL162">
        <v>12</v>
      </c>
      <c r="AM162" s="5">
        <f t="shared" si="26"/>
        <v>0.8</v>
      </c>
      <c r="AN162" s="4">
        <f t="shared" si="23"/>
        <v>1.2116622491480501E-3</v>
      </c>
      <c r="AO162" s="3"/>
      <c r="AP162">
        <v>0</v>
      </c>
      <c r="AQ162" t="s">
        <v>4046</v>
      </c>
      <c r="AR162" t="s">
        <v>23544</v>
      </c>
      <c r="AS162" t="s">
        <v>4045</v>
      </c>
      <c r="AT162" s="2" t="s">
        <v>20</v>
      </c>
      <c r="AU162" s="1">
        <f t="shared" si="27"/>
        <v>3.1232936223128065</v>
      </c>
      <c r="AV162" s="1">
        <f t="shared" si="28"/>
        <v>2.2655429373419489</v>
      </c>
      <c r="AW162" s="1">
        <f t="shared" si="29"/>
        <v>1.4077922523710913</v>
      </c>
    </row>
    <row r="163" spans="1:49" x14ac:dyDescent="0.2">
      <c r="A163">
        <v>161</v>
      </c>
      <c r="B163" t="s">
        <v>23543</v>
      </c>
      <c r="C163" t="s">
        <v>23542</v>
      </c>
      <c r="F163" t="s">
        <v>23541</v>
      </c>
      <c r="G163" t="s">
        <v>15</v>
      </c>
      <c r="H163" t="s">
        <v>14</v>
      </c>
      <c r="I163" t="s">
        <v>23540</v>
      </c>
      <c r="J163" t="s">
        <v>23539</v>
      </c>
      <c r="K163" t="s">
        <v>23538</v>
      </c>
      <c r="L163" t="s">
        <v>23537</v>
      </c>
      <c r="M163" t="s">
        <v>4666</v>
      </c>
      <c r="N163">
        <v>3</v>
      </c>
      <c r="O163" t="s">
        <v>23536</v>
      </c>
      <c r="P163" t="s">
        <v>23535</v>
      </c>
      <c r="Q163" t="s">
        <v>23534</v>
      </c>
      <c r="R163" s="7">
        <v>39234</v>
      </c>
      <c r="S163" s="8">
        <f t="shared" si="24"/>
        <v>2007</v>
      </c>
      <c r="T163" s="8">
        <v>2007</v>
      </c>
      <c r="U163" s="8">
        <f t="shared" si="25"/>
        <v>15</v>
      </c>
      <c r="V163" s="7">
        <v>39234</v>
      </c>
      <c r="W163" t="s">
        <v>1400</v>
      </c>
      <c r="X163" s="2">
        <v>1.6519999999999999</v>
      </c>
      <c r="Y163" s="6">
        <f t="shared" si="22"/>
        <v>4.409919649769093E-2</v>
      </c>
      <c r="AA163" t="s">
        <v>1399</v>
      </c>
      <c r="AB163">
        <v>17337</v>
      </c>
      <c r="AD163" t="s">
        <v>5</v>
      </c>
      <c r="AE163">
        <v>55</v>
      </c>
      <c r="AF163" t="s">
        <v>4560</v>
      </c>
      <c r="AH163" t="s">
        <v>23533</v>
      </c>
      <c r="AI163" t="s">
        <v>23532</v>
      </c>
      <c r="AJ163" t="s">
        <v>23531</v>
      </c>
      <c r="AK163" t="s">
        <v>23530</v>
      </c>
      <c r="AL163">
        <v>23</v>
      </c>
      <c r="AM163" s="5">
        <f t="shared" si="26"/>
        <v>1.5333333333333334</v>
      </c>
      <c r="AN163" s="4">
        <f t="shared" si="23"/>
        <v>2.3223526442004293E-3</v>
      </c>
      <c r="AO163" s="3"/>
      <c r="AP163">
        <v>0</v>
      </c>
      <c r="AR163" t="s">
        <v>0</v>
      </c>
      <c r="AT163" s="2" t="s">
        <v>20</v>
      </c>
      <c r="AU163" s="1">
        <f t="shared" si="27"/>
        <v>3.1566143341643782</v>
      </c>
      <c r="AV163" s="1">
        <f t="shared" si="28"/>
        <v>2.3210774570945678</v>
      </c>
      <c r="AW163" s="1">
        <f t="shared" si="29"/>
        <v>1.4855405800247579</v>
      </c>
    </row>
    <row r="164" spans="1:49" x14ac:dyDescent="0.2">
      <c r="A164">
        <v>162</v>
      </c>
      <c r="B164" t="s">
        <v>23529</v>
      </c>
      <c r="C164" t="s">
        <v>23528</v>
      </c>
      <c r="F164" t="s">
        <v>23527</v>
      </c>
      <c r="G164" t="s">
        <v>15</v>
      </c>
      <c r="H164" t="s">
        <v>14</v>
      </c>
      <c r="I164" t="s">
        <v>23526</v>
      </c>
      <c r="J164">
        <v>60014662</v>
      </c>
      <c r="K164" t="s">
        <v>23525</v>
      </c>
      <c r="L164" t="s">
        <v>11981</v>
      </c>
      <c r="M164" t="s">
        <v>117</v>
      </c>
      <c r="N164">
        <v>5</v>
      </c>
      <c r="O164" t="s">
        <v>23524</v>
      </c>
      <c r="P164" t="s">
        <v>23523</v>
      </c>
      <c r="Q164" t="s">
        <v>23522</v>
      </c>
      <c r="R164" s="7">
        <v>39234</v>
      </c>
      <c r="S164" s="8">
        <f t="shared" si="24"/>
        <v>2007</v>
      </c>
      <c r="T164" s="8">
        <v>2007</v>
      </c>
      <c r="U164" s="8">
        <f t="shared" si="25"/>
        <v>15</v>
      </c>
      <c r="V164" s="7">
        <v>39234</v>
      </c>
      <c r="W164" t="s">
        <v>23521</v>
      </c>
      <c r="X164" s="2">
        <v>0.748</v>
      </c>
      <c r="Y164" s="6">
        <f t="shared" si="22"/>
        <v>1.9967432796775313E-2</v>
      </c>
      <c r="AA164">
        <v>3770486</v>
      </c>
      <c r="AB164">
        <v>24061</v>
      </c>
      <c r="AC164">
        <v>10974555</v>
      </c>
      <c r="AD164" t="s">
        <v>5</v>
      </c>
      <c r="AE164">
        <v>38</v>
      </c>
      <c r="AF164">
        <v>6</v>
      </c>
      <c r="AH164" t="s">
        <v>23520</v>
      </c>
      <c r="AI164" t="s">
        <v>23519</v>
      </c>
      <c r="AJ164" t="s">
        <v>23518</v>
      </c>
      <c r="AK164" t="s">
        <v>23517</v>
      </c>
      <c r="AL164">
        <v>23</v>
      </c>
      <c r="AM164" s="5">
        <f t="shared" si="26"/>
        <v>1.5333333333333334</v>
      </c>
      <c r="AN164" s="4">
        <f t="shared" si="23"/>
        <v>2.3223526442004293E-3</v>
      </c>
      <c r="AO164" s="3"/>
      <c r="AP164">
        <v>1</v>
      </c>
      <c r="AR164" t="s">
        <v>0</v>
      </c>
      <c r="AT164" s="2">
        <v>3.133</v>
      </c>
      <c r="AU164" s="1">
        <f t="shared" si="27"/>
        <v>1.4673908751002847</v>
      </c>
      <c r="AV164" s="1">
        <f t="shared" si="28"/>
        <v>1.1144892720487871</v>
      </c>
      <c r="AW164" s="1">
        <f t="shared" si="29"/>
        <v>0.76158766899728947</v>
      </c>
    </row>
    <row r="165" spans="1:49" x14ac:dyDescent="0.2">
      <c r="A165">
        <v>163</v>
      </c>
      <c r="B165" t="s">
        <v>23516</v>
      </c>
      <c r="C165" t="s">
        <v>23515</v>
      </c>
      <c r="E165">
        <v>17601200</v>
      </c>
      <c r="F165" t="s">
        <v>23514</v>
      </c>
      <c r="G165" t="s">
        <v>15</v>
      </c>
      <c r="H165" t="s">
        <v>14</v>
      </c>
      <c r="I165" t="s">
        <v>23513</v>
      </c>
      <c r="J165" t="s">
        <v>23508</v>
      </c>
      <c r="K165" t="s">
        <v>23512</v>
      </c>
      <c r="L165" t="s">
        <v>23511</v>
      </c>
      <c r="M165" t="s">
        <v>766</v>
      </c>
      <c r="N165">
        <v>2</v>
      </c>
      <c r="O165" t="s">
        <v>23510</v>
      </c>
      <c r="P165" t="s">
        <v>23509</v>
      </c>
      <c r="Q165" t="s">
        <v>23508</v>
      </c>
      <c r="R165" s="7">
        <v>39234</v>
      </c>
      <c r="S165" s="8">
        <f t="shared" si="24"/>
        <v>2007</v>
      </c>
      <c r="T165" s="8">
        <v>2007</v>
      </c>
      <c r="U165" s="8">
        <f t="shared" si="25"/>
        <v>15</v>
      </c>
      <c r="V165" s="7">
        <v>39234</v>
      </c>
      <c r="W165" t="s">
        <v>23507</v>
      </c>
      <c r="X165" s="2">
        <v>1.093</v>
      </c>
      <c r="Y165" s="6">
        <f t="shared" si="22"/>
        <v>2.9177010757854838E-2</v>
      </c>
      <c r="AA165">
        <v>15344320</v>
      </c>
      <c r="AB165">
        <v>16321</v>
      </c>
      <c r="AD165" t="s">
        <v>5</v>
      </c>
      <c r="AE165">
        <v>15</v>
      </c>
      <c r="AF165">
        <v>2</v>
      </c>
      <c r="AH165" t="s">
        <v>23506</v>
      </c>
      <c r="AI165" t="s">
        <v>23505</v>
      </c>
      <c r="AJ165" t="s">
        <v>23504</v>
      </c>
      <c r="AK165" t="s">
        <v>23503</v>
      </c>
      <c r="AL165">
        <v>7</v>
      </c>
      <c r="AM165" s="5">
        <f t="shared" si="26"/>
        <v>0.46666666666666667</v>
      </c>
      <c r="AN165" s="4">
        <f t="shared" si="23"/>
        <v>7.0680297866969582E-4</v>
      </c>
      <c r="AO165" s="3"/>
      <c r="AP165">
        <v>0</v>
      </c>
      <c r="AR165" t="s">
        <v>0</v>
      </c>
      <c r="AT165" s="2">
        <v>3.802</v>
      </c>
      <c r="AU165" s="1">
        <f t="shared" si="27"/>
        <v>2.0635948424099295</v>
      </c>
      <c r="AV165" s="1">
        <f t="shared" si="28"/>
        <v>1.4941906868262267</v>
      </c>
      <c r="AW165" s="1">
        <f t="shared" si="29"/>
        <v>0.92478653124252375</v>
      </c>
    </row>
    <row r="166" spans="1:49" x14ac:dyDescent="0.2">
      <c r="A166">
        <v>164</v>
      </c>
      <c r="B166" t="s">
        <v>23502</v>
      </c>
      <c r="C166" t="s">
        <v>23501</v>
      </c>
      <c r="E166">
        <v>17551038</v>
      </c>
      <c r="F166" t="s">
        <v>23500</v>
      </c>
      <c r="G166" t="s">
        <v>15</v>
      </c>
      <c r="H166" t="s">
        <v>14</v>
      </c>
      <c r="I166" t="s">
        <v>23499</v>
      </c>
      <c r="J166" t="s">
        <v>23498</v>
      </c>
      <c r="K166" t="s">
        <v>23497</v>
      </c>
      <c r="L166" t="s">
        <v>23496</v>
      </c>
      <c r="M166" t="s">
        <v>3538</v>
      </c>
      <c r="N166">
        <v>5</v>
      </c>
      <c r="O166" t="s">
        <v>23495</v>
      </c>
      <c r="P166" t="s">
        <v>23494</v>
      </c>
      <c r="Q166" t="s">
        <v>23493</v>
      </c>
      <c r="R166" s="7">
        <v>39234</v>
      </c>
      <c r="S166" s="8">
        <f t="shared" si="24"/>
        <v>2007</v>
      </c>
      <c r="T166" s="8">
        <v>2007</v>
      </c>
      <c r="U166" s="8">
        <f t="shared" si="25"/>
        <v>15</v>
      </c>
      <c r="V166" s="7">
        <v>39234</v>
      </c>
      <c r="W166" t="s">
        <v>23492</v>
      </c>
      <c r="X166" s="2">
        <v>0.92500000000000004</v>
      </c>
      <c r="Y166" s="6">
        <f t="shared" si="22"/>
        <v>2.4692346707242199E-2</v>
      </c>
      <c r="AA166">
        <v>14665026</v>
      </c>
      <c r="AB166">
        <v>19761</v>
      </c>
      <c r="AD166" t="s">
        <v>5</v>
      </c>
      <c r="AE166">
        <v>57</v>
      </c>
      <c r="AF166">
        <v>6</v>
      </c>
      <c r="AH166" t="s">
        <v>23491</v>
      </c>
      <c r="AI166" t="s">
        <v>23490</v>
      </c>
      <c r="AK166" t="s">
        <v>23489</v>
      </c>
      <c r="AL166">
        <v>15</v>
      </c>
      <c r="AM166" s="5">
        <f t="shared" si="26"/>
        <v>1</v>
      </c>
      <c r="AN166" s="4">
        <f t="shared" si="23"/>
        <v>1.5145778114350624E-3</v>
      </c>
      <c r="AO166" s="3"/>
      <c r="AP166">
        <v>1</v>
      </c>
      <c r="AR166" t="s">
        <v>0</v>
      </c>
      <c r="AT166" s="2">
        <v>2.7469999999999999</v>
      </c>
      <c r="AU166" s="1">
        <f t="shared" si="27"/>
        <v>1.7739016038500057</v>
      </c>
      <c r="AV166" s="1">
        <f t="shared" si="28"/>
        <v>1.310346225933863</v>
      </c>
      <c r="AW166" s="1">
        <f t="shared" si="29"/>
        <v>0.84679084801772031</v>
      </c>
    </row>
    <row r="167" spans="1:49" x14ac:dyDescent="0.2">
      <c r="A167">
        <v>165</v>
      </c>
      <c r="B167" t="s">
        <v>23488</v>
      </c>
      <c r="C167" t="s">
        <v>23487</v>
      </c>
      <c r="E167">
        <v>17384157</v>
      </c>
      <c r="F167" t="s">
        <v>23486</v>
      </c>
      <c r="G167" t="s">
        <v>15</v>
      </c>
      <c r="H167" t="s">
        <v>14</v>
      </c>
      <c r="I167" t="s">
        <v>23485</v>
      </c>
      <c r="J167" t="s">
        <v>23484</v>
      </c>
      <c r="K167" t="s">
        <v>23483</v>
      </c>
      <c r="L167" t="s">
        <v>23482</v>
      </c>
      <c r="M167" t="s">
        <v>23481</v>
      </c>
      <c r="N167">
        <v>4</v>
      </c>
      <c r="O167" t="s">
        <v>23480</v>
      </c>
      <c r="P167" t="s">
        <v>23479</v>
      </c>
      <c r="Q167" t="s">
        <v>23478</v>
      </c>
      <c r="R167" s="7">
        <v>39234</v>
      </c>
      <c r="S167" s="8">
        <f t="shared" si="24"/>
        <v>2007</v>
      </c>
      <c r="T167" s="8">
        <v>2007</v>
      </c>
      <c r="U167" s="8">
        <f t="shared" si="25"/>
        <v>15</v>
      </c>
      <c r="V167" s="7">
        <v>39234</v>
      </c>
      <c r="W167" t="s">
        <v>17346</v>
      </c>
      <c r="X167" s="2">
        <v>3.5539999999999998</v>
      </c>
      <c r="Y167" s="6">
        <f t="shared" si="22"/>
        <v>9.4872000213555435E-2</v>
      </c>
      <c r="AA167">
        <v>320889</v>
      </c>
      <c r="AB167">
        <v>16615</v>
      </c>
      <c r="AC167">
        <v>15322548</v>
      </c>
      <c r="AD167" t="s">
        <v>5</v>
      </c>
      <c r="AE167">
        <v>144</v>
      </c>
      <c r="AF167">
        <v>2</v>
      </c>
      <c r="AH167" t="s">
        <v>23477</v>
      </c>
      <c r="AI167" t="s">
        <v>23476</v>
      </c>
      <c r="AK167" t="s">
        <v>23475</v>
      </c>
      <c r="AL167">
        <v>49</v>
      </c>
      <c r="AM167" s="5">
        <f t="shared" si="26"/>
        <v>3.2666666666666666</v>
      </c>
      <c r="AN167" s="4">
        <f t="shared" si="23"/>
        <v>4.9476208506878706E-3</v>
      </c>
      <c r="AO167" s="3"/>
      <c r="AP167">
        <v>1</v>
      </c>
      <c r="AR167" t="s">
        <v>0</v>
      </c>
      <c r="AT167" s="2">
        <v>8.34</v>
      </c>
      <c r="AU167" s="1">
        <f t="shared" si="27"/>
        <v>6.7894686404695159</v>
      </c>
      <c r="AV167" s="1">
        <f t="shared" si="28"/>
        <v>4.990981053212165</v>
      </c>
      <c r="AW167" s="1">
        <f t="shared" si="29"/>
        <v>3.1924934659548141</v>
      </c>
    </row>
    <row r="168" spans="1:49" x14ac:dyDescent="0.2">
      <c r="A168">
        <v>166</v>
      </c>
      <c r="B168" t="s">
        <v>23474</v>
      </c>
      <c r="C168" t="s">
        <v>23473</v>
      </c>
      <c r="F168" t="s">
        <v>23472</v>
      </c>
      <c r="G168" t="s">
        <v>15</v>
      </c>
      <c r="H168" t="s">
        <v>14</v>
      </c>
      <c r="I168" t="s">
        <v>23471</v>
      </c>
      <c r="J168" t="s">
        <v>23470</v>
      </c>
      <c r="K168" t="s">
        <v>23469</v>
      </c>
      <c r="L168" t="s">
        <v>23468</v>
      </c>
      <c r="M168" t="s">
        <v>489</v>
      </c>
      <c r="N168">
        <v>3</v>
      </c>
      <c r="O168" t="s">
        <v>23467</v>
      </c>
      <c r="P168" t="s">
        <v>23466</v>
      </c>
      <c r="Q168" t="s">
        <v>23465</v>
      </c>
      <c r="R168" s="7">
        <v>39234</v>
      </c>
      <c r="S168" s="8">
        <f t="shared" si="24"/>
        <v>2007</v>
      </c>
      <c r="T168" s="8">
        <v>2007</v>
      </c>
      <c r="U168" s="8">
        <f t="shared" si="25"/>
        <v>15</v>
      </c>
      <c r="V168" s="7">
        <v>39234</v>
      </c>
      <c r="W168" t="s">
        <v>23464</v>
      </c>
      <c r="X168" s="2">
        <v>0.42099999999999999</v>
      </c>
      <c r="Y168" s="6">
        <f t="shared" si="22"/>
        <v>1.1238354555404288E-2</v>
      </c>
      <c r="AA168">
        <v>17382297</v>
      </c>
      <c r="AB168">
        <v>5800179596</v>
      </c>
      <c r="AC168">
        <v>17485967</v>
      </c>
      <c r="AD168" t="s">
        <v>5</v>
      </c>
      <c r="AE168">
        <v>37</v>
      </c>
      <c r="AF168">
        <v>2</v>
      </c>
      <c r="AH168" t="s">
        <v>14627</v>
      </c>
      <c r="AI168" t="s">
        <v>23463</v>
      </c>
      <c r="AJ168" t="s">
        <v>23462</v>
      </c>
      <c r="AK168" t="s">
        <v>23461</v>
      </c>
      <c r="AL168">
        <v>0</v>
      </c>
      <c r="AM168" s="5">
        <f t="shared" si="26"/>
        <v>0</v>
      </c>
      <c r="AN168" s="4">
        <f t="shared" si="23"/>
        <v>0</v>
      </c>
      <c r="AO168" s="3"/>
      <c r="AP168">
        <v>0</v>
      </c>
      <c r="AR168" t="s">
        <v>0</v>
      </c>
      <c r="AT168" s="2">
        <v>1.306</v>
      </c>
      <c r="AU168" s="1">
        <f t="shared" si="27"/>
        <v>0.78668481887830011</v>
      </c>
      <c r="AV168" s="1">
        <f t="shared" si="28"/>
        <v>0.56191772777021443</v>
      </c>
      <c r="AW168" s="1">
        <f t="shared" si="29"/>
        <v>0.33715063666212863</v>
      </c>
    </row>
    <row r="169" spans="1:49" x14ac:dyDescent="0.2">
      <c r="A169">
        <v>167</v>
      </c>
      <c r="B169" t="s">
        <v>23460</v>
      </c>
      <c r="C169" t="s">
        <v>23459</v>
      </c>
      <c r="E169">
        <v>17468217</v>
      </c>
      <c r="F169" t="s">
        <v>23458</v>
      </c>
      <c r="G169" t="s">
        <v>15</v>
      </c>
      <c r="H169" t="s">
        <v>14</v>
      </c>
      <c r="I169" t="s">
        <v>23457</v>
      </c>
      <c r="J169">
        <v>60025272</v>
      </c>
      <c r="K169" t="s">
        <v>8261</v>
      </c>
      <c r="L169" t="s">
        <v>28</v>
      </c>
      <c r="M169" t="s">
        <v>27</v>
      </c>
      <c r="N169">
        <v>4</v>
      </c>
      <c r="O169" t="s">
        <v>23456</v>
      </c>
      <c r="P169" t="s">
        <v>23455</v>
      </c>
      <c r="Q169" t="s">
        <v>8258</v>
      </c>
      <c r="R169" s="7">
        <v>39234</v>
      </c>
      <c r="S169" s="8">
        <f t="shared" si="24"/>
        <v>2007</v>
      </c>
      <c r="T169" s="8">
        <v>2007</v>
      </c>
      <c r="U169" s="8">
        <f t="shared" si="25"/>
        <v>15</v>
      </c>
      <c r="V169" s="7">
        <v>39234</v>
      </c>
      <c r="W169" t="s">
        <v>17346</v>
      </c>
      <c r="X169" s="2">
        <v>3.5539999999999998</v>
      </c>
      <c r="Y169" s="6">
        <f t="shared" si="22"/>
        <v>9.4872000213555435E-2</v>
      </c>
      <c r="AA169">
        <v>320889</v>
      </c>
      <c r="AB169">
        <v>16615</v>
      </c>
      <c r="AC169">
        <v>15322548</v>
      </c>
      <c r="AD169" t="s">
        <v>5</v>
      </c>
      <c r="AE169">
        <v>144</v>
      </c>
      <c r="AF169">
        <v>2</v>
      </c>
      <c r="AH169" t="s">
        <v>23454</v>
      </c>
      <c r="AI169" t="s">
        <v>23453</v>
      </c>
      <c r="AK169" t="s">
        <v>23452</v>
      </c>
      <c r="AL169">
        <v>82</v>
      </c>
      <c r="AM169" s="5">
        <f t="shared" si="26"/>
        <v>5.4666666666666668</v>
      </c>
      <c r="AN169" s="4">
        <f t="shared" si="23"/>
        <v>8.2796920358450092E-3</v>
      </c>
      <c r="AO169" s="3"/>
      <c r="AP169">
        <v>1</v>
      </c>
      <c r="AR169" t="s">
        <v>0</v>
      </c>
      <c r="AT169" s="2">
        <v>8.34</v>
      </c>
      <c r="AU169" s="1">
        <f t="shared" si="27"/>
        <v>6.8894307760242306</v>
      </c>
      <c r="AV169" s="1">
        <f t="shared" si="28"/>
        <v>5.1575846124700222</v>
      </c>
      <c r="AW169" s="1">
        <f t="shared" si="29"/>
        <v>3.4257384489158138</v>
      </c>
    </row>
    <row r="170" spans="1:49" x14ac:dyDescent="0.2">
      <c r="A170">
        <v>168</v>
      </c>
      <c r="B170" t="s">
        <v>23451</v>
      </c>
      <c r="C170" t="s">
        <v>23450</v>
      </c>
      <c r="E170">
        <v>17119069</v>
      </c>
      <c r="F170" t="s">
        <v>23449</v>
      </c>
      <c r="G170" t="s">
        <v>15</v>
      </c>
      <c r="H170" t="s">
        <v>14</v>
      </c>
      <c r="I170" t="s">
        <v>23448</v>
      </c>
      <c r="J170" t="s">
        <v>23447</v>
      </c>
      <c r="K170" t="s">
        <v>23446</v>
      </c>
      <c r="L170" t="s">
        <v>23445</v>
      </c>
      <c r="M170" t="s">
        <v>23444</v>
      </c>
      <c r="N170">
        <v>11</v>
      </c>
      <c r="O170" t="s">
        <v>23443</v>
      </c>
      <c r="P170" t="s">
        <v>23442</v>
      </c>
      <c r="Q170" t="s">
        <v>23441</v>
      </c>
      <c r="R170" s="7">
        <v>39234</v>
      </c>
      <c r="S170" s="8">
        <f t="shared" si="24"/>
        <v>2007</v>
      </c>
      <c r="T170" s="8">
        <v>2007</v>
      </c>
      <c r="U170" s="8">
        <f t="shared" si="25"/>
        <v>15</v>
      </c>
      <c r="V170" s="7">
        <v>39234</v>
      </c>
      <c r="W170" t="s">
        <v>23440</v>
      </c>
      <c r="X170" s="2">
        <v>9.5559999999999992</v>
      </c>
      <c r="Y170" s="6">
        <f t="shared" si="22"/>
        <v>0.25509196230746645</v>
      </c>
      <c r="AA170">
        <v>10889051</v>
      </c>
      <c r="AB170">
        <v>22214</v>
      </c>
      <c r="AC170">
        <v>15495469</v>
      </c>
      <c r="AD170" t="s">
        <v>5</v>
      </c>
      <c r="AE170">
        <v>17</v>
      </c>
      <c r="AF170">
        <v>6</v>
      </c>
      <c r="AH170" t="s">
        <v>23439</v>
      </c>
      <c r="AI170" t="s">
        <v>23438</v>
      </c>
      <c r="AK170" t="s">
        <v>23437</v>
      </c>
      <c r="AL170">
        <v>25</v>
      </c>
      <c r="AM170" s="5">
        <f t="shared" si="26"/>
        <v>1.6666666666666667</v>
      </c>
      <c r="AN170" s="4">
        <f t="shared" si="23"/>
        <v>2.5242963523917708E-3</v>
      </c>
      <c r="AO170" s="3"/>
      <c r="AP170">
        <v>1</v>
      </c>
      <c r="AQ170" t="s">
        <v>23436</v>
      </c>
      <c r="AR170" t="s">
        <v>23435</v>
      </c>
      <c r="AS170" t="s">
        <v>23434</v>
      </c>
      <c r="AT170" s="2">
        <v>9.0429999999999993</v>
      </c>
      <c r="AU170" s="1">
        <f t="shared" si="27"/>
        <v>17.932166252094405</v>
      </c>
      <c r="AV170" s="1">
        <f t="shared" si="28"/>
        <v>12.88081293299291</v>
      </c>
      <c r="AW170" s="1">
        <f t="shared" si="29"/>
        <v>7.8294596138914168</v>
      </c>
    </row>
    <row r="171" spans="1:49" x14ac:dyDescent="0.2">
      <c r="A171">
        <v>169</v>
      </c>
      <c r="B171" t="s">
        <v>23433</v>
      </c>
      <c r="C171" t="s">
        <v>23432</v>
      </c>
      <c r="E171">
        <v>17366649</v>
      </c>
      <c r="F171" t="s">
        <v>23431</v>
      </c>
      <c r="G171" t="s">
        <v>15</v>
      </c>
      <c r="H171" t="s">
        <v>14</v>
      </c>
      <c r="I171" t="s">
        <v>23430</v>
      </c>
      <c r="J171">
        <v>60012689</v>
      </c>
      <c r="K171" t="s">
        <v>5313</v>
      </c>
      <c r="L171" t="s">
        <v>5312</v>
      </c>
      <c r="M171" t="s">
        <v>302</v>
      </c>
      <c r="N171">
        <v>3</v>
      </c>
      <c r="O171" t="s">
        <v>23429</v>
      </c>
      <c r="P171" t="s">
        <v>23428</v>
      </c>
      <c r="Q171" t="s">
        <v>5309</v>
      </c>
      <c r="R171" s="7">
        <v>39234</v>
      </c>
      <c r="S171" s="8">
        <f t="shared" si="24"/>
        <v>2007</v>
      </c>
      <c r="T171" s="8">
        <v>2007</v>
      </c>
      <c r="U171" s="8">
        <f t="shared" si="25"/>
        <v>15</v>
      </c>
      <c r="V171" s="7">
        <v>39234</v>
      </c>
      <c r="W171" t="s">
        <v>23386</v>
      </c>
      <c r="X171" s="2">
        <v>3.7850000000000001</v>
      </c>
      <c r="Y171" s="6">
        <f t="shared" si="22"/>
        <v>0.10103841328314782</v>
      </c>
      <c r="AA171">
        <v>16136810</v>
      </c>
      <c r="AB171">
        <v>3200147828</v>
      </c>
      <c r="AC171">
        <v>16136829</v>
      </c>
      <c r="AD171" t="s">
        <v>5</v>
      </c>
      <c r="AE171">
        <v>3</v>
      </c>
      <c r="AF171">
        <v>6</v>
      </c>
      <c r="AH171" t="s">
        <v>23427</v>
      </c>
      <c r="AI171" t="s">
        <v>23426</v>
      </c>
      <c r="AJ171" t="s">
        <v>23425</v>
      </c>
      <c r="AK171" t="s">
        <v>23424</v>
      </c>
      <c r="AL171">
        <v>50</v>
      </c>
      <c r="AM171" s="5">
        <f t="shared" si="26"/>
        <v>3.3333333333333335</v>
      </c>
      <c r="AN171" s="4">
        <f t="shared" si="23"/>
        <v>5.0485927047835416E-3</v>
      </c>
      <c r="AO171" s="3"/>
      <c r="AP171">
        <v>0</v>
      </c>
      <c r="AR171" t="s">
        <v>0</v>
      </c>
      <c r="AT171" s="2">
        <v>13.281000000000001</v>
      </c>
      <c r="AU171" s="1">
        <f t="shared" si="27"/>
        <v>7.2241467109638524</v>
      </c>
      <c r="AV171" s="1">
        <f t="shared" si="28"/>
        <v>5.3043502993965683</v>
      </c>
      <c r="AW171" s="1">
        <f t="shared" si="29"/>
        <v>3.384553887829282</v>
      </c>
    </row>
    <row r="172" spans="1:49" x14ac:dyDescent="0.2">
      <c r="A172">
        <v>170</v>
      </c>
      <c r="B172" t="s">
        <v>23423</v>
      </c>
      <c r="C172" t="s">
        <v>23422</v>
      </c>
      <c r="E172">
        <v>17464937</v>
      </c>
      <c r="F172" t="s">
        <v>23421</v>
      </c>
      <c r="G172" t="s">
        <v>15</v>
      </c>
      <c r="H172" t="s">
        <v>14</v>
      </c>
      <c r="I172" t="s">
        <v>23420</v>
      </c>
      <c r="J172">
        <v>60050715</v>
      </c>
      <c r="K172" t="s">
        <v>23419</v>
      </c>
      <c r="L172" t="s">
        <v>23418</v>
      </c>
      <c r="M172" t="s">
        <v>70</v>
      </c>
      <c r="N172">
        <v>3</v>
      </c>
      <c r="O172" t="s">
        <v>23417</v>
      </c>
      <c r="P172" t="s">
        <v>23416</v>
      </c>
      <c r="Q172" t="s">
        <v>23415</v>
      </c>
      <c r="R172" s="7">
        <v>39234</v>
      </c>
      <c r="S172" s="8">
        <f t="shared" si="24"/>
        <v>2007</v>
      </c>
      <c r="T172" s="8">
        <v>2007</v>
      </c>
      <c r="U172" s="8">
        <f t="shared" si="25"/>
        <v>15</v>
      </c>
      <c r="V172" s="7">
        <v>39234</v>
      </c>
      <c r="W172" t="s">
        <v>23414</v>
      </c>
      <c r="X172" s="2">
        <v>1.26</v>
      </c>
      <c r="Y172" s="6">
        <f t="shared" si="22"/>
        <v>3.3634980379594781E-2</v>
      </c>
      <c r="AA172">
        <v>16159853</v>
      </c>
      <c r="AB172">
        <v>14286</v>
      </c>
      <c r="AC172">
        <v>16159861</v>
      </c>
      <c r="AD172" t="s">
        <v>5</v>
      </c>
      <c r="AE172">
        <v>7</v>
      </c>
      <c r="AF172">
        <v>11</v>
      </c>
      <c r="AH172" t="s">
        <v>23413</v>
      </c>
      <c r="AI172" t="s">
        <v>23412</v>
      </c>
      <c r="AJ172" t="s">
        <v>23411</v>
      </c>
      <c r="AK172" t="s">
        <v>23410</v>
      </c>
      <c r="AL172">
        <v>15</v>
      </c>
      <c r="AM172" s="5">
        <f t="shared" si="26"/>
        <v>1</v>
      </c>
      <c r="AN172" s="4">
        <f t="shared" si="23"/>
        <v>1.5145778114350624E-3</v>
      </c>
      <c r="AO172" s="3"/>
      <c r="AP172">
        <v>0</v>
      </c>
      <c r="AR172" t="s">
        <v>0</v>
      </c>
      <c r="AT172" s="2">
        <v>3.984</v>
      </c>
      <c r="AU172" s="1">
        <f t="shared" si="27"/>
        <v>2.3998859609146863</v>
      </c>
      <c r="AV172" s="1">
        <f t="shared" si="28"/>
        <v>1.7574779095514921</v>
      </c>
      <c r="AW172" s="1">
        <f t="shared" si="29"/>
        <v>1.1150698581882978</v>
      </c>
    </row>
    <row r="173" spans="1:49" x14ac:dyDescent="0.2">
      <c r="A173">
        <v>171</v>
      </c>
      <c r="B173" t="s">
        <v>23409</v>
      </c>
      <c r="C173" t="s">
        <v>23408</v>
      </c>
      <c r="F173" t="s">
        <v>23407</v>
      </c>
      <c r="G173" t="s">
        <v>15</v>
      </c>
      <c r="H173" t="s">
        <v>14</v>
      </c>
      <c r="I173" t="s">
        <v>23406</v>
      </c>
      <c r="J173">
        <v>60003003</v>
      </c>
      <c r="K173" t="s">
        <v>8623</v>
      </c>
      <c r="L173" t="s">
        <v>8622</v>
      </c>
      <c r="M173" t="s">
        <v>70</v>
      </c>
      <c r="N173">
        <v>3</v>
      </c>
      <c r="O173" t="s">
        <v>23405</v>
      </c>
      <c r="P173" t="s">
        <v>23404</v>
      </c>
      <c r="Q173" t="s">
        <v>23403</v>
      </c>
      <c r="R173" s="7">
        <v>39234</v>
      </c>
      <c r="S173" s="8">
        <f t="shared" si="24"/>
        <v>2007</v>
      </c>
      <c r="T173" s="8">
        <v>2007</v>
      </c>
      <c r="U173" s="8">
        <f t="shared" si="25"/>
        <v>15</v>
      </c>
      <c r="V173" s="7">
        <v>39234</v>
      </c>
      <c r="W173" t="s">
        <v>23402</v>
      </c>
      <c r="X173" s="2">
        <v>1.587</v>
      </c>
      <c r="Y173" s="6">
        <f t="shared" si="22"/>
        <v>4.2364058620965803E-2</v>
      </c>
      <c r="AA173">
        <v>15452255</v>
      </c>
      <c r="AB173">
        <v>12246</v>
      </c>
      <c r="AC173">
        <v>15452263</v>
      </c>
      <c r="AD173" t="s">
        <v>5</v>
      </c>
      <c r="AE173">
        <v>14</v>
      </c>
      <c r="AF173">
        <v>4</v>
      </c>
      <c r="AH173" t="s">
        <v>23401</v>
      </c>
      <c r="AI173" t="s">
        <v>23400</v>
      </c>
      <c r="AJ173" t="s">
        <v>23399</v>
      </c>
      <c r="AK173" t="s">
        <v>23398</v>
      </c>
      <c r="AL173">
        <v>9</v>
      </c>
      <c r="AM173" s="5">
        <f t="shared" si="26"/>
        <v>0.6</v>
      </c>
      <c r="AN173" s="4">
        <f t="shared" si="23"/>
        <v>9.0874668686103744E-4</v>
      </c>
      <c r="AO173" s="3"/>
      <c r="AP173">
        <v>0</v>
      </c>
      <c r="AR173" t="s">
        <v>0</v>
      </c>
      <c r="AT173" s="2" t="s">
        <v>20</v>
      </c>
      <c r="AU173" s="1">
        <f t="shared" si="27"/>
        <v>2.9927465040734371</v>
      </c>
      <c r="AV173" s="1">
        <f t="shared" si="28"/>
        <v>2.1636402653913418</v>
      </c>
      <c r="AW173" s="1">
        <f t="shared" si="29"/>
        <v>1.3345340267092467</v>
      </c>
    </row>
    <row r="174" spans="1:49" x14ac:dyDescent="0.2">
      <c r="A174">
        <v>172</v>
      </c>
      <c r="B174" t="s">
        <v>23397</v>
      </c>
      <c r="C174" t="s">
        <v>23396</v>
      </c>
      <c r="E174">
        <v>17487898</v>
      </c>
      <c r="F174" t="s">
        <v>23395</v>
      </c>
      <c r="G174" t="s">
        <v>15</v>
      </c>
      <c r="H174" t="s">
        <v>14</v>
      </c>
      <c r="I174" t="s">
        <v>23394</v>
      </c>
      <c r="J174" t="s">
        <v>23393</v>
      </c>
      <c r="K174" t="s">
        <v>23392</v>
      </c>
      <c r="L174" t="s">
        <v>23391</v>
      </c>
      <c r="M174" t="s">
        <v>23390</v>
      </c>
      <c r="N174">
        <v>12</v>
      </c>
      <c r="O174" t="s">
        <v>23389</v>
      </c>
      <c r="P174" t="s">
        <v>23388</v>
      </c>
      <c r="Q174" t="s">
        <v>23387</v>
      </c>
      <c r="R174" s="7">
        <v>39234</v>
      </c>
      <c r="S174" s="8">
        <f t="shared" si="24"/>
        <v>2007</v>
      </c>
      <c r="T174" s="8">
        <v>2007</v>
      </c>
      <c r="U174" s="8">
        <f t="shared" si="25"/>
        <v>15</v>
      </c>
      <c r="V174" s="7">
        <v>39234</v>
      </c>
      <c r="W174" t="s">
        <v>23386</v>
      </c>
      <c r="X174" s="2">
        <v>3.7850000000000001</v>
      </c>
      <c r="Y174" s="6">
        <f t="shared" si="22"/>
        <v>0.10103841328314782</v>
      </c>
      <c r="AA174">
        <v>16136810</v>
      </c>
      <c r="AB174">
        <v>3200147828</v>
      </c>
      <c r="AC174">
        <v>16136829</v>
      </c>
      <c r="AD174" t="s">
        <v>5</v>
      </c>
      <c r="AE174">
        <v>3</v>
      </c>
      <c r="AF174">
        <v>6</v>
      </c>
      <c r="AH174" t="s">
        <v>23385</v>
      </c>
      <c r="AI174" t="s">
        <v>23384</v>
      </c>
      <c r="AJ174" t="s">
        <v>23383</v>
      </c>
      <c r="AK174" t="s">
        <v>23382</v>
      </c>
      <c r="AL174">
        <v>195</v>
      </c>
      <c r="AM174" s="5">
        <f t="shared" si="26"/>
        <v>13</v>
      </c>
      <c r="AN174" s="4">
        <f t="shared" si="23"/>
        <v>1.9689511548655812E-2</v>
      </c>
      <c r="AO174" s="3"/>
      <c r="AP174">
        <v>0</v>
      </c>
      <c r="AR174" t="s">
        <v>0</v>
      </c>
      <c r="AT174" s="2">
        <v>13.281000000000001</v>
      </c>
      <c r="AU174" s="1">
        <f t="shared" si="27"/>
        <v>7.6633742762800203</v>
      </c>
      <c r="AV174" s="1">
        <f t="shared" si="28"/>
        <v>6.0363962415901815</v>
      </c>
      <c r="AW174" s="1">
        <f t="shared" si="29"/>
        <v>4.4094182069003409</v>
      </c>
    </row>
    <row r="175" spans="1:49" x14ac:dyDescent="0.2">
      <c r="A175">
        <v>173</v>
      </c>
      <c r="B175" t="s">
        <v>23381</v>
      </c>
      <c r="C175" t="s">
        <v>23380</v>
      </c>
      <c r="F175" t="s">
        <v>23379</v>
      </c>
      <c r="G175" t="s">
        <v>15</v>
      </c>
      <c r="H175" t="s">
        <v>14</v>
      </c>
      <c r="I175" t="s">
        <v>23378</v>
      </c>
      <c r="J175" t="s">
        <v>23377</v>
      </c>
      <c r="K175" t="s">
        <v>23376</v>
      </c>
      <c r="L175" t="s">
        <v>23375</v>
      </c>
      <c r="M175" t="s">
        <v>23374</v>
      </c>
      <c r="N175">
        <v>4</v>
      </c>
      <c r="O175" t="s">
        <v>23373</v>
      </c>
      <c r="P175" t="s">
        <v>23372</v>
      </c>
      <c r="Q175" t="s">
        <v>23371</v>
      </c>
      <c r="R175" s="7">
        <v>39234</v>
      </c>
      <c r="S175" s="8">
        <f t="shared" si="24"/>
        <v>2007</v>
      </c>
      <c r="T175" s="8">
        <v>2007</v>
      </c>
      <c r="U175" s="8">
        <f t="shared" si="25"/>
        <v>15</v>
      </c>
      <c r="V175" s="7">
        <v>39234</v>
      </c>
      <c r="W175" t="s">
        <v>9759</v>
      </c>
      <c r="X175" s="2">
        <v>1.78</v>
      </c>
      <c r="Y175" s="6">
        <f t="shared" si="22"/>
        <v>4.7516083393395803E-2</v>
      </c>
      <c r="AA175">
        <v>9497714</v>
      </c>
      <c r="AB175">
        <v>28439</v>
      </c>
      <c r="AC175">
        <v>14321394</v>
      </c>
      <c r="AD175" t="s">
        <v>5</v>
      </c>
      <c r="AE175">
        <v>81</v>
      </c>
      <c r="AF175" s="9">
        <v>44414</v>
      </c>
      <c r="AH175" t="s">
        <v>23370</v>
      </c>
      <c r="AI175" t="s">
        <v>23369</v>
      </c>
      <c r="AJ175" t="s">
        <v>23368</v>
      </c>
      <c r="AK175" t="s">
        <v>23367</v>
      </c>
      <c r="AL175">
        <v>20</v>
      </c>
      <c r="AM175" s="5">
        <f t="shared" si="26"/>
        <v>1.3333333333333333</v>
      </c>
      <c r="AN175" s="4">
        <f t="shared" si="23"/>
        <v>2.0194370819134164E-3</v>
      </c>
      <c r="AO175" s="3"/>
      <c r="AP175">
        <v>0</v>
      </c>
      <c r="AR175" t="s">
        <v>0</v>
      </c>
      <c r="AT175" s="2">
        <v>4.26</v>
      </c>
      <c r="AU175" s="1">
        <f t="shared" si="27"/>
        <v>3.3867089499951084</v>
      </c>
      <c r="AV175" s="1">
        <f t="shared" si="28"/>
        <v>2.4767760237654612</v>
      </c>
      <c r="AW175" s="1">
        <f t="shared" si="29"/>
        <v>1.5668430975358132</v>
      </c>
    </row>
    <row r="176" spans="1:49" x14ac:dyDescent="0.2">
      <c r="A176">
        <v>174</v>
      </c>
      <c r="B176" t="s">
        <v>23366</v>
      </c>
      <c r="C176" t="s">
        <v>23365</v>
      </c>
      <c r="F176" t="s">
        <v>23364</v>
      </c>
      <c r="G176" t="s">
        <v>15</v>
      </c>
      <c r="H176" t="s">
        <v>14</v>
      </c>
      <c r="I176" t="s">
        <v>23363</v>
      </c>
      <c r="J176" t="s">
        <v>23362</v>
      </c>
      <c r="K176" t="s">
        <v>23361</v>
      </c>
      <c r="L176" t="s">
        <v>23360</v>
      </c>
      <c r="M176" t="s">
        <v>6157</v>
      </c>
      <c r="N176">
        <v>6</v>
      </c>
      <c r="O176" t="s">
        <v>23359</v>
      </c>
      <c r="P176" t="s">
        <v>23358</v>
      </c>
      <c r="Q176" t="s">
        <v>23357</v>
      </c>
      <c r="R176" s="7">
        <v>39234</v>
      </c>
      <c r="S176" s="8">
        <f t="shared" si="24"/>
        <v>2007</v>
      </c>
      <c r="T176" s="8">
        <v>2007</v>
      </c>
      <c r="U176" s="8">
        <f t="shared" si="25"/>
        <v>15</v>
      </c>
      <c r="V176" s="7">
        <v>39234</v>
      </c>
      <c r="W176" t="s">
        <v>9759</v>
      </c>
      <c r="X176" s="2">
        <v>1.78</v>
      </c>
      <c r="Y176" s="6">
        <f t="shared" si="22"/>
        <v>4.7516083393395803E-2</v>
      </c>
      <c r="AA176">
        <v>9497714</v>
      </c>
      <c r="AB176">
        <v>28439</v>
      </c>
      <c r="AC176">
        <v>14321394</v>
      </c>
      <c r="AD176" t="s">
        <v>5</v>
      </c>
      <c r="AE176">
        <v>81</v>
      </c>
      <c r="AF176" s="9">
        <v>44414</v>
      </c>
      <c r="AH176" t="s">
        <v>23356</v>
      </c>
      <c r="AI176" t="s">
        <v>23355</v>
      </c>
      <c r="AJ176" t="s">
        <v>23354</v>
      </c>
      <c r="AK176" t="s">
        <v>23353</v>
      </c>
      <c r="AL176">
        <v>33</v>
      </c>
      <c r="AM176" s="5">
        <f t="shared" si="26"/>
        <v>2.2000000000000002</v>
      </c>
      <c r="AN176" s="4">
        <f t="shared" si="23"/>
        <v>3.3320711851571377E-3</v>
      </c>
      <c r="AO176" s="3"/>
      <c r="AP176">
        <v>0</v>
      </c>
      <c r="AR176" t="s">
        <v>0</v>
      </c>
      <c r="AT176" s="2">
        <v>4.26</v>
      </c>
      <c r="AU176" s="1">
        <f t="shared" si="27"/>
        <v>3.4260879730924199</v>
      </c>
      <c r="AV176" s="1">
        <f t="shared" si="28"/>
        <v>2.542407728927647</v>
      </c>
      <c r="AW176" s="1">
        <f t="shared" si="29"/>
        <v>1.6587274847628737</v>
      </c>
    </row>
    <row r="177" spans="1:49" x14ac:dyDescent="0.2">
      <c r="A177">
        <v>175</v>
      </c>
      <c r="B177" t="s">
        <v>23352</v>
      </c>
      <c r="C177" t="s">
        <v>23351</v>
      </c>
      <c r="F177" t="s">
        <v>23350</v>
      </c>
      <c r="G177" t="s">
        <v>15</v>
      </c>
      <c r="H177" t="s">
        <v>14</v>
      </c>
      <c r="I177" t="s">
        <v>23349</v>
      </c>
      <c r="J177" t="s">
        <v>23348</v>
      </c>
      <c r="K177" t="s">
        <v>23347</v>
      </c>
      <c r="L177" t="s">
        <v>23346</v>
      </c>
      <c r="M177" t="s">
        <v>6157</v>
      </c>
      <c r="N177">
        <v>7</v>
      </c>
      <c r="O177" t="s">
        <v>23345</v>
      </c>
      <c r="P177" t="s">
        <v>23344</v>
      </c>
      <c r="Q177" t="s">
        <v>23343</v>
      </c>
      <c r="R177" s="7">
        <v>39234</v>
      </c>
      <c r="S177" s="8">
        <f t="shared" si="24"/>
        <v>2007</v>
      </c>
      <c r="T177" s="8">
        <v>2007</v>
      </c>
      <c r="U177" s="8">
        <f t="shared" si="25"/>
        <v>15</v>
      </c>
      <c r="V177" s="7">
        <v>39234</v>
      </c>
      <c r="W177" t="s">
        <v>9759</v>
      </c>
      <c r="X177" s="2">
        <v>1.78</v>
      </c>
      <c r="Y177" s="6">
        <f t="shared" si="22"/>
        <v>4.7516083393395803E-2</v>
      </c>
      <c r="AA177">
        <v>9497714</v>
      </c>
      <c r="AB177">
        <v>28439</v>
      </c>
      <c r="AC177">
        <v>14321394</v>
      </c>
      <c r="AD177" t="s">
        <v>5</v>
      </c>
      <c r="AE177">
        <v>81</v>
      </c>
      <c r="AF177" s="9">
        <v>44414</v>
      </c>
      <c r="AH177" t="s">
        <v>23342</v>
      </c>
      <c r="AI177" t="s">
        <v>23341</v>
      </c>
      <c r="AJ177" t="s">
        <v>23340</v>
      </c>
      <c r="AK177" t="s">
        <v>23339</v>
      </c>
      <c r="AL177">
        <v>40</v>
      </c>
      <c r="AM177" s="5">
        <f t="shared" si="26"/>
        <v>2.6666666666666665</v>
      </c>
      <c r="AN177" s="4">
        <f t="shared" si="23"/>
        <v>4.0388741638268328E-3</v>
      </c>
      <c r="AO177" s="3"/>
      <c r="AP177">
        <v>0</v>
      </c>
      <c r="AR177" t="s">
        <v>0</v>
      </c>
      <c r="AT177" s="2">
        <v>4.26</v>
      </c>
      <c r="AU177" s="1">
        <f t="shared" si="27"/>
        <v>3.4472920624525107</v>
      </c>
      <c r="AV177" s="1">
        <f t="shared" si="28"/>
        <v>2.5777478778611318</v>
      </c>
      <c r="AW177" s="1">
        <f t="shared" si="29"/>
        <v>1.7082036932697522</v>
      </c>
    </row>
    <row r="178" spans="1:49" x14ac:dyDescent="0.2">
      <c r="A178">
        <v>176</v>
      </c>
      <c r="B178" t="s">
        <v>23338</v>
      </c>
      <c r="C178" t="s">
        <v>23337</v>
      </c>
      <c r="F178" t="s">
        <v>23336</v>
      </c>
      <c r="G178" t="s">
        <v>15</v>
      </c>
      <c r="H178" t="s">
        <v>14</v>
      </c>
      <c r="I178" t="s">
        <v>2201</v>
      </c>
      <c r="J178" t="s">
        <v>23335</v>
      </c>
      <c r="K178" t="s">
        <v>23334</v>
      </c>
      <c r="L178" t="s">
        <v>23333</v>
      </c>
      <c r="M178" t="s">
        <v>23332</v>
      </c>
      <c r="N178">
        <v>14</v>
      </c>
      <c r="O178" t="s">
        <v>23331</v>
      </c>
      <c r="P178" t="s">
        <v>23330</v>
      </c>
      <c r="Q178" t="s">
        <v>23329</v>
      </c>
      <c r="R178" s="7">
        <v>39234</v>
      </c>
      <c r="S178" s="8">
        <f t="shared" si="24"/>
        <v>2007</v>
      </c>
      <c r="T178" s="8">
        <v>2007</v>
      </c>
      <c r="U178" s="8">
        <f t="shared" si="25"/>
        <v>15</v>
      </c>
      <c r="V178" s="7">
        <v>39234</v>
      </c>
      <c r="W178" t="s">
        <v>3189</v>
      </c>
      <c r="X178" s="2">
        <v>0.34799999999999998</v>
      </c>
      <c r="Y178" s="6">
        <f t="shared" si="22"/>
        <v>9.2896612476976049E-3</v>
      </c>
      <c r="AA178" t="s">
        <v>3188</v>
      </c>
      <c r="AB178">
        <v>27432</v>
      </c>
      <c r="AC178">
        <v>17413540</v>
      </c>
      <c r="AD178" t="s">
        <v>5</v>
      </c>
      <c r="AE178">
        <v>24</v>
      </c>
      <c r="AF178">
        <v>6</v>
      </c>
      <c r="AG178">
        <v>95</v>
      </c>
      <c r="AH178" t="s">
        <v>23328</v>
      </c>
      <c r="AI178" t="s">
        <v>23327</v>
      </c>
      <c r="AK178" t="s">
        <v>23326</v>
      </c>
      <c r="AL178">
        <v>6</v>
      </c>
      <c r="AM178" s="5">
        <f t="shared" si="26"/>
        <v>0.4</v>
      </c>
      <c r="AN178" s="4">
        <f t="shared" si="23"/>
        <v>6.0583112457402507E-4</v>
      </c>
      <c r="AO178" s="3"/>
      <c r="AP178">
        <v>0</v>
      </c>
      <c r="AR178" t="s">
        <v>0</v>
      </c>
      <c r="AT178" s="2">
        <v>1.4830000000000001</v>
      </c>
      <c r="AU178" s="1">
        <f t="shared" si="27"/>
        <v>0.66845122107605304</v>
      </c>
      <c r="AV178" s="1">
        <f t="shared" si="28"/>
        <v>0.49477461861358152</v>
      </c>
      <c r="AW178" s="1">
        <f t="shared" si="29"/>
        <v>0.32109801615110989</v>
      </c>
    </row>
    <row r="179" spans="1:49" x14ac:dyDescent="0.2">
      <c r="A179">
        <v>177</v>
      </c>
      <c r="B179" t="s">
        <v>23325</v>
      </c>
      <c r="C179" t="s">
        <v>23324</v>
      </c>
      <c r="F179" t="s">
        <v>23323</v>
      </c>
      <c r="G179" t="s">
        <v>15</v>
      </c>
      <c r="H179" t="s">
        <v>14</v>
      </c>
      <c r="I179" t="s">
        <v>23322</v>
      </c>
      <c r="J179" t="s">
        <v>23321</v>
      </c>
      <c r="K179" t="s">
        <v>23320</v>
      </c>
      <c r="L179" t="s">
        <v>23319</v>
      </c>
      <c r="M179" t="s">
        <v>3418</v>
      </c>
      <c r="N179">
        <v>3</v>
      </c>
      <c r="O179" t="s">
        <v>23318</v>
      </c>
      <c r="P179" t="s">
        <v>23317</v>
      </c>
      <c r="Q179" t="s">
        <v>23316</v>
      </c>
      <c r="R179" s="7">
        <v>39234</v>
      </c>
      <c r="S179" s="8">
        <f t="shared" si="24"/>
        <v>2007</v>
      </c>
      <c r="T179" s="8">
        <v>2007</v>
      </c>
      <c r="U179" s="8">
        <f t="shared" si="25"/>
        <v>15</v>
      </c>
      <c r="V179" s="7">
        <v>39234</v>
      </c>
      <c r="W179" t="s">
        <v>1139</v>
      </c>
      <c r="X179" s="2">
        <v>2.137</v>
      </c>
      <c r="Y179" s="6">
        <f t="shared" si="22"/>
        <v>5.7045994500947654E-2</v>
      </c>
      <c r="AA179">
        <v>46361</v>
      </c>
      <c r="AB179">
        <v>26750</v>
      </c>
      <c r="AC179">
        <v>14320746</v>
      </c>
      <c r="AD179" t="s">
        <v>5</v>
      </c>
      <c r="AE179">
        <v>467</v>
      </c>
      <c r="AF179">
        <v>3</v>
      </c>
      <c r="AH179" t="s">
        <v>23315</v>
      </c>
      <c r="AI179" t="s">
        <v>23314</v>
      </c>
      <c r="AJ179" t="s">
        <v>23313</v>
      </c>
      <c r="AK179" t="s">
        <v>23312</v>
      </c>
      <c r="AL179">
        <v>28</v>
      </c>
      <c r="AM179" s="5">
        <f t="shared" si="26"/>
        <v>1.8666666666666667</v>
      </c>
      <c r="AN179" s="4">
        <f t="shared" si="23"/>
        <v>2.8272119146787833E-3</v>
      </c>
      <c r="AO179" s="3"/>
      <c r="AP179">
        <v>1</v>
      </c>
      <c r="AR179" t="s">
        <v>0</v>
      </c>
      <c r="AT179" s="2" t="s">
        <v>20</v>
      </c>
      <c r="AU179" s="1">
        <f t="shared" si="27"/>
        <v>4.078035972506699</v>
      </c>
      <c r="AV179" s="1">
        <f t="shared" si="28"/>
        <v>2.9936603207813217</v>
      </c>
      <c r="AW179" s="1">
        <f t="shared" si="29"/>
        <v>1.9092846690559444</v>
      </c>
    </row>
    <row r="180" spans="1:49" x14ac:dyDescent="0.2">
      <c r="A180">
        <v>178</v>
      </c>
      <c r="B180" t="s">
        <v>23311</v>
      </c>
      <c r="C180" t="s">
        <v>23310</v>
      </c>
      <c r="F180" t="s">
        <v>23309</v>
      </c>
      <c r="G180" t="s">
        <v>15</v>
      </c>
      <c r="H180" t="s">
        <v>14</v>
      </c>
      <c r="I180" t="s">
        <v>23308</v>
      </c>
      <c r="J180">
        <v>60020681</v>
      </c>
      <c r="K180" t="s">
        <v>2256</v>
      </c>
      <c r="L180" t="s">
        <v>1423</v>
      </c>
      <c r="M180" t="s">
        <v>1422</v>
      </c>
      <c r="N180">
        <v>4</v>
      </c>
      <c r="O180" t="s">
        <v>23307</v>
      </c>
      <c r="P180" t="s">
        <v>23306</v>
      </c>
      <c r="Q180" t="s">
        <v>23305</v>
      </c>
      <c r="R180" s="7">
        <v>39234</v>
      </c>
      <c r="S180" s="8">
        <f t="shared" si="24"/>
        <v>2007</v>
      </c>
      <c r="T180" s="8">
        <v>2007</v>
      </c>
      <c r="U180" s="8">
        <f t="shared" si="25"/>
        <v>15</v>
      </c>
      <c r="V180" s="7">
        <v>39234</v>
      </c>
      <c r="W180" t="s">
        <v>23304</v>
      </c>
      <c r="X180" s="2">
        <v>0.35</v>
      </c>
      <c r="Y180" s="6">
        <f t="shared" si="22"/>
        <v>9.3430501054429932E-3</v>
      </c>
      <c r="AA180">
        <v>9487921</v>
      </c>
      <c r="AB180">
        <v>16065</v>
      </c>
      <c r="AC180">
        <v>14320487</v>
      </c>
      <c r="AD180" t="s">
        <v>5</v>
      </c>
      <c r="AE180">
        <v>89</v>
      </c>
      <c r="AF180">
        <v>6</v>
      </c>
      <c r="AH180" t="s">
        <v>23303</v>
      </c>
      <c r="AI180" t="s">
        <v>23302</v>
      </c>
      <c r="AJ180" t="s">
        <v>23301</v>
      </c>
      <c r="AK180" t="s">
        <v>23300</v>
      </c>
      <c r="AL180">
        <v>15</v>
      </c>
      <c r="AM180" s="5">
        <f t="shared" si="26"/>
        <v>1</v>
      </c>
      <c r="AN180" s="4">
        <f t="shared" si="23"/>
        <v>1.5145778114350624E-3</v>
      </c>
      <c r="AO180" s="3"/>
      <c r="AP180">
        <v>0</v>
      </c>
      <c r="AR180" t="s">
        <v>0</v>
      </c>
      <c r="AT180" s="2">
        <v>1.8360000000000001</v>
      </c>
      <c r="AU180" s="1">
        <f t="shared" si="27"/>
        <v>0.69945084172406136</v>
      </c>
      <c r="AV180" s="1">
        <f t="shared" si="28"/>
        <v>0.54288139584390283</v>
      </c>
      <c r="AW180" s="1">
        <f t="shared" si="29"/>
        <v>0.38631194996374418</v>
      </c>
    </row>
    <row r="181" spans="1:49" x14ac:dyDescent="0.2">
      <c r="A181">
        <v>179</v>
      </c>
      <c r="B181" t="s">
        <v>23299</v>
      </c>
      <c r="C181" t="s">
        <v>23298</v>
      </c>
      <c r="F181" t="s">
        <v>23297</v>
      </c>
      <c r="G181" t="s">
        <v>15</v>
      </c>
      <c r="H181" t="s">
        <v>14</v>
      </c>
      <c r="I181" t="s">
        <v>23296</v>
      </c>
      <c r="J181">
        <v>60018735</v>
      </c>
      <c r="K181" t="s">
        <v>18798</v>
      </c>
      <c r="L181" t="s">
        <v>28</v>
      </c>
      <c r="M181" t="s">
        <v>27</v>
      </c>
      <c r="N181">
        <v>3</v>
      </c>
      <c r="O181" t="s">
        <v>23295</v>
      </c>
      <c r="P181" t="s">
        <v>23294</v>
      </c>
      <c r="Q181" t="s">
        <v>23293</v>
      </c>
      <c r="R181" s="7">
        <v>39234</v>
      </c>
      <c r="S181" s="8">
        <f t="shared" si="24"/>
        <v>2007</v>
      </c>
      <c r="T181" s="8">
        <v>2007</v>
      </c>
      <c r="U181" s="8">
        <f t="shared" si="25"/>
        <v>15</v>
      </c>
      <c r="V181" s="7">
        <v>39234</v>
      </c>
      <c r="W181" t="s">
        <v>23292</v>
      </c>
      <c r="X181" s="2">
        <v>0.82799999999999996</v>
      </c>
      <c r="Y181" s="6">
        <f t="shared" si="22"/>
        <v>2.2102987106590855E-2</v>
      </c>
      <c r="AA181">
        <v>189383</v>
      </c>
      <c r="AB181">
        <v>26052</v>
      </c>
      <c r="AD181" t="s">
        <v>5</v>
      </c>
      <c r="AE181">
        <v>54</v>
      </c>
      <c r="AF181">
        <v>6</v>
      </c>
      <c r="AH181" t="s">
        <v>22303</v>
      </c>
      <c r="AI181" t="s">
        <v>23291</v>
      </c>
      <c r="AJ181" t="s">
        <v>23290</v>
      </c>
      <c r="AK181" t="s">
        <v>23289</v>
      </c>
      <c r="AL181">
        <v>9</v>
      </c>
      <c r="AM181" s="5">
        <f t="shared" si="26"/>
        <v>0.6</v>
      </c>
      <c r="AN181" s="4">
        <f t="shared" si="23"/>
        <v>9.0874668686103744E-4</v>
      </c>
      <c r="AO181" s="3"/>
      <c r="AP181">
        <v>0</v>
      </c>
      <c r="AR181" t="s">
        <v>0</v>
      </c>
      <c r="AT181" s="2">
        <v>2.9169999999999998</v>
      </c>
      <c r="AU181" s="1">
        <f t="shared" si="27"/>
        <v>1.5744714980671908</v>
      </c>
      <c r="AV181" s="1">
        <f t="shared" si="28"/>
        <v>1.1505866896725947</v>
      </c>
      <c r="AW181" s="1">
        <f t="shared" si="29"/>
        <v>0.72670188127799817</v>
      </c>
    </row>
    <row r="182" spans="1:49" x14ac:dyDescent="0.2">
      <c r="A182">
        <v>180</v>
      </c>
      <c r="B182" t="s">
        <v>23288</v>
      </c>
      <c r="C182" t="s">
        <v>23287</v>
      </c>
      <c r="E182">
        <v>17259164</v>
      </c>
      <c r="F182" t="s">
        <v>23286</v>
      </c>
      <c r="G182" t="s">
        <v>15</v>
      </c>
      <c r="H182" t="s">
        <v>14</v>
      </c>
      <c r="I182" t="s">
        <v>23285</v>
      </c>
      <c r="J182" t="s">
        <v>23284</v>
      </c>
      <c r="K182" t="s">
        <v>23283</v>
      </c>
      <c r="L182" t="s">
        <v>23282</v>
      </c>
      <c r="M182" t="s">
        <v>23281</v>
      </c>
      <c r="N182">
        <v>4</v>
      </c>
      <c r="O182" t="s">
        <v>23280</v>
      </c>
      <c r="P182" t="s">
        <v>23279</v>
      </c>
      <c r="Q182" t="s">
        <v>23278</v>
      </c>
      <c r="R182" s="7">
        <v>39234</v>
      </c>
      <c r="S182" s="8">
        <f t="shared" si="24"/>
        <v>2007</v>
      </c>
      <c r="T182" s="8">
        <v>2007</v>
      </c>
      <c r="U182" s="8">
        <f t="shared" si="25"/>
        <v>15</v>
      </c>
      <c r="V182" s="7">
        <v>39234</v>
      </c>
      <c r="W182" t="s">
        <v>23277</v>
      </c>
      <c r="X182" s="2">
        <v>1.458</v>
      </c>
      <c r="Y182" s="6">
        <f t="shared" si="22"/>
        <v>3.8920477296388242E-2</v>
      </c>
      <c r="AA182">
        <v>13510711</v>
      </c>
      <c r="AB182">
        <v>29756</v>
      </c>
      <c r="AD182" t="s">
        <v>5</v>
      </c>
      <c r="AE182">
        <v>64</v>
      </c>
      <c r="AF182">
        <v>6</v>
      </c>
      <c r="AH182" t="s">
        <v>10272</v>
      </c>
      <c r="AI182" t="s">
        <v>23276</v>
      </c>
      <c r="AK182" t="s">
        <v>23275</v>
      </c>
      <c r="AL182">
        <v>21</v>
      </c>
      <c r="AM182" s="5">
        <f t="shared" si="26"/>
        <v>1.4</v>
      </c>
      <c r="AN182" s="4">
        <f t="shared" si="23"/>
        <v>2.1204089360090874E-3</v>
      </c>
      <c r="AO182" s="3"/>
      <c r="AP182">
        <v>0</v>
      </c>
      <c r="AR182" t="s">
        <v>0</v>
      </c>
      <c r="AT182" s="2" t="s">
        <v>20</v>
      </c>
      <c r="AU182" s="1">
        <f t="shared" si="27"/>
        <v>2.7880456788274497</v>
      </c>
      <c r="AV182" s="1">
        <f t="shared" si="28"/>
        <v>2.0520443116198663</v>
      </c>
      <c r="AW182" s="1">
        <f t="shared" si="29"/>
        <v>1.3160429444122834</v>
      </c>
    </row>
    <row r="183" spans="1:49" x14ac:dyDescent="0.2">
      <c r="A183">
        <v>181</v>
      </c>
      <c r="B183" t="s">
        <v>23274</v>
      </c>
      <c r="F183" t="s">
        <v>23273</v>
      </c>
      <c r="G183" t="s">
        <v>15</v>
      </c>
      <c r="H183" t="s">
        <v>14</v>
      </c>
      <c r="I183" t="s">
        <v>23272</v>
      </c>
      <c r="J183" t="s">
        <v>23271</v>
      </c>
      <c r="K183" t="s">
        <v>23270</v>
      </c>
      <c r="L183" t="s">
        <v>23269</v>
      </c>
      <c r="M183" t="s">
        <v>1937</v>
      </c>
      <c r="N183">
        <v>6</v>
      </c>
      <c r="O183" t="s">
        <v>23268</v>
      </c>
      <c r="P183" t="s">
        <v>23267</v>
      </c>
      <c r="Q183" t="s">
        <v>23266</v>
      </c>
      <c r="R183" s="7">
        <v>39234</v>
      </c>
      <c r="S183" s="8">
        <f t="shared" si="24"/>
        <v>2007</v>
      </c>
      <c r="T183" s="8">
        <v>2007</v>
      </c>
      <c r="U183" s="8">
        <f t="shared" si="25"/>
        <v>15</v>
      </c>
      <c r="V183" s="7">
        <v>39234</v>
      </c>
      <c r="W183" t="s">
        <v>23265</v>
      </c>
      <c r="X183" s="2">
        <v>0.39400000000000002</v>
      </c>
      <c r="Y183" s="6">
        <f t="shared" si="22"/>
        <v>1.0517604975841543E-2</v>
      </c>
      <c r="AA183">
        <v>17298806</v>
      </c>
      <c r="AB183">
        <v>144749</v>
      </c>
      <c r="AC183">
        <v>17298814</v>
      </c>
      <c r="AD183" t="s">
        <v>5</v>
      </c>
      <c r="AE183">
        <v>4</v>
      </c>
      <c r="AF183">
        <v>2</v>
      </c>
      <c r="AH183" t="s">
        <v>23264</v>
      </c>
      <c r="AI183" t="s">
        <v>23263</v>
      </c>
      <c r="AJ183" t="s">
        <v>23262</v>
      </c>
      <c r="AK183" t="s">
        <v>23261</v>
      </c>
      <c r="AL183">
        <v>7</v>
      </c>
      <c r="AM183" s="5">
        <f t="shared" si="26"/>
        <v>0.46666666666666667</v>
      </c>
      <c r="AN183" s="4">
        <f t="shared" si="23"/>
        <v>7.0680297866969582E-4</v>
      </c>
      <c r="AO183" s="3"/>
      <c r="AP183">
        <v>0</v>
      </c>
      <c r="AR183" t="s">
        <v>0</v>
      </c>
      <c r="AT183" s="2">
        <v>1.6519999999999999</v>
      </c>
      <c r="AU183" s="1">
        <f t="shared" si="27"/>
        <v>0.75743643766899882</v>
      </c>
      <c r="AV183" s="1">
        <f t="shared" si="28"/>
        <v>0.56122039772556187</v>
      </c>
      <c r="AW183" s="1">
        <f t="shared" si="29"/>
        <v>0.36500435778212498</v>
      </c>
    </row>
    <row r="184" spans="1:49" x14ac:dyDescent="0.2">
      <c r="A184">
        <v>182</v>
      </c>
      <c r="B184" t="s">
        <v>23260</v>
      </c>
      <c r="C184" t="s">
        <v>23259</v>
      </c>
      <c r="F184" t="s">
        <v>23258</v>
      </c>
      <c r="G184" t="s">
        <v>15</v>
      </c>
      <c r="H184" t="s">
        <v>14</v>
      </c>
      <c r="I184" t="s">
        <v>23257</v>
      </c>
      <c r="J184" t="s">
        <v>23256</v>
      </c>
      <c r="K184" t="s">
        <v>23255</v>
      </c>
      <c r="L184" t="s">
        <v>23254</v>
      </c>
      <c r="M184" t="s">
        <v>766</v>
      </c>
      <c r="N184">
        <v>3</v>
      </c>
      <c r="O184" t="s">
        <v>23253</v>
      </c>
      <c r="P184" t="s">
        <v>23252</v>
      </c>
      <c r="Q184" t="s">
        <v>23251</v>
      </c>
      <c r="R184" s="7">
        <v>39234</v>
      </c>
      <c r="S184" s="8">
        <f t="shared" si="24"/>
        <v>2007</v>
      </c>
      <c r="T184" s="8">
        <v>2007</v>
      </c>
      <c r="U184" s="8">
        <f t="shared" si="25"/>
        <v>15</v>
      </c>
      <c r="V184" s="7">
        <v>39234</v>
      </c>
      <c r="W184" t="s">
        <v>744</v>
      </c>
      <c r="X184" s="2">
        <v>1.218</v>
      </c>
      <c r="Y184" s="6">
        <f t="shared" si="22"/>
        <v>3.2513814366941618E-2</v>
      </c>
      <c r="AA184">
        <v>189448</v>
      </c>
      <c r="AB184">
        <v>15107</v>
      </c>
      <c r="AD184" t="s">
        <v>5</v>
      </c>
      <c r="AE184">
        <v>53</v>
      </c>
      <c r="AF184">
        <v>6</v>
      </c>
      <c r="AH184" t="s">
        <v>23250</v>
      </c>
      <c r="AI184" t="s">
        <v>23249</v>
      </c>
      <c r="AJ184" t="s">
        <v>23248</v>
      </c>
      <c r="AK184" t="s">
        <v>23247</v>
      </c>
      <c r="AL184">
        <v>40</v>
      </c>
      <c r="AM184" s="5">
        <f t="shared" si="26"/>
        <v>2.6666666666666665</v>
      </c>
      <c r="AN184" s="4">
        <f t="shared" si="23"/>
        <v>4.0388741638268328E-3</v>
      </c>
      <c r="AO184" s="3"/>
      <c r="AP184">
        <v>0</v>
      </c>
      <c r="AQ184" t="s">
        <v>757</v>
      </c>
      <c r="AR184" t="s">
        <v>23246</v>
      </c>
      <c r="AS184" t="s">
        <v>755</v>
      </c>
      <c r="AT184" s="2" t="s">
        <v>20</v>
      </c>
      <c r="AU184" s="1">
        <f t="shared" si="27"/>
        <v>2.3971332306007178</v>
      </c>
      <c r="AV184" s="1">
        <f t="shared" si="28"/>
        <v>1.8276344265384226</v>
      </c>
      <c r="AW184" s="1">
        <f t="shared" si="29"/>
        <v>1.2581356224761266</v>
      </c>
    </row>
    <row r="185" spans="1:49" x14ac:dyDescent="0.2">
      <c r="A185">
        <v>183</v>
      </c>
      <c r="B185" t="s">
        <v>23245</v>
      </c>
      <c r="C185" t="s">
        <v>23244</v>
      </c>
      <c r="F185" t="s">
        <v>23243</v>
      </c>
      <c r="G185" t="s">
        <v>15</v>
      </c>
      <c r="H185" t="s">
        <v>14</v>
      </c>
      <c r="I185" t="s">
        <v>23242</v>
      </c>
      <c r="J185" t="s">
        <v>23241</v>
      </c>
      <c r="K185" t="s">
        <v>23240</v>
      </c>
      <c r="L185" t="s">
        <v>490</v>
      </c>
      <c r="M185" t="s">
        <v>489</v>
      </c>
      <c r="N185">
        <v>4</v>
      </c>
      <c r="O185" t="s">
        <v>23239</v>
      </c>
      <c r="P185" t="s">
        <v>23238</v>
      </c>
      <c r="Q185" t="s">
        <v>23237</v>
      </c>
      <c r="R185" s="7">
        <v>39234</v>
      </c>
      <c r="S185" s="8">
        <f t="shared" si="24"/>
        <v>2007</v>
      </c>
      <c r="T185" s="8">
        <v>2007</v>
      </c>
      <c r="U185" s="8">
        <f t="shared" si="25"/>
        <v>15</v>
      </c>
      <c r="V185" s="7">
        <v>39234</v>
      </c>
      <c r="W185" t="s">
        <v>12238</v>
      </c>
      <c r="X185" s="2">
        <v>0.78200000000000003</v>
      </c>
      <c r="Y185" s="6">
        <f t="shared" si="22"/>
        <v>2.0875043378446919E-2</v>
      </c>
      <c r="AA185">
        <v>189316</v>
      </c>
      <c r="AB185">
        <v>19901</v>
      </c>
      <c r="AD185" t="s">
        <v>5</v>
      </c>
      <c r="AE185">
        <v>53</v>
      </c>
      <c r="AF185">
        <v>2</v>
      </c>
      <c r="AH185" t="s">
        <v>23236</v>
      </c>
      <c r="AI185" t="s">
        <v>23235</v>
      </c>
      <c r="AJ185" t="s">
        <v>23234</v>
      </c>
      <c r="AK185" t="s">
        <v>23233</v>
      </c>
      <c r="AL185">
        <v>20</v>
      </c>
      <c r="AM185" s="5">
        <f t="shared" si="26"/>
        <v>1.3333333333333333</v>
      </c>
      <c r="AN185" s="4">
        <f t="shared" si="23"/>
        <v>2.0194370819134164E-3</v>
      </c>
      <c r="AO185" s="3"/>
      <c r="AP185">
        <v>0</v>
      </c>
      <c r="AQ185" t="s">
        <v>2206</v>
      </c>
      <c r="AR185" t="s">
        <v>0</v>
      </c>
      <c r="AS185" t="s">
        <v>2205</v>
      </c>
      <c r="AT185" s="2">
        <v>3.863</v>
      </c>
      <c r="AU185" s="1">
        <f t="shared" si="27"/>
        <v>1.5218361489486865</v>
      </c>
      <c r="AV185" s="1">
        <f t="shared" si="28"/>
        <v>1.1447240230180167</v>
      </c>
      <c r="AW185" s="1">
        <f t="shared" si="29"/>
        <v>0.76761189708734678</v>
      </c>
    </row>
    <row r="186" spans="1:49" x14ac:dyDescent="0.2">
      <c r="A186">
        <v>184</v>
      </c>
      <c r="B186" t="s">
        <v>23232</v>
      </c>
      <c r="C186" t="s">
        <v>23231</v>
      </c>
      <c r="D186" t="s">
        <v>23230</v>
      </c>
      <c r="E186">
        <v>17428440</v>
      </c>
      <c r="F186" t="s">
        <v>23229</v>
      </c>
      <c r="G186" t="s">
        <v>15</v>
      </c>
      <c r="H186" t="s">
        <v>14</v>
      </c>
      <c r="I186" t="s">
        <v>22878</v>
      </c>
      <c r="J186" t="s">
        <v>23228</v>
      </c>
      <c r="K186" t="s">
        <v>23227</v>
      </c>
      <c r="L186" t="s">
        <v>23226</v>
      </c>
      <c r="M186" t="s">
        <v>23225</v>
      </c>
      <c r="N186">
        <v>6</v>
      </c>
      <c r="O186" t="s">
        <v>23224</v>
      </c>
      <c r="P186" t="s">
        <v>23223</v>
      </c>
      <c r="Q186" t="s">
        <v>23222</v>
      </c>
      <c r="R186" s="7">
        <v>39234</v>
      </c>
      <c r="S186" s="8">
        <f t="shared" si="24"/>
        <v>2007</v>
      </c>
      <c r="T186" s="8">
        <v>2007</v>
      </c>
      <c r="U186" s="8">
        <f t="shared" si="25"/>
        <v>15</v>
      </c>
      <c r="V186" s="7">
        <v>39234</v>
      </c>
      <c r="W186" t="s">
        <v>854</v>
      </c>
      <c r="X186" s="2">
        <v>1.59</v>
      </c>
      <c r="Y186" s="6">
        <f t="shared" si="22"/>
        <v>4.2444141907583888E-2</v>
      </c>
      <c r="AA186">
        <v>52728</v>
      </c>
      <c r="AB186">
        <v>16791</v>
      </c>
      <c r="AD186" t="s">
        <v>5</v>
      </c>
      <c r="AE186">
        <v>1767</v>
      </c>
      <c r="AF186">
        <v>6</v>
      </c>
      <c r="AH186" t="s">
        <v>23221</v>
      </c>
      <c r="AI186" t="s">
        <v>23220</v>
      </c>
      <c r="AJ186" t="s">
        <v>23219</v>
      </c>
      <c r="AK186" t="s">
        <v>23218</v>
      </c>
      <c r="AL186">
        <v>47</v>
      </c>
      <c r="AM186" s="5">
        <f t="shared" si="26"/>
        <v>3.1333333333333333</v>
      </c>
      <c r="AN186" s="4">
        <f t="shared" si="23"/>
        <v>4.7456771424965287E-3</v>
      </c>
      <c r="AO186" s="3"/>
      <c r="AP186">
        <v>1</v>
      </c>
      <c r="AQ186" t="s">
        <v>23217</v>
      </c>
      <c r="AR186">
        <v>429</v>
      </c>
      <c r="AS186" t="s">
        <v>23216</v>
      </c>
      <c r="AT186" s="2" t="s">
        <v>20</v>
      </c>
      <c r="AU186" s="1">
        <f t="shared" si="27"/>
        <v>3.1134602478057682</v>
      </c>
      <c r="AV186" s="1">
        <f t="shared" si="28"/>
        <v>2.3594909525040211</v>
      </c>
      <c r="AW186" s="1">
        <f t="shared" si="29"/>
        <v>1.6055216572022735</v>
      </c>
    </row>
    <row r="187" spans="1:49" x14ac:dyDescent="0.2">
      <c r="A187">
        <v>185</v>
      </c>
      <c r="B187" t="s">
        <v>23215</v>
      </c>
      <c r="C187" t="s">
        <v>23214</v>
      </c>
      <c r="F187" t="s">
        <v>23213</v>
      </c>
      <c r="G187" t="s">
        <v>15</v>
      </c>
      <c r="H187" t="s">
        <v>14</v>
      </c>
      <c r="I187" t="s">
        <v>23212</v>
      </c>
      <c r="J187" t="s">
        <v>23211</v>
      </c>
      <c r="K187" t="s">
        <v>23210</v>
      </c>
      <c r="L187" t="s">
        <v>23209</v>
      </c>
      <c r="M187" t="s">
        <v>766</v>
      </c>
      <c r="N187">
        <v>2</v>
      </c>
      <c r="O187" t="s">
        <v>23208</v>
      </c>
      <c r="P187" t="s">
        <v>23207</v>
      </c>
      <c r="Q187" t="s">
        <v>23206</v>
      </c>
      <c r="R187" s="7">
        <v>39234</v>
      </c>
      <c r="S187" s="8">
        <f t="shared" si="24"/>
        <v>2007</v>
      </c>
      <c r="T187" s="8">
        <v>2007</v>
      </c>
      <c r="U187" s="8">
        <f t="shared" si="25"/>
        <v>15</v>
      </c>
      <c r="V187" s="7">
        <v>39234</v>
      </c>
      <c r="W187" t="s">
        <v>927</v>
      </c>
      <c r="X187" s="2">
        <v>2.5710000000000002</v>
      </c>
      <c r="Y187" s="6">
        <f t="shared" si="22"/>
        <v>6.8631376631696966E-2</v>
      </c>
      <c r="AA187">
        <v>189200</v>
      </c>
      <c r="AB187">
        <v>17278</v>
      </c>
      <c r="AD187" t="s">
        <v>5</v>
      </c>
      <c r="AE187">
        <v>42</v>
      </c>
      <c r="AF187">
        <v>6</v>
      </c>
      <c r="AH187" t="s">
        <v>23205</v>
      </c>
      <c r="AI187" t="s">
        <v>23204</v>
      </c>
      <c r="AJ187" t="s">
        <v>23203</v>
      </c>
      <c r="AK187" t="s">
        <v>23202</v>
      </c>
      <c r="AL187">
        <v>16</v>
      </c>
      <c r="AM187" s="5">
        <f t="shared" si="26"/>
        <v>1.0666666666666667</v>
      </c>
      <c r="AN187" s="4">
        <f t="shared" si="23"/>
        <v>1.6155496655307334E-3</v>
      </c>
      <c r="AO187" s="3"/>
      <c r="AP187">
        <v>0</v>
      </c>
      <c r="AR187" t="s">
        <v>0</v>
      </c>
      <c r="AT187" s="2">
        <v>5.0129999999999999</v>
      </c>
      <c r="AU187" s="1">
        <f t="shared" si="27"/>
        <v>4.8526628541847092</v>
      </c>
      <c r="AV187" s="1">
        <f t="shared" si="28"/>
        <v>3.5123463148613849</v>
      </c>
      <c r="AW187" s="1">
        <f t="shared" si="29"/>
        <v>2.1720297755380606</v>
      </c>
    </row>
    <row r="188" spans="1:49" x14ac:dyDescent="0.2">
      <c r="A188">
        <v>186</v>
      </c>
      <c r="B188" t="s">
        <v>23201</v>
      </c>
      <c r="C188" t="s">
        <v>23200</v>
      </c>
      <c r="F188" t="s">
        <v>23199</v>
      </c>
      <c r="G188" t="s">
        <v>15</v>
      </c>
      <c r="H188" t="s">
        <v>14</v>
      </c>
      <c r="I188" t="s">
        <v>10154</v>
      </c>
      <c r="J188" t="s">
        <v>23198</v>
      </c>
      <c r="K188" t="s">
        <v>23197</v>
      </c>
      <c r="L188" t="s">
        <v>23196</v>
      </c>
      <c r="M188" t="s">
        <v>766</v>
      </c>
      <c r="N188">
        <v>3</v>
      </c>
      <c r="O188" t="s">
        <v>23195</v>
      </c>
      <c r="P188" t="s">
        <v>23194</v>
      </c>
      <c r="Q188" t="s">
        <v>23193</v>
      </c>
      <c r="R188" s="7">
        <v>39234</v>
      </c>
      <c r="S188" s="8">
        <f t="shared" si="24"/>
        <v>2007</v>
      </c>
      <c r="T188" s="8">
        <v>2007</v>
      </c>
      <c r="U188" s="8">
        <f t="shared" si="25"/>
        <v>15</v>
      </c>
      <c r="V188" s="7">
        <v>39234</v>
      </c>
      <c r="W188" t="s">
        <v>2844</v>
      </c>
      <c r="X188" s="2">
        <v>1.6379999999999999</v>
      </c>
      <c r="Y188" s="6">
        <f t="shared" si="22"/>
        <v>4.3725474493473214E-2</v>
      </c>
      <c r="AA188" t="s">
        <v>2843</v>
      </c>
      <c r="AB188">
        <v>17391</v>
      </c>
      <c r="AD188" t="s">
        <v>5</v>
      </c>
      <c r="AE188">
        <v>55</v>
      </c>
      <c r="AF188" t="s">
        <v>22954</v>
      </c>
      <c r="AH188" t="s">
        <v>23192</v>
      </c>
      <c r="AI188" t="s">
        <v>23191</v>
      </c>
      <c r="AJ188" t="s">
        <v>23190</v>
      </c>
      <c r="AK188" t="s">
        <v>23189</v>
      </c>
      <c r="AL188">
        <v>13</v>
      </c>
      <c r="AM188" s="5">
        <f t="shared" si="26"/>
        <v>0.8666666666666667</v>
      </c>
      <c r="AN188" s="4">
        <f t="shared" si="23"/>
        <v>1.3126341032437209E-3</v>
      </c>
      <c r="AO188" s="3"/>
      <c r="AP188">
        <v>0</v>
      </c>
      <c r="AQ188" t="s">
        <v>757</v>
      </c>
      <c r="AR188" t="s">
        <v>10143</v>
      </c>
      <c r="AS188" t="s">
        <v>755</v>
      </c>
      <c r="AT188" s="2">
        <v>4.931</v>
      </c>
      <c r="AU188" s="1">
        <f t="shared" si="27"/>
        <v>3.1001622376404367</v>
      </c>
      <c r="AV188" s="1">
        <f t="shared" si="28"/>
        <v>2.2519054298358467</v>
      </c>
      <c r="AW188" s="1">
        <f t="shared" si="29"/>
        <v>1.4036486220312567</v>
      </c>
    </row>
    <row r="189" spans="1:49" x14ac:dyDescent="0.2">
      <c r="A189">
        <v>187</v>
      </c>
      <c r="B189" t="s">
        <v>23188</v>
      </c>
      <c r="C189" t="s">
        <v>23187</v>
      </c>
      <c r="F189" t="s">
        <v>23186</v>
      </c>
      <c r="G189" t="s">
        <v>15</v>
      </c>
      <c r="H189" t="s">
        <v>14</v>
      </c>
      <c r="I189" t="s">
        <v>23185</v>
      </c>
      <c r="J189" t="s">
        <v>23184</v>
      </c>
      <c r="K189" t="s">
        <v>23183</v>
      </c>
      <c r="L189" t="s">
        <v>23182</v>
      </c>
      <c r="M189" t="s">
        <v>23181</v>
      </c>
      <c r="N189">
        <v>6</v>
      </c>
      <c r="O189" t="s">
        <v>23180</v>
      </c>
      <c r="P189" t="s">
        <v>23179</v>
      </c>
      <c r="Q189" t="s">
        <v>23178</v>
      </c>
      <c r="R189" s="7">
        <v>39234</v>
      </c>
      <c r="S189" s="8">
        <f t="shared" si="24"/>
        <v>2007</v>
      </c>
      <c r="T189" s="8">
        <v>2007</v>
      </c>
      <c r="U189" s="8">
        <f t="shared" si="25"/>
        <v>15</v>
      </c>
      <c r="V189" s="7">
        <v>39234</v>
      </c>
      <c r="W189" t="s">
        <v>22887</v>
      </c>
      <c r="X189" s="2">
        <v>0.79500000000000004</v>
      </c>
      <c r="Y189" s="6">
        <f t="shared" si="22"/>
        <v>2.1222070953791944E-2</v>
      </c>
      <c r="AA189">
        <v>9312048</v>
      </c>
      <c r="AB189">
        <v>20459</v>
      </c>
      <c r="AC189">
        <v>14390418</v>
      </c>
      <c r="AD189" t="s">
        <v>5</v>
      </c>
      <c r="AE189">
        <v>131</v>
      </c>
      <c r="AF189">
        <v>5</v>
      </c>
      <c r="AH189" t="s">
        <v>23177</v>
      </c>
      <c r="AI189" t="s">
        <v>23176</v>
      </c>
      <c r="AJ189" t="s">
        <v>23175</v>
      </c>
      <c r="AK189" t="s">
        <v>23174</v>
      </c>
      <c r="AL189">
        <v>15</v>
      </c>
      <c r="AM189" s="5">
        <f t="shared" si="26"/>
        <v>1</v>
      </c>
      <c r="AN189" s="4">
        <f t="shared" si="23"/>
        <v>1.5145778114350624E-3</v>
      </c>
      <c r="AO189" s="3"/>
      <c r="AP189">
        <v>0</v>
      </c>
      <c r="AR189" t="s">
        <v>0</v>
      </c>
      <c r="AT189" s="2">
        <v>2.6030000000000002</v>
      </c>
      <c r="AU189" s="1">
        <f t="shared" si="27"/>
        <v>1.530982301108488</v>
      </c>
      <c r="AV189" s="1">
        <f t="shared" si="28"/>
        <v>1.1368324382613502</v>
      </c>
      <c r="AW189" s="1">
        <f t="shared" si="29"/>
        <v>0.74268257541421256</v>
      </c>
    </row>
    <row r="190" spans="1:49" x14ac:dyDescent="0.2">
      <c r="A190">
        <v>188</v>
      </c>
      <c r="B190" t="s">
        <v>23173</v>
      </c>
      <c r="C190" t="s">
        <v>23172</v>
      </c>
      <c r="E190">
        <v>17547607</v>
      </c>
      <c r="F190" t="s">
        <v>23171</v>
      </c>
      <c r="G190" t="s">
        <v>15</v>
      </c>
      <c r="H190" t="s">
        <v>14</v>
      </c>
      <c r="I190" t="s">
        <v>23170</v>
      </c>
      <c r="J190">
        <v>60005558</v>
      </c>
      <c r="K190" t="s">
        <v>23169</v>
      </c>
      <c r="L190" t="s">
        <v>8829</v>
      </c>
      <c r="M190" t="s">
        <v>117</v>
      </c>
      <c r="N190">
        <v>8</v>
      </c>
      <c r="O190" t="s">
        <v>23168</v>
      </c>
      <c r="P190" t="s">
        <v>23167</v>
      </c>
      <c r="Q190" t="s">
        <v>23166</v>
      </c>
      <c r="R190" s="7">
        <v>39234</v>
      </c>
      <c r="S190" s="8">
        <f t="shared" si="24"/>
        <v>2007</v>
      </c>
      <c r="T190" s="8">
        <v>2007</v>
      </c>
      <c r="U190" s="8">
        <f t="shared" si="25"/>
        <v>15</v>
      </c>
      <c r="V190" s="7">
        <v>39234</v>
      </c>
      <c r="W190" t="s">
        <v>23165</v>
      </c>
      <c r="X190" s="2">
        <v>0.68600000000000005</v>
      </c>
      <c r="Y190" s="6">
        <f t="shared" si="22"/>
        <v>1.831237820666827E-2</v>
      </c>
      <c r="AA190">
        <v>1478389</v>
      </c>
      <c r="AB190">
        <v>20516</v>
      </c>
      <c r="AC190">
        <v>15408159</v>
      </c>
      <c r="AD190" t="s">
        <v>5</v>
      </c>
      <c r="AE190">
        <v>30</v>
      </c>
      <c r="AF190">
        <v>6</v>
      </c>
      <c r="AH190" t="s">
        <v>23164</v>
      </c>
      <c r="AI190" t="s">
        <v>23163</v>
      </c>
      <c r="AJ190" t="s">
        <v>23162</v>
      </c>
      <c r="AK190" t="s">
        <v>23161</v>
      </c>
      <c r="AL190">
        <v>20</v>
      </c>
      <c r="AM190" s="5">
        <f t="shared" si="26"/>
        <v>1.3333333333333333</v>
      </c>
      <c r="AN190" s="4">
        <f t="shared" si="23"/>
        <v>2.0194370819134164E-3</v>
      </c>
      <c r="AO190" s="3"/>
      <c r="AP190">
        <v>0</v>
      </c>
      <c r="AR190" t="s">
        <v>0</v>
      </c>
      <c r="AT190" s="2" t="s">
        <v>20</v>
      </c>
      <c r="AU190" s="1">
        <f t="shared" si="27"/>
        <v>1.3424495869241813</v>
      </c>
      <c r="AV190" s="1">
        <f t="shared" si="28"/>
        <v>1.0165907644290844</v>
      </c>
      <c r="AW190" s="1">
        <f t="shared" si="29"/>
        <v>0.69073194193398724</v>
      </c>
    </row>
    <row r="191" spans="1:49" x14ac:dyDescent="0.2">
      <c r="A191">
        <v>189</v>
      </c>
      <c r="B191" t="s">
        <v>23160</v>
      </c>
      <c r="C191" t="s">
        <v>23159</v>
      </c>
      <c r="D191" t="s">
        <v>23158</v>
      </c>
      <c r="E191">
        <v>17234152</v>
      </c>
      <c r="F191" t="s">
        <v>23157</v>
      </c>
      <c r="G191" t="s">
        <v>15</v>
      </c>
      <c r="H191" t="s">
        <v>14</v>
      </c>
      <c r="I191" t="s">
        <v>23156</v>
      </c>
      <c r="J191">
        <v>60010884</v>
      </c>
      <c r="K191" t="s">
        <v>23155</v>
      </c>
      <c r="L191" t="s">
        <v>3601</v>
      </c>
      <c r="M191" t="s">
        <v>2059</v>
      </c>
      <c r="N191">
        <v>3</v>
      </c>
      <c r="O191" t="s">
        <v>23154</v>
      </c>
      <c r="P191" t="s">
        <v>23153</v>
      </c>
      <c r="Q191" t="s">
        <v>23152</v>
      </c>
      <c r="R191" s="7">
        <v>39234</v>
      </c>
      <c r="S191" s="8">
        <f t="shared" si="24"/>
        <v>2007</v>
      </c>
      <c r="T191" s="8">
        <v>2007</v>
      </c>
      <c r="U191" s="8">
        <f t="shared" si="25"/>
        <v>15</v>
      </c>
      <c r="V191" s="7">
        <v>39234</v>
      </c>
      <c r="W191" t="s">
        <v>854</v>
      </c>
      <c r="X191" s="2">
        <v>1.59</v>
      </c>
      <c r="Y191" s="6">
        <f t="shared" si="22"/>
        <v>4.2444141907583888E-2</v>
      </c>
      <c r="AA191">
        <v>52728</v>
      </c>
      <c r="AB191">
        <v>16791</v>
      </c>
      <c r="AD191" t="s">
        <v>5</v>
      </c>
      <c r="AE191">
        <v>1767</v>
      </c>
      <c r="AF191">
        <v>6</v>
      </c>
      <c r="AH191" t="s">
        <v>23151</v>
      </c>
      <c r="AI191" t="s">
        <v>23150</v>
      </c>
      <c r="AJ191" t="s">
        <v>23149</v>
      </c>
      <c r="AK191" t="s">
        <v>23148</v>
      </c>
      <c r="AL191">
        <v>33</v>
      </c>
      <c r="AM191" s="5">
        <f t="shared" si="26"/>
        <v>2.2000000000000002</v>
      </c>
      <c r="AN191" s="4">
        <f t="shared" si="23"/>
        <v>3.3320711851571377E-3</v>
      </c>
      <c r="AO191" s="3"/>
      <c r="AP191">
        <v>1</v>
      </c>
      <c r="AQ191" t="s">
        <v>1203</v>
      </c>
      <c r="AR191" t="s">
        <v>0</v>
      </c>
      <c r="AS191" t="s">
        <v>1202</v>
      </c>
      <c r="AT191" s="2" t="s">
        <v>20</v>
      </c>
      <c r="AU191" s="1">
        <f t="shared" si="27"/>
        <v>3.0710520690855865</v>
      </c>
      <c r="AV191" s="1">
        <f t="shared" si="28"/>
        <v>2.2888106546370515</v>
      </c>
      <c r="AW191" s="1">
        <f t="shared" si="29"/>
        <v>1.506569240188516</v>
      </c>
    </row>
    <row r="192" spans="1:49" x14ac:dyDescent="0.2">
      <c r="A192">
        <v>190</v>
      </c>
      <c r="B192" t="s">
        <v>23147</v>
      </c>
      <c r="C192" t="s">
        <v>23146</v>
      </c>
      <c r="F192" t="s">
        <v>23145</v>
      </c>
      <c r="G192" t="s">
        <v>15</v>
      </c>
      <c r="H192" t="s">
        <v>14</v>
      </c>
      <c r="I192" t="s">
        <v>23144</v>
      </c>
      <c r="J192" t="s">
        <v>23143</v>
      </c>
      <c r="K192" t="s">
        <v>23142</v>
      </c>
      <c r="L192" t="s">
        <v>23141</v>
      </c>
      <c r="M192" t="s">
        <v>23140</v>
      </c>
      <c r="N192">
        <v>2</v>
      </c>
      <c r="O192" t="s">
        <v>23139</v>
      </c>
      <c r="P192" t="s">
        <v>23138</v>
      </c>
      <c r="Q192" t="s">
        <v>23137</v>
      </c>
      <c r="R192" s="7">
        <v>39234</v>
      </c>
      <c r="S192" s="8">
        <f t="shared" si="24"/>
        <v>2007</v>
      </c>
      <c r="T192" s="8">
        <v>2007</v>
      </c>
      <c r="U192" s="8">
        <f t="shared" si="25"/>
        <v>15</v>
      </c>
      <c r="V192" s="7">
        <v>39234</v>
      </c>
      <c r="W192" t="s">
        <v>744</v>
      </c>
      <c r="X192" s="2">
        <v>1.218</v>
      </c>
      <c r="Y192" s="6">
        <f t="shared" si="22"/>
        <v>3.2513814366941618E-2</v>
      </c>
      <c r="AA192">
        <v>189448</v>
      </c>
      <c r="AB192">
        <v>15107</v>
      </c>
      <c r="AD192" t="s">
        <v>5</v>
      </c>
      <c r="AE192">
        <v>53</v>
      </c>
      <c r="AF192">
        <v>6</v>
      </c>
      <c r="AH192" t="s">
        <v>23136</v>
      </c>
      <c r="AI192" t="s">
        <v>23135</v>
      </c>
      <c r="AJ192" t="s">
        <v>23134</v>
      </c>
      <c r="AK192" t="s">
        <v>23133</v>
      </c>
      <c r="AL192">
        <v>20</v>
      </c>
      <c r="AM192" s="5">
        <f t="shared" si="26"/>
        <v>1.3333333333333333</v>
      </c>
      <c r="AN192" s="4">
        <f t="shared" si="23"/>
        <v>2.0194370819134164E-3</v>
      </c>
      <c r="AO192" s="3"/>
      <c r="AP192">
        <v>0</v>
      </c>
      <c r="AR192" t="s">
        <v>0</v>
      </c>
      <c r="AT192" s="2" t="s">
        <v>20</v>
      </c>
      <c r="AU192" s="1">
        <f t="shared" si="27"/>
        <v>2.3365501181433155</v>
      </c>
      <c r="AV192" s="1">
        <f t="shared" si="28"/>
        <v>1.7266625724427518</v>
      </c>
      <c r="AW192" s="1">
        <f t="shared" si="29"/>
        <v>1.1167750267421876</v>
      </c>
    </row>
    <row r="193" spans="1:49" x14ac:dyDescent="0.2">
      <c r="A193">
        <v>191</v>
      </c>
      <c r="B193" t="s">
        <v>23132</v>
      </c>
      <c r="C193" t="s">
        <v>23131</v>
      </c>
      <c r="F193" t="s">
        <v>23130</v>
      </c>
      <c r="G193" t="s">
        <v>15</v>
      </c>
      <c r="H193" t="s">
        <v>14</v>
      </c>
      <c r="I193" t="s">
        <v>23129</v>
      </c>
      <c r="J193" t="s">
        <v>2321</v>
      </c>
      <c r="K193" t="s">
        <v>2320</v>
      </c>
      <c r="L193" t="s">
        <v>2319</v>
      </c>
      <c r="M193" t="s">
        <v>228</v>
      </c>
      <c r="N193">
        <v>4</v>
      </c>
      <c r="O193" t="s">
        <v>23128</v>
      </c>
      <c r="P193" t="s">
        <v>23127</v>
      </c>
      <c r="Q193" t="s">
        <v>23126</v>
      </c>
      <c r="R193" s="7">
        <v>39234</v>
      </c>
      <c r="S193" s="8">
        <f t="shared" si="24"/>
        <v>2007</v>
      </c>
      <c r="T193" s="8">
        <v>2007</v>
      </c>
      <c r="U193" s="8">
        <f t="shared" si="25"/>
        <v>15</v>
      </c>
      <c r="V193" s="7">
        <v>39234</v>
      </c>
      <c r="W193" t="s">
        <v>12238</v>
      </c>
      <c r="X193" s="2">
        <v>0.78200000000000003</v>
      </c>
      <c r="Y193" s="6">
        <f t="shared" si="22"/>
        <v>2.0875043378446919E-2</v>
      </c>
      <c r="AA193">
        <v>189316</v>
      </c>
      <c r="AB193">
        <v>19901</v>
      </c>
      <c r="AD193" t="s">
        <v>5</v>
      </c>
      <c r="AE193">
        <v>53</v>
      </c>
      <c r="AF193">
        <v>2</v>
      </c>
      <c r="AH193" t="s">
        <v>23125</v>
      </c>
      <c r="AI193" t="s">
        <v>23124</v>
      </c>
      <c r="AJ193" t="s">
        <v>23123</v>
      </c>
      <c r="AK193" t="s">
        <v>23122</v>
      </c>
      <c r="AL193">
        <v>27</v>
      </c>
      <c r="AM193" s="5">
        <f t="shared" si="26"/>
        <v>1.8</v>
      </c>
      <c r="AN193" s="4">
        <f t="shared" si="23"/>
        <v>2.7262400605831123E-3</v>
      </c>
      <c r="AO193" s="3"/>
      <c r="AP193">
        <v>0</v>
      </c>
      <c r="AQ193" t="s">
        <v>6479</v>
      </c>
      <c r="AR193" t="s">
        <v>23121</v>
      </c>
      <c r="AS193" t="s">
        <v>6477</v>
      </c>
      <c r="AT193" s="2">
        <v>3.863</v>
      </c>
      <c r="AU193" s="1">
        <f t="shared" si="27"/>
        <v>1.5430402383087776</v>
      </c>
      <c r="AV193" s="1">
        <f t="shared" si="28"/>
        <v>1.1800641719515015</v>
      </c>
      <c r="AW193" s="1">
        <f t="shared" si="29"/>
        <v>0.8170881055942254</v>
      </c>
    </row>
    <row r="194" spans="1:49" x14ac:dyDescent="0.2">
      <c r="A194">
        <v>192</v>
      </c>
      <c r="B194" t="s">
        <v>23120</v>
      </c>
      <c r="C194" t="s">
        <v>23119</v>
      </c>
      <c r="D194" t="s">
        <v>23118</v>
      </c>
      <c r="E194">
        <v>17292322</v>
      </c>
      <c r="F194" t="s">
        <v>23117</v>
      </c>
      <c r="G194" t="s">
        <v>15</v>
      </c>
      <c r="H194" t="s">
        <v>14</v>
      </c>
      <c r="I194" t="s">
        <v>23116</v>
      </c>
      <c r="J194" t="s">
        <v>23115</v>
      </c>
      <c r="K194" t="s">
        <v>23114</v>
      </c>
      <c r="L194" t="s">
        <v>2182</v>
      </c>
      <c r="M194" t="s">
        <v>178</v>
      </c>
      <c r="N194">
        <v>5</v>
      </c>
      <c r="O194" t="s">
        <v>23113</v>
      </c>
      <c r="P194" t="s">
        <v>23112</v>
      </c>
      <c r="Q194" t="s">
        <v>23111</v>
      </c>
      <c r="R194" s="7">
        <v>39234</v>
      </c>
      <c r="S194" s="8">
        <f t="shared" si="24"/>
        <v>2007</v>
      </c>
      <c r="T194" s="8">
        <v>2007</v>
      </c>
      <c r="U194" s="8">
        <f t="shared" si="25"/>
        <v>15</v>
      </c>
      <c r="V194" s="7">
        <v>39234</v>
      </c>
      <c r="W194" t="s">
        <v>854</v>
      </c>
      <c r="X194" s="2">
        <v>1.59</v>
      </c>
      <c r="Y194" s="6">
        <f t="shared" ref="Y194:Y257" si="30">(X194-$Z$4)/($Z$3-$Z$4)</f>
        <v>4.2444141907583888E-2</v>
      </c>
      <c r="AA194">
        <v>52728</v>
      </c>
      <c r="AB194">
        <v>16791</v>
      </c>
      <c r="AD194" t="s">
        <v>5</v>
      </c>
      <c r="AE194">
        <v>1767</v>
      </c>
      <c r="AF194">
        <v>6</v>
      </c>
      <c r="AH194" t="s">
        <v>23110</v>
      </c>
      <c r="AI194" t="s">
        <v>23109</v>
      </c>
      <c r="AJ194" t="s">
        <v>23108</v>
      </c>
      <c r="AK194" t="s">
        <v>23107</v>
      </c>
      <c r="AL194">
        <v>90</v>
      </c>
      <c r="AM194" s="5">
        <f t="shared" si="26"/>
        <v>6</v>
      </c>
      <c r="AN194" s="4">
        <f t="shared" ref="AN194:AN257" si="31">(AM194-$AO$4)/($AO$3-$AO$4)</f>
        <v>9.0874668686103752E-3</v>
      </c>
      <c r="AO194" s="3"/>
      <c r="AP194">
        <v>1</v>
      </c>
      <c r="AQ194" t="s">
        <v>15706</v>
      </c>
      <c r="AR194" t="s">
        <v>23106</v>
      </c>
      <c r="AS194" t="s">
        <v>15705</v>
      </c>
      <c r="AT194" s="2" t="s">
        <v>20</v>
      </c>
      <c r="AU194" s="1">
        <f t="shared" si="27"/>
        <v>3.243713939589183</v>
      </c>
      <c r="AV194" s="1">
        <f t="shared" si="28"/>
        <v>2.5765804388097129</v>
      </c>
      <c r="AW194" s="1">
        <f t="shared" si="29"/>
        <v>1.9094469380302428</v>
      </c>
    </row>
    <row r="195" spans="1:49" x14ac:dyDescent="0.2">
      <c r="A195">
        <v>193</v>
      </c>
      <c r="B195" t="s">
        <v>23105</v>
      </c>
      <c r="C195" t="s">
        <v>23104</v>
      </c>
      <c r="F195" t="s">
        <v>23103</v>
      </c>
      <c r="G195" t="s">
        <v>15</v>
      </c>
      <c r="H195" t="s">
        <v>14</v>
      </c>
      <c r="I195" t="s">
        <v>23102</v>
      </c>
      <c r="J195">
        <v>60031581</v>
      </c>
      <c r="K195" t="s">
        <v>19694</v>
      </c>
      <c r="L195" t="s">
        <v>6867</v>
      </c>
      <c r="M195" t="s">
        <v>117</v>
      </c>
      <c r="N195">
        <v>2</v>
      </c>
      <c r="O195" t="s">
        <v>23101</v>
      </c>
      <c r="P195" t="s">
        <v>23100</v>
      </c>
      <c r="Q195" t="s">
        <v>19691</v>
      </c>
      <c r="R195" s="7">
        <v>39234</v>
      </c>
      <c r="S195" s="8">
        <f t="shared" si="24"/>
        <v>2007</v>
      </c>
      <c r="T195" s="8">
        <v>2007</v>
      </c>
      <c r="U195" s="8">
        <f t="shared" si="25"/>
        <v>15</v>
      </c>
      <c r="V195" s="7">
        <v>39234</v>
      </c>
      <c r="W195" t="s">
        <v>2844</v>
      </c>
      <c r="X195" s="2">
        <v>1.6379999999999999</v>
      </c>
      <c r="Y195" s="6">
        <f t="shared" si="30"/>
        <v>4.3725474493473214E-2</v>
      </c>
      <c r="AA195" t="s">
        <v>2843</v>
      </c>
      <c r="AB195">
        <v>17391</v>
      </c>
      <c r="AD195" t="s">
        <v>5</v>
      </c>
      <c r="AE195">
        <v>55</v>
      </c>
      <c r="AF195" t="s">
        <v>22954</v>
      </c>
      <c r="AH195" t="s">
        <v>23099</v>
      </c>
      <c r="AI195" t="s">
        <v>23098</v>
      </c>
      <c r="AJ195" t="s">
        <v>23097</v>
      </c>
      <c r="AK195" t="s">
        <v>23096</v>
      </c>
      <c r="AL195">
        <v>71</v>
      </c>
      <c r="AM195" s="5">
        <f t="shared" si="26"/>
        <v>4.7333333333333334</v>
      </c>
      <c r="AN195" s="4">
        <f t="shared" si="31"/>
        <v>7.1690016407926294E-3</v>
      </c>
      <c r="AO195" s="3"/>
      <c r="AP195">
        <v>0</v>
      </c>
      <c r="AR195" t="s">
        <v>0</v>
      </c>
      <c r="AT195" s="2">
        <v>4.931</v>
      </c>
      <c r="AU195" s="1">
        <f t="shared" si="27"/>
        <v>3.2758532637669036</v>
      </c>
      <c r="AV195" s="1">
        <f t="shared" si="28"/>
        <v>2.544723806713292</v>
      </c>
      <c r="AW195" s="1">
        <f t="shared" si="29"/>
        <v>1.8135943496596802</v>
      </c>
    </row>
    <row r="196" spans="1:49" x14ac:dyDescent="0.2">
      <c r="A196">
        <v>194</v>
      </c>
      <c r="B196" t="s">
        <v>23095</v>
      </c>
      <c r="C196" t="s">
        <v>23094</v>
      </c>
      <c r="D196" t="s">
        <v>23093</v>
      </c>
      <c r="E196">
        <v>17346666</v>
      </c>
      <c r="F196" t="s">
        <v>23092</v>
      </c>
      <c r="G196" t="s">
        <v>15</v>
      </c>
      <c r="H196" t="s">
        <v>14</v>
      </c>
      <c r="I196" t="s">
        <v>23091</v>
      </c>
      <c r="J196" t="s">
        <v>23090</v>
      </c>
      <c r="K196" t="s">
        <v>23089</v>
      </c>
      <c r="L196" t="s">
        <v>23088</v>
      </c>
      <c r="M196" t="s">
        <v>23087</v>
      </c>
      <c r="N196">
        <v>6</v>
      </c>
      <c r="O196" t="s">
        <v>23086</v>
      </c>
      <c r="P196" t="s">
        <v>23085</v>
      </c>
      <c r="Q196" t="s">
        <v>23084</v>
      </c>
      <c r="R196" s="7">
        <v>39234</v>
      </c>
      <c r="S196" s="8">
        <f t="shared" si="24"/>
        <v>2007</v>
      </c>
      <c r="T196" s="8">
        <v>2007</v>
      </c>
      <c r="U196" s="8">
        <f t="shared" si="25"/>
        <v>15</v>
      </c>
      <c r="V196" s="7">
        <v>39234</v>
      </c>
      <c r="W196" t="s">
        <v>854</v>
      </c>
      <c r="X196" s="2">
        <v>1.59</v>
      </c>
      <c r="Y196" s="6">
        <f t="shared" si="30"/>
        <v>4.2444141907583888E-2</v>
      </c>
      <c r="AA196">
        <v>52728</v>
      </c>
      <c r="AB196">
        <v>16791</v>
      </c>
      <c r="AD196" t="s">
        <v>5</v>
      </c>
      <c r="AE196">
        <v>1767</v>
      </c>
      <c r="AF196">
        <v>6</v>
      </c>
      <c r="AH196" t="s">
        <v>23083</v>
      </c>
      <c r="AI196" t="s">
        <v>23082</v>
      </c>
      <c r="AJ196" t="s">
        <v>23081</v>
      </c>
      <c r="AK196" t="s">
        <v>23080</v>
      </c>
      <c r="AL196">
        <v>47</v>
      </c>
      <c r="AM196" s="5">
        <f t="shared" si="26"/>
        <v>3.1333333333333333</v>
      </c>
      <c r="AN196" s="4">
        <f t="shared" si="31"/>
        <v>4.7456771424965287E-3</v>
      </c>
      <c r="AO196" s="3"/>
      <c r="AP196">
        <v>1</v>
      </c>
      <c r="AR196" t="s">
        <v>0</v>
      </c>
      <c r="AT196" s="2" t="s">
        <v>20</v>
      </c>
      <c r="AU196" s="1">
        <f t="shared" si="27"/>
        <v>3.1134602478057682</v>
      </c>
      <c r="AV196" s="1">
        <f t="shared" si="28"/>
        <v>2.3594909525040211</v>
      </c>
      <c r="AW196" s="1">
        <f t="shared" si="29"/>
        <v>1.6055216572022735</v>
      </c>
    </row>
    <row r="197" spans="1:49" x14ac:dyDescent="0.2">
      <c r="A197">
        <v>195</v>
      </c>
      <c r="B197" t="s">
        <v>23079</v>
      </c>
      <c r="C197" t="s">
        <v>23078</v>
      </c>
      <c r="D197" t="s">
        <v>23077</v>
      </c>
      <c r="E197">
        <v>17174934</v>
      </c>
      <c r="F197" t="s">
        <v>23076</v>
      </c>
      <c r="G197" t="s">
        <v>15</v>
      </c>
      <c r="H197" t="s">
        <v>14</v>
      </c>
      <c r="I197" t="s">
        <v>23075</v>
      </c>
      <c r="J197" t="s">
        <v>23074</v>
      </c>
      <c r="K197" t="s">
        <v>23073</v>
      </c>
      <c r="L197" t="s">
        <v>23072</v>
      </c>
      <c r="M197" t="s">
        <v>10817</v>
      </c>
      <c r="N197">
        <v>3</v>
      </c>
      <c r="O197" t="s">
        <v>23071</v>
      </c>
      <c r="P197" t="s">
        <v>23070</v>
      </c>
      <c r="Q197" t="s">
        <v>23069</v>
      </c>
      <c r="R197" s="7">
        <v>39234</v>
      </c>
      <c r="S197" s="8">
        <f t="shared" si="24"/>
        <v>2007</v>
      </c>
      <c r="T197" s="8">
        <v>2007</v>
      </c>
      <c r="U197" s="8">
        <f t="shared" si="25"/>
        <v>15</v>
      </c>
      <c r="V197" s="7">
        <v>39234</v>
      </c>
      <c r="W197" t="s">
        <v>854</v>
      </c>
      <c r="X197" s="2">
        <v>1.59</v>
      </c>
      <c r="Y197" s="6">
        <f t="shared" si="30"/>
        <v>4.2444141907583888E-2</v>
      </c>
      <c r="AA197">
        <v>52728</v>
      </c>
      <c r="AB197">
        <v>16791</v>
      </c>
      <c r="AD197" t="s">
        <v>5</v>
      </c>
      <c r="AE197">
        <v>1767</v>
      </c>
      <c r="AF197">
        <v>6</v>
      </c>
      <c r="AH197" t="s">
        <v>23068</v>
      </c>
      <c r="AI197" t="s">
        <v>23067</v>
      </c>
      <c r="AJ197" t="s">
        <v>23066</v>
      </c>
      <c r="AK197" t="s">
        <v>23065</v>
      </c>
      <c r="AL197">
        <v>17</v>
      </c>
      <c r="AM197" s="5">
        <f t="shared" si="26"/>
        <v>1.1333333333333333</v>
      </c>
      <c r="AN197" s="4">
        <f t="shared" si="31"/>
        <v>1.7165215196264041E-3</v>
      </c>
      <c r="AO197" s="3"/>
      <c r="AP197">
        <v>1</v>
      </c>
      <c r="AR197" t="s">
        <v>0</v>
      </c>
      <c r="AT197" s="2" t="s">
        <v>20</v>
      </c>
      <c r="AU197" s="1">
        <f t="shared" si="27"/>
        <v>3.0225855791196641</v>
      </c>
      <c r="AV197" s="1">
        <f t="shared" si="28"/>
        <v>2.2080331713605146</v>
      </c>
      <c r="AW197" s="1">
        <f t="shared" si="29"/>
        <v>1.3934807636013649</v>
      </c>
    </row>
    <row r="198" spans="1:49" x14ac:dyDescent="0.2">
      <c r="A198">
        <v>196</v>
      </c>
      <c r="B198" t="s">
        <v>23064</v>
      </c>
      <c r="C198" t="s">
        <v>23063</v>
      </c>
      <c r="D198" t="s">
        <v>23062</v>
      </c>
      <c r="E198">
        <v>17321491</v>
      </c>
      <c r="F198" t="s">
        <v>23061</v>
      </c>
      <c r="G198" t="s">
        <v>15</v>
      </c>
      <c r="H198" t="s">
        <v>14</v>
      </c>
      <c r="I198" t="s">
        <v>23060</v>
      </c>
      <c r="J198">
        <v>60071958</v>
      </c>
      <c r="K198" t="s">
        <v>23059</v>
      </c>
      <c r="L198" t="s">
        <v>23058</v>
      </c>
      <c r="M198" t="s">
        <v>23057</v>
      </c>
      <c r="N198">
        <v>3</v>
      </c>
      <c r="O198" t="s">
        <v>23056</v>
      </c>
      <c r="P198" t="s">
        <v>23055</v>
      </c>
      <c r="Q198" t="s">
        <v>23054</v>
      </c>
      <c r="R198" s="7">
        <v>39234</v>
      </c>
      <c r="S198" s="8">
        <f t="shared" si="24"/>
        <v>2007</v>
      </c>
      <c r="T198" s="8">
        <v>2007</v>
      </c>
      <c r="U198" s="8">
        <f t="shared" si="25"/>
        <v>15</v>
      </c>
      <c r="V198" s="7">
        <v>39234</v>
      </c>
      <c r="W198" t="s">
        <v>854</v>
      </c>
      <c r="X198" s="2">
        <v>1.59</v>
      </c>
      <c r="Y198" s="6">
        <f t="shared" si="30"/>
        <v>4.2444141907583888E-2</v>
      </c>
      <c r="AA198">
        <v>52728</v>
      </c>
      <c r="AB198">
        <v>16791</v>
      </c>
      <c r="AD198" t="s">
        <v>5</v>
      </c>
      <c r="AE198">
        <v>1767</v>
      </c>
      <c r="AF198">
        <v>6</v>
      </c>
      <c r="AH198" t="s">
        <v>23053</v>
      </c>
      <c r="AI198" t="s">
        <v>23052</v>
      </c>
      <c r="AJ198" t="s">
        <v>23051</v>
      </c>
      <c r="AK198" t="s">
        <v>23050</v>
      </c>
      <c r="AL198">
        <v>33</v>
      </c>
      <c r="AM198" s="5">
        <f t="shared" si="26"/>
        <v>2.2000000000000002</v>
      </c>
      <c r="AN198" s="4">
        <f t="shared" si="31"/>
        <v>3.3320711851571377E-3</v>
      </c>
      <c r="AO198" s="3"/>
      <c r="AP198">
        <v>1</v>
      </c>
      <c r="AR198" t="s">
        <v>0</v>
      </c>
      <c r="AT198" s="2" t="s">
        <v>20</v>
      </c>
      <c r="AU198" s="1">
        <f t="shared" si="27"/>
        <v>3.0710520690855865</v>
      </c>
      <c r="AV198" s="1">
        <f t="shared" si="28"/>
        <v>2.2888106546370515</v>
      </c>
      <c r="AW198" s="1">
        <f t="shared" si="29"/>
        <v>1.506569240188516</v>
      </c>
    </row>
    <row r="199" spans="1:49" x14ac:dyDescent="0.2">
      <c r="A199">
        <v>197</v>
      </c>
      <c r="B199" t="s">
        <v>23049</v>
      </c>
      <c r="C199" t="s">
        <v>23048</v>
      </c>
      <c r="F199" t="s">
        <v>23047</v>
      </c>
      <c r="G199" t="s">
        <v>15</v>
      </c>
      <c r="H199" t="s">
        <v>14</v>
      </c>
      <c r="I199" t="s">
        <v>23046</v>
      </c>
      <c r="J199" t="s">
        <v>23045</v>
      </c>
      <c r="K199" t="s">
        <v>23044</v>
      </c>
      <c r="L199" t="s">
        <v>23043</v>
      </c>
      <c r="M199" t="s">
        <v>7830</v>
      </c>
      <c r="N199">
        <v>2</v>
      </c>
      <c r="O199" t="s">
        <v>23042</v>
      </c>
      <c r="P199" t="s">
        <v>23041</v>
      </c>
      <c r="Q199" t="s">
        <v>23040</v>
      </c>
      <c r="R199" s="7">
        <v>39234</v>
      </c>
      <c r="S199" s="8">
        <f t="shared" si="24"/>
        <v>2007</v>
      </c>
      <c r="T199" s="8">
        <v>2007</v>
      </c>
      <c r="U199" s="8">
        <f t="shared" si="25"/>
        <v>15</v>
      </c>
      <c r="V199" s="7">
        <v>39234</v>
      </c>
      <c r="W199" t="s">
        <v>2844</v>
      </c>
      <c r="X199" s="2">
        <v>1.6379999999999999</v>
      </c>
      <c r="Y199" s="6">
        <f t="shared" si="30"/>
        <v>4.3725474493473214E-2</v>
      </c>
      <c r="AA199" t="s">
        <v>2843</v>
      </c>
      <c r="AB199">
        <v>17391</v>
      </c>
      <c r="AD199" t="s">
        <v>5</v>
      </c>
      <c r="AE199">
        <v>55</v>
      </c>
      <c r="AF199" t="s">
        <v>22954</v>
      </c>
      <c r="AH199" t="s">
        <v>23039</v>
      </c>
      <c r="AI199" t="s">
        <v>23038</v>
      </c>
      <c r="AJ199" t="s">
        <v>23037</v>
      </c>
      <c r="AK199" t="s">
        <v>23036</v>
      </c>
      <c r="AL199">
        <v>579</v>
      </c>
      <c r="AM199" s="5">
        <f t="shared" si="26"/>
        <v>38.6</v>
      </c>
      <c r="AN199" s="4">
        <f t="shared" si="31"/>
        <v>5.8462703521393412E-2</v>
      </c>
      <c r="AO199" s="3"/>
      <c r="AP199">
        <v>0</v>
      </c>
      <c r="AQ199" t="s">
        <v>1203</v>
      </c>
      <c r="AR199" t="s">
        <v>0</v>
      </c>
      <c r="AS199" t="s">
        <v>1202</v>
      </c>
      <c r="AT199" s="2">
        <v>4.931</v>
      </c>
      <c r="AU199" s="1">
        <f t="shared" si="27"/>
        <v>4.814664320184928</v>
      </c>
      <c r="AV199" s="1">
        <f t="shared" si="28"/>
        <v>5.1094089007433316</v>
      </c>
      <c r="AW199" s="1">
        <f t="shared" si="29"/>
        <v>5.4041534813017353</v>
      </c>
    </row>
    <row r="200" spans="1:49" x14ac:dyDescent="0.2">
      <c r="A200">
        <v>198</v>
      </c>
      <c r="B200" t="s">
        <v>23035</v>
      </c>
      <c r="C200" t="s">
        <v>23034</v>
      </c>
      <c r="F200" t="s">
        <v>23033</v>
      </c>
      <c r="G200" t="s">
        <v>15</v>
      </c>
      <c r="H200" t="s">
        <v>14</v>
      </c>
      <c r="I200" t="s">
        <v>23032</v>
      </c>
      <c r="J200">
        <v>60011604</v>
      </c>
      <c r="K200" t="s">
        <v>23031</v>
      </c>
      <c r="L200" t="s">
        <v>4121</v>
      </c>
      <c r="M200" t="s">
        <v>302</v>
      </c>
      <c r="N200">
        <v>2</v>
      </c>
      <c r="O200" t="s">
        <v>23030</v>
      </c>
      <c r="P200" t="s">
        <v>23029</v>
      </c>
      <c r="Q200" t="s">
        <v>23028</v>
      </c>
      <c r="R200" s="7">
        <v>39234</v>
      </c>
      <c r="S200" s="8">
        <f t="shared" si="24"/>
        <v>2007</v>
      </c>
      <c r="T200" s="8">
        <v>2007</v>
      </c>
      <c r="U200" s="8">
        <f t="shared" si="25"/>
        <v>15</v>
      </c>
      <c r="V200" s="7">
        <v>39234</v>
      </c>
      <c r="W200" t="s">
        <v>2844</v>
      </c>
      <c r="X200" s="2">
        <v>1.6379999999999999</v>
      </c>
      <c r="Y200" s="6">
        <f t="shared" si="30"/>
        <v>4.3725474493473214E-2</v>
      </c>
      <c r="AA200" t="s">
        <v>2843</v>
      </c>
      <c r="AB200">
        <v>17391</v>
      </c>
      <c r="AD200" t="s">
        <v>5</v>
      </c>
      <c r="AE200">
        <v>55</v>
      </c>
      <c r="AF200" t="s">
        <v>22954</v>
      </c>
      <c r="AH200" t="s">
        <v>23027</v>
      </c>
      <c r="AI200" t="s">
        <v>23026</v>
      </c>
      <c r="AJ200" t="s">
        <v>23025</v>
      </c>
      <c r="AK200" t="s">
        <v>23024</v>
      </c>
      <c r="AL200">
        <v>24</v>
      </c>
      <c r="AM200" s="5">
        <f t="shared" si="26"/>
        <v>1.6</v>
      </c>
      <c r="AN200" s="4">
        <f t="shared" si="31"/>
        <v>2.4233244982961003E-3</v>
      </c>
      <c r="AO200" s="3"/>
      <c r="AP200">
        <v>0</v>
      </c>
      <c r="AQ200" t="s">
        <v>293</v>
      </c>
      <c r="AR200" t="s">
        <v>23023</v>
      </c>
      <c r="AS200" t="s">
        <v>291</v>
      </c>
      <c r="AT200" s="2">
        <v>4.931</v>
      </c>
      <c r="AU200" s="1">
        <f t="shared" si="27"/>
        <v>3.133482949492008</v>
      </c>
      <c r="AV200" s="1">
        <f t="shared" si="28"/>
        <v>2.3074399495884657</v>
      </c>
      <c r="AW200" s="1">
        <f t="shared" si="29"/>
        <v>1.4813969496849233</v>
      </c>
    </row>
    <row r="201" spans="1:49" x14ac:dyDescent="0.2">
      <c r="A201">
        <v>199</v>
      </c>
      <c r="B201" t="s">
        <v>23022</v>
      </c>
      <c r="C201" t="s">
        <v>23021</v>
      </c>
      <c r="D201" t="s">
        <v>23020</v>
      </c>
      <c r="E201">
        <v>17442263</v>
      </c>
      <c r="F201" t="s">
        <v>23019</v>
      </c>
      <c r="G201" t="s">
        <v>15</v>
      </c>
      <c r="H201" t="s">
        <v>14</v>
      </c>
      <c r="I201" t="s">
        <v>23018</v>
      </c>
      <c r="J201" t="s">
        <v>23017</v>
      </c>
      <c r="K201" t="s">
        <v>23016</v>
      </c>
      <c r="L201" t="s">
        <v>23015</v>
      </c>
      <c r="M201" t="s">
        <v>23014</v>
      </c>
      <c r="N201">
        <v>7</v>
      </c>
      <c r="O201" t="s">
        <v>23013</v>
      </c>
      <c r="P201" t="s">
        <v>23012</v>
      </c>
      <c r="Q201" t="s">
        <v>23011</v>
      </c>
      <c r="R201" s="7">
        <v>39234</v>
      </c>
      <c r="S201" s="8">
        <f t="shared" si="24"/>
        <v>2007</v>
      </c>
      <c r="T201" s="8">
        <v>2007</v>
      </c>
      <c r="U201" s="8">
        <f t="shared" si="25"/>
        <v>15</v>
      </c>
      <c r="V201" s="7">
        <v>39234</v>
      </c>
      <c r="W201" t="s">
        <v>854</v>
      </c>
      <c r="X201" s="2">
        <v>1.59</v>
      </c>
      <c r="Y201" s="6">
        <f t="shared" si="30"/>
        <v>4.2444141907583888E-2</v>
      </c>
      <c r="AA201">
        <v>52728</v>
      </c>
      <c r="AB201">
        <v>16791</v>
      </c>
      <c r="AD201" t="s">
        <v>5</v>
      </c>
      <c r="AE201">
        <v>1767</v>
      </c>
      <c r="AF201">
        <v>6</v>
      </c>
      <c r="AH201" t="s">
        <v>23010</v>
      </c>
      <c r="AI201" t="s">
        <v>23009</v>
      </c>
      <c r="AJ201" t="s">
        <v>23008</v>
      </c>
      <c r="AK201" t="s">
        <v>23007</v>
      </c>
      <c r="AL201">
        <v>31</v>
      </c>
      <c r="AM201" s="5">
        <f t="shared" si="26"/>
        <v>2.0666666666666669</v>
      </c>
      <c r="AN201" s="4">
        <f t="shared" si="31"/>
        <v>3.1301274769657962E-3</v>
      </c>
      <c r="AO201" s="3"/>
      <c r="AP201">
        <v>1</v>
      </c>
      <c r="AQ201" t="s">
        <v>22241</v>
      </c>
      <c r="AR201" t="s">
        <v>23006</v>
      </c>
      <c r="AS201" t="s">
        <v>23005</v>
      </c>
      <c r="AT201" s="2" t="s">
        <v>20</v>
      </c>
      <c r="AU201" s="1">
        <f t="shared" si="27"/>
        <v>3.0649937578398458</v>
      </c>
      <c r="AV201" s="1">
        <f t="shared" si="28"/>
        <v>2.2787134692274842</v>
      </c>
      <c r="AW201" s="1">
        <f t="shared" si="29"/>
        <v>1.4924331806151223</v>
      </c>
    </row>
    <row r="202" spans="1:49" x14ac:dyDescent="0.2">
      <c r="A202">
        <v>200</v>
      </c>
      <c r="B202" t="s">
        <v>23004</v>
      </c>
      <c r="C202" t="s">
        <v>23003</v>
      </c>
      <c r="E202">
        <v>17369303</v>
      </c>
      <c r="F202" t="s">
        <v>23002</v>
      </c>
      <c r="G202" t="s">
        <v>15</v>
      </c>
      <c r="H202" t="s">
        <v>14</v>
      </c>
      <c r="I202" t="s">
        <v>23001</v>
      </c>
      <c r="J202" t="s">
        <v>23000</v>
      </c>
      <c r="K202" t="s">
        <v>22999</v>
      </c>
      <c r="L202" t="s">
        <v>22998</v>
      </c>
      <c r="M202" t="s">
        <v>766</v>
      </c>
      <c r="N202">
        <v>4</v>
      </c>
      <c r="O202" t="s">
        <v>22997</v>
      </c>
      <c r="P202" t="s">
        <v>22996</v>
      </c>
      <c r="Q202" t="s">
        <v>22995</v>
      </c>
      <c r="R202" s="7">
        <v>39234</v>
      </c>
      <c r="S202" s="8">
        <f t="shared" si="24"/>
        <v>2007</v>
      </c>
      <c r="T202" s="8">
        <v>2007</v>
      </c>
      <c r="U202" s="8">
        <f t="shared" si="25"/>
        <v>15</v>
      </c>
      <c r="V202" s="7">
        <v>39234</v>
      </c>
      <c r="W202" t="s">
        <v>22994</v>
      </c>
      <c r="X202" s="2">
        <v>1.6519999999999999</v>
      </c>
      <c r="Y202" s="6">
        <f t="shared" si="30"/>
        <v>4.409919649769093E-2</v>
      </c>
      <c r="AA202">
        <v>219193</v>
      </c>
      <c r="AB202">
        <v>20220</v>
      </c>
      <c r="AD202" t="s">
        <v>5</v>
      </c>
      <c r="AE202">
        <v>189</v>
      </c>
      <c r="AF202">
        <v>11</v>
      </c>
      <c r="AH202" t="s">
        <v>22993</v>
      </c>
      <c r="AI202" t="s">
        <v>22992</v>
      </c>
      <c r="AK202" t="s">
        <v>22991</v>
      </c>
      <c r="AL202">
        <v>9</v>
      </c>
      <c r="AM202" s="5">
        <f t="shared" si="26"/>
        <v>0.6</v>
      </c>
      <c r="AN202" s="4">
        <f t="shared" si="31"/>
        <v>9.0874668686103744E-4</v>
      </c>
      <c r="AO202" s="3"/>
      <c r="AP202">
        <v>1</v>
      </c>
      <c r="AR202" t="s">
        <v>0</v>
      </c>
      <c r="AT202" s="2">
        <v>3.49</v>
      </c>
      <c r="AU202" s="1">
        <f t="shared" si="27"/>
        <v>3.1142061554441964</v>
      </c>
      <c r="AV202" s="1">
        <f t="shared" si="28"/>
        <v>2.2503971592275982</v>
      </c>
      <c r="AW202" s="1">
        <f t="shared" si="29"/>
        <v>1.3865881630110004</v>
      </c>
    </row>
    <row r="203" spans="1:49" x14ac:dyDescent="0.2">
      <c r="A203">
        <v>201</v>
      </c>
      <c r="B203" t="s">
        <v>22990</v>
      </c>
      <c r="C203" t="s">
        <v>22989</v>
      </c>
      <c r="F203" t="s">
        <v>22988</v>
      </c>
      <c r="G203" t="s">
        <v>15</v>
      </c>
      <c r="H203" t="s">
        <v>14</v>
      </c>
      <c r="I203" t="s">
        <v>22987</v>
      </c>
      <c r="J203" t="s">
        <v>22986</v>
      </c>
      <c r="K203" t="s">
        <v>22985</v>
      </c>
      <c r="L203" t="s">
        <v>22984</v>
      </c>
      <c r="M203" t="s">
        <v>489</v>
      </c>
      <c r="N203">
        <v>6</v>
      </c>
      <c r="O203" t="s">
        <v>22983</v>
      </c>
      <c r="P203" t="s">
        <v>22982</v>
      </c>
      <c r="Q203" t="s">
        <v>22981</v>
      </c>
      <c r="R203" s="7">
        <v>39234</v>
      </c>
      <c r="S203" s="8">
        <f t="shared" si="24"/>
        <v>2007</v>
      </c>
      <c r="T203" s="8">
        <v>2007</v>
      </c>
      <c r="U203" s="8">
        <f t="shared" si="25"/>
        <v>15</v>
      </c>
      <c r="V203" s="7">
        <v>39234</v>
      </c>
      <c r="W203" t="s">
        <v>12238</v>
      </c>
      <c r="X203" s="2">
        <v>0.78200000000000003</v>
      </c>
      <c r="Y203" s="6">
        <f t="shared" si="30"/>
        <v>2.0875043378446919E-2</v>
      </c>
      <c r="AA203">
        <v>189316</v>
      </c>
      <c r="AB203">
        <v>19901</v>
      </c>
      <c r="AD203" t="s">
        <v>5</v>
      </c>
      <c r="AE203">
        <v>53</v>
      </c>
      <c r="AF203">
        <v>2</v>
      </c>
      <c r="AH203" t="s">
        <v>22980</v>
      </c>
      <c r="AI203" t="s">
        <v>22979</v>
      </c>
      <c r="AJ203" t="s">
        <v>22978</v>
      </c>
      <c r="AK203" t="s">
        <v>22977</v>
      </c>
      <c r="AL203">
        <v>16</v>
      </c>
      <c r="AM203" s="5">
        <f t="shared" si="26"/>
        <v>1.0666666666666667</v>
      </c>
      <c r="AN203" s="4">
        <f t="shared" si="31"/>
        <v>1.6155496655307334E-3</v>
      </c>
      <c r="AO203" s="3"/>
      <c r="AP203">
        <v>0</v>
      </c>
      <c r="AR203" t="s">
        <v>0</v>
      </c>
      <c r="AT203" s="2">
        <v>3.863</v>
      </c>
      <c r="AU203" s="1">
        <f t="shared" si="27"/>
        <v>1.5097195264572061</v>
      </c>
      <c r="AV203" s="1">
        <f t="shared" si="28"/>
        <v>1.1245296521988826</v>
      </c>
      <c r="AW203" s="1">
        <f t="shared" si="29"/>
        <v>0.73933977794055894</v>
      </c>
    </row>
    <row r="204" spans="1:49" x14ac:dyDescent="0.2">
      <c r="A204">
        <v>202</v>
      </c>
      <c r="B204" t="s">
        <v>22976</v>
      </c>
      <c r="C204" t="s">
        <v>22975</v>
      </c>
      <c r="F204" t="s">
        <v>22974</v>
      </c>
      <c r="G204" t="s">
        <v>15</v>
      </c>
      <c r="H204" t="s">
        <v>14</v>
      </c>
      <c r="I204" t="s">
        <v>22973</v>
      </c>
      <c r="J204" t="s">
        <v>22972</v>
      </c>
      <c r="K204" t="s">
        <v>22971</v>
      </c>
      <c r="L204" t="s">
        <v>22970</v>
      </c>
      <c r="M204" t="s">
        <v>766</v>
      </c>
      <c r="N204">
        <v>2</v>
      </c>
      <c r="O204" t="s">
        <v>22969</v>
      </c>
      <c r="P204" t="s">
        <v>22968</v>
      </c>
      <c r="Q204" t="s">
        <v>22967</v>
      </c>
      <c r="R204" s="7">
        <v>39234</v>
      </c>
      <c r="S204" s="8">
        <f t="shared" si="24"/>
        <v>2007</v>
      </c>
      <c r="T204" s="8">
        <v>2007</v>
      </c>
      <c r="U204" s="8">
        <f t="shared" si="25"/>
        <v>15</v>
      </c>
      <c r="V204" s="7">
        <v>39234</v>
      </c>
      <c r="W204" t="s">
        <v>2844</v>
      </c>
      <c r="X204" s="2">
        <v>1.6379999999999999</v>
      </c>
      <c r="Y204" s="6">
        <f t="shared" si="30"/>
        <v>4.3725474493473214E-2</v>
      </c>
      <c r="AA204" t="s">
        <v>2843</v>
      </c>
      <c r="AB204">
        <v>17391</v>
      </c>
      <c r="AD204" t="s">
        <v>5</v>
      </c>
      <c r="AE204">
        <v>55</v>
      </c>
      <c r="AF204" t="s">
        <v>22954</v>
      </c>
      <c r="AH204" t="s">
        <v>22966</v>
      </c>
      <c r="AI204" t="s">
        <v>22965</v>
      </c>
      <c r="AJ204" t="s">
        <v>22964</v>
      </c>
      <c r="AK204" t="s">
        <v>22963</v>
      </c>
      <c r="AL204">
        <v>3</v>
      </c>
      <c r="AM204" s="5">
        <f t="shared" si="26"/>
        <v>0.2</v>
      </c>
      <c r="AN204" s="4">
        <f t="shared" si="31"/>
        <v>3.0291556228701253E-4</v>
      </c>
      <c r="AO204" s="3"/>
      <c r="AP204">
        <v>0</v>
      </c>
      <c r="AQ204" t="s">
        <v>2975</v>
      </c>
      <c r="AR204" t="s">
        <v>0</v>
      </c>
      <c r="AS204" t="s">
        <v>2973</v>
      </c>
      <c r="AT204" s="2">
        <v>4.931</v>
      </c>
      <c r="AU204" s="1">
        <f t="shared" si="27"/>
        <v>3.0698706814117354</v>
      </c>
      <c r="AV204" s="1">
        <f t="shared" si="28"/>
        <v>2.2014195027880112</v>
      </c>
      <c r="AW204" s="1">
        <f t="shared" si="29"/>
        <v>1.3329683241642873</v>
      </c>
    </row>
    <row r="205" spans="1:49" x14ac:dyDescent="0.2">
      <c r="A205">
        <v>203</v>
      </c>
      <c r="B205" t="s">
        <v>22962</v>
      </c>
      <c r="C205" t="s">
        <v>22961</v>
      </c>
      <c r="F205" t="s">
        <v>22960</v>
      </c>
      <c r="G205" t="s">
        <v>15</v>
      </c>
      <c r="H205" t="s">
        <v>14</v>
      </c>
      <c r="I205" t="s">
        <v>22959</v>
      </c>
      <c r="J205">
        <v>60013959</v>
      </c>
      <c r="K205" t="s">
        <v>22958</v>
      </c>
      <c r="L205" t="s">
        <v>21506</v>
      </c>
      <c r="M205" t="s">
        <v>117</v>
      </c>
      <c r="N205">
        <v>2</v>
      </c>
      <c r="O205" t="s">
        <v>22957</v>
      </c>
      <c r="P205" t="s">
        <v>22956</v>
      </c>
      <c r="Q205" t="s">
        <v>22955</v>
      </c>
      <c r="R205" s="7">
        <v>39234</v>
      </c>
      <c r="S205" s="8">
        <f t="shared" si="24"/>
        <v>2007</v>
      </c>
      <c r="T205" s="8">
        <v>2007</v>
      </c>
      <c r="U205" s="8">
        <f t="shared" si="25"/>
        <v>15</v>
      </c>
      <c r="V205" s="7">
        <v>39234</v>
      </c>
      <c r="W205" t="s">
        <v>2844</v>
      </c>
      <c r="X205" s="2">
        <v>1.6379999999999999</v>
      </c>
      <c r="Y205" s="6">
        <f t="shared" si="30"/>
        <v>4.3725474493473214E-2</v>
      </c>
      <c r="AA205" t="s">
        <v>2843</v>
      </c>
      <c r="AB205">
        <v>17391</v>
      </c>
      <c r="AD205" t="s">
        <v>5</v>
      </c>
      <c r="AE205">
        <v>55</v>
      </c>
      <c r="AF205" t="s">
        <v>22954</v>
      </c>
      <c r="AH205" t="s">
        <v>22953</v>
      </c>
      <c r="AI205" t="s">
        <v>22952</v>
      </c>
      <c r="AJ205" t="s">
        <v>22951</v>
      </c>
      <c r="AK205" t="s">
        <v>22950</v>
      </c>
      <c r="AL205">
        <v>124</v>
      </c>
      <c r="AM205" s="5">
        <f t="shared" si="26"/>
        <v>8.2666666666666675</v>
      </c>
      <c r="AN205" s="4">
        <f t="shared" si="31"/>
        <v>1.2520509907863185E-2</v>
      </c>
      <c r="AO205" s="3"/>
      <c r="AP205">
        <v>0</v>
      </c>
      <c r="AQ205" t="s">
        <v>757</v>
      </c>
      <c r="AR205" t="s">
        <v>22949</v>
      </c>
      <c r="AS205" t="s">
        <v>755</v>
      </c>
      <c r="AT205" s="2">
        <v>4.931</v>
      </c>
      <c r="AU205" s="1">
        <f t="shared" si="27"/>
        <v>3.4363985117790201</v>
      </c>
      <c r="AV205" s="1">
        <f t="shared" si="28"/>
        <v>2.8122992200668202</v>
      </c>
      <c r="AW205" s="1">
        <f t="shared" si="29"/>
        <v>2.1881999283546194</v>
      </c>
    </row>
    <row r="206" spans="1:49" x14ac:dyDescent="0.2">
      <c r="A206">
        <v>204</v>
      </c>
      <c r="B206" t="s">
        <v>22948</v>
      </c>
      <c r="C206" t="s">
        <v>22947</v>
      </c>
      <c r="D206" t="s">
        <v>22946</v>
      </c>
      <c r="E206">
        <v>17316552</v>
      </c>
      <c r="F206" t="s">
        <v>22945</v>
      </c>
      <c r="G206" t="s">
        <v>15</v>
      </c>
      <c r="H206" t="s">
        <v>14</v>
      </c>
      <c r="I206" t="s">
        <v>22944</v>
      </c>
      <c r="J206" t="s">
        <v>22943</v>
      </c>
      <c r="K206" t="s">
        <v>22942</v>
      </c>
      <c r="L206" t="s">
        <v>22941</v>
      </c>
      <c r="M206" t="s">
        <v>22940</v>
      </c>
      <c r="N206">
        <v>6</v>
      </c>
      <c r="O206" t="s">
        <v>22939</v>
      </c>
      <c r="P206" t="s">
        <v>22938</v>
      </c>
      <c r="Q206" t="s">
        <v>22937</v>
      </c>
      <c r="R206" s="7">
        <v>39234</v>
      </c>
      <c r="S206" s="8">
        <f t="shared" si="24"/>
        <v>2007</v>
      </c>
      <c r="T206" s="8">
        <v>2007</v>
      </c>
      <c r="U206" s="8">
        <f t="shared" si="25"/>
        <v>15</v>
      </c>
      <c r="V206" s="7">
        <v>39234</v>
      </c>
      <c r="W206" t="s">
        <v>854</v>
      </c>
      <c r="X206" s="2">
        <v>1.59</v>
      </c>
      <c r="Y206" s="6">
        <f t="shared" si="30"/>
        <v>4.2444141907583888E-2</v>
      </c>
      <c r="AA206">
        <v>52728</v>
      </c>
      <c r="AB206">
        <v>16791</v>
      </c>
      <c r="AD206" t="s">
        <v>5</v>
      </c>
      <c r="AE206">
        <v>1767</v>
      </c>
      <c r="AF206">
        <v>6</v>
      </c>
      <c r="AH206" t="s">
        <v>22936</v>
      </c>
      <c r="AI206" t="s">
        <v>22935</v>
      </c>
      <c r="AJ206" t="s">
        <v>22934</v>
      </c>
      <c r="AK206" t="s">
        <v>22933</v>
      </c>
      <c r="AL206">
        <v>29</v>
      </c>
      <c r="AM206" s="5">
        <f t="shared" si="26"/>
        <v>1.9333333333333333</v>
      </c>
      <c r="AN206" s="4">
        <f t="shared" si="31"/>
        <v>2.9281837687744543E-3</v>
      </c>
      <c r="AO206" s="3"/>
      <c r="AP206">
        <v>1</v>
      </c>
      <c r="AQ206" t="s">
        <v>293</v>
      </c>
      <c r="AR206" t="s">
        <v>22932</v>
      </c>
      <c r="AS206" t="s">
        <v>291</v>
      </c>
      <c r="AT206" s="2" t="s">
        <v>20</v>
      </c>
      <c r="AU206" s="1">
        <f t="shared" si="27"/>
        <v>3.0589354465941057</v>
      </c>
      <c r="AV206" s="1">
        <f t="shared" si="28"/>
        <v>2.2686162838179169</v>
      </c>
      <c r="AW206" s="1">
        <f t="shared" si="29"/>
        <v>1.4782971210417284</v>
      </c>
    </row>
    <row r="207" spans="1:49" x14ac:dyDescent="0.2">
      <c r="A207">
        <v>205</v>
      </c>
      <c r="B207" t="s">
        <v>22931</v>
      </c>
      <c r="C207" t="s">
        <v>22930</v>
      </c>
      <c r="F207" t="s">
        <v>22929</v>
      </c>
      <c r="G207" t="s">
        <v>15</v>
      </c>
      <c r="H207" t="s">
        <v>14</v>
      </c>
      <c r="I207" t="s">
        <v>22928</v>
      </c>
      <c r="J207" t="s">
        <v>22927</v>
      </c>
      <c r="K207" t="s">
        <v>22926</v>
      </c>
      <c r="L207" t="s">
        <v>22925</v>
      </c>
      <c r="M207" t="s">
        <v>22924</v>
      </c>
      <c r="N207">
        <v>3</v>
      </c>
      <c r="O207" t="s">
        <v>22923</v>
      </c>
      <c r="P207" t="s">
        <v>22922</v>
      </c>
      <c r="Q207" t="s">
        <v>22921</v>
      </c>
      <c r="R207" s="7">
        <v>39234</v>
      </c>
      <c r="S207" s="8">
        <f t="shared" si="24"/>
        <v>2007</v>
      </c>
      <c r="T207" s="8">
        <v>2007</v>
      </c>
      <c r="U207" s="8">
        <f t="shared" si="25"/>
        <v>15</v>
      </c>
      <c r="V207" s="7">
        <v>39234</v>
      </c>
      <c r="W207" t="s">
        <v>744</v>
      </c>
      <c r="X207" s="2">
        <v>1.218</v>
      </c>
      <c r="Y207" s="6">
        <f t="shared" si="30"/>
        <v>3.2513814366941618E-2</v>
      </c>
      <c r="AA207">
        <v>189448</v>
      </c>
      <c r="AB207">
        <v>15107</v>
      </c>
      <c r="AD207" t="s">
        <v>5</v>
      </c>
      <c r="AE207">
        <v>53</v>
      </c>
      <c r="AF207">
        <v>6</v>
      </c>
      <c r="AH207" t="s">
        <v>22920</v>
      </c>
      <c r="AI207" t="s">
        <v>22919</v>
      </c>
      <c r="AJ207" t="s">
        <v>22918</v>
      </c>
      <c r="AK207" t="s">
        <v>22917</v>
      </c>
      <c r="AL207">
        <v>22</v>
      </c>
      <c r="AM207" s="5">
        <f t="shared" si="26"/>
        <v>1.4666666666666666</v>
      </c>
      <c r="AN207" s="4">
        <f t="shared" si="31"/>
        <v>2.2213807901047583E-3</v>
      </c>
      <c r="AO207" s="3"/>
      <c r="AP207">
        <v>0</v>
      </c>
      <c r="AQ207" t="s">
        <v>15384</v>
      </c>
      <c r="AR207" t="s">
        <v>22916</v>
      </c>
      <c r="AS207" t="s">
        <v>15382</v>
      </c>
      <c r="AT207" s="2" t="s">
        <v>20</v>
      </c>
      <c r="AU207" s="1">
        <f t="shared" si="27"/>
        <v>2.3426084293890557</v>
      </c>
      <c r="AV207" s="1">
        <f t="shared" si="28"/>
        <v>1.7367597578523191</v>
      </c>
      <c r="AW207" s="1">
        <f t="shared" si="29"/>
        <v>1.1309110863155816</v>
      </c>
    </row>
    <row r="208" spans="1:49" x14ac:dyDescent="0.2">
      <c r="A208">
        <v>206</v>
      </c>
      <c r="B208" t="s">
        <v>22915</v>
      </c>
      <c r="C208" t="s">
        <v>22914</v>
      </c>
      <c r="D208" t="s">
        <v>22913</v>
      </c>
      <c r="E208">
        <v>17459330</v>
      </c>
      <c r="F208" t="s">
        <v>22912</v>
      </c>
      <c r="G208" t="s">
        <v>15</v>
      </c>
      <c r="H208" t="s">
        <v>14</v>
      </c>
      <c r="I208" t="s">
        <v>22911</v>
      </c>
      <c r="J208" t="s">
        <v>22910</v>
      </c>
      <c r="K208" t="s">
        <v>22909</v>
      </c>
      <c r="L208" t="s">
        <v>22908</v>
      </c>
      <c r="M208" t="s">
        <v>489</v>
      </c>
      <c r="N208">
        <v>10</v>
      </c>
      <c r="O208" t="s">
        <v>22907</v>
      </c>
      <c r="P208" t="s">
        <v>22906</v>
      </c>
      <c r="Q208" t="s">
        <v>22905</v>
      </c>
      <c r="R208" s="7">
        <v>39234</v>
      </c>
      <c r="S208" s="8">
        <f t="shared" si="24"/>
        <v>2007</v>
      </c>
      <c r="T208" s="8">
        <v>2007</v>
      </c>
      <c r="U208" s="8">
        <f t="shared" si="25"/>
        <v>15</v>
      </c>
      <c r="V208" s="7">
        <v>39234</v>
      </c>
      <c r="W208" t="s">
        <v>854</v>
      </c>
      <c r="X208" s="2">
        <v>1.59</v>
      </c>
      <c r="Y208" s="6">
        <f t="shared" si="30"/>
        <v>4.2444141907583888E-2</v>
      </c>
      <c r="AA208">
        <v>52728</v>
      </c>
      <c r="AB208">
        <v>16791</v>
      </c>
      <c r="AD208" t="s">
        <v>5</v>
      </c>
      <c r="AE208">
        <v>1767</v>
      </c>
      <c r="AF208">
        <v>6</v>
      </c>
      <c r="AH208" t="s">
        <v>22904</v>
      </c>
      <c r="AI208" t="s">
        <v>22903</v>
      </c>
      <c r="AJ208" t="s">
        <v>22902</v>
      </c>
      <c r="AK208" t="s">
        <v>22901</v>
      </c>
      <c r="AL208">
        <v>20</v>
      </c>
      <c r="AM208" s="5">
        <f t="shared" si="26"/>
        <v>1.3333333333333333</v>
      </c>
      <c r="AN208" s="4">
        <f t="shared" si="31"/>
        <v>2.0194370819134164E-3</v>
      </c>
      <c r="AO208" s="3"/>
      <c r="AP208">
        <v>1</v>
      </c>
      <c r="AQ208" t="s">
        <v>22900</v>
      </c>
      <c r="AR208" t="s">
        <v>22899</v>
      </c>
      <c r="AS208" t="s">
        <v>22898</v>
      </c>
      <c r="AT208" s="2" t="s">
        <v>20</v>
      </c>
      <c r="AU208" s="1">
        <f t="shared" si="27"/>
        <v>3.0316730459882746</v>
      </c>
      <c r="AV208" s="1">
        <f t="shared" si="28"/>
        <v>2.2231789494748653</v>
      </c>
      <c r="AW208" s="1">
        <f t="shared" si="29"/>
        <v>1.4146848529614557</v>
      </c>
    </row>
    <row r="209" spans="1:49" x14ac:dyDescent="0.2">
      <c r="A209">
        <v>207</v>
      </c>
      <c r="B209" t="s">
        <v>22897</v>
      </c>
      <c r="C209" t="s">
        <v>22896</v>
      </c>
      <c r="F209" t="s">
        <v>22895</v>
      </c>
      <c r="G209" t="s">
        <v>15</v>
      </c>
      <c r="H209" t="s">
        <v>14</v>
      </c>
      <c r="I209" t="s">
        <v>22894</v>
      </c>
      <c r="J209" t="s">
        <v>22893</v>
      </c>
      <c r="K209" t="s">
        <v>22892</v>
      </c>
      <c r="L209" t="s">
        <v>22891</v>
      </c>
      <c r="M209" t="s">
        <v>5830</v>
      </c>
      <c r="N209">
        <v>7</v>
      </c>
      <c r="O209" t="s">
        <v>22890</v>
      </c>
      <c r="P209" t="s">
        <v>22889</v>
      </c>
      <c r="Q209" t="s">
        <v>22888</v>
      </c>
      <c r="R209" s="7">
        <v>39234</v>
      </c>
      <c r="S209" s="8">
        <f t="shared" si="24"/>
        <v>2007</v>
      </c>
      <c r="T209" s="8">
        <v>2007</v>
      </c>
      <c r="U209" s="8">
        <f t="shared" si="25"/>
        <v>15</v>
      </c>
      <c r="V209" s="7">
        <v>39234</v>
      </c>
      <c r="W209" t="s">
        <v>22887</v>
      </c>
      <c r="X209" s="2">
        <v>0.79500000000000004</v>
      </c>
      <c r="Y209" s="6">
        <f t="shared" si="30"/>
        <v>2.1222070953791944E-2</v>
      </c>
      <c r="AA209">
        <v>9312048</v>
      </c>
      <c r="AB209">
        <v>20459</v>
      </c>
      <c r="AC209">
        <v>14390418</v>
      </c>
      <c r="AD209" t="s">
        <v>5</v>
      </c>
      <c r="AE209">
        <v>131</v>
      </c>
      <c r="AF209">
        <v>5</v>
      </c>
      <c r="AH209" t="s">
        <v>22886</v>
      </c>
      <c r="AI209" t="s">
        <v>22885</v>
      </c>
      <c r="AJ209" t="s">
        <v>22884</v>
      </c>
      <c r="AK209" t="s">
        <v>22883</v>
      </c>
      <c r="AL209">
        <v>24</v>
      </c>
      <c r="AM209" s="5">
        <f t="shared" si="26"/>
        <v>1.6</v>
      </c>
      <c r="AN209" s="4">
        <f t="shared" si="31"/>
        <v>2.4233244982961003E-3</v>
      </c>
      <c r="AO209" s="3"/>
      <c r="AP209">
        <v>0</v>
      </c>
      <c r="AR209" t="s">
        <v>0</v>
      </c>
      <c r="AT209" s="2">
        <v>2.6030000000000002</v>
      </c>
      <c r="AU209" s="1">
        <f t="shared" si="27"/>
        <v>1.5582447017143191</v>
      </c>
      <c r="AV209" s="1">
        <f t="shared" si="28"/>
        <v>1.1822697726044022</v>
      </c>
      <c r="AW209" s="1">
        <f t="shared" si="29"/>
        <v>0.80629484349448532</v>
      </c>
    </row>
    <row r="210" spans="1:49" x14ac:dyDescent="0.2">
      <c r="A210">
        <v>208</v>
      </c>
      <c r="B210" t="s">
        <v>22882</v>
      </c>
      <c r="C210" t="s">
        <v>22881</v>
      </c>
      <c r="D210" t="s">
        <v>22880</v>
      </c>
      <c r="E210">
        <v>17321489</v>
      </c>
      <c r="F210" t="s">
        <v>22879</v>
      </c>
      <c r="G210" t="s">
        <v>15</v>
      </c>
      <c r="H210" t="s">
        <v>14</v>
      </c>
      <c r="I210" t="s">
        <v>22878</v>
      </c>
      <c r="J210" t="s">
        <v>22877</v>
      </c>
      <c r="K210" t="s">
        <v>22876</v>
      </c>
      <c r="L210" t="s">
        <v>22875</v>
      </c>
      <c r="M210" t="s">
        <v>22874</v>
      </c>
      <c r="N210">
        <v>5</v>
      </c>
      <c r="O210" t="s">
        <v>22873</v>
      </c>
      <c r="P210" t="s">
        <v>22872</v>
      </c>
      <c r="Q210" t="s">
        <v>22871</v>
      </c>
      <c r="R210" s="7">
        <v>39234</v>
      </c>
      <c r="S210" s="8">
        <f t="shared" si="24"/>
        <v>2007</v>
      </c>
      <c r="T210" s="8">
        <v>2007</v>
      </c>
      <c r="U210" s="8">
        <f t="shared" si="25"/>
        <v>15</v>
      </c>
      <c r="V210" s="7">
        <v>39234</v>
      </c>
      <c r="W210" t="s">
        <v>854</v>
      </c>
      <c r="X210" s="2">
        <v>1.59</v>
      </c>
      <c r="Y210" s="6">
        <f t="shared" si="30"/>
        <v>4.2444141907583888E-2</v>
      </c>
      <c r="AA210">
        <v>52728</v>
      </c>
      <c r="AB210">
        <v>16791</v>
      </c>
      <c r="AD210" t="s">
        <v>5</v>
      </c>
      <c r="AE210">
        <v>1767</v>
      </c>
      <c r="AF210">
        <v>6</v>
      </c>
      <c r="AH210" t="s">
        <v>22870</v>
      </c>
      <c r="AI210" t="s">
        <v>22869</v>
      </c>
      <c r="AJ210" t="s">
        <v>22868</v>
      </c>
      <c r="AK210" t="s">
        <v>22867</v>
      </c>
      <c r="AL210">
        <v>38</v>
      </c>
      <c r="AM210" s="5">
        <f t="shared" si="26"/>
        <v>2.5333333333333332</v>
      </c>
      <c r="AN210" s="4">
        <f t="shared" si="31"/>
        <v>3.8369304556354913E-3</v>
      </c>
      <c r="AO210" s="3"/>
      <c r="AP210">
        <v>1</v>
      </c>
      <c r="AQ210" t="s">
        <v>293</v>
      </c>
      <c r="AR210" t="s">
        <v>22866</v>
      </c>
      <c r="AS210" t="s">
        <v>291</v>
      </c>
      <c r="AT210" s="2" t="s">
        <v>20</v>
      </c>
      <c r="AU210" s="1">
        <f t="shared" si="27"/>
        <v>3.0861978471999367</v>
      </c>
      <c r="AV210" s="1">
        <f t="shared" si="28"/>
        <v>2.314053618160969</v>
      </c>
      <c r="AW210" s="1">
        <f t="shared" si="29"/>
        <v>1.5419093891220008</v>
      </c>
    </row>
    <row r="211" spans="1:49" x14ac:dyDescent="0.2">
      <c r="A211">
        <v>209</v>
      </c>
      <c r="B211" t="s">
        <v>22865</v>
      </c>
      <c r="C211" t="s">
        <v>22864</v>
      </c>
      <c r="F211" t="s">
        <v>22863</v>
      </c>
      <c r="G211" t="s">
        <v>15</v>
      </c>
      <c r="H211" t="s">
        <v>14</v>
      </c>
      <c r="I211" t="s">
        <v>22862</v>
      </c>
      <c r="J211">
        <v>60002947</v>
      </c>
      <c r="K211" t="s">
        <v>2664</v>
      </c>
      <c r="L211" t="s">
        <v>2332</v>
      </c>
      <c r="M211" t="s">
        <v>1422</v>
      </c>
      <c r="N211">
        <v>4</v>
      </c>
      <c r="O211" t="s">
        <v>22861</v>
      </c>
      <c r="P211" t="s">
        <v>22860</v>
      </c>
      <c r="Q211" t="s">
        <v>22859</v>
      </c>
      <c r="R211" s="7">
        <v>39234</v>
      </c>
      <c r="S211" s="8">
        <f t="shared" si="24"/>
        <v>2007</v>
      </c>
      <c r="T211" s="8">
        <v>2007</v>
      </c>
      <c r="U211" s="8">
        <f t="shared" si="25"/>
        <v>15</v>
      </c>
      <c r="V211" s="7">
        <v>39234</v>
      </c>
      <c r="W211" t="s">
        <v>12238</v>
      </c>
      <c r="X211" s="2">
        <v>0.78200000000000003</v>
      </c>
      <c r="Y211" s="6">
        <f t="shared" si="30"/>
        <v>2.0875043378446919E-2</v>
      </c>
      <c r="AA211">
        <v>189316</v>
      </c>
      <c r="AB211">
        <v>19901</v>
      </c>
      <c r="AD211" t="s">
        <v>5</v>
      </c>
      <c r="AE211">
        <v>53</v>
      </c>
      <c r="AF211">
        <v>2</v>
      </c>
      <c r="AH211" t="s">
        <v>22858</v>
      </c>
      <c r="AI211" t="s">
        <v>22857</v>
      </c>
      <c r="AJ211" t="s">
        <v>22856</v>
      </c>
      <c r="AK211" t="s">
        <v>22855</v>
      </c>
      <c r="AL211">
        <v>12</v>
      </c>
      <c r="AM211" s="5">
        <f t="shared" si="26"/>
        <v>0.8</v>
      </c>
      <c r="AN211" s="4">
        <f t="shared" si="31"/>
        <v>1.2116622491480501E-3</v>
      </c>
      <c r="AO211" s="3"/>
      <c r="AP211">
        <v>0</v>
      </c>
      <c r="AQ211" t="s">
        <v>1414</v>
      </c>
      <c r="AR211" t="s">
        <v>0</v>
      </c>
      <c r="AS211" t="s">
        <v>1412</v>
      </c>
      <c r="AT211" s="2">
        <v>3.863</v>
      </c>
      <c r="AU211" s="1">
        <f t="shared" si="27"/>
        <v>1.4976029039657257</v>
      </c>
      <c r="AV211" s="1">
        <f t="shared" si="28"/>
        <v>1.1043352813797485</v>
      </c>
      <c r="AW211" s="1">
        <f t="shared" si="29"/>
        <v>0.7110676587937711</v>
      </c>
    </row>
    <row r="212" spans="1:49" x14ac:dyDescent="0.2">
      <c r="A212">
        <v>210</v>
      </c>
      <c r="B212" t="s">
        <v>22854</v>
      </c>
      <c r="C212" t="s">
        <v>22853</v>
      </c>
      <c r="E212">
        <v>17516105</v>
      </c>
      <c r="F212" t="s">
        <v>22852</v>
      </c>
      <c r="G212" t="s">
        <v>15</v>
      </c>
      <c r="H212" t="s">
        <v>14</v>
      </c>
      <c r="I212" t="s">
        <v>22851</v>
      </c>
      <c r="J212">
        <v>60004853</v>
      </c>
      <c r="K212" t="s">
        <v>22850</v>
      </c>
      <c r="L212" t="s">
        <v>22849</v>
      </c>
      <c r="M212" t="s">
        <v>27</v>
      </c>
      <c r="N212">
        <v>5</v>
      </c>
      <c r="O212" t="s">
        <v>22848</v>
      </c>
      <c r="P212" t="s">
        <v>22847</v>
      </c>
      <c r="Q212" t="s">
        <v>22846</v>
      </c>
      <c r="R212" s="7">
        <v>39234</v>
      </c>
      <c r="S212" s="8">
        <f t="shared" si="24"/>
        <v>2007</v>
      </c>
      <c r="T212" s="8">
        <v>2007</v>
      </c>
      <c r="U212" s="8">
        <f t="shared" si="25"/>
        <v>15</v>
      </c>
      <c r="V212" s="7">
        <v>39234</v>
      </c>
      <c r="W212" t="s">
        <v>22845</v>
      </c>
      <c r="X212" s="2">
        <v>0.377</v>
      </c>
      <c r="Y212" s="6">
        <f t="shared" si="30"/>
        <v>1.006379968500574E-2</v>
      </c>
      <c r="AA212">
        <v>13542516</v>
      </c>
      <c r="AB212">
        <v>22507</v>
      </c>
      <c r="AD212" t="s">
        <v>5</v>
      </c>
      <c r="AE212">
        <v>7</v>
      </c>
      <c r="AF212">
        <v>2</v>
      </c>
      <c r="AH212" t="s">
        <v>22844</v>
      </c>
      <c r="AI212" t="s">
        <v>22843</v>
      </c>
      <c r="AJ212" t="s">
        <v>22842</v>
      </c>
      <c r="AK212" t="s">
        <v>22841</v>
      </c>
      <c r="AL212">
        <v>11</v>
      </c>
      <c r="AM212" s="5">
        <f t="shared" si="26"/>
        <v>0.73333333333333328</v>
      </c>
      <c r="AN212" s="4">
        <f t="shared" si="31"/>
        <v>1.1106903950523792E-3</v>
      </c>
      <c r="AO212" s="3"/>
      <c r="AP212">
        <v>0</v>
      </c>
      <c r="AR212" t="s">
        <v>0</v>
      </c>
      <c r="AT212" s="2" t="s">
        <v>20</v>
      </c>
      <c r="AU212" s="1">
        <f t="shared" si="27"/>
        <v>0.73778668980197304</v>
      </c>
      <c r="AV212" s="1">
        <f t="shared" si="28"/>
        <v>0.55872450400290596</v>
      </c>
      <c r="AW212" s="1">
        <f t="shared" si="29"/>
        <v>0.37966231820383872</v>
      </c>
    </row>
    <row r="213" spans="1:49" x14ac:dyDescent="0.2">
      <c r="A213">
        <v>211</v>
      </c>
      <c r="B213" t="s">
        <v>22840</v>
      </c>
      <c r="C213" t="s">
        <v>22839</v>
      </c>
      <c r="F213" t="s">
        <v>22838</v>
      </c>
      <c r="G213" t="s">
        <v>15</v>
      </c>
      <c r="H213" t="s">
        <v>14</v>
      </c>
      <c r="I213" t="s">
        <v>22837</v>
      </c>
      <c r="J213" t="s">
        <v>22836</v>
      </c>
      <c r="K213" t="s">
        <v>22835</v>
      </c>
      <c r="L213" t="s">
        <v>22834</v>
      </c>
      <c r="M213" t="s">
        <v>22833</v>
      </c>
      <c r="N213">
        <v>3</v>
      </c>
      <c r="O213" t="s">
        <v>22832</v>
      </c>
      <c r="P213" t="s">
        <v>22831</v>
      </c>
      <c r="Q213" t="s">
        <v>22830</v>
      </c>
      <c r="R213" s="7">
        <v>39234</v>
      </c>
      <c r="S213" s="8">
        <f t="shared" si="24"/>
        <v>2007</v>
      </c>
      <c r="T213" s="8">
        <v>2007</v>
      </c>
      <c r="U213" s="8">
        <f t="shared" si="25"/>
        <v>15</v>
      </c>
      <c r="V213" s="7">
        <v>39234</v>
      </c>
      <c r="W213" t="s">
        <v>778</v>
      </c>
      <c r="X213" s="2">
        <v>2.0579999999999998</v>
      </c>
      <c r="Y213" s="6">
        <f t="shared" si="30"/>
        <v>5.4937134620004803E-2</v>
      </c>
      <c r="AA213">
        <v>358711</v>
      </c>
      <c r="AB213">
        <v>28218</v>
      </c>
      <c r="AC213">
        <v>13652966</v>
      </c>
      <c r="AD213" t="s">
        <v>5</v>
      </c>
      <c r="AE213">
        <v>378</v>
      </c>
      <c r="AF213">
        <v>1</v>
      </c>
      <c r="AH213" t="s">
        <v>22829</v>
      </c>
      <c r="AI213" t="s">
        <v>22828</v>
      </c>
      <c r="AJ213" t="s">
        <v>22827</v>
      </c>
      <c r="AK213" t="s">
        <v>22826</v>
      </c>
      <c r="AL213">
        <v>26</v>
      </c>
      <c r="AM213" s="5">
        <f t="shared" si="26"/>
        <v>1.7333333333333334</v>
      </c>
      <c r="AN213" s="4">
        <f t="shared" si="31"/>
        <v>2.6252682064874418E-3</v>
      </c>
      <c r="AO213" s="3"/>
      <c r="AP213">
        <v>1</v>
      </c>
      <c r="AR213" t="s">
        <v>0</v>
      </c>
      <c r="AT213" s="2" t="s">
        <v>20</v>
      </c>
      <c r="AU213" s="1">
        <f t="shared" si="27"/>
        <v>3.9243574695949595</v>
      </c>
      <c r="AV213" s="1">
        <f t="shared" si="28"/>
        <v>2.8781201413246125</v>
      </c>
      <c r="AW213" s="1">
        <f t="shared" si="29"/>
        <v>1.8318828130542648</v>
      </c>
    </row>
    <row r="214" spans="1:49" x14ac:dyDescent="0.2">
      <c r="A214">
        <v>212</v>
      </c>
      <c r="B214" t="s">
        <v>22825</v>
      </c>
      <c r="C214" t="s">
        <v>22824</v>
      </c>
      <c r="D214" t="s">
        <v>22823</v>
      </c>
      <c r="F214" t="s">
        <v>22822</v>
      </c>
      <c r="G214" t="s">
        <v>15</v>
      </c>
      <c r="H214" t="s">
        <v>14</v>
      </c>
      <c r="I214" t="s">
        <v>22821</v>
      </c>
      <c r="J214">
        <v>60024724</v>
      </c>
      <c r="K214" t="s">
        <v>21688</v>
      </c>
      <c r="L214" t="s">
        <v>21687</v>
      </c>
      <c r="M214" t="s">
        <v>10</v>
      </c>
      <c r="N214">
        <v>3</v>
      </c>
      <c r="O214" t="s">
        <v>22820</v>
      </c>
      <c r="P214" t="s">
        <v>22819</v>
      </c>
      <c r="Q214" t="s">
        <v>22818</v>
      </c>
      <c r="R214" s="7">
        <v>39234</v>
      </c>
      <c r="S214" s="8">
        <f t="shared" si="24"/>
        <v>2007</v>
      </c>
      <c r="T214" s="8">
        <v>2007</v>
      </c>
      <c r="U214" s="8">
        <f t="shared" si="25"/>
        <v>15</v>
      </c>
      <c r="V214" s="7">
        <v>39234</v>
      </c>
      <c r="W214" t="s">
        <v>3260</v>
      </c>
      <c r="X214" s="2">
        <v>0.89800000000000002</v>
      </c>
      <c r="Y214" s="6">
        <f t="shared" si="30"/>
        <v>2.3971597127679455E-2</v>
      </c>
      <c r="AA214">
        <v>9641726</v>
      </c>
      <c r="AB214">
        <v>29859</v>
      </c>
      <c r="AC214" t="s">
        <v>3259</v>
      </c>
      <c r="AD214" t="s">
        <v>5</v>
      </c>
      <c r="AE214">
        <v>16</v>
      </c>
      <c r="AF214">
        <v>3</v>
      </c>
      <c r="AG214">
        <v>20</v>
      </c>
      <c r="AH214" t="s">
        <v>22817</v>
      </c>
      <c r="AI214" t="s">
        <v>22816</v>
      </c>
      <c r="AK214" t="s">
        <v>22815</v>
      </c>
      <c r="AL214">
        <v>8</v>
      </c>
      <c r="AM214" s="5">
        <f t="shared" si="26"/>
        <v>0.53333333333333333</v>
      </c>
      <c r="AN214" s="4">
        <f t="shared" si="31"/>
        <v>8.0777483276536668E-4</v>
      </c>
      <c r="AO214" s="3"/>
      <c r="AP214">
        <v>0</v>
      </c>
      <c r="AR214" t="s">
        <v>0</v>
      </c>
      <c r="AT214" s="2">
        <v>3.585</v>
      </c>
      <c r="AU214" s="1">
        <f t="shared" si="27"/>
        <v>1.7022450439205226</v>
      </c>
      <c r="AV214" s="1">
        <f t="shared" si="28"/>
        <v>1.2389685980222411</v>
      </c>
      <c r="AW214" s="1">
        <f t="shared" si="29"/>
        <v>0.77569215212395926</v>
      </c>
    </row>
    <row r="215" spans="1:49" x14ac:dyDescent="0.2">
      <c r="A215">
        <v>213</v>
      </c>
      <c r="B215" t="s">
        <v>22814</v>
      </c>
      <c r="C215" t="s">
        <v>22813</v>
      </c>
      <c r="F215" t="s">
        <v>22812</v>
      </c>
      <c r="G215" t="s">
        <v>15</v>
      </c>
      <c r="H215" t="s">
        <v>14</v>
      </c>
      <c r="I215" t="s">
        <v>22811</v>
      </c>
      <c r="J215" t="s">
        <v>22810</v>
      </c>
      <c r="K215" t="s">
        <v>22809</v>
      </c>
      <c r="L215" t="s">
        <v>22808</v>
      </c>
      <c r="M215" t="s">
        <v>22807</v>
      </c>
      <c r="N215">
        <v>4</v>
      </c>
      <c r="O215" t="s">
        <v>22806</v>
      </c>
      <c r="P215" t="s">
        <v>22805</v>
      </c>
      <c r="Q215" t="s">
        <v>22804</v>
      </c>
      <c r="R215" s="7">
        <v>39234</v>
      </c>
      <c r="S215" s="8">
        <f t="shared" si="24"/>
        <v>2007</v>
      </c>
      <c r="T215" s="8">
        <v>2007</v>
      </c>
      <c r="U215" s="8">
        <f t="shared" si="25"/>
        <v>15</v>
      </c>
      <c r="V215" s="7">
        <v>39234</v>
      </c>
      <c r="W215" t="s">
        <v>22773</v>
      </c>
      <c r="X215" s="2">
        <v>1.603</v>
      </c>
      <c r="Y215" s="6">
        <f t="shared" si="30"/>
        <v>4.2791169482928916E-2</v>
      </c>
      <c r="AA215">
        <v>19324553</v>
      </c>
      <c r="AB215">
        <v>5900153311</v>
      </c>
      <c r="AD215" t="s">
        <v>5</v>
      </c>
      <c r="AE215">
        <v>1</v>
      </c>
      <c r="AF215">
        <v>1</v>
      </c>
      <c r="AH215" t="s">
        <v>22803</v>
      </c>
      <c r="AI215" t="s">
        <v>22802</v>
      </c>
      <c r="AJ215" t="s">
        <v>22801</v>
      </c>
      <c r="AK215" t="s">
        <v>22800</v>
      </c>
      <c r="AL215">
        <v>10</v>
      </c>
      <c r="AM215" s="5">
        <f t="shared" si="26"/>
        <v>0.66666666666666663</v>
      </c>
      <c r="AN215" s="4">
        <f t="shared" si="31"/>
        <v>1.0097185409567082E-3</v>
      </c>
      <c r="AO215" s="3"/>
      <c r="AP215">
        <v>0</v>
      </c>
      <c r="AR215" t="s">
        <v>0</v>
      </c>
      <c r="AT215" s="2" t="s">
        <v>20</v>
      </c>
      <c r="AU215" s="1">
        <f t="shared" si="27"/>
        <v>3.025673420033725</v>
      </c>
      <c r="AV215" s="1">
        <f t="shared" si="28"/>
        <v>2.1900444011942812</v>
      </c>
      <c r="AW215" s="1">
        <f t="shared" si="29"/>
        <v>1.354415382354837</v>
      </c>
    </row>
    <row r="216" spans="1:49" x14ac:dyDescent="0.2">
      <c r="A216">
        <v>214</v>
      </c>
      <c r="B216" t="s">
        <v>22799</v>
      </c>
      <c r="C216" t="s">
        <v>22798</v>
      </c>
      <c r="D216" t="s">
        <v>22797</v>
      </c>
      <c r="E216">
        <v>18089097</v>
      </c>
      <c r="F216" t="s">
        <v>22796</v>
      </c>
      <c r="G216" t="s">
        <v>15</v>
      </c>
      <c r="H216" t="s">
        <v>14</v>
      </c>
      <c r="I216" t="s">
        <v>22795</v>
      </c>
      <c r="J216" t="s">
        <v>22794</v>
      </c>
      <c r="K216" t="s">
        <v>22793</v>
      </c>
      <c r="L216" t="s">
        <v>22792</v>
      </c>
      <c r="M216" t="s">
        <v>22791</v>
      </c>
      <c r="N216">
        <v>2</v>
      </c>
      <c r="O216" t="s">
        <v>22790</v>
      </c>
      <c r="P216" t="s">
        <v>22789</v>
      </c>
      <c r="Q216" t="s">
        <v>22788</v>
      </c>
      <c r="R216" s="7">
        <v>39234</v>
      </c>
      <c r="S216" s="8">
        <f t="shared" ref="S216:S279" si="32">YEAR(R216)</f>
        <v>2007</v>
      </c>
      <c r="T216" s="8">
        <v>2007</v>
      </c>
      <c r="U216" s="8">
        <f t="shared" ref="U216:U279" si="33">2022-T216</f>
        <v>15</v>
      </c>
      <c r="V216" s="7">
        <v>39234</v>
      </c>
      <c r="W216" t="s">
        <v>174</v>
      </c>
      <c r="X216" s="2">
        <v>0.998</v>
      </c>
      <c r="Y216" s="6">
        <f t="shared" si="30"/>
        <v>2.664104001494888E-2</v>
      </c>
      <c r="AA216">
        <v>14678039</v>
      </c>
      <c r="AB216">
        <v>19156</v>
      </c>
      <c r="AD216" t="s">
        <v>5</v>
      </c>
      <c r="AE216">
        <v>36</v>
      </c>
      <c r="AF216">
        <v>2</v>
      </c>
      <c r="AH216" t="s">
        <v>22787</v>
      </c>
      <c r="AI216" t="s">
        <v>22786</v>
      </c>
      <c r="AJ216" t="s">
        <v>22785</v>
      </c>
      <c r="AK216" t="s">
        <v>22784</v>
      </c>
      <c r="AL216">
        <v>5</v>
      </c>
      <c r="AM216" s="5">
        <f t="shared" ref="AM216:AM279" si="34">AL216/U216</f>
        <v>0.33333333333333331</v>
      </c>
      <c r="AN216" s="4">
        <f t="shared" si="31"/>
        <v>5.048592704783541E-4</v>
      </c>
      <c r="AO216" s="3"/>
      <c r="AP216">
        <v>0</v>
      </c>
      <c r="AR216" t="s">
        <v>0</v>
      </c>
      <c r="AT216" s="2" t="s">
        <v>20</v>
      </c>
      <c r="AU216" s="1">
        <f t="shared" ref="AU216:AU279" si="35">(Y216*0.7+AN216*0.3)*100</f>
        <v>1.880018579160772</v>
      </c>
      <c r="AV216" s="1">
        <f t="shared" ref="AV216:AV279" si="36">(Y216*0.5+AN216*0.5)*100</f>
        <v>1.3572949642713616</v>
      </c>
      <c r="AW216" s="1">
        <f t="shared" ref="AW216:AW279" si="37">(Y216*0.3+AN216*0.7)*100</f>
        <v>0.83457134938195121</v>
      </c>
    </row>
    <row r="217" spans="1:49" x14ac:dyDescent="0.2">
      <c r="A217">
        <v>215</v>
      </c>
      <c r="B217" t="s">
        <v>22783</v>
      </c>
      <c r="C217" t="s">
        <v>22782</v>
      </c>
      <c r="F217" t="s">
        <v>22781</v>
      </c>
      <c r="G217" t="s">
        <v>15</v>
      </c>
      <c r="H217" t="s">
        <v>14</v>
      </c>
      <c r="I217" t="s">
        <v>22780</v>
      </c>
      <c r="J217" t="s">
        <v>22779</v>
      </c>
      <c r="K217" t="s">
        <v>22778</v>
      </c>
      <c r="L217" t="s">
        <v>22777</v>
      </c>
      <c r="M217" t="s">
        <v>766</v>
      </c>
      <c r="N217">
        <v>2</v>
      </c>
      <c r="O217" t="s">
        <v>22776</v>
      </c>
      <c r="P217" t="s">
        <v>22775</v>
      </c>
      <c r="Q217" t="s">
        <v>22774</v>
      </c>
      <c r="R217" s="7">
        <v>39234</v>
      </c>
      <c r="S217" s="8">
        <f t="shared" si="32"/>
        <v>2007</v>
      </c>
      <c r="T217" s="8">
        <v>2007</v>
      </c>
      <c r="U217" s="8">
        <f t="shared" si="33"/>
        <v>15</v>
      </c>
      <c r="V217" s="7">
        <v>39234</v>
      </c>
      <c r="W217" t="s">
        <v>22773</v>
      </c>
      <c r="X217" s="2">
        <v>1.603</v>
      </c>
      <c r="Y217" s="6">
        <f t="shared" si="30"/>
        <v>4.2791169482928916E-2</v>
      </c>
      <c r="AA217">
        <v>19324553</v>
      </c>
      <c r="AB217">
        <v>5900153311</v>
      </c>
      <c r="AD217" t="s">
        <v>5</v>
      </c>
      <c r="AE217">
        <v>1</v>
      </c>
      <c r="AF217">
        <v>1</v>
      </c>
      <c r="AH217" t="s">
        <v>22772</v>
      </c>
      <c r="AI217" t="s">
        <v>22771</v>
      </c>
      <c r="AJ217" t="s">
        <v>22770</v>
      </c>
      <c r="AK217" t="s">
        <v>22769</v>
      </c>
      <c r="AL217">
        <v>126</v>
      </c>
      <c r="AM217" s="5">
        <f t="shared" si="34"/>
        <v>8.4</v>
      </c>
      <c r="AN217" s="4">
        <f t="shared" si="31"/>
        <v>1.2722453616054525E-2</v>
      </c>
      <c r="AO217" s="3"/>
      <c r="AP217">
        <v>0</v>
      </c>
      <c r="AQ217" t="s">
        <v>757</v>
      </c>
      <c r="AR217" t="s">
        <v>22768</v>
      </c>
      <c r="AS217" t="s">
        <v>755</v>
      </c>
      <c r="AT217" s="2" t="s">
        <v>20</v>
      </c>
      <c r="AU217" s="1">
        <f t="shared" si="35"/>
        <v>3.3770554722866595</v>
      </c>
      <c r="AV217" s="1">
        <f t="shared" si="36"/>
        <v>2.7756811549491722</v>
      </c>
      <c r="AW217" s="1">
        <f t="shared" si="37"/>
        <v>2.1743068376116845</v>
      </c>
    </row>
    <row r="218" spans="1:49" x14ac:dyDescent="0.2">
      <c r="A218">
        <v>216</v>
      </c>
      <c r="B218" t="s">
        <v>22767</v>
      </c>
      <c r="C218" t="s">
        <v>22766</v>
      </c>
      <c r="F218" t="s">
        <v>22765</v>
      </c>
      <c r="G218" t="s">
        <v>15</v>
      </c>
      <c r="H218" t="s">
        <v>14</v>
      </c>
      <c r="I218" t="s">
        <v>9830</v>
      </c>
      <c r="J218" t="s">
        <v>22764</v>
      </c>
      <c r="K218" t="s">
        <v>22763</v>
      </c>
      <c r="L218" t="s">
        <v>22762</v>
      </c>
      <c r="M218" t="s">
        <v>145</v>
      </c>
      <c r="N218">
        <v>8</v>
      </c>
      <c r="O218" t="s">
        <v>22761</v>
      </c>
      <c r="P218" t="s">
        <v>22760</v>
      </c>
      <c r="Q218" t="s">
        <v>22759</v>
      </c>
      <c r="R218" s="7">
        <v>39234</v>
      </c>
      <c r="S218" s="8">
        <f t="shared" si="32"/>
        <v>2007</v>
      </c>
      <c r="T218" s="8">
        <v>2007</v>
      </c>
      <c r="U218" s="8">
        <f t="shared" si="33"/>
        <v>15</v>
      </c>
      <c r="V218" s="7">
        <v>39234</v>
      </c>
      <c r="W218" t="s">
        <v>16185</v>
      </c>
      <c r="X218" s="2">
        <v>0.81</v>
      </c>
      <c r="Y218" s="6">
        <f t="shared" si="30"/>
        <v>2.1622487386882359E-2</v>
      </c>
      <c r="AA218">
        <v>10411135</v>
      </c>
      <c r="AB218">
        <v>12116</v>
      </c>
      <c r="AD218" t="s">
        <v>5</v>
      </c>
      <c r="AE218">
        <v>19</v>
      </c>
      <c r="AF218">
        <v>11</v>
      </c>
      <c r="AH218" t="s">
        <v>22758</v>
      </c>
      <c r="AI218" t="s">
        <v>22757</v>
      </c>
      <c r="AJ218" t="s">
        <v>22756</v>
      </c>
      <c r="AK218" t="s">
        <v>22755</v>
      </c>
      <c r="AL218">
        <v>8</v>
      </c>
      <c r="AM218" s="5">
        <f t="shared" si="34"/>
        <v>0.53333333333333333</v>
      </c>
      <c r="AN218" s="4">
        <f t="shared" si="31"/>
        <v>8.0777483276536668E-4</v>
      </c>
      <c r="AO218" s="3"/>
      <c r="AP218">
        <v>0</v>
      </c>
      <c r="AR218" t="s">
        <v>0</v>
      </c>
      <c r="AT218" s="2">
        <v>2.468</v>
      </c>
      <c r="AU218" s="1">
        <f t="shared" si="35"/>
        <v>1.5378073620647259</v>
      </c>
      <c r="AV218" s="1">
        <f t="shared" si="36"/>
        <v>1.1215131109823864</v>
      </c>
      <c r="AW218" s="1">
        <f t="shared" si="37"/>
        <v>0.70521885990004651</v>
      </c>
    </row>
    <row r="219" spans="1:49" x14ac:dyDescent="0.2">
      <c r="A219">
        <v>217</v>
      </c>
      <c r="B219" t="s">
        <v>22754</v>
      </c>
      <c r="C219" t="s">
        <v>22753</v>
      </c>
      <c r="F219" t="s">
        <v>22752</v>
      </c>
      <c r="G219" t="s">
        <v>15</v>
      </c>
      <c r="H219" t="s">
        <v>14</v>
      </c>
      <c r="I219" t="s">
        <v>22751</v>
      </c>
      <c r="J219">
        <v>60068815</v>
      </c>
      <c r="K219" t="s">
        <v>7165</v>
      </c>
      <c r="L219" t="s">
        <v>7164</v>
      </c>
      <c r="M219" t="s">
        <v>7163</v>
      </c>
      <c r="N219">
        <v>3</v>
      </c>
      <c r="O219" t="s">
        <v>22750</v>
      </c>
      <c r="P219" t="s">
        <v>22749</v>
      </c>
      <c r="Q219" t="s">
        <v>22748</v>
      </c>
      <c r="R219" s="7">
        <v>39234</v>
      </c>
      <c r="S219" s="8">
        <f t="shared" si="32"/>
        <v>2007</v>
      </c>
      <c r="T219" s="8">
        <v>2007</v>
      </c>
      <c r="U219" s="8">
        <f t="shared" si="33"/>
        <v>15</v>
      </c>
      <c r="V219" s="7">
        <v>39234</v>
      </c>
      <c r="W219" t="s">
        <v>9854</v>
      </c>
      <c r="X219" s="2">
        <v>0.82</v>
      </c>
      <c r="Y219" s="6">
        <f t="shared" si="30"/>
        <v>2.1889431675609299E-2</v>
      </c>
      <c r="AA219">
        <v>189456</v>
      </c>
      <c r="AB219">
        <v>15361</v>
      </c>
      <c r="AD219" t="s">
        <v>5</v>
      </c>
      <c r="AE219">
        <v>56</v>
      </c>
      <c r="AF219">
        <v>3</v>
      </c>
      <c r="AH219" t="s">
        <v>22747</v>
      </c>
      <c r="AI219" t="s">
        <v>22746</v>
      </c>
      <c r="AJ219" t="s">
        <v>22745</v>
      </c>
      <c r="AK219" t="s">
        <v>22744</v>
      </c>
      <c r="AL219">
        <v>63</v>
      </c>
      <c r="AM219" s="5">
        <f t="shared" si="34"/>
        <v>4.2</v>
      </c>
      <c r="AN219" s="4">
        <f t="shared" si="31"/>
        <v>6.3612268080272625E-3</v>
      </c>
      <c r="AO219" s="3"/>
      <c r="AP219">
        <v>0</v>
      </c>
      <c r="AR219" t="s">
        <v>0</v>
      </c>
      <c r="AT219" s="2" t="s">
        <v>20</v>
      </c>
      <c r="AU219" s="1">
        <f t="shared" si="35"/>
        <v>1.7230970215334687</v>
      </c>
      <c r="AV219" s="1">
        <f t="shared" si="36"/>
        <v>1.4125329241818281</v>
      </c>
      <c r="AW219" s="1">
        <f t="shared" si="37"/>
        <v>1.1019688268301873</v>
      </c>
    </row>
    <row r="220" spans="1:49" x14ac:dyDescent="0.2">
      <c r="A220">
        <v>218</v>
      </c>
      <c r="B220" t="s">
        <v>22743</v>
      </c>
      <c r="C220" t="s">
        <v>22742</v>
      </c>
      <c r="D220" t="s">
        <v>22741</v>
      </c>
      <c r="E220">
        <v>17532447</v>
      </c>
      <c r="F220" t="s">
        <v>22740</v>
      </c>
      <c r="G220" t="s">
        <v>15</v>
      </c>
      <c r="H220" t="s">
        <v>14</v>
      </c>
      <c r="I220" t="s">
        <v>22739</v>
      </c>
      <c r="J220">
        <v>60070063</v>
      </c>
      <c r="K220" t="s">
        <v>22738</v>
      </c>
      <c r="L220" t="s">
        <v>22737</v>
      </c>
      <c r="M220" t="s">
        <v>3690</v>
      </c>
      <c r="N220">
        <v>4</v>
      </c>
      <c r="O220" t="s">
        <v>22736</v>
      </c>
      <c r="P220" t="s">
        <v>22735</v>
      </c>
      <c r="Q220" t="s">
        <v>22734</v>
      </c>
      <c r="R220" s="7">
        <v>39234</v>
      </c>
      <c r="S220" s="8">
        <f t="shared" si="32"/>
        <v>2007</v>
      </c>
      <c r="T220" s="8">
        <v>2007</v>
      </c>
      <c r="U220" s="8">
        <f t="shared" si="33"/>
        <v>15</v>
      </c>
      <c r="V220" s="7">
        <v>39234</v>
      </c>
      <c r="W220" t="s">
        <v>22733</v>
      </c>
      <c r="X220" s="2">
        <v>1.1299999999999999</v>
      </c>
      <c r="Y220" s="6">
        <f t="shared" si="30"/>
        <v>3.0164704626144522E-2</v>
      </c>
      <c r="AA220">
        <v>34975</v>
      </c>
      <c r="AB220">
        <v>20489</v>
      </c>
      <c r="AD220" t="s">
        <v>5</v>
      </c>
      <c r="AE220">
        <v>83</v>
      </c>
      <c r="AF220">
        <v>6</v>
      </c>
      <c r="AH220" t="s">
        <v>22732</v>
      </c>
      <c r="AI220" t="s">
        <v>22731</v>
      </c>
      <c r="AK220" t="s">
        <v>22730</v>
      </c>
      <c r="AL220">
        <v>26</v>
      </c>
      <c r="AM220" s="5">
        <f t="shared" si="34"/>
        <v>1.7333333333333334</v>
      </c>
      <c r="AN220" s="4">
        <f t="shared" si="31"/>
        <v>2.6252682064874418E-3</v>
      </c>
      <c r="AO220" s="3"/>
      <c r="AP220">
        <v>0</v>
      </c>
      <c r="AR220" t="s">
        <v>0</v>
      </c>
      <c r="AT220" s="2">
        <v>4.33</v>
      </c>
      <c r="AU220" s="1">
        <f t="shared" si="35"/>
        <v>2.1902873700247398</v>
      </c>
      <c r="AV220" s="1">
        <f t="shared" si="36"/>
        <v>1.6394986416315982</v>
      </c>
      <c r="AW220" s="1">
        <f t="shared" si="37"/>
        <v>1.0887099132384566</v>
      </c>
    </row>
    <row r="221" spans="1:49" x14ac:dyDescent="0.2">
      <c r="A221">
        <v>219</v>
      </c>
      <c r="B221" t="s">
        <v>22729</v>
      </c>
      <c r="C221" t="s">
        <v>22728</v>
      </c>
      <c r="F221" t="s">
        <v>22727</v>
      </c>
      <c r="G221" t="s">
        <v>15</v>
      </c>
      <c r="H221" t="s">
        <v>14</v>
      </c>
      <c r="I221" t="s">
        <v>22726</v>
      </c>
      <c r="J221">
        <v>60103653</v>
      </c>
      <c r="K221" t="s">
        <v>406</v>
      </c>
      <c r="L221" t="s">
        <v>405</v>
      </c>
      <c r="M221" t="s">
        <v>404</v>
      </c>
      <c r="N221">
        <v>3</v>
      </c>
      <c r="O221" t="s">
        <v>22725</v>
      </c>
      <c r="P221" t="s">
        <v>22724</v>
      </c>
      <c r="Q221" t="s">
        <v>22723</v>
      </c>
      <c r="R221" s="7">
        <v>39234</v>
      </c>
      <c r="S221" s="8">
        <f t="shared" si="32"/>
        <v>2007</v>
      </c>
      <c r="T221" s="8">
        <v>2007</v>
      </c>
      <c r="U221" s="8">
        <f t="shared" si="33"/>
        <v>15</v>
      </c>
      <c r="V221" s="7">
        <v>39234</v>
      </c>
      <c r="W221" t="s">
        <v>9854</v>
      </c>
      <c r="X221" s="2">
        <v>0.82</v>
      </c>
      <c r="Y221" s="6">
        <f t="shared" si="30"/>
        <v>2.1889431675609299E-2</v>
      </c>
      <c r="AA221">
        <v>189456</v>
      </c>
      <c r="AB221">
        <v>15361</v>
      </c>
      <c r="AD221" t="s">
        <v>5</v>
      </c>
      <c r="AE221">
        <v>56</v>
      </c>
      <c r="AF221">
        <v>3</v>
      </c>
      <c r="AH221" t="s">
        <v>22722</v>
      </c>
      <c r="AI221" t="s">
        <v>22721</v>
      </c>
      <c r="AJ221" t="s">
        <v>22720</v>
      </c>
      <c r="AK221" t="s">
        <v>22719</v>
      </c>
      <c r="AL221">
        <v>33</v>
      </c>
      <c r="AM221" s="5">
        <f t="shared" si="34"/>
        <v>2.2000000000000002</v>
      </c>
      <c r="AN221" s="4">
        <f t="shared" si="31"/>
        <v>3.3320711851571377E-3</v>
      </c>
      <c r="AO221" s="3"/>
      <c r="AP221">
        <v>0</v>
      </c>
      <c r="AR221" t="s">
        <v>0</v>
      </c>
      <c r="AS221" t="s">
        <v>22718</v>
      </c>
      <c r="AT221" s="2" t="s">
        <v>20</v>
      </c>
      <c r="AU221" s="1">
        <f t="shared" si="35"/>
        <v>1.6322223528473652</v>
      </c>
      <c r="AV221" s="1">
        <f t="shared" si="36"/>
        <v>1.2610751430383218</v>
      </c>
      <c r="AW221" s="1">
        <f t="shared" si="37"/>
        <v>0.88992793322927843</v>
      </c>
    </row>
    <row r="222" spans="1:49" x14ac:dyDescent="0.2">
      <c r="A222">
        <v>220</v>
      </c>
      <c r="B222" t="s">
        <v>22717</v>
      </c>
      <c r="C222" t="s">
        <v>22716</v>
      </c>
      <c r="F222" t="s">
        <v>22715</v>
      </c>
      <c r="G222" t="s">
        <v>15</v>
      </c>
      <c r="H222" t="s">
        <v>14</v>
      </c>
      <c r="I222" t="s">
        <v>22714</v>
      </c>
      <c r="J222" t="s">
        <v>22713</v>
      </c>
      <c r="K222" t="s">
        <v>22712</v>
      </c>
      <c r="L222" t="s">
        <v>16801</v>
      </c>
      <c r="M222" t="s">
        <v>16800</v>
      </c>
      <c r="N222">
        <v>5</v>
      </c>
      <c r="O222" t="s">
        <v>22711</v>
      </c>
      <c r="P222" t="s">
        <v>22710</v>
      </c>
      <c r="Q222" t="s">
        <v>22709</v>
      </c>
      <c r="R222" s="7">
        <v>39234</v>
      </c>
      <c r="S222" s="8">
        <f t="shared" si="32"/>
        <v>2007</v>
      </c>
      <c r="T222" s="8">
        <v>2007</v>
      </c>
      <c r="U222" s="8">
        <f t="shared" si="33"/>
        <v>15</v>
      </c>
      <c r="V222" s="7">
        <v>39234</v>
      </c>
      <c r="W222" t="s">
        <v>22708</v>
      </c>
      <c r="X222" s="2">
        <v>1.2969999999999999</v>
      </c>
      <c r="Y222" s="6">
        <f t="shared" si="30"/>
        <v>3.4622674247884469E-2</v>
      </c>
      <c r="AA222">
        <v>465070</v>
      </c>
      <c r="AB222">
        <v>15112</v>
      </c>
      <c r="AC222">
        <v>13652427</v>
      </c>
      <c r="AD222" t="s">
        <v>5</v>
      </c>
      <c r="AE222">
        <v>52</v>
      </c>
      <c r="AF222">
        <v>6</v>
      </c>
      <c r="AH222" t="s">
        <v>22707</v>
      </c>
      <c r="AI222" t="s">
        <v>22706</v>
      </c>
      <c r="AJ222" t="s">
        <v>22705</v>
      </c>
      <c r="AK222" t="s">
        <v>22704</v>
      </c>
      <c r="AL222">
        <v>32</v>
      </c>
      <c r="AM222" s="5">
        <f t="shared" si="34"/>
        <v>2.1333333333333333</v>
      </c>
      <c r="AN222" s="4">
        <f t="shared" si="31"/>
        <v>3.2310993310614667E-3</v>
      </c>
      <c r="AO222" s="3"/>
      <c r="AP222">
        <v>0</v>
      </c>
      <c r="AR222" t="s">
        <v>0</v>
      </c>
      <c r="AT222" s="2">
        <v>3.8090000000000002</v>
      </c>
      <c r="AU222" s="1">
        <f t="shared" si="35"/>
        <v>2.5205201772837564</v>
      </c>
      <c r="AV222" s="1">
        <f t="shared" si="36"/>
        <v>1.8926886789472968</v>
      </c>
      <c r="AW222" s="1">
        <f t="shared" si="37"/>
        <v>1.2648571806108366</v>
      </c>
    </row>
    <row r="223" spans="1:49" x14ac:dyDescent="0.2">
      <c r="A223">
        <v>221</v>
      </c>
      <c r="B223" t="s">
        <v>22703</v>
      </c>
      <c r="C223" t="s">
        <v>22702</v>
      </c>
      <c r="F223" t="s">
        <v>22701</v>
      </c>
      <c r="G223" t="s">
        <v>15</v>
      </c>
      <c r="H223" t="s">
        <v>14</v>
      </c>
      <c r="I223" t="s">
        <v>19416</v>
      </c>
      <c r="J223" t="s">
        <v>22700</v>
      </c>
      <c r="K223" t="s">
        <v>22699</v>
      </c>
      <c r="L223" t="s">
        <v>22698</v>
      </c>
      <c r="M223" t="s">
        <v>22697</v>
      </c>
      <c r="N223">
        <v>4</v>
      </c>
      <c r="O223" t="s">
        <v>22696</v>
      </c>
      <c r="P223" t="s">
        <v>22695</v>
      </c>
      <c r="Q223" t="s">
        <v>22694</v>
      </c>
      <c r="R223" s="7">
        <v>39234</v>
      </c>
      <c r="S223" s="8">
        <f t="shared" si="32"/>
        <v>2007</v>
      </c>
      <c r="T223" s="8">
        <v>2007</v>
      </c>
      <c r="U223" s="8">
        <f t="shared" si="33"/>
        <v>15</v>
      </c>
      <c r="V223" s="7">
        <v>39234</v>
      </c>
      <c r="W223" t="s">
        <v>1899</v>
      </c>
      <c r="X223" s="2">
        <v>0.61499999999999999</v>
      </c>
      <c r="Y223" s="6">
        <f t="shared" si="30"/>
        <v>1.6417073756706976E-2</v>
      </c>
      <c r="AA223">
        <v>1959271</v>
      </c>
      <c r="AB223">
        <v>12141</v>
      </c>
      <c r="AC223">
        <v>15729559</v>
      </c>
      <c r="AD223" t="s">
        <v>5</v>
      </c>
      <c r="AE223">
        <v>28</v>
      </c>
      <c r="AF223">
        <v>6</v>
      </c>
      <c r="AH223" t="s">
        <v>22693</v>
      </c>
      <c r="AI223" t="s">
        <v>22692</v>
      </c>
      <c r="AJ223" t="s">
        <v>22691</v>
      </c>
      <c r="AK223" t="s">
        <v>22690</v>
      </c>
      <c r="AL223">
        <v>1</v>
      </c>
      <c r="AM223" s="5">
        <f t="shared" si="34"/>
        <v>6.6666666666666666E-2</v>
      </c>
      <c r="AN223" s="4">
        <f t="shared" si="31"/>
        <v>1.0097185409567084E-4</v>
      </c>
      <c r="AO223" s="3"/>
      <c r="AP223">
        <v>0</v>
      </c>
      <c r="AQ223" t="s">
        <v>22689</v>
      </c>
      <c r="AR223" t="s">
        <v>19404</v>
      </c>
      <c r="AS223" t="s">
        <v>22688</v>
      </c>
      <c r="AT223" s="2" t="s">
        <v>20</v>
      </c>
      <c r="AU223" s="1">
        <f t="shared" si="35"/>
        <v>1.1522243185923584</v>
      </c>
      <c r="AV223" s="1">
        <f t="shared" si="36"/>
        <v>0.82590228054013237</v>
      </c>
      <c r="AW223" s="1">
        <f t="shared" si="37"/>
        <v>0.49958024248790622</v>
      </c>
    </row>
    <row r="224" spans="1:49" x14ac:dyDescent="0.2">
      <c r="A224">
        <v>222</v>
      </c>
      <c r="B224" t="s">
        <v>22687</v>
      </c>
      <c r="C224" t="s">
        <v>22686</v>
      </c>
      <c r="F224" t="s">
        <v>22685</v>
      </c>
      <c r="G224" t="s">
        <v>15</v>
      </c>
      <c r="H224" t="s">
        <v>14</v>
      </c>
      <c r="I224" t="s">
        <v>22684</v>
      </c>
      <c r="J224" t="s">
        <v>22683</v>
      </c>
      <c r="K224" t="s">
        <v>22682</v>
      </c>
      <c r="L224" t="s">
        <v>22681</v>
      </c>
      <c r="M224" t="s">
        <v>162</v>
      </c>
      <c r="N224">
        <v>4</v>
      </c>
      <c r="O224" t="s">
        <v>22680</v>
      </c>
      <c r="P224" t="s">
        <v>22679</v>
      </c>
      <c r="Q224" t="s">
        <v>22678</v>
      </c>
      <c r="R224" s="7">
        <v>39234</v>
      </c>
      <c r="S224" s="8">
        <f t="shared" si="32"/>
        <v>2007</v>
      </c>
      <c r="T224" s="8">
        <v>2007</v>
      </c>
      <c r="U224" s="8">
        <f t="shared" si="33"/>
        <v>15</v>
      </c>
      <c r="V224" s="7">
        <v>39234</v>
      </c>
      <c r="W224" t="s">
        <v>1899</v>
      </c>
      <c r="X224" s="2">
        <v>0.61499999999999999</v>
      </c>
      <c r="Y224" s="6">
        <f t="shared" si="30"/>
        <v>1.6417073756706976E-2</v>
      </c>
      <c r="AA224">
        <v>1959271</v>
      </c>
      <c r="AB224">
        <v>12141</v>
      </c>
      <c r="AC224">
        <v>15729559</v>
      </c>
      <c r="AD224" t="s">
        <v>5</v>
      </c>
      <c r="AE224">
        <v>28</v>
      </c>
      <c r="AF224">
        <v>6</v>
      </c>
      <c r="AH224" t="s">
        <v>17728</v>
      </c>
      <c r="AI224" t="s">
        <v>22677</v>
      </c>
      <c r="AJ224" t="s">
        <v>22676</v>
      </c>
      <c r="AK224" t="s">
        <v>22675</v>
      </c>
      <c r="AL224">
        <v>5</v>
      </c>
      <c r="AM224" s="5">
        <f t="shared" si="34"/>
        <v>0.33333333333333331</v>
      </c>
      <c r="AN224" s="4">
        <f t="shared" si="31"/>
        <v>5.048592704783541E-4</v>
      </c>
      <c r="AO224" s="3"/>
      <c r="AP224">
        <v>0</v>
      </c>
      <c r="AQ224" t="s">
        <v>1624</v>
      </c>
      <c r="AR224">
        <v>63531020</v>
      </c>
      <c r="AS224" t="s">
        <v>1622</v>
      </c>
      <c r="AT224" s="2" t="s">
        <v>20</v>
      </c>
      <c r="AU224" s="1">
        <f t="shared" si="35"/>
        <v>1.1643409410838388</v>
      </c>
      <c r="AV224" s="1">
        <f t="shared" si="36"/>
        <v>0.84609665135926648</v>
      </c>
      <c r="AW224" s="1">
        <f t="shared" si="37"/>
        <v>0.52785236163469396</v>
      </c>
    </row>
    <row r="225" spans="1:49" x14ac:dyDescent="0.2">
      <c r="A225">
        <v>223</v>
      </c>
      <c r="B225" t="s">
        <v>22674</v>
      </c>
      <c r="C225" t="s">
        <v>22673</v>
      </c>
      <c r="F225" t="s">
        <v>22672</v>
      </c>
      <c r="G225" t="s">
        <v>15</v>
      </c>
      <c r="H225" t="s">
        <v>14</v>
      </c>
      <c r="I225" t="s">
        <v>522</v>
      </c>
      <c r="J225">
        <v>60025578</v>
      </c>
      <c r="K225" t="s">
        <v>1305</v>
      </c>
      <c r="L225" t="s">
        <v>1304</v>
      </c>
      <c r="M225" t="s">
        <v>519</v>
      </c>
      <c r="N225">
        <v>3</v>
      </c>
      <c r="O225" t="s">
        <v>22671</v>
      </c>
      <c r="P225" t="s">
        <v>22670</v>
      </c>
      <c r="Q225" t="s">
        <v>3774</v>
      </c>
      <c r="R225" s="7">
        <v>39234</v>
      </c>
      <c r="S225" s="8">
        <f t="shared" si="32"/>
        <v>2007</v>
      </c>
      <c r="T225" s="8">
        <v>2007</v>
      </c>
      <c r="U225" s="8">
        <f t="shared" si="33"/>
        <v>15</v>
      </c>
      <c r="V225" s="7">
        <v>39234</v>
      </c>
      <c r="W225" t="s">
        <v>22669</v>
      </c>
      <c r="X225" s="2">
        <v>1.4019999999999999</v>
      </c>
      <c r="Y225" s="6">
        <f t="shared" si="30"/>
        <v>3.7425589279517363E-2</v>
      </c>
      <c r="AA225" t="s">
        <v>22668</v>
      </c>
      <c r="AB225">
        <v>18661</v>
      </c>
      <c r="AC225">
        <v>16151488</v>
      </c>
      <c r="AD225" t="s">
        <v>5</v>
      </c>
      <c r="AE225">
        <v>33</v>
      </c>
      <c r="AF225">
        <v>6</v>
      </c>
      <c r="AH225" t="s">
        <v>22667</v>
      </c>
      <c r="AI225" t="s">
        <v>22666</v>
      </c>
      <c r="AJ225" t="s">
        <v>22665</v>
      </c>
      <c r="AK225" t="s">
        <v>22664</v>
      </c>
      <c r="AL225">
        <v>40</v>
      </c>
      <c r="AM225" s="5">
        <f t="shared" si="34"/>
        <v>2.6666666666666665</v>
      </c>
      <c r="AN225" s="4">
        <f t="shared" si="31"/>
        <v>4.0388741638268328E-3</v>
      </c>
      <c r="AO225" s="3"/>
      <c r="AP225">
        <v>0</v>
      </c>
      <c r="AR225" t="s">
        <v>0</v>
      </c>
      <c r="AT225" s="2" t="s">
        <v>20</v>
      </c>
      <c r="AU225" s="1">
        <f t="shared" si="35"/>
        <v>2.7409574744810201</v>
      </c>
      <c r="AV225" s="1">
        <f t="shared" si="36"/>
        <v>2.0732231721672099</v>
      </c>
      <c r="AW225" s="1">
        <f t="shared" si="37"/>
        <v>1.4054888698533992</v>
      </c>
    </row>
    <row r="226" spans="1:49" x14ac:dyDescent="0.2">
      <c r="A226">
        <v>224</v>
      </c>
      <c r="B226" t="s">
        <v>22663</v>
      </c>
      <c r="C226" t="s">
        <v>22662</v>
      </c>
      <c r="D226" t="s">
        <v>22661</v>
      </c>
      <c r="F226" t="s">
        <v>22660</v>
      </c>
      <c r="G226" t="s">
        <v>15</v>
      </c>
      <c r="H226" t="s">
        <v>14</v>
      </c>
      <c r="I226" t="s">
        <v>22659</v>
      </c>
      <c r="J226">
        <v>60032179</v>
      </c>
      <c r="K226" t="s">
        <v>9238</v>
      </c>
      <c r="L226" t="s">
        <v>9237</v>
      </c>
      <c r="M226" t="s">
        <v>117</v>
      </c>
      <c r="N226">
        <v>1</v>
      </c>
      <c r="O226" t="s">
        <v>22658</v>
      </c>
      <c r="P226">
        <v>57204249303</v>
      </c>
      <c r="Q226">
        <v>60032179</v>
      </c>
      <c r="R226" s="7">
        <v>39234</v>
      </c>
      <c r="S226" s="8">
        <f t="shared" si="32"/>
        <v>2007</v>
      </c>
      <c r="T226" s="8">
        <v>2007</v>
      </c>
      <c r="U226" s="8">
        <f t="shared" si="33"/>
        <v>15</v>
      </c>
      <c r="V226" s="7">
        <v>39234</v>
      </c>
      <c r="W226" t="s">
        <v>1253</v>
      </c>
      <c r="X226" s="2" t="s">
        <v>20</v>
      </c>
      <c r="Y226" s="6" t="e">
        <f t="shared" si="30"/>
        <v>#VALUE!</v>
      </c>
      <c r="AA226">
        <v>9205632</v>
      </c>
      <c r="AB226">
        <v>29087</v>
      </c>
      <c r="AD226" t="s">
        <v>5</v>
      </c>
      <c r="AE226">
        <v>168</v>
      </c>
      <c r="AH226" t="s">
        <v>22657</v>
      </c>
      <c r="AI226" t="s">
        <v>22656</v>
      </c>
      <c r="AK226" t="s">
        <v>22655</v>
      </c>
      <c r="AL226">
        <v>5</v>
      </c>
      <c r="AM226" s="5">
        <f t="shared" si="34"/>
        <v>0.33333333333333331</v>
      </c>
      <c r="AN226" s="4">
        <f t="shared" si="31"/>
        <v>5.048592704783541E-4</v>
      </c>
      <c r="AO226" s="3"/>
      <c r="AP226">
        <v>0</v>
      </c>
      <c r="AR226" t="s">
        <v>0</v>
      </c>
      <c r="AT226" s="2" t="s">
        <v>20</v>
      </c>
      <c r="AU226" s="1" t="e">
        <f t="shared" si="35"/>
        <v>#VALUE!</v>
      </c>
      <c r="AV226" s="1" t="e">
        <f t="shared" si="36"/>
        <v>#VALUE!</v>
      </c>
      <c r="AW226" s="1" t="e">
        <f t="shared" si="37"/>
        <v>#VALUE!</v>
      </c>
    </row>
    <row r="227" spans="1:49" x14ac:dyDescent="0.2">
      <c r="A227">
        <v>225</v>
      </c>
      <c r="B227" t="s">
        <v>22654</v>
      </c>
      <c r="C227" t="s">
        <v>22653</v>
      </c>
      <c r="E227">
        <v>17297628</v>
      </c>
      <c r="F227" t="s">
        <v>22652</v>
      </c>
      <c r="G227" t="s">
        <v>15</v>
      </c>
      <c r="H227" t="s">
        <v>14</v>
      </c>
      <c r="I227" t="s">
        <v>22651</v>
      </c>
      <c r="J227" t="s">
        <v>22650</v>
      </c>
      <c r="K227" t="s">
        <v>22649</v>
      </c>
      <c r="L227" t="s">
        <v>22648</v>
      </c>
      <c r="M227" t="s">
        <v>3538</v>
      </c>
      <c r="N227">
        <v>8</v>
      </c>
      <c r="O227" t="s">
        <v>22647</v>
      </c>
      <c r="P227" t="s">
        <v>22646</v>
      </c>
      <c r="Q227" t="s">
        <v>22645</v>
      </c>
      <c r="R227" s="7">
        <v>39234</v>
      </c>
      <c r="S227" s="8">
        <f t="shared" si="32"/>
        <v>2007</v>
      </c>
      <c r="T227" s="8">
        <v>2007</v>
      </c>
      <c r="U227" s="8">
        <f t="shared" si="33"/>
        <v>15</v>
      </c>
      <c r="V227" s="7">
        <v>39234</v>
      </c>
      <c r="W227" t="s">
        <v>261</v>
      </c>
      <c r="X227" s="2">
        <v>0.78300000000000003</v>
      </c>
      <c r="Y227" s="6">
        <f t="shared" si="30"/>
        <v>2.0901737807319614E-2</v>
      </c>
      <c r="AA227">
        <v>281042</v>
      </c>
      <c r="AB227">
        <v>21662</v>
      </c>
      <c r="AD227" t="s">
        <v>5</v>
      </c>
      <c r="AE227">
        <v>94</v>
      </c>
      <c r="AF227">
        <v>6</v>
      </c>
      <c r="AH227" t="s">
        <v>22644</v>
      </c>
      <c r="AI227" t="s">
        <v>22643</v>
      </c>
      <c r="AJ227" t="s">
        <v>22642</v>
      </c>
      <c r="AK227" t="s">
        <v>22641</v>
      </c>
      <c r="AL227">
        <v>10</v>
      </c>
      <c r="AM227" s="5">
        <f t="shared" si="34"/>
        <v>0.66666666666666663</v>
      </c>
      <c r="AN227" s="4">
        <f t="shared" si="31"/>
        <v>1.0097185409567082E-3</v>
      </c>
      <c r="AO227" s="3"/>
      <c r="AP227">
        <v>0</v>
      </c>
      <c r="AR227" t="s">
        <v>0</v>
      </c>
      <c r="AT227" s="2" t="s">
        <v>20</v>
      </c>
      <c r="AU227" s="1">
        <f t="shared" si="35"/>
        <v>1.493413202741074</v>
      </c>
      <c r="AV227" s="1">
        <f t="shared" si="36"/>
        <v>1.0955728174138162</v>
      </c>
      <c r="AW227" s="1">
        <f t="shared" si="37"/>
        <v>0.697732432086558</v>
      </c>
    </row>
    <row r="228" spans="1:49" x14ac:dyDescent="0.2">
      <c r="A228">
        <v>226</v>
      </c>
      <c r="B228" t="s">
        <v>22640</v>
      </c>
      <c r="C228" t="s">
        <v>22639</v>
      </c>
      <c r="F228" t="s">
        <v>22638</v>
      </c>
      <c r="G228" t="s">
        <v>15</v>
      </c>
      <c r="H228" t="s">
        <v>14</v>
      </c>
      <c r="I228" t="s">
        <v>22637</v>
      </c>
      <c r="J228" t="s">
        <v>22636</v>
      </c>
      <c r="K228" t="s">
        <v>22635</v>
      </c>
      <c r="L228" t="s">
        <v>22634</v>
      </c>
      <c r="M228" t="s">
        <v>1476</v>
      </c>
      <c r="N228">
        <v>5</v>
      </c>
      <c r="O228" t="s">
        <v>22633</v>
      </c>
      <c r="P228" t="s">
        <v>22632</v>
      </c>
      <c r="Q228" t="s">
        <v>22631</v>
      </c>
      <c r="R228" s="7">
        <v>39234</v>
      </c>
      <c r="S228" s="8">
        <f t="shared" si="32"/>
        <v>2007</v>
      </c>
      <c r="T228" s="8">
        <v>2007</v>
      </c>
      <c r="U228" s="8">
        <f t="shared" si="33"/>
        <v>15</v>
      </c>
      <c r="V228" s="7">
        <v>39234</v>
      </c>
      <c r="W228" t="s">
        <v>22630</v>
      </c>
      <c r="X228" s="2">
        <v>0.437</v>
      </c>
      <c r="Y228" s="6">
        <f t="shared" si="30"/>
        <v>1.1665465417367396E-2</v>
      </c>
      <c r="AA228">
        <v>13811231</v>
      </c>
      <c r="AB228">
        <v>24358</v>
      </c>
      <c r="AC228">
        <v>15729397</v>
      </c>
      <c r="AD228" t="s">
        <v>5</v>
      </c>
      <c r="AE228">
        <v>13</v>
      </c>
      <c r="AF228">
        <v>3</v>
      </c>
      <c r="AH228" t="s">
        <v>22629</v>
      </c>
      <c r="AI228" t="s">
        <v>22628</v>
      </c>
      <c r="AJ228" t="s">
        <v>22627</v>
      </c>
      <c r="AK228" t="s">
        <v>22626</v>
      </c>
      <c r="AL228">
        <v>15</v>
      </c>
      <c r="AM228" s="5">
        <f t="shared" si="34"/>
        <v>1</v>
      </c>
      <c r="AN228" s="4">
        <f t="shared" si="31"/>
        <v>1.5145778114350624E-3</v>
      </c>
      <c r="AO228" s="3"/>
      <c r="AP228">
        <v>0</v>
      </c>
      <c r="AR228" t="s">
        <v>0</v>
      </c>
      <c r="AT228" s="2">
        <v>1.6819999999999999</v>
      </c>
      <c r="AU228" s="1">
        <f t="shared" si="35"/>
        <v>0.86201991355876961</v>
      </c>
      <c r="AV228" s="1">
        <f t="shared" si="36"/>
        <v>0.65900216144012291</v>
      </c>
      <c r="AW228" s="1">
        <f t="shared" si="37"/>
        <v>0.45598440932147627</v>
      </c>
    </row>
    <row r="229" spans="1:49" x14ac:dyDescent="0.2">
      <c r="A229">
        <v>227</v>
      </c>
      <c r="B229" t="s">
        <v>22625</v>
      </c>
      <c r="C229" t="s">
        <v>22624</v>
      </c>
      <c r="F229" t="s">
        <v>22623</v>
      </c>
      <c r="G229" t="s">
        <v>15</v>
      </c>
      <c r="H229" t="s">
        <v>14</v>
      </c>
      <c r="I229" t="s">
        <v>9440</v>
      </c>
      <c r="J229" t="s">
        <v>22622</v>
      </c>
      <c r="K229" t="s">
        <v>22621</v>
      </c>
      <c r="L229" t="s">
        <v>22620</v>
      </c>
      <c r="M229" t="s">
        <v>15263</v>
      </c>
      <c r="N229">
        <v>6</v>
      </c>
      <c r="O229" t="s">
        <v>22619</v>
      </c>
      <c r="P229" t="s">
        <v>22618</v>
      </c>
      <c r="Q229" t="s">
        <v>22617</v>
      </c>
      <c r="R229" s="7">
        <v>39234</v>
      </c>
      <c r="S229" s="8">
        <f t="shared" si="32"/>
        <v>2007</v>
      </c>
      <c r="T229" s="8">
        <v>2007</v>
      </c>
      <c r="U229" s="8">
        <f t="shared" si="33"/>
        <v>15</v>
      </c>
      <c r="V229" s="7">
        <v>39234</v>
      </c>
      <c r="W229" t="s">
        <v>329</v>
      </c>
      <c r="X229" s="2">
        <v>0.30399999999999999</v>
      </c>
      <c r="Y229" s="6">
        <f t="shared" si="30"/>
        <v>8.115106377299057E-3</v>
      </c>
      <c r="AA229">
        <v>8952477</v>
      </c>
      <c r="AB229">
        <v>12250</v>
      </c>
      <c r="AD229" t="s">
        <v>5</v>
      </c>
      <c r="AE229">
        <v>49</v>
      </c>
      <c r="AF229">
        <v>6</v>
      </c>
      <c r="AH229" t="s">
        <v>22616</v>
      </c>
      <c r="AI229" t="s">
        <v>22615</v>
      </c>
      <c r="AJ229" t="s">
        <v>22614</v>
      </c>
      <c r="AK229" t="s">
        <v>22613</v>
      </c>
      <c r="AL229">
        <v>1</v>
      </c>
      <c r="AM229" s="5">
        <f t="shared" si="34"/>
        <v>6.6666666666666666E-2</v>
      </c>
      <c r="AN229" s="4">
        <f t="shared" si="31"/>
        <v>1.0097185409567084E-4</v>
      </c>
      <c r="AO229" s="3"/>
      <c r="AP229">
        <v>0</v>
      </c>
      <c r="AR229" t="s">
        <v>0</v>
      </c>
      <c r="AT229" s="2" t="s">
        <v>20</v>
      </c>
      <c r="AU229" s="1">
        <f t="shared" si="35"/>
        <v>0.57108660203380401</v>
      </c>
      <c r="AV229" s="1">
        <f t="shared" si="36"/>
        <v>0.41080391156973639</v>
      </c>
      <c r="AW229" s="1">
        <f t="shared" si="37"/>
        <v>0.25052122110566866</v>
      </c>
    </row>
    <row r="230" spans="1:49" x14ac:dyDescent="0.2">
      <c r="A230">
        <v>228</v>
      </c>
      <c r="B230" t="s">
        <v>22612</v>
      </c>
      <c r="C230" t="s">
        <v>22611</v>
      </c>
      <c r="F230" t="s">
        <v>22610</v>
      </c>
      <c r="G230" t="s">
        <v>15</v>
      </c>
      <c r="H230" t="s">
        <v>14</v>
      </c>
      <c r="I230" t="s">
        <v>22609</v>
      </c>
      <c r="J230">
        <v>60029322</v>
      </c>
      <c r="K230" t="s">
        <v>4934</v>
      </c>
      <c r="L230" t="s">
        <v>4933</v>
      </c>
      <c r="M230" t="s">
        <v>519</v>
      </c>
      <c r="N230">
        <v>2</v>
      </c>
      <c r="O230" t="s">
        <v>22608</v>
      </c>
      <c r="P230" t="s">
        <v>22607</v>
      </c>
      <c r="Q230" t="s">
        <v>22606</v>
      </c>
      <c r="R230" s="7">
        <v>39234</v>
      </c>
      <c r="S230" s="8">
        <f t="shared" si="32"/>
        <v>2007</v>
      </c>
      <c r="T230" s="8">
        <v>2007</v>
      </c>
      <c r="U230" s="8">
        <f t="shared" si="33"/>
        <v>15</v>
      </c>
      <c r="V230" s="7">
        <v>39234</v>
      </c>
      <c r="W230" t="s">
        <v>329</v>
      </c>
      <c r="X230" s="2">
        <v>0.30399999999999999</v>
      </c>
      <c r="Y230" s="6">
        <f t="shared" si="30"/>
        <v>8.115106377299057E-3</v>
      </c>
      <c r="AA230">
        <v>8952477</v>
      </c>
      <c r="AB230">
        <v>12250</v>
      </c>
      <c r="AD230" t="s">
        <v>5</v>
      </c>
      <c r="AE230">
        <v>49</v>
      </c>
      <c r="AF230">
        <v>6</v>
      </c>
      <c r="AH230" t="s">
        <v>22605</v>
      </c>
      <c r="AI230" t="s">
        <v>22604</v>
      </c>
      <c r="AJ230" t="s">
        <v>22603</v>
      </c>
      <c r="AK230" t="s">
        <v>22602</v>
      </c>
      <c r="AL230">
        <v>1</v>
      </c>
      <c r="AM230" s="5">
        <f t="shared" si="34"/>
        <v>6.6666666666666666E-2</v>
      </c>
      <c r="AN230" s="4">
        <f t="shared" si="31"/>
        <v>1.0097185409567084E-4</v>
      </c>
      <c r="AO230" s="3"/>
      <c r="AP230">
        <v>0</v>
      </c>
      <c r="AR230" t="s">
        <v>0</v>
      </c>
      <c r="AT230" s="2" t="s">
        <v>20</v>
      </c>
      <c r="AU230" s="1">
        <f t="shared" si="35"/>
        <v>0.57108660203380401</v>
      </c>
      <c r="AV230" s="1">
        <f t="shared" si="36"/>
        <v>0.41080391156973639</v>
      </c>
      <c r="AW230" s="1">
        <f t="shared" si="37"/>
        <v>0.25052122110566866</v>
      </c>
    </row>
    <row r="231" spans="1:49" x14ac:dyDescent="0.2">
      <c r="A231">
        <v>229</v>
      </c>
      <c r="B231" t="s">
        <v>22601</v>
      </c>
      <c r="C231" t="s">
        <v>22600</v>
      </c>
      <c r="F231" t="s">
        <v>22599</v>
      </c>
      <c r="G231" t="s">
        <v>15</v>
      </c>
      <c r="H231" t="s">
        <v>14</v>
      </c>
      <c r="I231" t="s">
        <v>13375</v>
      </c>
      <c r="J231">
        <v>60010065</v>
      </c>
      <c r="K231" t="s">
        <v>10777</v>
      </c>
      <c r="L231" t="s">
        <v>10776</v>
      </c>
      <c r="M231" t="s">
        <v>117</v>
      </c>
      <c r="N231">
        <v>2</v>
      </c>
      <c r="O231" t="s">
        <v>22598</v>
      </c>
      <c r="P231" t="s">
        <v>13373</v>
      </c>
      <c r="Q231" t="s">
        <v>10773</v>
      </c>
      <c r="R231" s="7">
        <v>39234</v>
      </c>
      <c r="S231" s="8">
        <f t="shared" si="32"/>
        <v>2007</v>
      </c>
      <c r="T231" s="8">
        <v>2007</v>
      </c>
      <c r="U231" s="8">
        <f t="shared" si="33"/>
        <v>15</v>
      </c>
      <c r="V231" s="7">
        <v>39234</v>
      </c>
      <c r="W231" t="s">
        <v>329</v>
      </c>
      <c r="X231" s="2">
        <v>0.30399999999999999</v>
      </c>
      <c r="Y231" s="6">
        <f t="shared" si="30"/>
        <v>8.115106377299057E-3</v>
      </c>
      <c r="AA231">
        <v>8952477</v>
      </c>
      <c r="AB231">
        <v>12250</v>
      </c>
      <c r="AD231" t="s">
        <v>5</v>
      </c>
      <c r="AE231">
        <v>49</v>
      </c>
      <c r="AF231">
        <v>6</v>
      </c>
      <c r="AH231" t="s">
        <v>22597</v>
      </c>
      <c r="AI231" t="s">
        <v>22596</v>
      </c>
      <c r="AJ231" t="s">
        <v>22595</v>
      </c>
      <c r="AK231" t="s">
        <v>22594</v>
      </c>
      <c r="AL231">
        <v>46</v>
      </c>
      <c r="AM231" s="5">
        <f t="shared" si="34"/>
        <v>3.0666666666666669</v>
      </c>
      <c r="AN231" s="4">
        <f t="shared" si="31"/>
        <v>4.6447052884008586E-3</v>
      </c>
      <c r="AO231" s="3"/>
      <c r="AP231">
        <v>0</v>
      </c>
      <c r="AR231" t="s">
        <v>0</v>
      </c>
      <c r="AT231" s="2" t="s">
        <v>20</v>
      </c>
      <c r="AU231" s="1">
        <f t="shared" si="35"/>
        <v>0.70739860506295971</v>
      </c>
      <c r="AV231" s="1">
        <f t="shared" si="36"/>
        <v>0.63799058328499569</v>
      </c>
      <c r="AW231" s="1">
        <f t="shared" si="37"/>
        <v>0.56858256150703179</v>
      </c>
    </row>
    <row r="232" spans="1:49" x14ac:dyDescent="0.2">
      <c r="A232">
        <v>230</v>
      </c>
      <c r="B232" t="s">
        <v>22593</v>
      </c>
      <c r="C232" t="s">
        <v>22592</v>
      </c>
      <c r="F232" t="s">
        <v>22591</v>
      </c>
      <c r="G232" t="s">
        <v>15</v>
      </c>
      <c r="H232" t="s">
        <v>14</v>
      </c>
      <c r="I232" t="s">
        <v>22590</v>
      </c>
      <c r="J232">
        <v>118287116</v>
      </c>
      <c r="K232" t="s">
        <v>22589</v>
      </c>
      <c r="L232" t="s">
        <v>22588</v>
      </c>
      <c r="M232" t="s">
        <v>10</v>
      </c>
      <c r="N232">
        <v>1</v>
      </c>
      <c r="O232" t="s">
        <v>22587</v>
      </c>
      <c r="P232">
        <v>6506010528</v>
      </c>
      <c r="Q232">
        <v>118287116</v>
      </c>
      <c r="R232" s="7">
        <v>39234</v>
      </c>
      <c r="S232" s="8">
        <f t="shared" si="32"/>
        <v>2007</v>
      </c>
      <c r="T232" s="8">
        <v>2007</v>
      </c>
      <c r="U232" s="8">
        <f t="shared" si="33"/>
        <v>15</v>
      </c>
      <c r="V232" s="7">
        <v>39234</v>
      </c>
      <c r="W232" t="s">
        <v>329</v>
      </c>
      <c r="X232" s="2">
        <v>0.30399999999999999</v>
      </c>
      <c r="Y232" s="6">
        <f t="shared" si="30"/>
        <v>8.115106377299057E-3</v>
      </c>
      <c r="AA232">
        <v>8952477</v>
      </c>
      <c r="AB232">
        <v>12250</v>
      </c>
      <c r="AD232" t="s">
        <v>5</v>
      </c>
      <c r="AE232">
        <v>49</v>
      </c>
      <c r="AF232">
        <v>6</v>
      </c>
      <c r="AH232" t="s">
        <v>22586</v>
      </c>
      <c r="AI232" t="s">
        <v>22585</v>
      </c>
      <c r="AJ232" t="s">
        <v>22584</v>
      </c>
      <c r="AK232" t="s">
        <v>22583</v>
      </c>
      <c r="AL232">
        <v>5</v>
      </c>
      <c r="AM232" s="5">
        <f t="shared" si="34"/>
        <v>0.33333333333333331</v>
      </c>
      <c r="AN232" s="4">
        <f t="shared" si="31"/>
        <v>5.048592704783541E-4</v>
      </c>
      <c r="AO232" s="3"/>
      <c r="AP232">
        <v>0</v>
      </c>
      <c r="AR232" t="s">
        <v>0</v>
      </c>
      <c r="AT232" s="2" t="s">
        <v>20</v>
      </c>
      <c r="AU232" s="1">
        <f t="shared" si="35"/>
        <v>0.58320322452528461</v>
      </c>
      <c r="AV232" s="1">
        <f t="shared" si="36"/>
        <v>0.43099828238887061</v>
      </c>
      <c r="AW232" s="1">
        <f t="shared" si="37"/>
        <v>0.2787933402524565</v>
      </c>
    </row>
    <row r="233" spans="1:49" x14ac:dyDescent="0.2">
      <c r="A233">
        <v>231</v>
      </c>
      <c r="B233" t="s">
        <v>22582</v>
      </c>
      <c r="C233" t="s">
        <v>22581</v>
      </c>
      <c r="F233" t="s">
        <v>22580</v>
      </c>
      <c r="G233" t="s">
        <v>15</v>
      </c>
      <c r="H233" t="s">
        <v>14</v>
      </c>
      <c r="I233" t="s">
        <v>22579</v>
      </c>
      <c r="J233">
        <v>60004750</v>
      </c>
      <c r="K233" t="s">
        <v>628</v>
      </c>
      <c r="L233" t="s">
        <v>627</v>
      </c>
      <c r="M233" t="s">
        <v>317</v>
      </c>
      <c r="N233">
        <v>2</v>
      </c>
      <c r="O233" t="s">
        <v>22578</v>
      </c>
      <c r="P233" t="s">
        <v>22577</v>
      </c>
      <c r="Q233" t="s">
        <v>2489</v>
      </c>
      <c r="R233" s="7">
        <v>39234</v>
      </c>
      <c r="S233" s="8">
        <f t="shared" si="32"/>
        <v>2007</v>
      </c>
      <c r="T233" s="8">
        <v>2007</v>
      </c>
      <c r="U233" s="8">
        <f t="shared" si="33"/>
        <v>15</v>
      </c>
      <c r="V233" s="7">
        <v>39234</v>
      </c>
      <c r="W233" t="s">
        <v>329</v>
      </c>
      <c r="X233" s="2">
        <v>0.30399999999999999</v>
      </c>
      <c r="Y233" s="6">
        <f t="shared" si="30"/>
        <v>8.115106377299057E-3</v>
      </c>
      <c r="AA233">
        <v>8952477</v>
      </c>
      <c r="AB233">
        <v>12250</v>
      </c>
      <c r="AD233" t="s">
        <v>5</v>
      </c>
      <c r="AE233">
        <v>49</v>
      </c>
      <c r="AF233">
        <v>6</v>
      </c>
      <c r="AH233" t="s">
        <v>22576</v>
      </c>
      <c r="AI233" t="s">
        <v>22575</v>
      </c>
      <c r="AJ233" t="s">
        <v>22574</v>
      </c>
      <c r="AK233" t="s">
        <v>22573</v>
      </c>
      <c r="AL233">
        <v>2</v>
      </c>
      <c r="AM233" s="5">
        <f t="shared" si="34"/>
        <v>0.13333333333333333</v>
      </c>
      <c r="AN233" s="4">
        <f t="shared" si="31"/>
        <v>2.0194370819134167E-4</v>
      </c>
      <c r="AO233" s="3"/>
      <c r="AP233">
        <v>0</v>
      </c>
      <c r="AR233" t="s">
        <v>0</v>
      </c>
      <c r="AT233" s="2" t="s">
        <v>20</v>
      </c>
      <c r="AU233" s="1">
        <f t="shared" si="35"/>
        <v>0.57411575765667411</v>
      </c>
      <c r="AV233" s="1">
        <f t="shared" si="36"/>
        <v>0.41585250427451992</v>
      </c>
      <c r="AW233" s="1">
        <f t="shared" si="37"/>
        <v>0.25758925089236562</v>
      </c>
    </row>
    <row r="234" spans="1:49" x14ac:dyDescent="0.2">
      <c r="A234">
        <v>232</v>
      </c>
      <c r="B234" t="s">
        <v>22572</v>
      </c>
      <c r="C234" t="s">
        <v>22571</v>
      </c>
      <c r="F234" t="s">
        <v>22570</v>
      </c>
      <c r="G234" t="s">
        <v>15</v>
      </c>
      <c r="H234" t="s">
        <v>14</v>
      </c>
      <c r="I234" t="s">
        <v>22569</v>
      </c>
      <c r="J234" t="s">
        <v>22568</v>
      </c>
      <c r="K234" t="s">
        <v>22567</v>
      </c>
      <c r="L234" t="s">
        <v>22566</v>
      </c>
      <c r="M234" t="s">
        <v>22565</v>
      </c>
      <c r="N234">
        <v>4</v>
      </c>
      <c r="O234" t="s">
        <v>22564</v>
      </c>
      <c r="P234" t="s">
        <v>22563</v>
      </c>
      <c r="Q234" t="s">
        <v>22562</v>
      </c>
      <c r="R234" s="7">
        <v>39234</v>
      </c>
      <c r="S234" s="8">
        <f t="shared" si="32"/>
        <v>2007</v>
      </c>
      <c r="T234" s="8">
        <v>2007</v>
      </c>
      <c r="U234" s="8">
        <f t="shared" si="33"/>
        <v>15</v>
      </c>
      <c r="V234" s="7">
        <v>39234</v>
      </c>
      <c r="W234" t="s">
        <v>329</v>
      </c>
      <c r="X234" s="2">
        <v>0.30399999999999999</v>
      </c>
      <c r="Y234" s="6">
        <f t="shared" si="30"/>
        <v>8.115106377299057E-3</v>
      </c>
      <c r="AA234">
        <v>8952477</v>
      </c>
      <c r="AB234">
        <v>12250</v>
      </c>
      <c r="AD234" t="s">
        <v>5</v>
      </c>
      <c r="AE234">
        <v>49</v>
      </c>
      <c r="AF234">
        <v>6</v>
      </c>
      <c r="AH234" t="s">
        <v>22561</v>
      </c>
      <c r="AI234" t="s">
        <v>22560</v>
      </c>
      <c r="AJ234" t="s">
        <v>22559</v>
      </c>
      <c r="AK234" t="s">
        <v>22558</v>
      </c>
      <c r="AL234">
        <v>11</v>
      </c>
      <c r="AM234" s="5">
        <f t="shared" si="34"/>
        <v>0.73333333333333328</v>
      </c>
      <c r="AN234" s="4">
        <f t="shared" si="31"/>
        <v>1.1106903950523792E-3</v>
      </c>
      <c r="AO234" s="3"/>
      <c r="AP234">
        <v>0</v>
      </c>
      <c r="AR234" t="s">
        <v>0</v>
      </c>
      <c r="AT234" s="2" t="s">
        <v>20</v>
      </c>
      <c r="AU234" s="1">
        <f t="shared" si="35"/>
        <v>0.60137815826250529</v>
      </c>
      <c r="AV234" s="1">
        <f t="shared" si="36"/>
        <v>0.46128983861757178</v>
      </c>
      <c r="AW234" s="1">
        <f t="shared" si="37"/>
        <v>0.32120151897263827</v>
      </c>
    </row>
    <row r="235" spans="1:49" x14ac:dyDescent="0.2">
      <c r="A235">
        <v>233</v>
      </c>
      <c r="B235" t="s">
        <v>22557</v>
      </c>
      <c r="C235" t="s">
        <v>22556</v>
      </c>
      <c r="F235" t="s">
        <v>22555</v>
      </c>
      <c r="G235" t="s">
        <v>15</v>
      </c>
      <c r="H235" t="s">
        <v>14</v>
      </c>
      <c r="I235" t="s">
        <v>3790</v>
      </c>
      <c r="J235">
        <v>60005510</v>
      </c>
      <c r="K235" t="s">
        <v>10440</v>
      </c>
      <c r="L235" t="s">
        <v>1492</v>
      </c>
      <c r="M235" t="s">
        <v>1491</v>
      </c>
      <c r="N235">
        <v>3</v>
      </c>
      <c r="O235" t="s">
        <v>22554</v>
      </c>
      <c r="P235" t="s">
        <v>22553</v>
      </c>
      <c r="Q235" t="s">
        <v>10631</v>
      </c>
      <c r="R235" s="7">
        <v>39234</v>
      </c>
      <c r="S235" s="8">
        <f t="shared" si="32"/>
        <v>2007</v>
      </c>
      <c r="T235" s="8">
        <v>2007</v>
      </c>
      <c r="U235" s="8">
        <f t="shared" si="33"/>
        <v>15</v>
      </c>
      <c r="V235" s="7">
        <v>39234</v>
      </c>
      <c r="W235" t="s">
        <v>329</v>
      </c>
      <c r="X235" s="2">
        <v>0.30399999999999999</v>
      </c>
      <c r="Y235" s="6">
        <f t="shared" si="30"/>
        <v>8.115106377299057E-3</v>
      </c>
      <c r="AA235">
        <v>8952477</v>
      </c>
      <c r="AB235">
        <v>12250</v>
      </c>
      <c r="AD235" t="s">
        <v>5</v>
      </c>
      <c r="AE235">
        <v>49</v>
      </c>
      <c r="AF235">
        <v>6</v>
      </c>
      <c r="AH235" t="s">
        <v>22552</v>
      </c>
      <c r="AI235" t="s">
        <v>22551</v>
      </c>
      <c r="AJ235" t="s">
        <v>22550</v>
      </c>
      <c r="AK235" t="s">
        <v>22549</v>
      </c>
      <c r="AL235">
        <v>18</v>
      </c>
      <c r="AM235" s="5">
        <f t="shared" si="34"/>
        <v>1.2</v>
      </c>
      <c r="AN235" s="4">
        <f t="shared" si="31"/>
        <v>1.8174933737220749E-3</v>
      </c>
      <c r="AO235" s="3"/>
      <c r="AP235">
        <v>0</v>
      </c>
      <c r="AR235" t="s">
        <v>0</v>
      </c>
      <c r="AT235" s="2" t="s">
        <v>20</v>
      </c>
      <c r="AU235" s="1">
        <f t="shared" si="35"/>
        <v>0.62258224762259617</v>
      </c>
      <c r="AV235" s="1">
        <f t="shared" si="36"/>
        <v>0.49662998755105653</v>
      </c>
      <c r="AW235" s="1">
        <f t="shared" si="37"/>
        <v>0.37067772747951699</v>
      </c>
    </row>
    <row r="236" spans="1:49" x14ac:dyDescent="0.2">
      <c r="A236">
        <v>234</v>
      </c>
      <c r="B236" t="s">
        <v>22548</v>
      </c>
      <c r="C236" t="s">
        <v>22547</v>
      </c>
      <c r="F236" t="s">
        <v>22546</v>
      </c>
      <c r="G236" t="s">
        <v>15</v>
      </c>
      <c r="H236" t="s">
        <v>14</v>
      </c>
      <c r="I236" t="s">
        <v>12392</v>
      </c>
      <c r="J236" t="s">
        <v>22545</v>
      </c>
      <c r="K236" t="s">
        <v>22544</v>
      </c>
      <c r="L236" t="s">
        <v>22543</v>
      </c>
      <c r="M236" t="s">
        <v>131</v>
      </c>
      <c r="N236">
        <v>3</v>
      </c>
      <c r="O236" t="s">
        <v>22542</v>
      </c>
      <c r="P236" t="s">
        <v>22541</v>
      </c>
      <c r="Q236" t="s">
        <v>22540</v>
      </c>
      <c r="R236" s="7">
        <v>39234</v>
      </c>
      <c r="S236" s="8">
        <f t="shared" si="32"/>
        <v>2007</v>
      </c>
      <c r="T236" s="8">
        <v>2007</v>
      </c>
      <c r="U236" s="8">
        <f t="shared" si="33"/>
        <v>15</v>
      </c>
      <c r="V236" s="7">
        <v>39234</v>
      </c>
      <c r="W236" t="s">
        <v>329</v>
      </c>
      <c r="X236" s="2">
        <v>0.30399999999999999</v>
      </c>
      <c r="Y236" s="6">
        <f t="shared" si="30"/>
        <v>8.115106377299057E-3</v>
      </c>
      <c r="AA236">
        <v>8952477</v>
      </c>
      <c r="AB236">
        <v>12250</v>
      </c>
      <c r="AD236" t="s">
        <v>5</v>
      </c>
      <c r="AE236">
        <v>49</v>
      </c>
      <c r="AF236">
        <v>6</v>
      </c>
      <c r="AH236" t="s">
        <v>22539</v>
      </c>
      <c r="AI236" t="s">
        <v>22538</v>
      </c>
      <c r="AJ236" t="s">
        <v>22537</v>
      </c>
      <c r="AK236" t="s">
        <v>22536</v>
      </c>
      <c r="AL236">
        <v>9</v>
      </c>
      <c r="AM236" s="5">
        <f t="shared" si="34"/>
        <v>0.6</v>
      </c>
      <c r="AN236" s="4">
        <f t="shared" si="31"/>
        <v>9.0874668686103744E-4</v>
      </c>
      <c r="AO236" s="3"/>
      <c r="AP236">
        <v>0</v>
      </c>
      <c r="AR236" t="s">
        <v>0</v>
      </c>
      <c r="AT236" s="2" t="s">
        <v>20</v>
      </c>
      <c r="AU236" s="1">
        <f t="shared" si="35"/>
        <v>0.59531984701676499</v>
      </c>
      <c r="AV236" s="1">
        <f t="shared" si="36"/>
        <v>0.45119265320800472</v>
      </c>
      <c r="AW236" s="1">
        <f t="shared" si="37"/>
        <v>0.30706545939924434</v>
      </c>
    </row>
    <row r="237" spans="1:49" x14ac:dyDescent="0.2">
      <c r="A237">
        <v>235</v>
      </c>
      <c r="B237" t="s">
        <v>22535</v>
      </c>
      <c r="C237" t="s">
        <v>22534</v>
      </c>
      <c r="F237" t="s">
        <v>22533</v>
      </c>
      <c r="G237" t="s">
        <v>15</v>
      </c>
      <c r="H237" t="s">
        <v>14</v>
      </c>
      <c r="I237" t="s">
        <v>7589</v>
      </c>
      <c r="J237">
        <v>60025084</v>
      </c>
      <c r="K237" t="s">
        <v>668</v>
      </c>
      <c r="L237" t="s">
        <v>667</v>
      </c>
      <c r="M237" t="s">
        <v>519</v>
      </c>
      <c r="N237">
        <v>4</v>
      </c>
      <c r="O237" t="s">
        <v>22532</v>
      </c>
      <c r="P237" t="s">
        <v>22531</v>
      </c>
      <c r="Q237" t="s">
        <v>664</v>
      </c>
      <c r="R237" s="7">
        <v>39234</v>
      </c>
      <c r="S237" s="8">
        <f t="shared" si="32"/>
        <v>2007</v>
      </c>
      <c r="T237" s="8">
        <v>2007</v>
      </c>
      <c r="U237" s="8">
        <f t="shared" si="33"/>
        <v>15</v>
      </c>
      <c r="V237" s="7">
        <v>39234</v>
      </c>
      <c r="W237" t="s">
        <v>329</v>
      </c>
      <c r="X237" s="2">
        <v>0.30399999999999999</v>
      </c>
      <c r="Y237" s="6">
        <f t="shared" si="30"/>
        <v>8.115106377299057E-3</v>
      </c>
      <c r="AA237">
        <v>8952477</v>
      </c>
      <c r="AB237">
        <v>12250</v>
      </c>
      <c r="AD237" t="s">
        <v>5</v>
      </c>
      <c r="AE237">
        <v>49</v>
      </c>
      <c r="AF237">
        <v>6</v>
      </c>
      <c r="AH237" t="s">
        <v>22530</v>
      </c>
      <c r="AI237" t="s">
        <v>22529</v>
      </c>
      <c r="AJ237" t="s">
        <v>22528</v>
      </c>
      <c r="AK237" t="s">
        <v>22527</v>
      </c>
      <c r="AL237">
        <v>17</v>
      </c>
      <c r="AM237" s="5">
        <f t="shared" si="34"/>
        <v>1.1333333333333333</v>
      </c>
      <c r="AN237" s="4">
        <f t="shared" si="31"/>
        <v>1.7165215196264041E-3</v>
      </c>
      <c r="AO237" s="3"/>
      <c r="AP237">
        <v>0</v>
      </c>
      <c r="AR237" t="s">
        <v>0</v>
      </c>
      <c r="AT237" s="2" t="s">
        <v>20</v>
      </c>
      <c r="AU237" s="1">
        <f t="shared" si="35"/>
        <v>0.61955309199972597</v>
      </c>
      <c r="AV237" s="1">
        <f t="shared" si="36"/>
        <v>0.49158139484627311</v>
      </c>
      <c r="AW237" s="1">
        <f t="shared" si="37"/>
        <v>0.36360969769281998</v>
      </c>
    </row>
    <row r="238" spans="1:49" x14ac:dyDescent="0.2">
      <c r="A238">
        <v>236</v>
      </c>
      <c r="B238" t="s">
        <v>22526</v>
      </c>
      <c r="C238" t="s">
        <v>22525</v>
      </c>
      <c r="F238" t="s">
        <v>22524</v>
      </c>
      <c r="G238" t="s">
        <v>15</v>
      </c>
      <c r="H238" t="s">
        <v>14</v>
      </c>
      <c r="I238" t="s">
        <v>22523</v>
      </c>
      <c r="J238">
        <v>60031106</v>
      </c>
      <c r="K238" t="s">
        <v>22522</v>
      </c>
      <c r="L238" t="s">
        <v>22521</v>
      </c>
      <c r="M238" t="s">
        <v>22520</v>
      </c>
      <c r="N238">
        <v>2</v>
      </c>
      <c r="O238" t="s">
        <v>22519</v>
      </c>
      <c r="P238" t="s">
        <v>22518</v>
      </c>
      <c r="Q238" t="s">
        <v>22517</v>
      </c>
      <c r="R238" s="7">
        <v>39234</v>
      </c>
      <c r="S238" s="8">
        <f t="shared" si="32"/>
        <v>2007</v>
      </c>
      <c r="T238" s="8">
        <v>2007</v>
      </c>
      <c r="U238" s="8">
        <f t="shared" si="33"/>
        <v>15</v>
      </c>
      <c r="V238" s="7">
        <v>39234</v>
      </c>
      <c r="W238" t="s">
        <v>329</v>
      </c>
      <c r="X238" s="2">
        <v>0.30399999999999999</v>
      </c>
      <c r="Y238" s="6">
        <f t="shared" si="30"/>
        <v>8.115106377299057E-3</v>
      </c>
      <c r="AA238">
        <v>8952477</v>
      </c>
      <c r="AB238">
        <v>12250</v>
      </c>
      <c r="AD238" t="s">
        <v>5</v>
      </c>
      <c r="AE238">
        <v>49</v>
      </c>
      <c r="AF238">
        <v>6</v>
      </c>
      <c r="AH238" t="s">
        <v>22516</v>
      </c>
      <c r="AI238" t="s">
        <v>22515</v>
      </c>
      <c r="AJ238" t="s">
        <v>22514</v>
      </c>
      <c r="AK238" t="s">
        <v>22513</v>
      </c>
      <c r="AL238">
        <v>0</v>
      </c>
      <c r="AM238" s="5">
        <f t="shared" si="34"/>
        <v>0</v>
      </c>
      <c r="AN238" s="4">
        <f t="shared" si="31"/>
        <v>0</v>
      </c>
      <c r="AO238" s="3"/>
      <c r="AP238">
        <v>0</v>
      </c>
      <c r="AR238" t="s">
        <v>0</v>
      </c>
      <c r="AT238" s="2" t="s">
        <v>20</v>
      </c>
      <c r="AU238" s="1">
        <f t="shared" si="35"/>
        <v>0.56805744641093392</v>
      </c>
      <c r="AV238" s="1">
        <f t="shared" si="36"/>
        <v>0.40575531886495286</v>
      </c>
      <c r="AW238" s="1">
        <f t="shared" si="37"/>
        <v>0.24345319131897172</v>
      </c>
    </row>
    <row r="239" spans="1:49" x14ac:dyDescent="0.2">
      <c r="A239">
        <v>237</v>
      </c>
      <c r="B239" t="s">
        <v>22512</v>
      </c>
      <c r="C239" t="s">
        <v>22511</v>
      </c>
      <c r="F239" t="s">
        <v>22510</v>
      </c>
      <c r="G239" t="s">
        <v>15</v>
      </c>
      <c r="H239" t="s">
        <v>14</v>
      </c>
      <c r="I239" t="s">
        <v>7349</v>
      </c>
      <c r="J239" t="s">
        <v>22509</v>
      </c>
      <c r="K239" t="s">
        <v>22508</v>
      </c>
      <c r="L239" t="s">
        <v>22507</v>
      </c>
      <c r="M239" t="s">
        <v>489</v>
      </c>
      <c r="N239">
        <v>3</v>
      </c>
      <c r="O239" t="s">
        <v>22506</v>
      </c>
      <c r="P239" t="s">
        <v>22505</v>
      </c>
      <c r="Q239" t="s">
        <v>22504</v>
      </c>
      <c r="R239" s="7">
        <v>39234</v>
      </c>
      <c r="S239" s="8">
        <f t="shared" si="32"/>
        <v>2007</v>
      </c>
      <c r="T239" s="8">
        <v>2007</v>
      </c>
      <c r="U239" s="8">
        <f t="shared" si="33"/>
        <v>15</v>
      </c>
      <c r="V239" s="7">
        <v>39234</v>
      </c>
      <c r="W239" t="s">
        <v>329</v>
      </c>
      <c r="X239" s="2">
        <v>0.30399999999999999</v>
      </c>
      <c r="Y239" s="6">
        <f t="shared" si="30"/>
        <v>8.115106377299057E-3</v>
      </c>
      <c r="AA239">
        <v>8952477</v>
      </c>
      <c r="AB239">
        <v>12250</v>
      </c>
      <c r="AD239" t="s">
        <v>5</v>
      </c>
      <c r="AE239">
        <v>49</v>
      </c>
      <c r="AF239">
        <v>6</v>
      </c>
      <c r="AH239" t="s">
        <v>22503</v>
      </c>
      <c r="AI239" t="s">
        <v>22502</v>
      </c>
      <c r="AJ239" t="s">
        <v>22501</v>
      </c>
      <c r="AK239" t="s">
        <v>22500</v>
      </c>
      <c r="AL239">
        <v>2</v>
      </c>
      <c r="AM239" s="5">
        <f t="shared" si="34"/>
        <v>0.13333333333333333</v>
      </c>
      <c r="AN239" s="4">
        <f t="shared" si="31"/>
        <v>2.0194370819134167E-4</v>
      </c>
      <c r="AO239" s="3"/>
      <c r="AP239">
        <v>0</v>
      </c>
      <c r="AR239" t="s">
        <v>0</v>
      </c>
      <c r="AT239" s="2" t="s">
        <v>20</v>
      </c>
      <c r="AU239" s="1">
        <f t="shared" si="35"/>
        <v>0.57411575765667411</v>
      </c>
      <c r="AV239" s="1">
        <f t="shared" si="36"/>
        <v>0.41585250427451992</v>
      </c>
      <c r="AW239" s="1">
        <f t="shared" si="37"/>
        <v>0.25758925089236562</v>
      </c>
    </row>
    <row r="240" spans="1:49" x14ac:dyDescent="0.2">
      <c r="A240">
        <v>238</v>
      </c>
      <c r="B240" t="s">
        <v>22499</v>
      </c>
      <c r="C240" t="s">
        <v>22498</v>
      </c>
      <c r="F240" t="s">
        <v>22497</v>
      </c>
      <c r="G240" t="s">
        <v>15</v>
      </c>
      <c r="H240" t="s">
        <v>14</v>
      </c>
      <c r="I240" t="s">
        <v>7456</v>
      </c>
      <c r="J240" t="s">
        <v>17782</v>
      </c>
      <c r="K240" t="s">
        <v>17781</v>
      </c>
      <c r="L240" t="s">
        <v>17780</v>
      </c>
      <c r="M240" t="s">
        <v>489</v>
      </c>
      <c r="N240">
        <v>5</v>
      </c>
      <c r="O240" t="s">
        <v>22496</v>
      </c>
      <c r="P240" t="s">
        <v>22495</v>
      </c>
      <c r="Q240" t="s">
        <v>22494</v>
      </c>
      <c r="R240" s="7">
        <v>39234</v>
      </c>
      <c r="S240" s="8">
        <f t="shared" si="32"/>
        <v>2007</v>
      </c>
      <c r="T240" s="8">
        <v>2007</v>
      </c>
      <c r="U240" s="8">
        <f t="shared" si="33"/>
        <v>15</v>
      </c>
      <c r="V240" s="7">
        <v>39234</v>
      </c>
      <c r="W240" t="s">
        <v>329</v>
      </c>
      <c r="X240" s="2">
        <v>0.30399999999999999</v>
      </c>
      <c r="Y240" s="6">
        <f t="shared" si="30"/>
        <v>8.115106377299057E-3</v>
      </c>
      <c r="AA240">
        <v>8952477</v>
      </c>
      <c r="AB240">
        <v>12250</v>
      </c>
      <c r="AD240" t="s">
        <v>5</v>
      </c>
      <c r="AE240">
        <v>49</v>
      </c>
      <c r="AF240">
        <v>6</v>
      </c>
      <c r="AH240" t="s">
        <v>22493</v>
      </c>
      <c r="AI240" t="s">
        <v>22492</v>
      </c>
      <c r="AJ240" t="s">
        <v>22491</v>
      </c>
      <c r="AK240" t="s">
        <v>22490</v>
      </c>
      <c r="AL240">
        <v>2</v>
      </c>
      <c r="AM240" s="5">
        <f t="shared" si="34"/>
        <v>0.13333333333333333</v>
      </c>
      <c r="AN240" s="4">
        <f t="shared" si="31"/>
        <v>2.0194370819134167E-4</v>
      </c>
      <c r="AO240" s="3"/>
      <c r="AP240">
        <v>0</v>
      </c>
      <c r="AR240" t="s">
        <v>0</v>
      </c>
      <c r="AT240" s="2" t="s">
        <v>20</v>
      </c>
      <c r="AU240" s="1">
        <f t="shared" si="35"/>
        <v>0.57411575765667411</v>
      </c>
      <c r="AV240" s="1">
        <f t="shared" si="36"/>
        <v>0.41585250427451992</v>
      </c>
      <c r="AW240" s="1">
        <f t="shared" si="37"/>
        <v>0.25758925089236562</v>
      </c>
    </row>
    <row r="241" spans="1:49" x14ac:dyDescent="0.2">
      <c r="A241">
        <v>239</v>
      </c>
      <c r="B241" t="s">
        <v>22489</v>
      </c>
      <c r="C241" t="s">
        <v>22488</v>
      </c>
      <c r="F241" t="s">
        <v>22487</v>
      </c>
      <c r="G241" t="s">
        <v>15</v>
      </c>
      <c r="H241" t="s">
        <v>14</v>
      </c>
      <c r="I241" t="s">
        <v>18148</v>
      </c>
      <c r="J241">
        <v>60024872</v>
      </c>
      <c r="K241" t="s">
        <v>6431</v>
      </c>
      <c r="L241" t="s">
        <v>1849</v>
      </c>
      <c r="M241" t="s">
        <v>1848</v>
      </c>
      <c r="N241">
        <v>4</v>
      </c>
      <c r="O241" t="s">
        <v>22486</v>
      </c>
      <c r="P241" t="s">
        <v>22485</v>
      </c>
      <c r="Q241" t="s">
        <v>6428</v>
      </c>
      <c r="R241" s="7">
        <v>39234</v>
      </c>
      <c r="S241" s="8">
        <f t="shared" si="32"/>
        <v>2007</v>
      </c>
      <c r="T241" s="8">
        <v>2007</v>
      </c>
      <c r="U241" s="8">
        <f t="shared" si="33"/>
        <v>15</v>
      </c>
      <c r="V241" s="7">
        <v>39234</v>
      </c>
      <c r="W241" t="s">
        <v>329</v>
      </c>
      <c r="X241" s="2">
        <v>0.30399999999999999</v>
      </c>
      <c r="Y241" s="6">
        <f t="shared" si="30"/>
        <v>8.115106377299057E-3</v>
      </c>
      <c r="AA241">
        <v>8952477</v>
      </c>
      <c r="AB241">
        <v>12250</v>
      </c>
      <c r="AD241" t="s">
        <v>5</v>
      </c>
      <c r="AE241">
        <v>49</v>
      </c>
      <c r="AF241">
        <v>6</v>
      </c>
      <c r="AH241" t="s">
        <v>22484</v>
      </c>
      <c r="AI241" t="s">
        <v>22483</v>
      </c>
      <c r="AJ241" t="s">
        <v>22482</v>
      </c>
      <c r="AK241" t="s">
        <v>22481</v>
      </c>
      <c r="AL241">
        <v>3</v>
      </c>
      <c r="AM241" s="5">
        <f t="shared" si="34"/>
        <v>0.2</v>
      </c>
      <c r="AN241" s="4">
        <f t="shared" si="31"/>
        <v>3.0291556228701253E-4</v>
      </c>
      <c r="AO241" s="3"/>
      <c r="AP241">
        <v>0</v>
      </c>
      <c r="AR241" t="s">
        <v>0</v>
      </c>
      <c r="AT241" s="2" t="s">
        <v>20</v>
      </c>
      <c r="AU241" s="1">
        <f t="shared" si="35"/>
        <v>0.57714491327954431</v>
      </c>
      <c r="AV241" s="1">
        <f t="shared" si="36"/>
        <v>0.4209010969793035</v>
      </c>
      <c r="AW241" s="1">
        <f t="shared" si="37"/>
        <v>0.26465728067906258</v>
      </c>
    </row>
    <row r="242" spans="1:49" x14ac:dyDescent="0.2">
      <c r="A242">
        <v>240</v>
      </c>
      <c r="B242" t="s">
        <v>22480</v>
      </c>
      <c r="C242" t="s">
        <v>22479</v>
      </c>
      <c r="F242" t="s">
        <v>22478</v>
      </c>
      <c r="G242" t="s">
        <v>15</v>
      </c>
      <c r="H242" t="s">
        <v>14</v>
      </c>
      <c r="I242" t="s">
        <v>11739</v>
      </c>
      <c r="J242">
        <v>60012392</v>
      </c>
      <c r="K242" t="s">
        <v>3509</v>
      </c>
      <c r="L242" t="s">
        <v>3508</v>
      </c>
      <c r="M242" t="s">
        <v>418</v>
      </c>
      <c r="N242">
        <v>3</v>
      </c>
      <c r="O242" t="s">
        <v>22477</v>
      </c>
      <c r="P242" t="s">
        <v>22476</v>
      </c>
      <c r="Q242" t="s">
        <v>12424</v>
      </c>
      <c r="R242" s="7">
        <v>39234</v>
      </c>
      <c r="S242" s="8">
        <f t="shared" si="32"/>
        <v>2007</v>
      </c>
      <c r="T242" s="8">
        <v>2007</v>
      </c>
      <c r="U242" s="8">
        <f t="shared" si="33"/>
        <v>15</v>
      </c>
      <c r="V242" s="7">
        <v>39234</v>
      </c>
      <c r="W242" t="s">
        <v>329</v>
      </c>
      <c r="X242" s="2">
        <v>0.30399999999999999</v>
      </c>
      <c r="Y242" s="6">
        <f t="shared" si="30"/>
        <v>8.115106377299057E-3</v>
      </c>
      <c r="AA242">
        <v>8952477</v>
      </c>
      <c r="AB242">
        <v>12250</v>
      </c>
      <c r="AD242" t="s">
        <v>5</v>
      </c>
      <c r="AE242">
        <v>49</v>
      </c>
      <c r="AF242">
        <v>6</v>
      </c>
      <c r="AH242" t="s">
        <v>22475</v>
      </c>
      <c r="AI242" t="s">
        <v>22474</v>
      </c>
      <c r="AJ242" t="s">
        <v>22473</v>
      </c>
      <c r="AK242" t="s">
        <v>22472</v>
      </c>
      <c r="AL242">
        <v>5</v>
      </c>
      <c r="AM242" s="5">
        <f t="shared" si="34"/>
        <v>0.33333333333333331</v>
      </c>
      <c r="AN242" s="4">
        <f t="shared" si="31"/>
        <v>5.048592704783541E-4</v>
      </c>
      <c r="AO242" s="3"/>
      <c r="AP242">
        <v>0</v>
      </c>
      <c r="AR242" t="s">
        <v>0</v>
      </c>
      <c r="AT242" s="2" t="s">
        <v>20</v>
      </c>
      <c r="AU242" s="1">
        <f t="shared" si="35"/>
        <v>0.58320322452528461</v>
      </c>
      <c r="AV242" s="1">
        <f t="shared" si="36"/>
        <v>0.43099828238887061</v>
      </c>
      <c r="AW242" s="1">
        <f t="shared" si="37"/>
        <v>0.2787933402524565</v>
      </c>
    </row>
    <row r="243" spans="1:49" x14ac:dyDescent="0.2">
      <c r="A243">
        <v>241</v>
      </c>
      <c r="B243" t="s">
        <v>22471</v>
      </c>
      <c r="C243" t="s">
        <v>22470</v>
      </c>
      <c r="F243" t="s">
        <v>22469</v>
      </c>
      <c r="G243" t="s">
        <v>15</v>
      </c>
      <c r="H243" t="s">
        <v>14</v>
      </c>
      <c r="I243" t="s">
        <v>22468</v>
      </c>
      <c r="J243" t="s">
        <v>22467</v>
      </c>
      <c r="K243" t="s">
        <v>22466</v>
      </c>
      <c r="L243" t="s">
        <v>22465</v>
      </c>
      <c r="M243" t="s">
        <v>54</v>
      </c>
      <c r="N243">
        <v>3</v>
      </c>
      <c r="O243" t="s">
        <v>22464</v>
      </c>
      <c r="P243" t="s">
        <v>22463</v>
      </c>
      <c r="Q243" t="s">
        <v>22462</v>
      </c>
      <c r="R243" s="7">
        <v>39234</v>
      </c>
      <c r="S243" s="8">
        <f t="shared" si="32"/>
        <v>2007</v>
      </c>
      <c r="T243" s="8">
        <v>2007</v>
      </c>
      <c r="U243" s="8">
        <f t="shared" si="33"/>
        <v>15</v>
      </c>
      <c r="V243" s="7">
        <v>39234</v>
      </c>
      <c r="W243" t="s">
        <v>9200</v>
      </c>
      <c r="X243" s="2">
        <v>0.13600000000000001</v>
      </c>
      <c r="Y243" s="6">
        <f t="shared" si="30"/>
        <v>3.6304423266864208E-3</v>
      </c>
      <c r="AA243">
        <v>4247760</v>
      </c>
      <c r="AB243">
        <v>16066</v>
      </c>
      <c r="AC243">
        <v>15206416</v>
      </c>
      <c r="AD243" t="s">
        <v>5</v>
      </c>
      <c r="AE243">
        <v>159</v>
      </c>
      <c r="AF243">
        <v>4</v>
      </c>
      <c r="AH243" t="s">
        <v>22461</v>
      </c>
      <c r="AI243" t="s">
        <v>22460</v>
      </c>
      <c r="AJ243" t="s">
        <v>22459</v>
      </c>
      <c r="AK243" t="s">
        <v>22458</v>
      </c>
      <c r="AL243">
        <v>4</v>
      </c>
      <c r="AM243" s="5">
        <f t="shared" si="34"/>
        <v>0.26666666666666666</v>
      </c>
      <c r="AN243" s="4">
        <f t="shared" si="31"/>
        <v>4.0388741638268334E-4</v>
      </c>
      <c r="AO243" s="3"/>
      <c r="AP243">
        <v>0</v>
      </c>
      <c r="AR243" t="s">
        <v>0</v>
      </c>
      <c r="AT243" s="2" t="s">
        <v>20</v>
      </c>
      <c r="AU243" s="1">
        <f t="shared" si="35"/>
        <v>0.26624758535952991</v>
      </c>
      <c r="AV243" s="1">
        <f t="shared" si="36"/>
        <v>0.20171648715345522</v>
      </c>
      <c r="AW243" s="1">
        <f t="shared" si="37"/>
        <v>0.13718538894738044</v>
      </c>
    </row>
    <row r="244" spans="1:49" x14ac:dyDescent="0.2">
      <c r="A244">
        <v>242</v>
      </c>
      <c r="B244" t="s">
        <v>22457</v>
      </c>
      <c r="C244" t="s">
        <v>22456</v>
      </c>
      <c r="F244" t="s">
        <v>22455</v>
      </c>
      <c r="G244" t="s">
        <v>15</v>
      </c>
      <c r="H244" t="s">
        <v>14</v>
      </c>
      <c r="I244" t="s">
        <v>565</v>
      </c>
      <c r="J244">
        <v>60014982</v>
      </c>
      <c r="K244" t="s">
        <v>564</v>
      </c>
      <c r="L244" t="s">
        <v>563</v>
      </c>
      <c r="M244" t="s">
        <v>418</v>
      </c>
      <c r="N244">
        <v>2</v>
      </c>
      <c r="O244" t="s">
        <v>562</v>
      </c>
      <c r="P244" t="s">
        <v>561</v>
      </c>
      <c r="Q244" t="s">
        <v>560</v>
      </c>
      <c r="R244" s="7">
        <v>39234</v>
      </c>
      <c r="S244" s="8">
        <f t="shared" si="32"/>
        <v>2007</v>
      </c>
      <c r="T244" s="8">
        <v>2007</v>
      </c>
      <c r="U244" s="8">
        <f t="shared" si="33"/>
        <v>15</v>
      </c>
      <c r="V244" s="7">
        <v>39234</v>
      </c>
      <c r="W244" t="s">
        <v>329</v>
      </c>
      <c r="X244" s="2">
        <v>0.30399999999999999</v>
      </c>
      <c r="Y244" s="6">
        <f t="shared" si="30"/>
        <v>8.115106377299057E-3</v>
      </c>
      <c r="AA244">
        <v>8952477</v>
      </c>
      <c r="AB244">
        <v>12250</v>
      </c>
      <c r="AD244" t="s">
        <v>5</v>
      </c>
      <c r="AE244">
        <v>49</v>
      </c>
      <c r="AF244">
        <v>6</v>
      </c>
      <c r="AH244" t="s">
        <v>22454</v>
      </c>
      <c r="AI244" t="s">
        <v>22453</v>
      </c>
      <c r="AJ244" t="s">
        <v>22452</v>
      </c>
      <c r="AK244" t="s">
        <v>22451</v>
      </c>
      <c r="AL244">
        <v>2</v>
      </c>
      <c r="AM244" s="5">
        <f t="shared" si="34"/>
        <v>0.13333333333333333</v>
      </c>
      <c r="AN244" s="4">
        <f t="shared" si="31"/>
        <v>2.0194370819134167E-4</v>
      </c>
      <c r="AO244" s="3"/>
      <c r="AP244">
        <v>0</v>
      </c>
      <c r="AR244" t="s">
        <v>0</v>
      </c>
      <c r="AT244" s="2" t="s">
        <v>20</v>
      </c>
      <c r="AU244" s="1">
        <f t="shared" si="35"/>
        <v>0.57411575765667411</v>
      </c>
      <c r="AV244" s="1">
        <f t="shared" si="36"/>
        <v>0.41585250427451992</v>
      </c>
      <c r="AW244" s="1">
        <f t="shared" si="37"/>
        <v>0.25758925089236562</v>
      </c>
    </row>
    <row r="245" spans="1:49" x14ac:dyDescent="0.2">
      <c r="A245">
        <v>243</v>
      </c>
      <c r="B245" t="s">
        <v>22450</v>
      </c>
      <c r="C245" t="s">
        <v>22449</v>
      </c>
      <c r="D245" t="s">
        <v>22448</v>
      </c>
      <c r="F245" t="s">
        <v>22447</v>
      </c>
      <c r="G245" t="s">
        <v>15</v>
      </c>
      <c r="H245" t="s">
        <v>14</v>
      </c>
      <c r="I245" t="s">
        <v>22446</v>
      </c>
      <c r="J245" t="s">
        <v>22445</v>
      </c>
      <c r="K245" t="s">
        <v>22444</v>
      </c>
      <c r="L245" t="s">
        <v>22443</v>
      </c>
      <c r="M245" t="s">
        <v>766</v>
      </c>
      <c r="N245">
        <v>2</v>
      </c>
      <c r="O245" t="s">
        <v>22442</v>
      </c>
      <c r="P245" t="s">
        <v>22441</v>
      </c>
      <c r="Q245" t="s">
        <v>22440</v>
      </c>
      <c r="R245" s="7">
        <v>39234</v>
      </c>
      <c r="S245" s="8">
        <f t="shared" si="32"/>
        <v>2007</v>
      </c>
      <c r="T245" s="8">
        <v>2007</v>
      </c>
      <c r="U245" s="8">
        <f t="shared" si="33"/>
        <v>15</v>
      </c>
      <c r="V245" s="7">
        <v>39234</v>
      </c>
      <c r="W245" t="s">
        <v>8884</v>
      </c>
      <c r="X245" s="2">
        <v>1.1339999999999999</v>
      </c>
      <c r="Y245" s="6">
        <f t="shared" si="30"/>
        <v>3.0271482341635299E-2</v>
      </c>
      <c r="AA245">
        <v>945765</v>
      </c>
      <c r="AB245">
        <v>12372</v>
      </c>
      <c r="AD245" t="s">
        <v>5</v>
      </c>
      <c r="AE245">
        <v>61</v>
      </c>
      <c r="AF245" s="9">
        <v>44348</v>
      </c>
      <c r="AH245" t="s">
        <v>22439</v>
      </c>
      <c r="AI245" t="s">
        <v>22438</v>
      </c>
      <c r="AK245" t="s">
        <v>22437</v>
      </c>
      <c r="AL245">
        <v>19</v>
      </c>
      <c r="AM245" s="5">
        <f t="shared" si="34"/>
        <v>1.2666666666666666</v>
      </c>
      <c r="AN245" s="4">
        <f t="shared" si="31"/>
        <v>1.9184652278177456E-3</v>
      </c>
      <c r="AO245" s="3"/>
      <c r="AP245">
        <v>0</v>
      </c>
      <c r="AR245" t="s">
        <v>0</v>
      </c>
      <c r="AT245" s="2">
        <v>2.4129999999999998</v>
      </c>
      <c r="AU245" s="1">
        <f t="shared" si="35"/>
        <v>2.176557720749003</v>
      </c>
      <c r="AV245" s="1">
        <f t="shared" si="36"/>
        <v>1.6094973784726523</v>
      </c>
      <c r="AW245" s="1">
        <f t="shared" si="37"/>
        <v>1.0424370361963011</v>
      </c>
    </row>
    <row r="246" spans="1:49" x14ac:dyDescent="0.2">
      <c r="A246">
        <v>244</v>
      </c>
      <c r="B246" t="s">
        <v>22436</v>
      </c>
      <c r="C246" t="s">
        <v>22435</v>
      </c>
      <c r="F246" t="s">
        <v>22434</v>
      </c>
      <c r="G246" t="s">
        <v>15</v>
      </c>
      <c r="H246" t="s">
        <v>14</v>
      </c>
      <c r="I246" t="s">
        <v>20049</v>
      </c>
      <c r="J246">
        <v>60070264</v>
      </c>
      <c r="K246" t="s">
        <v>9413</v>
      </c>
      <c r="L246" t="s">
        <v>9412</v>
      </c>
      <c r="M246" t="s">
        <v>317</v>
      </c>
      <c r="N246">
        <v>2</v>
      </c>
      <c r="O246" t="s">
        <v>20048</v>
      </c>
      <c r="P246" t="s">
        <v>20047</v>
      </c>
      <c r="Q246" t="s">
        <v>9409</v>
      </c>
      <c r="R246" s="7">
        <v>39234</v>
      </c>
      <c r="S246" s="8">
        <f t="shared" si="32"/>
        <v>2007</v>
      </c>
      <c r="T246" s="8">
        <v>2007</v>
      </c>
      <c r="U246" s="8">
        <f t="shared" si="33"/>
        <v>15</v>
      </c>
      <c r="V246" s="7">
        <v>39234</v>
      </c>
      <c r="W246" t="s">
        <v>329</v>
      </c>
      <c r="X246" s="2">
        <v>0.30399999999999999</v>
      </c>
      <c r="Y246" s="6">
        <f t="shared" si="30"/>
        <v>8.115106377299057E-3</v>
      </c>
      <c r="AA246">
        <v>8952477</v>
      </c>
      <c r="AB246">
        <v>12250</v>
      </c>
      <c r="AD246" t="s">
        <v>5</v>
      </c>
      <c r="AE246">
        <v>49</v>
      </c>
      <c r="AF246">
        <v>6</v>
      </c>
      <c r="AH246" t="s">
        <v>22433</v>
      </c>
      <c r="AI246" t="s">
        <v>22432</v>
      </c>
      <c r="AJ246" t="s">
        <v>22431</v>
      </c>
      <c r="AK246" t="s">
        <v>22430</v>
      </c>
      <c r="AL246">
        <v>1</v>
      </c>
      <c r="AM246" s="5">
        <f t="shared" si="34"/>
        <v>6.6666666666666666E-2</v>
      </c>
      <c r="AN246" s="4">
        <f t="shared" si="31"/>
        <v>1.0097185409567084E-4</v>
      </c>
      <c r="AO246" s="3"/>
      <c r="AP246">
        <v>0</v>
      </c>
      <c r="AR246" t="s">
        <v>0</v>
      </c>
      <c r="AT246" s="2" t="s">
        <v>20</v>
      </c>
      <c r="AU246" s="1">
        <f t="shared" si="35"/>
        <v>0.57108660203380401</v>
      </c>
      <c r="AV246" s="1">
        <f t="shared" si="36"/>
        <v>0.41080391156973639</v>
      </c>
      <c r="AW246" s="1">
        <f t="shared" si="37"/>
        <v>0.25052122110566866</v>
      </c>
    </row>
    <row r="247" spans="1:49" x14ac:dyDescent="0.2">
      <c r="A247">
        <v>245</v>
      </c>
      <c r="B247" t="s">
        <v>22429</v>
      </c>
      <c r="C247" t="s">
        <v>22428</v>
      </c>
      <c r="F247" t="s">
        <v>22427</v>
      </c>
      <c r="G247" t="s">
        <v>15</v>
      </c>
      <c r="H247" t="s">
        <v>14</v>
      </c>
      <c r="I247" t="s">
        <v>22426</v>
      </c>
      <c r="J247">
        <v>60110755</v>
      </c>
      <c r="K247" t="s">
        <v>6816</v>
      </c>
      <c r="L247" t="s">
        <v>6815</v>
      </c>
      <c r="M247" t="s">
        <v>3749</v>
      </c>
      <c r="N247">
        <v>4</v>
      </c>
      <c r="O247" t="s">
        <v>22425</v>
      </c>
      <c r="P247" t="s">
        <v>22424</v>
      </c>
      <c r="Q247" t="s">
        <v>22423</v>
      </c>
      <c r="R247" s="7">
        <v>39234</v>
      </c>
      <c r="S247" s="8">
        <f t="shared" si="32"/>
        <v>2007</v>
      </c>
      <c r="T247" s="8">
        <v>2007</v>
      </c>
      <c r="U247" s="8">
        <f t="shared" si="33"/>
        <v>15</v>
      </c>
      <c r="V247" s="7">
        <v>39234</v>
      </c>
      <c r="W247" t="s">
        <v>329</v>
      </c>
      <c r="X247" s="2">
        <v>0.30399999999999999</v>
      </c>
      <c r="Y247" s="6">
        <f t="shared" si="30"/>
        <v>8.115106377299057E-3</v>
      </c>
      <c r="AA247">
        <v>8952477</v>
      </c>
      <c r="AB247">
        <v>12250</v>
      </c>
      <c r="AD247" t="s">
        <v>5</v>
      </c>
      <c r="AE247">
        <v>49</v>
      </c>
      <c r="AF247">
        <v>6</v>
      </c>
      <c r="AH247" t="s">
        <v>22422</v>
      </c>
      <c r="AI247" t="s">
        <v>22421</v>
      </c>
      <c r="AJ247" t="s">
        <v>22420</v>
      </c>
      <c r="AK247" t="s">
        <v>22419</v>
      </c>
      <c r="AL247">
        <v>14</v>
      </c>
      <c r="AM247" s="5">
        <f t="shared" si="34"/>
        <v>0.93333333333333335</v>
      </c>
      <c r="AN247" s="4">
        <f t="shared" si="31"/>
        <v>1.4136059573393916E-3</v>
      </c>
      <c r="AO247" s="3"/>
      <c r="AP247">
        <v>0</v>
      </c>
      <c r="AR247" t="s">
        <v>0</v>
      </c>
      <c r="AT247" s="2" t="s">
        <v>20</v>
      </c>
      <c r="AU247" s="1">
        <f t="shared" si="35"/>
        <v>0.61046562513111569</v>
      </c>
      <c r="AV247" s="1">
        <f t="shared" si="36"/>
        <v>0.47643561673192242</v>
      </c>
      <c r="AW247" s="1">
        <f t="shared" si="37"/>
        <v>0.34240560833272915</v>
      </c>
    </row>
    <row r="248" spans="1:49" x14ac:dyDescent="0.2">
      <c r="A248">
        <v>246</v>
      </c>
      <c r="B248" t="s">
        <v>22418</v>
      </c>
      <c r="C248" t="s">
        <v>22417</v>
      </c>
      <c r="F248" t="s">
        <v>22416</v>
      </c>
      <c r="G248" t="s">
        <v>15</v>
      </c>
      <c r="H248" t="s">
        <v>14</v>
      </c>
      <c r="I248" t="s">
        <v>22415</v>
      </c>
      <c r="J248" t="s">
        <v>22414</v>
      </c>
      <c r="K248" t="s">
        <v>22413</v>
      </c>
      <c r="L248" t="s">
        <v>22412</v>
      </c>
      <c r="M248" t="s">
        <v>489</v>
      </c>
      <c r="N248">
        <v>5</v>
      </c>
      <c r="O248" t="s">
        <v>22411</v>
      </c>
      <c r="P248" t="s">
        <v>22410</v>
      </c>
      <c r="Q248" t="s">
        <v>22409</v>
      </c>
      <c r="R248" s="7">
        <v>39234</v>
      </c>
      <c r="S248" s="8">
        <f t="shared" si="32"/>
        <v>2007</v>
      </c>
      <c r="T248" s="8">
        <v>2007</v>
      </c>
      <c r="U248" s="8">
        <f t="shared" si="33"/>
        <v>15</v>
      </c>
      <c r="V248" s="7">
        <v>39234</v>
      </c>
      <c r="W248" t="s">
        <v>329</v>
      </c>
      <c r="X248" s="2">
        <v>0.30399999999999999</v>
      </c>
      <c r="Y248" s="6">
        <f t="shared" si="30"/>
        <v>8.115106377299057E-3</v>
      </c>
      <c r="AA248">
        <v>8952477</v>
      </c>
      <c r="AB248">
        <v>12250</v>
      </c>
      <c r="AD248" t="s">
        <v>5</v>
      </c>
      <c r="AE248">
        <v>49</v>
      </c>
      <c r="AF248">
        <v>6</v>
      </c>
      <c r="AH248" t="s">
        <v>22408</v>
      </c>
      <c r="AI248" t="s">
        <v>22407</v>
      </c>
      <c r="AJ248" t="s">
        <v>22406</v>
      </c>
      <c r="AK248" t="s">
        <v>22405</v>
      </c>
      <c r="AL248">
        <v>9</v>
      </c>
      <c r="AM248" s="5">
        <f t="shared" si="34"/>
        <v>0.6</v>
      </c>
      <c r="AN248" s="4">
        <f t="shared" si="31"/>
        <v>9.0874668686103744E-4</v>
      </c>
      <c r="AO248" s="3"/>
      <c r="AP248">
        <v>0</v>
      </c>
      <c r="AR248" t="s">
        <v>0</v>
      </c>
      <c r="AT248" s="2" t="s">
        <v>20</v>
      </c>
      <c r="AU248" s="1">
        <f t="shared" si="35"/>
        <v>0.59531984701676499</v>
      </c>
      <c r="AV248" s="1">
        <f t="shared" si="36"/>
        <v>0.45119265320800472</v>
      </c>
      <c r="AW248" s="1">
        <f t="shared" si="37"/>
        <v>0.30706545939924434</v>
      </c>
    </row>
    <row r="249" spans="1:49" x14ac:dyDescent="0.2">
      <c r="A249">
        <v>247</v>
      </c>
      <c r="B249" t="s">
        <v>22404</v>
      </c>
      <c r="C249" t="s">
        <v>22403</v>
      </c>
      <c r="F249" t="s">
        <v>22402</v>
      </c>
      <c r="G249" t="s">
        <v>15</v>
      </c>
      <c r="H249" t="s">
        <v>14</v>
      </c>
      <c r="I249" t="s">
        <v>565</v>
      </c>
      <c r="J249">
        <v>60014982</v>
      </c>
      <c r="K249" t="s">
        <v>564</v>
      </c>
      <c r="L249" t="s">
        <v>563</v>
      </c>
      <c r="M249" t="s">
        <v>418</v>
      </c>
      <c r="N249">
        <v>2</v>
      </c>
      <c r="O249" t="s">
        <v>562</v>
      </c>
      <c r="P249" t="s">
        <v>561</v>
      </c>
      <c r="Q249" t="s">
        <v>560</v>
      </c>
      <c r="R249" s="7">
        <v>39234</v>
      </c>
      <c r="S249" s="8">
        <f t="shared" si="32"/>
        <v>2007</v>
      </c>
      <c r="T249" s="8">
        <v>2007</v>
      </c>
      <c r="U249" s="8">
        <f t="shared" si="33"/>
        <v>15</v>
      </c>
      <c r="V249" s="7">
        <v>39234</v>
      </c>
      <c r="W249" t="s">
        <v>329</v>
      </c>
      <c r="X249" s="2">
        <v>0.30399999999999999</v>
      </c>
      <c r="Y249" s="6">
        <f t="shared" si="30"/>
        <v>8.115106377299057E-3</v>
      </c>
      <c r="AA249">
        <v>8952477</v>
      </c>
      <c r="AB249">
        <v>12250</v>
      </c>
      <c r="AD249" t="s">
        <v>5</v>
      </c>
      <c r="AE249">
        <v>49</v>
      </c>
      <c r="AF249">
        <v>6</v>
      </c>
      <c r="AH249" t="s">
        <v>22401</v>
      </c>
      <c r="AI249" t="s">
        <v>22400</v>
      </c>
      <c r="AJ249" t="s">
        <v>22399</v>
      </c>
      <c r="AK249" t="s">
        <v>22398</v>
      </c>
      <c r="AL249">
        <v>13</v>
      </c>
      <c r="AM249" s="5">
        <f t="shared" si="34"/>
        <v>0.8666666666666667</v>
      </c>
      <c r="AN249" s="4">
        <f t="shared" si="31"/>
        <v>1.3126341032437209E-3</v>
      </c>
      <c r="AO249" s="3"/>
      <c r="AP249">
        <v>0</v>
      </c>
      <c r="AR249" t="s">
        <v>0</v>
      </c>
      <c r="AT249" s="2" t="s">
        <v>20</v>
      </c>
      <c r="AU249" s="1">
        <f t="shared" si="35"/>
        <v>0.60743646950824559</v>
      </c>
      <c r="AV249" s="1">
        <f t="shared" si="36"/>
        <v>0.47138702402713889</v>
      </c>
      <c r="AW249" s="1">
        <f t="shared" si="37"/>
        <v>0.33533757854603219</v>
      </c>
    </row>
    <row r="250" spans="1:49" x14ac:dyDescent="0.2">
      <c r="A250">
        <v>248</v>
      </c>
      <c r="B250" t="s">
        <v>22397</v>
      </c>
      <c r="C250" t="s">
        <v>22396</v>
      </c>
      <c r="F250" t="s">
        <v>22395</v>
      </c>
      <c r="G250" t="s">
        <v>15</v>
      </c>
      <c r="H250" t="s">
        <v>14</v>
      </c>
      <c r="I250" t="s">
        <v>9440</v>
      </c>
      <c r="J250">
        <v>60010080</v>
      </c>
      <c r="K250" t="s">
        <v>616</v>
      </c>
      <c r="L250" t="s">
        <v>615</v>
      </c>
      <c r="M250" t="s">
        <v>519</v>
      </c>
      <c r="N250">
        <v>3</v>
      </c>
      <c r="O250" t="s">
        <v>22394</v>
      </c>
      <c r="P250" t="s">
        <v>22393</v>
      </c>
      <c r="Q250" t="s">
        <v>22392</v>
      </c>
      <c r="R250" s="7">
        <v>39234</v>
      </c>
      <c r="S250" s="8">
        <f t="shared" si="32"/>
        <v>2007</v>
      </c>
      <c r="T250" s="8">
        <v>2007</v>
      </c>
      <c r="U250" s="8">
        <f t="shared" si="33"/>
        <v>15</v>
      </c>
      <c r="V250" s="7">
        <v>39234</v>
      </c>
      <c r="W250" t="s">
        <v>329</v>
      </c>
      <c r="X250" s="2">
        <v>0.30399999999999999</v>
      </c>
      <c r="Y250" s="6">
        <f t="shared" si="30"/>
        <v>8.115106377299057E-3</v>
      </c>
      <c r="AA250">
        <v>8952477</v>
      </c>
      <c r="AB250">
        <v>12250</v>
      </c>
      <c r="AD250" t="s">
        <v>5</v>
      </c>
      <c r="AE250">
        <v>49</v>
      </c>
      <c r="AF250">
        <v>6</v>
      </c>
      <c r="AH250" t="s">
        <v>22391</v>
      </c>
      <c r="AI250" t="s">
        <v>22390</v>
      </c>
      <c r="AJ250" t="s">
        <v>22389</v>
      </c>
      <c r="AK250" t="s">
        <v>22388</v>
      </c>
      <c r="AL250">
        <v>20</v>
      </c>
      <c r="AM250" s="5">
        <f t="shared" si="34"/>
        <v>1.3333333333333333</v>
      </c>
      <c r="AN250" s="4">
        <f t="shared" si="31"/>
        <v>2.0194370819134164E-3</v>
      </c>
      <c r="AO250" s="3"/>
      <c r="AP250">
        <v>0</v>
      </c>
      <c r="AR250" t="s">
        <v>0</v>
      </c>
      <c r="AT250" s="2" t="s">
        <v>20</v>
      </c>
      <c r="AU250" s="1">
        <f t="shared" si="35"/>
        <v>0.62864055886833647</v>
      </c>
      <c r="AV250" s="1">
        <f t="shared" si="36"/>
        <v>0.50672717296062364</v>
      </c>
      <c r="AW250" s="1">
        <f t="shared" si="37"/>
        <v>0.38481378705291086</v>
      </c>
    </row>
    <row r="251" spans="1:49" x14ac:dyDescent="0.2">
      <c r="A251">
        <v>249</v>
      </c>
      <c r="B251" t="s">
        <v>22387</v>
      </c>
      <c r="C251" t="s">
        <v>22386</v>
      </c>
      <c r="F251" t="s">
        <v>22385</v>
      </c>
      <c r="G251" t="s">
        <v>15</v>
      </c>
      <c r="H251" t="s">
        <v>14</v>
      </c>
      <c r="I251" t="s">
        <v>22384</v>
      </c>
      <c r="J251">
        <v>60015331</v>
      </c>
      <c r="K251" t="s">
        <v>1424</v>
      </c>
      <c r="L251" t="s">
        <v>1423</v>
      </c>
      <c r="M251" t="s">
        <v>1422</v>
      </c>
      <c r="N251">
        <v>2</v>
      </c>
      <c r="O251" t="s">
        <v>22383</v>
      </c>
      <c r="P251" t="s">
        <v>22382</v>
      </c>
      <c r="Q251" t="s">
        <v>11247</v>
      </c>
      <c r="R251" s="7">
        <v>39234</v>
      </c>
      <c r="S251" s="8">
        <f t="shared" si="32"/>
        <v>2007</v>
      </c>
      <c r="T251" s="8">
        <v>2007</v>
      </c>
      <c r="U251" s="8">
        <f t="shared" si="33"/>
        <v>15</v>
      </c>
      <c r="V251" s="7">
        <v>39234</v>
      </c>
      <c r="W251" t="s">
        <v>329</v>
      </c>
      <c r="X251" s="2">
        <v>0.30399999999999999</v>
      </c>
      <c r="Y251" s="6">
        <f t="shared" si="30"/>
        <v>8.115106377299057E-3</v>
      </c>
      <c r="AA251">
        <v>8952477</v>
      </c>
      <c r="AB251">
        <v>12250</v>
      </c>
      <c r="AD251" t="s">
        <v>5</v>
      </c>
      <c r="AE251">
        <v>49</v>
      </c>
      <c r="AF251">
        <v>6</v>
      </c>
      <c r="AH251" t="s">
        <v>22381</v>
      </c>
      <c r="AI251" t="s">
        <v>22380</v>
      </c>
      <c r="AJ251" t="s">
        <v>22379</v>
      </c>
      <c r="AK251" t="s">
        <v>22378</v>
      </c>
      <c r="AL251">
        <v>4</v>
      </c>
      <c r="AM251" s="5">
        <f t="shared" si="34"/>
        <v>0.26666666666666666</v>
      </c>
      <c r="AN251" s="4">
        <f t="shared" si="31"/>
        <v>4.0388741638268334E-4</v>
      </c>
      <c r="AO251" s="3"/>
      <c r="AP251">
        <v>0</v>
      </c>
      <c r="AR251" t="s">
        <v>0</v>
      </c>
      <c r="AT251" s="2" t="s">
        <v>20</v>
      </c>
      <c r="AU251" s="1">
        <f t="shared" si="35"/>
        <v>0.58017406890241452</v>
      </c>
      <c r="AV251" s="1">
        <f t="shared" si="36"/>
        <v>0.42594968968408703</v>
      </c>
      <c r="AW251" s="1">
        <f t="shared" si="37"/>
        <v>0.27172531046575954</v>
      </c>
    </row>
    <row r="252" spans="1:49" x14ac:dyDescent="0.2">
      <c r="A252">
        <v>250</v>
      </c>
      <c r="B252" t="s">
        <v>22377</v>
      </c>
      <c r="C252" t="s">
        <v>22376</v>
      </c>
      <c r="F252" t="s">
        <v>22375</v>
      </c>
      <c r="G252" t="s">
        <v>15</v>
      </c>
      <c r="H252" t="s">
        <v>14</v>
      </c>
      <c r="I252" t="s">
        <v>11739</v>
      </c>
      <c r="J252">
        <v>60012392</v>
      </c>
      <c r="K252" t="s">
        <v>3509</v>
      </c>
      <c r="L252" t="s">
        <v>3508</v>
      </c>
      <c r="M252" t="s">
        <v>418</v>
      </c>
      <c r="N252">
        <v>3</v>
      </c>
      <c r="O252" t="s">
        <v>22374</v>
      </c>
      <c r="P252" t="s">
        <v>22373</v>
      </c>
      <c r="Q252" t="s">
        <v>12424</v>
      </c>
      <c r="R252" s="7">
        <v>39234</v>
      </c>
      <c r="S252" s="8">
        <f t="shared" si="32"/>
        <v>2007</v>
      </c>
      <c r="T252" s="8">
        <v>2007</v>
      </c>
      <c r="U252" s="8">
        <f t="shared" si="33"/>
        <v>15</v>
      </c>
      <c r="V252" s="7">
        <v>39234</v>
      </c>
      <c r="W252" t="s">
        <v>329</v>
      </c>
      <c r="X252" s="2">
        <v>0.30399999999999999</v>
      </c>
      <c r="Y252" s="6">
        <f t="shared" si="30"/>
        <v>8.115106377299057E-3</v>
      </c>
      <c r="AA252">
        <v>8952477</v>
      </c>
      <c r="AB252">
        <v>12250</v>
      </c>
      <c r="AD252" t="s">
        <v>5</v>
      </c>
      <c r="AE252">
        <v>49</v>
      </c>
      <c r="AF252">
        <v>6</v>
      </c>
      <c r="AH252" t="s">
        <v>22372</v>
      </c>
      <c r="AI252" t="s">
        <v>22371</v>
      </c>
      <c r="AJ252" t="s">
        <v>22370</v>
      </c>
      <c r="AK252" t="s">
        <v>22369</v>
      </c>
      <c r="AL252">
        <v>5</v>
      </c>
      <c r="AM252" s="5">
        <f t="shared" si="34"/>
        <v>0.33333333333333331</v>
      </c>
      <c r="AN252" s="4">
        <f t="shared" si="31"/>
        <v>5.048592704783541E-4</v>
      </c>
      <c r="AO252" s="3"/>
      <c r="AP252">
        <v>0</v>
      </c>
      <c r="AR252" t="s">
        <v>0</v>
      </c>
      <c r="AT252" s="2" t="s">
        <v>20</v>
      </c>
      <c r="AU252" s="1">
        <f t="shared" si="35"/>
        <v>0.58320322452528461</v>
      </c>
      <c r="AV252" s="1">
        <f t="shared" si="36"/>
        <v>0.43099828238887061</v>
      </c>
      <c r="AW252" s="1">
        <f t="shared" si="37"/>
        <v>0.2787933402524565</v>
      </c>
    </row>
    <row r="253" spans="1:49" x14ac:dyDescent="0.2">
      <c r="A253">
        <v>251</v>
      </c>
      <c r="B253" t="s">
        <v>22368</v>
      </c>
      <c r="C253" t="s">
        <v>22367</v>
      </c>
      <c r="F253" t="s">
        <v>22366</v>
      </c>
      <c r="G253" t="s">
        <v>15</v>
      </c>
      <c r="H253" t="s">
        <v>14</v>
      </c>
      <c r="I253" t="s">
        <v>22365</v>
      </c>
      <c r="J253">
        <v>60025578</v>
      </c>
      <c r="K253" t="s">
        <v>1305</v>
      </c>
      <c r="L253" t="s">
        <v>1304</v>
      </c>
      <c r="M253" t="s">
        <v>519</v>
      </c>
      <c r="N253">
        <v>3</v>
      </c>
      <c r="O253" t="s">
        <v>22364</v>
      </c>
      <c r="P253" t="s">
        <v>22363</v>
      </c>
      <c r="Q253" t="s">
        <v>3774</v>
      </c>
      <c r="R253" s="7">
        <v>39234</v>
      </c>
      <c r="S253" s="8">
        <f t="shared" si="32"/>
        <v>2007</v>
      </c>
      <c r="T253" s="8">
        <v>2007</v>
      </c>
      <c r="U253" s="8">
        <f t="shared" si="33"/>
        <v>15</v>
      </c>
      <c r="V253" s="7">
        <v>39234</v>
      </c>
      <c r="W253" t="s">
        <v>329</v>
      </c>
      <c r="X253" s="2">
        <v>0.30399999999999999</v>
      </c>
      <c r="Y253" s="6">
        <f t="shared" si="30"/>
        <v>8.115106377299057E-3</v>
      </c>
      <c r="AA253">
        <v>8952477</v>
      </c>
      <c r="AB253">
        <v>12250</v>
      </c>
      <c r="AD253" t="s">
        <v>5</v>
      </c>
      <c r="AE253">
        <v>49</v>
      </c>
      <c r="AF253">
        <v>6</v>
      </c>
      <c r="AH253" t="s">
        <v>22362</v>
      </c>
      <c r="AI253" t="s">
        <v>22361</v>
      </c>
      <c r="AJ253" t="s">
        <v>22360</v>
      </c>
      <c r="AK253" t="s">
        <v>22359</v>
      </c>
      <c r="AL253">
        <v>43</v>
      </c>
      <c r="AM253" s="5">
        <f t="shared" si="34"/>
        <v>2.8666666666666667</v>
      </c>
      <c r="AN253" s="4">
        <f t="shared" si="31"/>
        <v>4.3417897261138457E-3</v>
      </c>
      <c r="AO253" s="3"/>
      <c r="AP253">
        <v>0</v>
      </c>
      <c r="AR253" t="s">
        <v>0</v>
      </c>
      <c r="AT253" s="2" t="s">
        <v>20</v>
      </c>
      <c r="AU253" s="1">
        <f t="shared" si="35"/>
        <v>0.69831113819434931</v>
      </c>
      <c r="AV253" s="1">
        <f t="shared" si="36"/>
        <v>0.62284480517064511</v>
      </c>
      <c r="AW253" s="1">
        <f t="shared" si="37"/>
        <v>0.54737847214694091</v>
      </c>
    </row>
    <row r="254" spans="1:49" x14ac:dyDescent="0.2">
      <c r="A254">
        <v>252</v>
      </c>
      <c r="B254" t="s">
        <v>22358</v>
      </c>
      <c r="C254" t="s">
        <v>22357</v>
      </c>
      <c r="F254" t="s">
        <v>22356</v>
      </c>
      <c r="G254" t="s">
        <v>15</v>
      </c>
      <c r="H254" t="s">
        <v>14</v>
      </c>
      <c r="I254" t="s">
        <v>22355</v>
      </c>
      <c r="J254" t="s">
        <v>20147</v>
      </c>
      <c r="K254" t="s">
        <v>20146</v>
      </c>
      <c r="L254" t="s">
        <v>20145</v>
      </c>
      <c r="M254" t="s">
        <v>361</v>
      </c>
      <c r="N254">
        <v>3</v>
      </c>
      <c r="O254" t="s">
        <v>22354</v>
      </c>
      <c r="P254" t="s">
        <v>22353</v>
      </c>
      <c r="Q254" t="s">
        <v>22352</v>
      </c>
      <c r="R254" s="7">
        <v>39234</v>
      </c>
      <c r="S254" s="8">
        <f t="shared" si="32"/>
        <v>2007</v>
      </c>
      <c r="T254" s="8">
        <v>2007</v>
      </c>
      <c r="U254" s="8">
        <f t="shared" si="33"/>
        <v>15</v>
      </c>
      <c r="V254" s="7">
        <v>39234</v>
      </c>
      <c r="W254" t="s">
        <v>329</v>
      </c>
      <c r="X254" s="2">
        <v>0.30399999999999999</v>
      </c>
      <c r="Y254" s="6">
        <f t="shared" si="30"/>
        <v>8.115106377299057E-3</v>
      </c>
      <c r="AA254">
        <v>8952477</v>
      </c>
      <c r="AB254">
        <v>12250</v>
      </c>
      <c r="AD254" t="s">
        <v>5</v>
      </c>
      <c r="AE254">
        <v>49</v>
      </c>
      <c r="AF254">
        <v>6</v>
      </c>
      <c r="AH254" t="s">
        <v>22351</v>
      </c>
      <c r="AI254" t="s">
        <v>22350</v>
      </c>
      <c r="AJ254" t="s">
        <v>22349</v>
      </c>
      <c r="AK254" t="s">
        <v>22348</v>
      </c>
      <c r="AL254">
        <v>5</v>
      </c>
      <c r="AM254" s="5">
        <f t="shared" si="34"/>
        <v>0.33333333333333331</v>
      </c>
      <c r="AN254" s="4">
        <f t="shared" si="31"/>
        <v>5.048592704783541E-4</v>
      </c>
      <c r="AO254" s="3"/>
      <c r="AP254">
        <v>0</v>
      </c>
      <c r="AR254" t="s">
        <v>0</v>
      </c>
      <c r="AT254" s="2" t="s">
        <v>20</v>
      </c>
      <c r="AU254" s="1">
        <f t="shared" si="35"/>
        <v>0.58320322452528461</v>
      </c>
      <c r="AV254" s="1">
        <f t="shared" si="36"/>
        <v>0.43099828238887061</v>
      </c>
      <c r="AW254" s="1">
        <f t="shared" si="37"/>
        <v>0.2787933402524565</v>
      </c>
    </row>
    <row r="255" spans="1:49" x14ac:dyDescent="0.2">
      <c r="A255">
        <v>253</v>
      </c>
      <c r="B255" t="s">
        <v>22347</v>
      </c>
      <c r="C255" t="s">
        <v>22346</v>
      </c>
      <c r="F255" t="s">
        <v>22345</v>
      </c>
      <c r="G255" t="s">
        <v>15</v>
      </c>
      <c r="H255" t="s">
        <v>14</v>
      </c>
      <c r="I255" t="s">
        <v>22344</v>
      </c>
      <c r="J255">
        <v>60031004</v>
      </c>
      <c r="K255" t="s">
        <v>8052</v>
      </c>
      <c r="L255" t="s">
        <v>8051</v>
      </c>
      <c r="M255" t="s">
        <v>2651</v>
      </c>
      <c r="N255">
        <v>2</v>
      </c>
      <c r="O255" t="s">
        <v>22343</v>
      </c>
      <c r="P255" t="s">
        <v>22342</v>
      </c>
      <c r="Q255" t="s">
        <v>22341</v>
      </c>
      <c r="R255" s="7">
        <v>39234</v>
      </c>
      <c r="S255" s="8">
        <f t="shared" si="32"/>
        <v>2007</v>
      </c>
      <c r="T255" s="8">
        <v>2007</v>
      </c>
      <c r="U255" s="8">
        <f t="shared" si="33"/>
        <v>15</v>
      </c>
      <c r="V255" s="7">
        <v>39234</v>
      </c>
      <c r="W255" t="s">
        <v>329</v>
      </c>
      <c r="X255" s="2">
        <v>0.30399999999999999</v>
      </c>
      <c r="Y255" s="6">
        <f t="shared" si="30"/>
        <v>8.115106377299057E-3</v>
      </c>
      <c r="AA255">
        <v>8952477</v>
      </c>
      <c r="AB255">
        <v>12250</v>
      </c>
      <c r="AD255" t="s">
        <v>5</v>
      </c>
      <c r="AE255">
        <v>49</v>
      </c>
      <c r="AF255">
        <v>6</v>
      </c>
      <c r="AH255" t="s">
        <v>22340</v>
      </c>
      <c r="AI255" t="s">
        <v>22339</v>
      </c>
      <c r="AJ255" t="s">
        <v>22338</v>
      </c>
      <c r="AK255" t="s">
        <v>22337</v>
      </c>
      <c r="AL255">
        <v>10</v>
      </c>
      <c r="AM255" s="5">
        <f t="shared" si="34"/>
        <v>0.66666666666666663</v>
      </c>
      <c r="AN255" s="4">
        <f t="shared" si="31"/>
        <v>1.0097185409567082E-3</v>
      </c>
      <c r="AO255" s="3"/>
      <c r="AP255">
        <v>0</v>
      </c>
      <c r="AR255" t="s">
        <v>0</v>
      </c>
      <c r="AT255" s="2" t="s">
        <v>20</v>
      </c>
      <c r="AU255" s="1">
        <f t="shared" si="35"/>
        <v>0.5983490026396352</v>
      </c>
      <c r="AV255" s="1">
        <f t="shared" si="36"/>
        <v>0.45624124591278825</v>
      </c>
      <c r="AW255" s="1">
        <f t="shared" si="37"/>
        <v>0.31413348918594125</v>
      </c>
    </row>
    <row r="256" spans="1:49" x14ac:dyDescent="0.2">
      <c r="A256">
        <v>254</v>
      </c>
      <c r="B256" t="s">
        <v>22336</v>
      </c>
      <c r="C256" t="s">
        <v>22335</v>
      </c>
      <c r="F256" t="s">
        <v>22334</v>
      </c>
      <c r="G256" t="s">
        <v>15</v>
      </c>
      <c r="H256" t="s">
        <v>14</v>
      </c>
      <c r="I256" t="s">
        <v>22333</v>
      </c>
      <c r="J256">
        <v>60103653</v>
      </c>
      <c r="K256" t="s">
        <v>406</v>
      </c>
      <c r="L256" t="s">
        <v>405</v>
      </c>
      <c r="M256" t="s">
        <v>404</v>
      </c>
      <c r="N256">
        <v>3</v>
      </c>
      <c r="O256" t="s">
        <v>22332</v>
      </c>
      <c r="P256" t="s">
        <v>22331</v>
      </c>
      <c r="Q256" t="s">
        <v>401</v>
      </c>
      <c r="R256" s="7">
        <v>39234</v>
      </c>
      <c r="S256" s="8">
        <f t="shared" si="32"/>
        <v>2007</v>
      </c>
      <c r="T256" s="8">
        <v>2007</v>
      </c>
      <c r="U256" s="8">
        <f t="shared" si="33"/>
        <v>15</v>
      </c>
      <c r="V256" s="7">
        <v>39234</v>
      </c>
      <c r="W256" t="s">
        <v>329</v>
      </c>
      <c r="X256" s="2">
        <v>0.30399999999999999</v>
      </c>
      <c r="Y256" s="6">
        <f t="shared" si="30"/>
        <v>8.115106377299057E-3</v>
      </c>
      <c r="AA256">
        <v>8952477</v>
      </c>
      <c r="AB256">
        <v>12250</v>
      </c>
      <c r="AD256" t="s">
        <v>5</v>
      </c>
      <c r="AE256">
        <v>49</v>
      </c>
      <c r="AF256">
        <v>6</v>
      </c>
      <c r="AH256" t="s">
        <v>22330</v>
      </c>
      <c r="AI256" t="s">
        <v>22329</v>
      </c>
      <c r="AJ256" t="s">
        <v>22328</v>
      </c>
      <c r="AK256" t="s">
        <v>22327</v>
      </c>
      <c r="AL256">
        <v>45</v>
      </c>
      <c r="AM256" s="5">
        <f t="shared" si="34"/>
        <v>3</v>
      </c>
      <c r="AN256" s="4">
        <f t="shared" si="31"/>
        <v>4.5437334343051876E-3</v>
      </c>
      <c r="AO256" s="3"/>
      <c r="AP256">
        <v>0</v>
      </c>
      <c r="AR256" t="s">
        <v>0</v>
      </c>
      <c r="AT256" s="2" t="s">
        <v>20</v>
      </c>
      <c r="AU256" s="1">
        <f t="shared" si="35"/>
        <v>0.70436944944008961</v>
      </c>
      <c r="AV256" s="1">
        <f t="shared" si="36"/>
        <v>0.63294199058021217</v>
      </c>
      <c r="AW256" s="1">
        <f t="shared" si="37"/>
        <v>0.56151453172033494</v>
      </c>
    </row>
    <row r="257" spans="1:49" x14ac:dyDescent="0.2">
      <c r="A257">
        <v>255</v>
      </c>
      <c r="B257" t="s">
        <v>22326</v>
      </c>
      <c r="C257" t="s">
        <v>22325</v>
      </c>
      <c r="F257" t="s">
        <v>22324</v>
      </c>
      <c r="G257" t="s">
        <v>15</v>
      </c>
      <c r="H257" t="s">
        <v>14</v>
      </c>
      <c r="I257" t="s">
        <v>22323</v>
      </c>
      <c r="J257">
        <v>60032144</v>
      </c>
      <c r="K257" t="s">
        <v>2127</v>
      </c>
      <c r="L257" t="s">
        <v>2126</v>
      </c>
      <c r="M257" t="s">
        <v>1848</v>
      </c>
      <c r="N257">
        <v>2</v>
      </c>
      <c r="O257" t="s">
        <v>22322</v>
      </c>
      <c r="P257" t="s">
        <v>22321</v>
      </c>
      <c r="Q257" t="s">
        <v>2123</v>
      </c>
      <c r="R257" s="7">
        <v>39234</v>
      </c>
      <c r="S257" s="8">
        <f t="shared" si="32"/>
        <v>2007</v>
      </c>
      <c r="T257" s="8">
        <v>2007</v>
      </c>
      <c r="U257" s="8">
        <f t="shared" si="33"/>
        <v>15</v>
      </c>
      <c r="V257" s="7">
        <v>39234</v>
      </c>
      <c r="W257" t="s">
        <v>329</v>
      </c>
      <c r="X257" s="2">
        <v>0.30399999999999999</v>
      </c>
      <c r="Y257" s="6">
        <f t="shared" si="30"/>
        <v>8.115106377299057E-3</v>
      </c>
      <c r="AA257">
        <v>8952477</v>
      </c>
      <c r="AB257">
        <v>12250</v>
      </c>
      <c r="AD257" t="s">
        <v>5</v>
      </c>
      <c r="AE257">
        <v>49</v>
      </c>
      <c r="AF257">
        <v>6</v>
      </c>
      <c r="AH257" t="s">
        <v>22320</v>
      </c>
      <c r="AI257" t="s">
        <v>22319</v>
      </c>
      <c r="AJ257" t="s">
        <v>22318</v>
      </c>
      <c r="AK257" t="s">
        <v>22317</v>
      </c>
      <c r="AL257">
        <v>16</v>
      </c>
      <c r="AM257" s="5">
        <f t="shared" si="34"/>
        <v>1.0666666666666667</v>
      </c>
      <c r="AN257" s="4">
        <f t="shared" si="31"/>
        <v>1.6155496655307334E-3</v>
      </c>
      <c r="AO257" s="3"/>
      <c r="AP257">
        <v>0</v>
      </c>
      <c r="AR257" t="s">
        <v>0</v>
      </c>
      <c r="AT257" s="2" t="s">
        <v>20</v>
      </c>
      <c r="AU257" s="1">
        <f t="shared" si="35"/>
        <v>0.61652393637685587</v>
      </c>
      <c r="AV257" s="1">
        <f t="shared" si="36"/>
        <v>0.48653280214148953</v>
      </c>
      <c r="AW257" s="1">
        <f t="shared" si="37"/>
        <v>0.35654166790612307</v>
      </c>
    </row>
    <row r="258" spans="1:49" x14ac:dyDescent="0.2">
      <c r="A258">
        <v>256</v>
      </c>
      <c r="B258" t="s">
        <v>22316</v>
      </c>
      <c r="C258" t="s">
        <v>22315</v>
      </c>
      <c r="F258" t="s">
        <v>22314</v>
      </c>
      <c r="G258" t="s">
        <v>15</v>
      </c>
      <c r="H258" t="s">
        <v>14</v>
      </c>
      <c r="I258" t="s">
        <v>9401</v>
      </c>
      <c r="J258" t="s">
        <v>507</v>
      </c>
      <c r="K258" t="s">
        <v>506</v>
      </c>
      <c r="L258" t="s">
        <v>505</v>
      </c>
      <c r="M258" t="s">
        <v>504</v>
      </c>
      <c r="N258">
        <v>3</v>
      </c>
      <c r="O258" t="s">
        <v>9400</v>
      </c>
      <c r="P258" t="s">
        <v>9399</v>
      </c>
      <c r="Q258" t="s">
        <v>9398</v>
      </c>
      <c r="R258" s="7">
        <v>39234</v>
      </c>
      <c r="S258" s="8">
        <f t="shared" si="32"/>
        <v>2007</v>
      </c>
      <c r="T258" s="8">
        <v>2007</v>
      </c>
      <c r="U258" s="8">
        <f t="shared" si="33"/>
        <v>15</v>
      </c>
      <c r="V258" s="7">
        <v>39234</v>
      </c>
      <c r="W258" t="s">
        <v>329</v>
      </c>
      <c r="X258" s="2">
        <v>0.30399999999999999</v>
      </c>
      <c r="Y258" s="6">
        <f t="shared" ref="Y258:Y321" si="38">(X258-$Z$4)/($Z$3-$Z$4)</f>
        <v>8.115106377299057E-3</v>
      </c>
      <c r="AA258">
        <v>8952477</v>
      </c>
      <c r="AB258">
        <v>12250</v>
      </c>
      <c r="AD258" t="s">
        <v>5</v>
      </c>
      <c r="AE258">
        <v>49</v>
      </c>
      <c r="AF258">
        <v>6</v>
      </c>
      <c r="AH258" t="s">
        <v>4167</v>
      </c>
      <c r="AI258" t="s">
        <v>22313</v>
      </c>
      <c r="AJ258" t="s">
        <v>22312</v>
      </c>
      <c r="AK258" t="s">
        <v>22311</v>
      </c>
      <c r="AL258">
        <v>7</v>
      </c>
      <c r="AM258" s="5">
        <f t="shared" si="34"/>
        <v>0.46666666666666667</v>
      </c>
      <c r="AN258" s="4">
        <f t="shared" ref="AN258:AN321" si="39">(AM258-$AO$4)/($AO$3-$AO$4)</f>
        <v>7.0680297866969582E-4</v>
      </c>
      <c r="AO258" s="3"/>
      <c r="AP258">
        <v>0</v>
      </c>
      <c r="AR258" t="s">
        <v>0</v>
      </c>
      <c r="AT258" s="2" t="s">
        <v>20</v>
      </c>
      <c r="AU258" s="1">
        <f t="shared" si="35"/>
        <v>0.5892615357710248</v>
      </c>
      <c r="AV258" s="1">
        <f t="shared" si="36"/>
        <v>0.44109546779843761</v>
      </c>
      <c r="AW258" s="1">
        <f t="shared" si="37"/>
        <v>0.29292939982585042</v>
      </c>
    </row>
    <row r="259" spans="1:49" x14ac:dyDescent="0.2">
      <c r="A259">
        <v>257</v>
      </c>
      <c r="B259" t="s">
        <v>22310</v>
      </c>
      <c r="C259" t="s">
        <v>22309</v>
      </c>
      <c r="F259" t="s">
        <v>22308</v>
      </c>
      <c r="G259" t="s">
        <v>15</v>
      </c>
      <c r="H259" t="s">
        <v>14</v>
      </c>
      <c r="I259" t="s">
        <v>22307</v>
      </c>
      <c r="J259">
        <v>60105585</v>
      </c>
      <c r="K259" t="s">
        <v>6516</v>
      </c>
      <c r="L259" t="s">
        <v>6515</v>
      </c>
      <c r="M259" t="s">
        <v>3749</v>
      </c>
      <c r="N259">
        <v>2</v>
      </c>
      <c r="O259" t="s">
        <v>22306</v>
      </c>
      <c r="P259" t="s">
        <v>22305</v>
      </c>
      <c r="Q259" t="s">
        <v>22304</v>
      </c>
      <c r="R259" s="7">
        <v>39234</v>
      </c>
      <c r="S259" s="8">
        <f t="shared" si="32"/>
        <v>2007</v>
      </c>
      <c r="T259" s="8">
        <v>2007</v>
      </c>
      <c r="U259" s="8">
        <f t="shared" si="33"/>
        <v>15</v>
      </c>
      <c r="V259" s="7">
        <v>39234</v>
      </c>
      <c r="W259" t="s">
        <v>329</v>
      </c>
      <c r="X259" s="2">
        <v>0.30399999999999999</v>
      </c>
      <c r="Y259" s="6">
        <f t="shared" si="38"/>
        <v>8.115106377299057E-3</v>
      </c>
      <c r="AA259">
        <v>8952477</v>
      </c>
      <c r="AB259">
        <v>12250</v>
      </c>
      <c r="AD259" t="s">
        <v>5</v>
      </c>
      <c r="AE259">
        <v>49</v>
      </c>
      <c r="AF259">
        <v>6</v>
      </c>
      <c r="AH259" t="s">
        <v>22303</v>
      </c>
      <c r="AI259" t="s">
        <v>22302</v>
      </c>
      <c r="AJ259" t="s">
        <v>22301</v>
      </c>
      <c r="AK259" t="s">
        <v>22300</v>
      </c>
      <c r="AL259">
        <v>1</v>
      </c>
      <c r="AM259" s="5">
        <f t="shared" si="34"/>
        <v>6.6666666666666666E-2</v>
      </c>
      <c r="AN259" s="4">
        <f t="shared" si="39"/>
        <v>1.0097185409567084E-4</v>
      </c>
      <c r="AO259" s="3"/>
      <c r="AP259">
        <v>0</v>
      </c>
      <c r="AR259" t="s">
        <v>0</v>
      </c>
      <c r="AT259" s="2" t="s">
        <v>20</v>
      </c>
      <c r="AU259" s="1">
        <f t="shared" si="35"/>
        <v>0.57108660203380401</v>
      </c>
      <c r="AV259" s="1">
        <f t="shared" si="36"/>
        <v>0.41080391156973639</v>
      </c>
      <c r="AW259" s="1">
        <f t="shared" si="37"/>
        <v>0.25052122110566866</v>
      </c>
    </row>
    <row r="260" spans="1:49" x14ac:dyDescent="0.2">
      <c r="A260">
        <v>258</v>
      </c>
      <c r="B260" t="s">
        <v>22299</v>
      </c>
      <c r="C260" t="s">
        <v>22298</v>
      </c>
      <c r="D260" t="s">
        <v>22297</v>
      </c>
      <c r="E260">
        <v>17418965</v>
      </c>
      <c r="F260" t="s">
        <v>22296</v>
      </c>
      <c r="G260" t="s">
        <v>15</v>
      </c>
      <c r="H260" t="s">
        <v>14</v>
      </c>
      <c r="I260" t="s">
        <v>22295</v>
      </c>
      <c r="J260">
        <v>60032114</v>
      </c>
      <c r="K260" t="s">
        <v>22294</v>
      </c>
      <c r="L260" t="s">
        <v>22293</v>
      </c>
      <c r="M260" t="s">
        <v>3348</v>
      </c>
      <c r="N260">
        <v>3</v>
      </c>
      <c r="O260" t="s">
        <v>22292</v>
      </c>
      <c r="P260" t="s">
        <v>22291</v>
      </c>
      <c r="Q260" t="s">
        <v>22290</v>
      </c>
      <c r="R260" s="7">
        <v>39234</v>
      </c>
      <c r="S260" s="8">
        <f t="shared" si="32"/>
        <v>2007</v>
      </c>
      <c r="T260" s="8">
        <v>2007</v>
      </c>
      <c r="U260" s="8">
        <f t="shared" si="33"/>
        <v>15</v>
      </c>
      <c r="V260" s="7">
        <v>39234</v>
      </c>
      <c r="W260" t="s">
        <v>22289</v>
      </c>
      <c r="X260" s="2">
        <v>2.117</v>
      </c>
      <c r="Y260" s="6">
        <f t="shared" si="38"/>
        <v>5.6512105923493768E-2</v>
      </c>
      <c r="AA260">
        <v>3603016</v>
      </c>
      <c r="AB260">
        <v>17191</v>
      </c>
      <c r="AD260" t="s">
        <v>5</v>
      </c>
      <c r="AE260">
        <v>68</v>
      </c>
      <c r="AF260">
        <v>2</v>
      </c>
      <c r="AH260" t="s">
        <v>22288</v>
      </c>
      <c r="AI260" t="s">
        <v>22287</v>
      </c>
      <c r="AJ260" t="s">
        <v>22286</v>
      </c>
      <c r="AK260" t="s">
        <v>22285</v>
      </c>
      <c r="AL260">
        <v>30</v>
      </c>
      <c r="AM260" s="5">
        <f t="shared" si="34"/>
        <v>2</v>
      </c>
      <c r="AN260" s="4">
        <f t="shared" si="39"/>
        <v>3.0291556228701248E-3</v>
      </c>
      <c r="AO260" s="3"/>
      <c r="AP260">
        <v>0</v>
      </c>
      <c r="AR260" t="s">
        <v>22284</v>
      </c>
      <c r="AT260" s="2">
        <v>7.0380000000000003</v>
      </c>
      <c r="AU260" s="1">
        <f t="shared" si="35"/>
        <v>4.0467220833306676</v>
      </c>
      <c r="AV260" s="1">
        <f t="shared" si="36"/>
        <v>2.9770630773181943</v>
      </c>
      <c r="AW260" s="1">
        <f t="shared" si="37"/>
        <v>1.9074040713057219</v>
      </c>
    </row>
    <row r="261" spans="1:49" x14ac:dyDescent="0.2">
      <c r="A261">
        <v>259</v>
      </c>
      <c r="B261" t="s">
        <v>22283</v>
      </c>
      <c r="C261" t="s">
        <v>22282</v>
      </c>
      <c r="D261" t="s">
        <v>22281</v>
      </c>
      <c r="E261">
        <v>17433360</v>
      </c>
      <c r="F261" t="s">
        <v>22280</v>
      </c>
      <c r="G261" t="s">
        <v>15</v>
      </c>
      <c r="H261" t="s">
        <v>14</v>
      </c>
      <c r="I261" t="s">
        <v>22279</v>
      </c>
      <c r="J261" t="s">
        <v>22278</v>
      </c>
      <c r="K261" t="s">
        <v>22277</v>
      </c>
      <c r="L261" t="s">
        <v>22276</v>
      </c>
      <c r="M261" t="s">
        <v>22275</v>
      </c>
      <c r="N261">
        <v>4</v>
      </c>
      <c r="O261" t="s">
        <v>22274</v>
      </c>
      <c r="P261" t="s">
        <v>22273</v>
      </c>
      <c r="Q261" t="s">
        <v>22272</v>
      </c>
      <c r="R261" s="7">
        <v>39234</v>
      </c>
      <c r="S261" s="8">
        <f t="shared" si="32"/>
        <v>2007</v>
      </c>
      <c r="T261" s="8">
        <v>2007</v>
      </c>
      <c r="U261" s="8">
        <f t="shared" si="33"/>
        <v>15</v>
      </c>
      <c r="V261" s="7">
        <v>39234</v>
      </c>
      <c r="W261" t="s">
        <v>15959</v>
      </c>
      <c r="X261" s="2">
        <v>0.89900000000000002</v>
      </c>
      <c r="Y261" s="6">
        <f t="shared" si="38"/>
        <v>2.399829155655215E-2</v>
      </c>
      <c r="AA261">
        <v>221910</v>
      </c>
      <c r="AB261">
        <v>20487</v>
      </c>
      <c r="AD261" t="s">
        <v>5</v>
      </c>
      <c r="AE261">
        <v>53</v>
      </c>
      <c r="AF261">
        <v>6</v>
      </c>
      <c r="AH261" t="s">
        <v>22271</v>
      </c>
      <c r="AI261" t="s">
        <v>22270</v>
      </c>
      <c r="AJ261" t="s">
        <v>22269</v>
      </c>
      <c r="AK261" t="s">
        <v>22268</v>
      </c>
      <c r="AL261">
        <v>14</v>
      </c>
      <c r="AM261" s="5">
        <f t="shared" si="34"/>
        <v>0.93333333333333335</v>
      </c>
      <c r="AN261" s="4">
        <f t="shared" si="39"/>
        <v>1.4136059573393916E-3</v>
      </c>
      <c r="AO261" s="3"/>
      <c r="AP261">
        <v>0</v>
      </c>
      <c r="AR261" t="s">
        <v>0</v>
      </c>
      <c r="AT261" s="2">
        <v>2.3540000000000001</v>
      </c>
      <c r="AU261" s="1">
        <f t="shared" si="35"/>
        <v>1.7222885876788319</v>
      </c>
      <c r="AV261" s="1">
        <f t="shared" si="36"/>
        <v>1.2705948756945771</v>
      </c>
      <c r="AW261" s="1">
        <f t="shared" si="37"/>
        <v>0.81890116371032184</v>
      </c>
    </row>
    <row r="262" spans="1:49" x14ac:dyDescent="0.2">
      <c r="A262">
        <v>260</v>
      </c>
      <c r="B262" t="s">
        <v>22267</v>
      </c>
      <c r="C262" t="s">
        <v>22266</v>
      </c>
      <c r="D262" t="s">
        <v>22265</v>
      </c>
      <c r="F262" t="s">
        <v>22264</v>
      </c>
      <c r="G262" t="s">
        <v>15</v>
      </c>
      <c r="H262" t="s">
        <v>14</v>
      </c>
      <c r="I262" t="s">
        <v>22263</v>
      </c>
      <c r="J262">
        <v>60028263</v>
      </c>
      <c r="K262" t="s">
        <v>22262</v>
      </c>
      <c r="L262" t="s">
        <v>22261</v>
      </c>
      <c r="M262" t="s">
        <v>27</v>
      </c>
      <c r="N262">
        <v>4</v>
      </c>
      <c r="O262" t="s">
        <v>22260</v>
      </c>
      <c r="P262" t="s">
        <v>22259</v>
      </c>
      <c r="Q262" t="s">
        <v>22258</v>
      </c>
      <c r="R262" s="7">
        <v>39234</v>
      </c>
      <c r="S262" s="8">
        <f t="shared" si="32"/>
        <v>2007</v>
      </c>
      <c r="T262" s="8">
        <v>2007</v>
      </c>
      <c r="U262" s="8">
        <f t="shared" si="33"/>
        <v>15</v>
      </c>
      <c r="V262" s="7">
        <v>39234</v>
      </c>
      <c r="W262" t="s">
        <v>18183</v>
      </c>
      <c r="X262" s="2">
        <v>0.54400000000000004</v>
      </c>
      <c r="Y262" s="6">
        <f t="shared" si="38"/>
        <v>1.4521769306745683E-2</v>
      </c>
      <c r="AA262">
        <v>406090</v>
      </c>
      <c r="AB262">
        <v>12347</v>
      </c>
      <c r="AD262" t="s">
        <v>5</v>
      </c>
      <c r="AE262">
        <v>515</v>
      </c>
      <c r="AF262">
        <v>17</v>
      </c>
      <c r="AH262" t="s">
        <v>22257</v>
      </c>
      <c r="AI262" t="s">
        <v>22256</v>
      </c>
      <c r="AJ262" t="s">
        <v>22255</v>
      </c>
      <c r="AK262" t="s">
        <v>22254</v>
      </c>
      <c r="AL262">
        <v>9</v>
      </c>
      <c r="AM262" s="5">
        <f t="shared" si="34"/>
        <v>0.6</v>
      </c>
      <c r="AN262" s="4">
        <f t="shared" si="39"/>
        <v>9.0874668686103744E-4</v>
      </c>
      <c r="AO262" s="3"/>
      <c r="AP262">
        <v>0</v>
      </c>
      <c r="AR262" t="s">
        <v>0</v>
      </c>
      <c r="AT262" s="2">
        <v>2.1829999999999998</v>
      </c>
      <c r="AU262" s="1">
        <f t="shared" si="35"/>
        <v>1.0437862520780288</v>
      </c>
      <c r="AV262" s="1">
        <f t="shared" si="36"/>
        <v>0.77152579968033597</v>
      </c>
      <c r="AW262" s="1">
        <f t="shared" si="37"/>
        <v>0.49926534728264305</v>
      </c>
    </row>
    <row r="263" spans="1:49" x14ac:dyDescent="0.2">
      <c r="A263">
        <v>261</v>
      </c>
      <c r="B263" t="s">
        <v>22253</v>
      </c>
      <c r="C263" t="s">
        <v>22252</v>
      </c>
      <c r="D263" t="s">
        <v>22251</v>
      </c>
      <c r="F263" t="s">
        <v>22250</v>
      </c>
      <c r="G263" t="s">
        <v>15</v>
      </c>
      <c r="H263" t="s">
        <v>14</v>
      </c>
      <c r="I263" t="s">
        <v>22249</v>
      </c>
      <c r="J263">
        <v>60025063</v>
      </c>
      <c r="K263" t="s">
        <v>16566</v>
      </c>
      <c r="L263" t="s">
        <v>16565</v>
      </c>
      <c r="M263" t="s">
        <v>3690</v>
      </c>
      <c r="N263">
        <v>4</v>
      </c>
      <c r="O263" t="s">
        <v>22248</v>
      </c>
      <c r="P263" t="s">
        <v>22247</v>
      </c>
      <c r="Q263" t="s">
        <v>22246</v>
      </c>
      <c r="R263" s="7">
        <v>39234</v>
      </c>
      <c r="S263" s="8">
        <f t="shared" si="32"/>
        <v>2007</v>
      </c>
      <c r="T263" s="8">
        <v>2007</v>
      </c>
      <c r="U263" s="8">
        <f t="shared" si="33"/>
        <v>15</v>
      </c>
      <c r="V263" s="7">
        <v>39234</v>
      </c>
      <c r="W263" t="s">
        <v>8449</v>
      </c>
      <c r="X263" s="2">
        <v>0.54700000000000004</v>
      </c>
      <c r="Y263" s="6">
        <f t="shared" si="38"/>
        <v>1.4601852593363766E-2</v>
      </c>
      <c r="AA263">
        <v>14348411</v>
      </c>
      <c r="AB263">
        <v>17683</v>
      </c>
      <c r="AC263">
        <v>16180399</v>
      </c>
      <c r="AD263" t="s">
        <v>5</v>
      </c>
      <c r="AE263">
        <v>61</v>
      </c>
      <c r="AF263">
        <v>6</v>
      </c>
      <c r="AH263" t="s">
        <v>22245</v>
      </c>
      <c r="AI263" t="s">
        <v>22244</v>
      </c>
      <c r="AJ263" t="s">
        <v>22243</v>
      </c>
      <c r="AK263" t="s">
        <v>22242</v>
      </c>
      <c r="AL263">
        <v>3</v>
      </c>
      <c r="AM263" s="5">
        <f t="shared" si="34"/>
        <v>0.2</v>
      </c>
      <c r="AN263" s="4">
        <f t="shared" si="39"/>
        <v>3.0291556228701253E-4</v>
      </c>
      <c r="AO263" s="3"/>
      <c r="AP263">
        <v>0</v>
      </c>
      <c r="AQ263" t="s">
        <v>22241</v>
      </c>
      <c r="AR263" t="s">
        <v>0</v>
      </c>
      <c r="AS263" t="s">
        <v>22240</v>
      </c>
      <c r="AT263" s="2" t="s">
        <v>20</v>
      </c>
      <c r="AU263" s="1">
        <f t="shared" si="35"/>
        <v>1.031217148404074</v>
      </c>
      <c r="AV263" s="1">
        <f t="shared" si="36"/>
        <v>0.74523840778253891</v>
      </c>
      <c r="AW263" s="1">
        <f t="shared" si="37"/>
        <v>0.45925966716100386</v>
      </c>
    </row>
    <row r="264" spans="1:49" x14ac:dyDescent="0.2">
      <c r="A264">
        <v>262</v>
      </c>
      <c r="B264" t="s">
        <v>22239</v>
      </c>
      <c r="C264" t="s">
        <v>22238</v>
      </c>
      <c r="F264" t="s">
        <v>22237</v>
      </c>
      <c r="G264" t="s">
        <v>15</v>
      </c>
      <c r="H264" t="s">
        <v>14</v>
      </c>
      <c r="I264" t="s">
        <v>12516</v>
      </c>
      <c r="J264" t="s">
        <v>22236</v>
      </c>
      <c r="K264" t="s">
        <v>22235</v>
      </c>
      <c r="L264" t="s">
        <v>22234</v>
      </c>
      <c r="M264" t="s">
        <v>22233</v>
      </c>
      <c r="N264">
        <v>4</v>
      </c>
      <c r="O264" t="s">
        <v>22232</v>
      </c>
      <c r="P264" t="s">
        <v>22231</v>
      </c>
      <c r="Q264" t="s">
        <v>22230</v>
      </c>
      <c r="R264" s="7">
        <v>39234</v>
      </c>
      <c r="S264" s="8">
        <f t="shared" si="32"/>
        <v>2007</v>
      </c>
      <c r="T264" s="8">
        <v>2007</v>
      </c>
      <c r="U264" s="8">
        <f t="shared" si="33"/>
        <v>15</v>
      </c>
      <c r="V264" s="7">
        <v>39234</v>
      </c>
      <c r="W264" t="s">
        <v>2748</v>
      </c>
      <c r="X264" s="2">
        <v>0.81499999999999995</v>
      </c>
      <c r="Y264" s="6">
        <f t="shared" si="38"/>
        <v>2.1755959531245827E-2</v>
      </c>
      <c r="AA264">
        <v>10709908</v>
      </c>
      <c r="AB264">
        <v>17316</v>
      </c>
      <c r="AD264" t="s">
        <v>5</v>
      </c>
      <c r="AE264">
        <v>14</v>
      </c>
      <c r="AF264">
        <v>6</v>
      </c>
      <c r="AH264" t="s">
        <v>22229</v>
      </c>
      <c r="AI264" t="s">
        <v>22228</v>
      </c>
      <c r="AJ264" t="s">
        <v>22227</v>
      </c>
      <c r="AK264" t="s">
        <v>22226</v>
      </c>
      <c r="AL264">
        <v>27</v>
      </c>
      <c r="AM264" s="5">
        <f t="shared" si="34"/>
        <v>1.8</v>
      </c>
      <c r="AN264" s="4">
        <f t="shared" si="39"/>
        <v>2.7262400605831123E-3</v>
      </c>
      <c r="AO264" s="3"/>
      <c r="AP264">
        <v>0</v>
      </c>
      <c r="AQ264" t="s">
        <v>757</v>
      </c>
      <c r="AR264" t="s">
        <v>22225</v>
      </c>
      <c r="AS264" t="s">
        <v>755</v>
      </c>
      <c r="AT264" s="2">
        <v>3.109</v>
      </c>
      <c r="AU264" s="1">
        <f t="shared" si="35"/>
        <v>1.6047043690047014</v>
      </c>
      <c r="AV264" s="1">
        <f t="shared" si="36"/>
        <v>1.224109979591447</v>
      </c>
      <c r="AW264" s="1">
        <f t="shared" si="37"/>
        <v>0.84351559017819266</v>
      </c>
    </row>
    <row r="265" spans="1:49" x14ac:dyDescent="0.2">
      <c r="A265">
        <v>263</v>
      </c>
      <c r="B265" t="s">
        <v>22224</v>
      </c>
      <c r="C265" t="s">
        <v>22223</v>
      </c>
      <c r="F265" t="s">
        <v>22222</v>
      </c>
      <c r="G265" t="s">
        <v>15</v>
      </c>
      <c r="H265" t="s">
        <v>14</v>
      </c>
      <c r="I265" t="s">
        <v>22221</v>
      </c>
      <c r="J265" t="s">
        <v>22220</v>
      </c>
      <c r="K265" t="s">
        <v>22219</v>
      </c>
      <c r="L265" t="s">
        <v>22218</v>
      </c>
      <c r="M265" t="s">
        <v>162</v>
      </c>
      <c r="N265">
        <v>5</v>
      </c>
      <c r="O265" t="s">
        <v>22217</v>
      </c>
      <c r="P265" t="s">
        <v>22216</v>
      </c>
      <c r="Q265" t="s">
        <v>22215</v>
      </c>
      <c r="R265" s="7">
        <v>39234</v>
      </c>
      <c r="S265" s="8">
        <f t="shared" si="32"/>
        <v>2007</v>
      </c>
      <c r="T265" s="8">
        <v>2007</v>
      </c>
      <c r="U265" s="8">
        <f t="shared" si="33"/>
        <v>15</v>
      </c>
      <c r="V265" s="7">
        <v>39234</v>
      </c>
      <c r="W265" t="s">
        <v>22214</v>
      </c>
      <c r="X265" s="2">
        <v>0.755</v>
      </c>
      <c r="Y265" s="6">
        <f t="shared" si="38"/>
        <v>2.0154293798884174E-2</v>
      </c>
      <c r="AA265">
        <v>3003604</v>
      </c>
      <c r="AB265">
        <v>16515</v>
      </c>
      <c r="AD265" t="s">
        <v>5</v>
      </c>
      <c r="AE265">
        <v>45</v>
      </c>
      <c r="AF265">
        <v>2</v>
      </c>
      <c r="AH265" t="s">
        <v>5990</v>
      </c>
      <c r="AI265" t="s">
        <v>22213</v>
      </c>
      <c r="AJ265" t="s">
        <v>22212</v>
      </c>
      <c r="AK265" t="s">
        <v>22211</v>
      </c>
      <c r="AL265">
        <v>7</v>
      </c>
      <c r="AM265" s="5">
        <f t="shared" si="34"/>
        <v>0.46666666666666667</v>
      </c>
      <c r="AN265" s="4">
        <f t="shared" si="39"/>
        <v>7.0680297866969582E-4</v>
      </c>
      <c r="AO265" s="3"/>
      <c r="AP265">
        <v>0</v>
      </c>
      <c r="AQ265" t="s">
        <v>1624</v>
      </c>
      <c r="AR265">
        <v>39890390</v>
      </c>
      <c r="AS265" t="s">
        <v>1622</v>
      </c>
      <c r="AT265" s="2">
        <v>3.1890000000000001</v>
      </c>
      <c r="AU265" s="1">
        <f t="shared" si="35"/>
        <v>1.432004655281983</v>
      </c>
      <c r="AV265" s="1">
        <f t="shared" si="36"/>
        <v>1.0430548388776935</v>
      </c>
      <c r="AW265" s="1">
        <f t="shared" si="37"/>
        <v>0.65410502247340396</v>
      </c>
    </row>
    <row r="266" spans="1:49" x14ac:dyDescent="0.2">
      <c r="A266">
        <v>264</v>
      </c>
      <c r="B266" t="s">
        <v>22210</v>
      </c>
      <c r="C266" t="s">
        <v>22209</v>
      </c>
      <c r="F266" t="s">
        <v>22208</v>
      </c>
      <c r="G266" t="s">
        <v>15</v>
      </c>
      <c r="H266" t="s">
        <v>14</v>
      </c>
      <c r="I266" t="s">
        <v>9575</v>
      </c>
      <c r="J266">
        <v>60005415</v>
      </c>
      <c r="K266" t="s">
        <v>9574</v>
      </c>
      <c r="L266" t="s">
        <v>9573</v>
      </c>
      <c r="M266" t="s">
        <v>2059</v>
      </c>
      <c r="N266">
        <v>2</v>
      </c>
      <c r="O266" t="s">
        <v>9572</v>
      </c>
      <c r="P266" t="s">
        <v>9571</v>
      </c>
      <c r="Q266" t="s">
        <v>9570</v>
      </c>
      <c r="R266" s="7">
        <v>39234</v>
      </c>
      <c r="S266" s="8">
        <f t="shared" si="32"/>
        <v>2007</v>
      </c>
      <c r="T266" s="8">
        <v>2007</v>
      </c>
      <c r="U266" s="8">
        <f t="shared" si="33"/>
        <v>15</v>
      </c>
      <c r="V266" s="7">
        <v>39234</v>
      </c>
      <c r="W266" t="s">
        <v>158</v>
      </c>
      <c r="X266" s="2">
        <v>0.30199999999999999</v>
      </c>
      <c r="Y266" s="6">
        <f t="shared" si="38"/>
        <v>8.0617175195536687E-3</v>
      </c>
      <c r="AA266">
        <v>9296212</v>
      </c>
      <c r="AB266">
        <v>20725</v>
      </c>
      <c r="AD266" t="s">
        <v>5</v>
      </c>
      <c r="AE266">
        <v>41</v>
      </c>
      <c r="AF266">
        <v>4</v>
      </c>
      <c r="AH266" t="s">
        <v>22207</v>
      </c>
      <c r="AI266" t="s">
        <v>22206</v>
      </c>
      <c r="AJ266" t="s">
        <v>22205</v>
      </c>
      <c r="AK266" t="s">
        <v>22204</v>
      </c>
      <c r="AL266">
        <v>4</v>
      </c>
      <c r="AM266" s="5">
        <f t="shared" si="34"/>
        <v>0.26666666666666666</v>
      </c>
      <c r="AN266" s="4">
        <f t="shared" si="39"/>
        <v>4.0388741638268334E-4</v>
      </c>
      <c r="AO266" s="3"/>
      <c r="AP266">
        <v>0</v>
      </c>
      <c r="AR266" t="s">
        <v>0</v>
      </c>
      <c r="AT266" s="2">
        <v>1.671</v>
      </c>
      <c r="AU266" s="1">
        <f t="shared" si="35"/>
        <v>0.57643684886023727</v>
      </c>
      <c r="AV266" s="1">
        <f t="shared" si="36"/>
        <v>0.42328024679681764</v>
      </c>
      <c r="AW266" s="1">
        <f t="shared" si="37"/>
        <v>0.27012364473339789</v>
      </c>
    </row>
    <row r="267" spans="1:49" x14ac:dyDescent="0.2">
      <c r="A267">
        <v>265</v>
      </c>
      <c r="B267" t="s">
        <v>22203</v>
      </c>
      <c r="C267" t="s">
        <v>22202</v>
      </c>
      <c r="D267" t="s">
        <v>22201</v>
      </c>
      <c r="F267" t="s">
        <v>22200</v>
      </c>
      <c r="G267" t="s">
        <v>15</v>
      </c>
      <c r="H267" t="s">
        <v>14</v>
      </c>
      <c r="I267" t="s">
        <v>22199</v>
      </c>
      <c r="J267">
        <v>60103695</v>
      </c>
      <c r="K267" t="s">
        <v>22198</v>
      </c>
      <c r="L267" t="s">
        <v>3691</v>
      </c>
      <c r="M267" t="s">
        <v>3690</v>
      </c>
      <c r="N267">
        <v>1</v>
      </c>
      <c r="O267" t="s">
        <v>22197</v>
      </c>
      <c r="P267">
        <v>7003800666</v>
      </c>
      <c r="Q267">
        <v>60103695</v>
      </c>
      <c r="R267" s="7">
        <v>39234</v>
      </c>
      <c r="S267" s="8">
        <f t="shared" si="32"/>
        <v>2007</v>
      </c>
      <c r="T267" s="8">
        <v>2007</v>
      </c>
      <c r="U267" s="8">
        <f t="shared" si="33"/>
        <v>15</v>
      </c>
      <c r="V267" s="7">
        <v>39234</v>
      </c>
      <c r="W267" t="s">
        <v>22196</v>
      </c>
      <c r="X267" s="2">
        <v>0.48299999999999998</v>
      </c>
      <c r="Y267" s="6">
        <f t="shared" si="38"/>
        <v>1.2893409145511332E-2</v>
      </c>
      <c r="AA267">
        <v>9698043</v>
      </c>
      <c r="AB267">
        <v>40907</v>
      </c>
      <c r="AD267" t="s">
        <v>5</v>
      </c>
      <c r="AE267">
        <v>65</v>
      </c>
      <c r="AF267">
        <v>6</v>
      </c>
      <c r="AH267" t="s">
        <v>22195</v>
      </c>
      <c r="AI267" t="s">
        <v>22194</v>
      </c>
      <c r="AJ267" t="s">
        <v>22193</v>
      </c>
      <c r="AK267" t="s">
        <v>22192</v>
      </c>
      <c r="AL267">
        <v>8</v>
      </c>
      <c r="AM267" s="5">
        <f t="shared" si="34"/>
        <v>0.53333333333333333</v>
      </c>
      <c r="AN267" s="4">
        <f t="shared" si="39"/>
        <v>8.0777483276536668E-4</v>
      </c>
      <c r="AO267" s="3"/>
      <c r="AP267">
        <v>0</v>
      </c>
      <c r="AR267" t="s">
        <v>0</v>
      </c>
      <c r="AT267" s="2">
        <v>1.5129999999999999</v>
      </c>
      <c r="AU267" s="1">
        <f t="shared" si="35"/>
        <v>0.92677188516875431</v>
      </c>
      <c r="AV267" s="1">
        <f t="shared" si="36"/>
        <v>0.68505919891383493</v>
      </c>
      <c r="AW267" s="1">
        <f t="shared" si="37"/>
        <v>0.44334651265891561</v>
      </c>
    </row>
    <row r="268" spans="1:49" x14ac:dyDescent="0.2">
      <c r="A268">
        <v>266</v>
      </c>
      <c r="B268" t="s">
        <v>22191</v>
      </c>
      <c r="C268" t="s">
        <v>22190</v>
      </c>
      <c r="F268" t="s">
        <v>22189</v>
      </c>
      <c r="G268" t="s">
        <v>15</v>
      </c>
      <c r="H268" t="s">
        <v>14</v>
      </c>
      <c r="I268" t="s">
        <v>22188</v>
      </c>
      <c r="J268">
        <v>60028868</v>
      </c>
      <c r="K268" t="s">
        <v>22128</v>
      </c>
      <c r="L268" t="s">
        <v>15698</v>
      </c>
      <c r="M268" t="s">
        <v>70</v>
      </c>
      <c r="N268">
        <v>3</v>
      </c>
      <c r="O268" t="s">
        <v>22187</v>
      </c>
      <c r="P268" t="s">
        <v>22186</v>
      </c>
      <c r="Q268" t="s">
        <v>22185</v>
      </c>
      <c r="R268" s="7">
        <v>39234</v>
      </c>
      <c r="S268" s="8">
        <f t="shared" si="32"/>
        <v>2007</v>
      </c>
      <c r="T268" s="8">
        <v>2007</v>
      </c>
      <c r="U268" s="8">
        <f t="shared" si="33"/>
        <v>15</v>
      </c>
      <c r="V268" s="7">
        <v>39234</v>
      </c>
      <c r="W268" t="s">
        <v>22184</v>
      </c>
      <c r="X268" s="2">
        <v>0.52100000000000002</v>
      </c>
      <c r="Y268" s="6">
        <f t="shared" si="38"/>
        <v>1.3907797442673715E-2</v>
      </c>
      <c r="AA268">
        <v>63134</v>
      </c>
      <c r="AB268">
        <v>17251</v>
      </c>
      <c r="AD268" t="s">
        <v>5</v>
      </c>
      <c r="AE268">
        <v>51</v>
      </c>
      <c r="AF268">
        <v>2</v>
      </c>
      <c r="AH268" t="s">
        <v>14075</v>
      </c>
      <c r="AI268" t="s">
        <v>22183</v>
      </c>
      <c r="AJ268" t="s">
        <v>22182</v>
      </c>
      <c r="AK268" t="s">
        <v>22181</v>
      </c>
      <c r="AL268">
        <v>24</v>
      </c>
      <c r="AM268" s="5">
        <f t="shared" si="34"/>
        <v>1.6</v>
      </c>
      <c r="AN268" s="4">
        <f t="shared" si="39"/>
        <v>2.4233244982961003E-3</v>
      </c>
      <c r="AO268" s="3"/>
      <c r="AP268">
        <v>0</v>
      </c>
      <c r="AQ268" t="s">
        <v>9919</v>
      </c>
      <c r="AR268" t="s">
        <v>0</v>
      </c>
      <c r="AS268" t="s">
        <v>9918</v>
      </c>
      <c r="AT268" s="2">
        <v>1.7470000000000001</v>
      </c>
      <c r="AU268" s="1">
        <f t="shared" si="35"/>
        <v>1.0462455559360431</v>
      </c>
      <c r="AV268" s="1">
        <f t="shared" si="36"/>
        <v>0.81655609704849086</v>
      </c>
      <c r="AW268" s="1">
        <f t="shared" si="37"/>
        <v>0.58686663816093843</v>
      </c>
    </row>
    <row r="269" spans="1:49" x14ac:dyDescent="0.2">
      <c r="A269">
        <v>267</v>
      </c>
      <c r="B269" t="s">
        <v>22180</v>
      </c>
      <c r="C269" t="s">
        <v>22179</v>
      </c>
      <c r="D269" t="s">
        <v>22178</v>
      </c>
      <c r="F269" t="s">
        <v>22177</v>
      </c>
      <c r="G269" t="s">
        <v>15</v>
      </c>
      <c r="H269" t="s">
        <v>14</v>
      </c>
      <c r="I269" t="s">
        <v>22176</v>
      </c>
      <c r="J269">
        <v>60003771</v>
      </c>
      <c r="K269" t="s">
        <v>22175</v>
      </c>
      <c r="L269" t="s">
        <v>22174</v>
      </c>
      <c r="M269" t="s">
        <v>10</v>
      </c>
      <c r="N269">
        <v>1</v>
      </c>
      <c r="O269" t="s">
        <v>22173</v>
      </c>
      <c r="P269">
        <v>7003629090</v>
      </c>
      <c r="Q269">
        <v>60003771</v>
      </c>
      <c r="R269" s="7">
        <v>39234</v>
      </c>
      <c r="S269" s="8">
        <f t="shared" si="32"/>
        <v>2007</v>
      </c>
      <c r="T269" s="8">
        <v>2007</v>
      </c>
      <c r="U269" s="8">
        <f t="shared" si="33"/>
        <v>15</v>
      </c>
      <c r="V269" s="7">
        <v>39234</v>
      </c>
      <c r="W269" t="s">
        <v>6</v>
      </c>
      <c r="X269" s="2">
        <v>0.90700000000000003</v>
      </c>
      <c r="Y269" s="6">
        <f t="shared" si="38"/>
        <v>2.4211846987533703E-2</v>
      </c>
      <c r="AA269">
        <v>1651684</v>
      </c>
      <c r="AB269">
        <v>25548</v>
      </c>
      <c r="AD269" t="s">
        <v>5</v>
      </c>
      <c r="AE269">
        <v>87</v>
      </c>
      <c r="AF269">
        <v>6</v>
      </c>
      <c r="AH269" t="s">
        <v>22172</v>
      </c>
      <c r="AI269" t="s">
        <v>22171</v>
      </c>
      <c r="AJ269" t="s">
        <v>22170</v>
      </c>
      <c r="AK269" t="s">
        <v>22169</v>
      </c>
      <c r="AL269">
        <v>0</v>
      </c>
      <c r="AM269" s="5">
        <f t="shared" si="34"/>
        <v>0</v>
      </c>
      <c r="AN269" s="4">
        <f t="shared" si="39"/>
        <v>0</v>
      </c>
      <c r="AO269" s="3"/>
      <c r="AP269">
        <v>0</v>
      </c>
      <c r="AR269" t="s">
        <v>0</v>
      </c>
      <c r="AT269" s="2">
        <v>4.6619999999999999</v>
      </c>
      <c r="AU269" s="1">
        <f t="shared" si="35"/>
        <v>1.6948292891273591</v>
      </c>
      <c r="AV269" s="1">
        <f t="shared" si="36"/>
        <v>1.210592349376685</v>
      </c>
      <c r="AW269" s="1">
        <f t="shared" si="37"/>
        <v>0.72635540962601108</v>
      </c>
    </row>
    <row r="270" spans="1:49" x14ac:dyDescent="0.2">
      <c r="A270">
        <v>268</v>
      </c>
      <c r="B270" t="s">
        <v>22168</v>
      </c>
      <c r="C270" t="s">
        <v>22167</v>
      </c>
      <c r="D270" t="s">
        <v>22166</v>
      </c>
      <c r="F270" t="s">
        <v>22165</v>
      </c>
      <c r="G270" t="s">
        <v>15</v>
      </c>
      <c r="H270" t="s">
        <v>14</v>
      </c>
      <c r="I270" t="s">
        <v>6642</v>
      </c>
      <c r="J270">
        <v>60082365</v>
      </c>
      <c r="K270" t="s">
        <v>22164</v>
      </c>
      <c r="L270" t="s">
        <v>22163</v>
      </c>
      <c r="M270" t="s">
        <v>2651</v>
      </c>
      <c r="N270">
        <v>1</v>
      </c>
      <c r="O270" t="s">
        <v>22162</v>
      </c>
      <c r="P270">
        <v>7102134112</v>
      </c>
      <c r="Q270">
        <v>60082365</v>
      </c>
      <c r="R270" s="7">
        <v>39234</v>
      </c>
      <c r="S270" s="8">
        <f t="shared" si="32"/>
        <v>2007</v>
      </c>
      <c r="T270" s="8">
        <v>2007</v>
      </c>
      <c r="U270" s="8">
        <f t="shared" si="33"/>
        <v>15</v>
      </c>
      <c r="V270" s="7">
        <v>39234</v>
      </c>
      <c r="W270" t="s">
        <v>6</v>
      </c>
      <c r="X270" s="2">
        <v>0.90700000000000003</v>
      </c>
      <c r="Y270" s="6">
        <f t="shared" si="38"/>
        <v>2.4211846987533703E-2</v>
      </c>
      <c r="AA270">
        <v>1651684</v>
      </c>
      <c r="AB270">
        <v>25548</v>
      </c>
      <c r="AD270" t="s">
        <v>5</v>
      </c>
      <c r="AE270">
        <v>87</v>
      </c>
      <c r="AF270">
        <v>6</v>
      </c>
      <c r="AH270" t="s">
        <v>22161</v>
      </c>
      <c r="AI270" t="s">
        <v>22160</v>
      </c>
      <c r="AJ270" t="s">
        <v>22159</v>
      </c>
      <c r="AK270" t="s">
        <v>22158</v>
      </c>
      <c r="AL270">
        <v>19</v>
      </c>
      <c r="AM270" s="5">
        <f t="shared" si="34"/>
        <v>1.2666666666666666</v>
      </c>
      <c r="AN270" s="4">
        <f t="shared" si="39"/>
        <v>1.9184652278177456E-3</v>
      </c>
      <c r="AO270" s="3"/>
      <c r="AP270">
        <v>0</v>
      </c>
      <c r="AR270" t="s">
        <v>0</v>
      </c>
      <c r="AT270" s="2">
        <v>4.6619999999999999</v>
      </c>
      <c r="AU270" s="1">
        <f t="shared" si="35"/>
        <v>1.7523832459618911</v>
      </c>
      <c r="AV270" s="1">
        <f t="shared" si="36"/>
        <v>1.3065156107675724</v>
      </c>
      <c r="AW270" s="1">
        <f t="shared" si="37"/>
        <v>0.86064797557325323</v>
      </c>
    </row>
    <row r="271" spans="1:49" x14ac:dyDescent="0.2">
      <c r="A271">
        <v>269</v>
      </c>
      <c r="B271" t="s">
        <v>22157</v>
      </c>
      <c r="C271" t="s">
        <v>22156</v>
      </c>
      <c r="F271" t="s">
        <v>22155</v>
      </c>
      <c r="G271" t="s">
        <v>15</v>
      </c>
      <c r="H271" t="s">
        <v>14</v>
      </c>
      <c r="I271" t="s">
        <v>22154</v>
      </c>
      <c r="J271" t="s">
        <v>22153</v>
      </c>
      <c r="K271" t="s">
        <v>22152</v>
      </c>
      <c r="L271" t="s">
        <v>22151</v>
      </c>
      <c r="M271" t="s">
        <v>22150</v>
      </c>
      <c r="N271">
        <v>8</v>
      </c>
      <c r="O271" t="s">
        <v>22149</v>
      </c>
      <c r="P271" t="s">
        <v>22148</v>
      </c>
      <c r="Q271" t="s">
        <v>22147</v>
      </c>
      <c r="R271" s="7">
        <v>39233</v>
      </c>
      <c r="S271" s="8">
        <f t="shared" si="32"/>
        <v>2007</v>
      </c>
      <c r="T271" s="8">
        <v>2007</v>
      </c>
      <c r="U271" s="8">
        <f t="shared" si="33"/>
        <v>15</v>
      </c>
      <c r="V271" s="7">
        <v>39233</v>
      </c>
      <c r="W271" t="s">
        <v>1783</v>
      </c>
      <c r="X271" s="2">
        <v>0.86399999999999999</v>
      </c>
      <c r="Y271" s="6">
        <f t="shared" si="38"/>
        <v>2.3063986546007848E-2</v>
      </c>
      <c r="AA271">
        <v>15206106</v>
      </c>
      <c r="AB271">
        <v>26970</v>
      </c>
      <c r="AD271" t="s">
        <v>5</v>
      </c>
      <c r="AE271">
        <v>111</v>
      </c>
      <c r="AF271">
        <v>21</v>
      </c>
      <c r="AH271" t="s">
        <v>22146</v>
      </c>
      <c r="AI271" t="s">
        <v>22145</v>
      </c>
      <c r="AK271" t="s">
        <v>22144</v>
      </c>
      <c r="AL271">
        <v>53</v>
      </c>
      <c r="AM271" s="5">
        <f t="shared" si="34"/>
        <v>3.5333333333333332</v>
      </c>
      <c r="AN271" s="4">
        <f t="shared" si="39"/>
        <v>5.3515082670705537E-3</v>
      </c>
      <c r="AO271" s="3"/>
      <c r="AP271">
        <v>0</v>
      </c>
      <c r="AR271" t="s">
        <v>0</v>
      </c>
      <c r="AT271" s="2">
        <v>2.9910000000000001</v>
      </c>
      <c r="AU271" s="1">
        <f t="shared" si="35"/>
        <v>1.7750243062326656</v>
      </c>
      <c r="AV271" s="1">
        <f t="shared" si="36"/>
        <v>1.4207747406539202</v>
      </c>
      <c r="AW271" s="1">
        <f t="shared" si="37"/>
        <v>1.0665251750751743</v>
      </c>
    </row>
    <row r="272" spans="1:49" x14ac:dyDescent="0.2">
      <c r="A272">
        <v>270</v>
      </c>
      <c r="B272" t="s">
        <v>22143</v>
      </c>
      <c r="C272" t="s">
        <v>22142</v>
      </c>
      <c r="F272" t="s">
        <v>22141</v>
      </c>
      <c r="G272" t="s">
        <v>15</v>
      </c>
      <c r="H272" t="s">
        <v>14</v>
      </c>
      <c r="I272" t="s">
        <v>22140</v>
      </c>
      <c r="J272">
        <v>60017681</v>
      </c>
      <c r="K272" t="s">
        <v>22139</v>
      </c>
      <c r="L272" t="s">
        <v>2652</v>
      </c>
      <c r="M272" t="s">
        <v>2651</v>
      </c>
      <c r="N272">
        <v>1</v>
      </c>
      <c r="O272" t="s">
        <v>22138</v>
      </c>
      <c r="P272">
        <v>7005917498</v>
      </c>
      <c r="Q272">
        <v>60017681</v>
      </c>
      <c r="R272" s="7">
        <v>39232</v>
      </c>
      <c r="S272" s="8">
        <f t="shared" si="32"/>
        <v>2007</v>
      </c>
      <c r="T272" s="8">
        <v>2007</v>
      </c>
      <c r="U272" s="8">
        <f t="shared" si="33"/>
        <v>15</v>
      </c>
      <c r="V272" s="7">
        <v>39232</v>
      </c>
      <c r="W272" t="s">
        <v>22137</v>
      </c>
      <c r="X272" s="2">
        <v>0.23400000000000001</v>
      </c>
      <c r="Y272" s="6">
        <f t="shared" si="38"/>
        <v>6.2464963562104594E-3</v>
      </c>
      <c r="AA272">
        <v>22014349</v>
      </c>
      <c r="AB272">
        <v>85143</v>
      </c>
      <c r="AD272" t="s">
        <v>5</v>
      </c>
      <c r="AE272">
        <v>59</v>
      </c>
      <c r="AF272">
        <v>1</v>
      </c>
      <c r="AH272" t="s">
        <v>22136</v>
      </c>
      <c r="AI272" t="s">
        <v>22135</v>
      </c>
      <c r="AK272" t="s">
        <v>22134</v>
      </c>
      <c r="AL272">
        <v>1</v>
      </c>
      <c r="AM272" s="5">
        <f t="shared" si="34"/>
        <v>6.6666666666666666E-2</v>
      </c>
      <c r="AN272" s="4">
        <f t="shared" si="39"/>
        <v>1.0097185409567084E-4</v>
      </c>
      <c r="AO272" s="3"/>
      <c r="AP272">
        <v>0</v>
      </c>
      <c r="AR272" t="s">
        <v>0</v>
      </c>
      <c r="AT272" s="2">
        <v>0.66700000000000004</v>
      </c>
      <c r="AU272" s="1">
        <f t="shared" si="35"/>
        <v>0.44028390055760225</v>
      </c>
      <c r="AV272" s="1">
        <f t="shared" si="36"/>
        <v>0.31737341051530654</v>
      </c>
      <c r="AW272" s="1">
        <f t="shared" si="37"/>
        <v>0.19446292047301075</v>
      </c>
    </row>
    <row r="273" spans="1:49" x14ac:dyDescent="0.2">
      <c r="A273">
        <v>271</v>
      </c>
      <c r="B273" t="s">
        <v>22133</v>
      </c>
      <c r="C273" t="s">
        <v>22132</v>
      </c>
      <c r="D273" t="s">
        <v>22131</v>
      </c>
      <c r="F273" t="s">
        <v>22130</v>
      </c>
      <c r="G273" t="s">
        <v>15</v>
      </c>
      <c r="H273" t="s">
        <v>14</v>
      </c>
      <c r="I273" t="s">
        <v>22129</v>
      </c>
      <c r="J273">
        <v>60028868</v>
      </c>
      <c r="K273" t="s">
        <v>22128</v>
      </c>
      <c r="L273" t="s">
        <v>15698</v>
      </c>
      <c r="M273" t="s">
        <v>70</v>
      </c>
      <c r="N273">
        <v>1</v>
      </c>
      <c r="O273" t="s">
        <v>22127</v>
      </c>
      <c r="P273">
        <v>16401000700</v>
      </c>
      <c r="Q273">
        <v>60028868</v>
      </c>
      <c r="R273" s="7">
        <v>39232</v>
      </c>
      <c r="S273" s="8">
        <f t="shared" si="32"/>
        <v>2007</v>
      </c>
      <c r="T273" s="8">
        <v>2007</v>
      </c>
      <c r="U273" s="8">
        <f t="shared" si="33"/>
        <v>15</v>
      </c>
      <c r="V273" s="7">
        <v>39232</v>
      </c>
      <c r="W273" t="s">
        <v>22126</v>
      </c>
      <c r="X273" s="2">
        <v>0.49</v>
      </c>
      <c r="Y273" s="6">
        <f t="shared" si="38"/>
        <v>1.3080270147620192E-2</v>
      </c>
      <c r="AA273">
        <v>2177323</v>
      </c>
      <c r="AB273">
        <v>29052</v>
      </c>
      <c r="AD273" t="s">
        <v>5</v>
      </c>
      <c r="AE273">
        <v>22</v>
      </c>
      <c r="AF273">
        <v>16</v>
      </c>
      <c r="AH273" t="s">
        <v>22125</v>
      </c>
      <c r="AI273" t="s">
        <v>22124</v>
      </c>
      <c r="AJ273" t="s">
        <v>22123</v>
      </c>
      <c r="AK273" t="s">
        <v>22122</v>
      </c>
      <c r="AL273">
        <v>6</v>
      </c>
      <c r="AM273" s="5">
        <f t="shared" si="34"/>
        <v>0.4</v>
      </c>
      <c r="AN273" s="4">
        <f t="shared" si="39"/>
        <v>6.0583112457402507E-4</v>
      </c>
      <c r="AO273" s="3"/>
      <c r="AP273">
        <v>0</v>
      </c>
      <c r="AR273" t="s">
        <v>0</v>
      </c>
      <c r="AT273" s="2">
        <v>2.0659999999999998</v>
      </c>
      <c r="AU273" s="1">
        <f t="shared" si="35"/>
        <v>0.93379384407063404</v>
      </c>
      <c r="AV273" s="1">
        <f t="shared" si="36"/>
        <v>0.68430506360971088</v>
      </c>
      <c r="AW273" s="1">
        <f t="shared" si="37"/>
        <v>0.43481628314878751</v>
      </c>
    </row>
    <row r="274" spans="1:49" x14ac:dyDescent="0.2">
      <c r="A274">
        <v>272</v>
      </c>
      <c r="B274" t="s">
        <v>22121</v>
      </c>
      <c r="C274" t="s">
        <v>22120</v>
      </c>
      <c r="F274" t="s">
        <v>22119</v>
      </c>
      <c r="G274" t="s">
        <v>15</v>
      </c>
      <c r="H274" t="s">
        <v>14</v>
      </c>
      <c r="I274" t="s">
        <v>22118</v>
      </c>
      <c r="J274">
        <v>60012392</v>
      </c>
      <c r="K274" t="s">
        <v>3509</v>
      </c>
      <c r="L274" t="s">
        <v>3508</v>
      </c>
      <c r="M274" t="s">
        <v>418</v>
      </c>
      <c r="N274">
        <v>2</v>
      </c>
      <c r="O274" t="s">
        <v>22117</v>
      </c>
      <c r="P274" t="s">
        <v>22116</v>
      </c>
      <c r="Q274" t="s">
        <v>7431</v>
      </c>
      <c r="R274" s="7">
        <v>39230</v>
      </c>
      <c r="S274" s="8">
        <f t="shared" si="32"/>
        <v>2007</v>
      </c>
      <c r="T274" s="8">
        <v>2007</v>
      </c>
      <c r="U274" s="8">
        <f t="shared" si="33"/>
        <v>15</v>
      </c>
      <c r="V274" s="7">
        <v>2007</v>
      </c>
      <c r="W274" t="s">
        <v>3745</v>
      </c>
      <c r="X274" s="2">
        <v>0.375</v>
      </c>
      <c r="Y274" s="6">
        <f t="shared" si="38"/>
        <v>1.0010410827260351E-2</v>
      </c>
      <c r="AA274">
        <v>135194</v>
      </c>
      <c r="AB274">
        <v>24918</v>
      </c>
      <c r="AD274" t="s">
        <v>5</v>
      </c>
      <c r="AE274">
        <v>43</v>
      </c>
      <c r="AF274">
        <v>11</v>
      </c>
      <c r="AH274" t="s">
        <v>22115</v>
      </c>
      <c r="AI274" t="s">
        <v>22114</v>
      </c>
      <c r="AK274" t="s">
        <v>22113</v>
      </c>
      <c r="AL274">
        <v>5</v>
      </c>
      <c r="AM274" s="5">
        <f t="shared" si="34"/>
        <v>0.33333333333333331</v>
      </c>
      <c r="AN274" s="4">
        <f t="shared" si="39"/>
        <v>5.048592704783541E-4</v>
      </c>
      <c r="AO274" s="3"/>
      <c r="AP274">
        <v>0</v>
      </c>
      <c r="AR274" t="s">
        <v>0</v>
      </c>
      <c r="AT274" s="2">
        <v>1.3140000000000001</v>
      </c>
      <c r="AU274" s="1">
        <f t="shared" si="35"/>
        <v>0.71587453602257523</v>
      </c>
      <c r="AV274" s="1">
        <f t="shared" si="36"/>
        <v>0.52576350488693535</v>
      </c>
      <c r="AW274" s="1">
        <f t="shared" si="37"/>
        <v>0.33565247375129531</v>
      </c>
    </row>
    <row r="275" spans="1:49" x14ac:dyDescent="0.2">
      <c r="A275">
        <v>273</v>
      </c>
      <c r="B275" t="s">
        <v>22112</v>
      </c>
      <c r="C275" t="s">
        <v>22111</v>
      </c>
      <c r="F275" t="s">
        <v>22110</v>
      </c>
      <c r="G275" t="s">
        <v>15</v>
      </c>
      <c r="H275" t="s">
        <v>14</v>
      </c>
      <c r="I275" t="s">
        <v>22109</v>
      </c>
      <c r="J275">
        <v>60021255</v>
      </c>
      <c r="K275" t="s">
        <v>22108</v>
      </c>
      <c r="L275" t="s">
        <v>22107</v>
      </c>
      <c r="M275" t="s">
        <v>678</v>
      </c>
      <c r="N275">
        <v>2</v>
      </c>
      <c r="O275" t="s">
        <v>22106</v>
      </c>
      <c r="P275" t="s">
        <v>22105</v>
      </c>
      <c r="Q275" t="s">
        <v>22104</v>
      </c>
      <c r="R275" s="7">
        <v>39230</v>
      </c>
      <c r="S275" s="8">
        <f t="shared" si="32"/>
        <v>2007</v>
      </c>
      <c r="T275" s="8">
        <v>2007</v>
      </c>
      <c r="U275" s="8">
        <f t="shared" si="33"/>
        <v>15</v>
      </c>
      <c r="V275" s="7">
        <v>2007</v>
      </c>
      <c r="W275" t="s">
        <v>3745</v>
      </c>
      <c r="X275" s="2">
        <v>0.375</v>
      </c>
      <c r="Y275" s="6">
        <f t="shared" si="38"/>
        <v>1.0010410827260351E-2</v>
      </c>
      <c r="AA275">
        <v>135194</v>
      </c>
      <c r="AB275">
        <v>24918</v>
      </c>
      <c r="AD275" t="s">
        <v>5</v>
      </c>
      <c r="AE275">
        <v>43</v>
      </c>
      <c r="AF275">
        <v>11</v>
      </c>
      <c r="AH275" t="s">
        <v>22103</v>
      </c>
      <c r="AI275" t="s">
        <v>22102</v>
      </c>
      <c r="AK275" t="s">
        <v>22101</v>
      </c>
      <c r="AL275">
        <v>7</v>
      </c>
      <c r="AM275" s="5">
        <f t="shared" si="34"/>
        <v>0.46666666666666667</v>
      </c>
      <c r="AN275" s="4">
        <f t="shared" si="39"/>
        <v>7.0680297866969582E-4</v>
      </c>
      <c r="AO275" s="3"/>
      <c r="AP275">
        <v>0</v>
      </c>
      <c r="AR275" t="s">
        <v>0</v>
      </c>
      <c r="AT275" s="2">
        <v>1.3140000000000001</v>
      </c>
      <c r="AU275" s="1">
        <f t="shared" si="35"/>
        <v>0.72193284726831541</v>
      </c>
      <c r="AV275" s="1">
        <f t="shared" si="36"/>
        <v>0.5358606902965023</v>
      </c>
      <c r="AW275" s="1">
        <f t="shared" si="37"/>
        <v>0.34978853332468918</v>
      </c>
    </row>
    <row r="276" spans="1:49" x14ac:dyDescent="0.2">
      <c r="A276">
        <v>274</v>
      </c>
      <c r="B276" t="s">
        <v>22100</v>
      </c>
      <c r="C276" t="s">
        <v>22099</v>
      </c>
      <c r="F276" t="s">
        <v>22098</v>
      </c>
      <c r="G276" t="s">
        <v>15</v>
      </c>
      <c r="H276" t="s">
        <v>14</v>
      </c>
      <c r="I276" t="s">
        <v>11727</v>
      </c>
      <c r="J276">
        <v>60010484</v>
      </c>
      <c r="K276" t="s">
        <v>22097</v>
      </c>
      <c r="L276" t="s">
        <v>7443</v>
      </c>
      <c r="M276" t="s">
        <v>1848</v>
      </c>
      <c r="N276">
        <v>4</v>
      </c>
      <c r="O276" t="s">
        <v>22096</v>
      </c>
      <c r="P276" t="s">
        <v>22095</v>
      </c>
      <c r="Q276" t="s">
        <v>22094</v>
      </c>
      <c r="R276" s="7">
        <v>39230</v>
      </c>
      <c r="S276" s="8">
        <f t="shared" si="32"/>
        <v>2007</v>
      </c>
      <c r="T276" s="8">
        <v>2007</v>
      </c>
      <c r="U276" s="8">
        <f t="shared" si="33"/>
        <v>15</v>
      </c>
      <c r="V276" s="7">
        <v>2007</v>
      </c>
      <c r="W276" t="s">
        <v>3745</v>
      </c>
      <c r="X276" s="2">
        <v>0.375</v>
      </c>
      <c r="Y276" s="6">
        <f t="shared" si="38"/>
        <v>1.0010410827260351E-2</v>
      </c>
      <c r="AA276">
        <v>135194</v>
      </c>
      <c r="AB276">
        <v>24918</v>
      </c>
      <c r="AD276" t="s">
        <v>5</v>
      </c>
      <c r="AE276">
        <v>43</v>
      </c>
      <c r="AF276">
        <v>11</v>
      </c>
      <c r="AH276" t="s">
        <v>22093</v>
      </c>
      <c r="AI276" t="s">
        <v>22092</v>
      </c>
      <c r="AK276" t="s">
        <v>22091</v>
      </c>
      <c r="AL276">
        <v>3</v>
      </c>
      <c r="AM276" s="5">
        <f t="shared" si="34"/>
        <v>0.2</v>
      </c>
      <c r="AN276" s="4">
        <f t="shared" si="39"/>
        <v>3.0291556228701253E-4</v>
      </c>
      <c r="AO276" s="3"/>
      <c r="AP276">
        <v>0</v>
      </c>
      <c r="AR276" t="s">
        <v>0</v>
      </c>
      <c r="AT276" s="2">
        <v>1.3140000000000001</v>
      </c>
      <c r="AU276" s="1">
        <f t="shared" si="35"/>
        <v>0.70981622477683493</v>
      </c>
      <c r="AV276" s="1">
        <f t="shared" si="36"/>
        <v>0.51566631947736818</v>
      </c>
      <c r="AW276" s="1">
        <f t="shared" si="37"/>
        <v>0.32151641417790139</v>
      </c>
    </row>
    <row r="277" spans="1:49" x14ac:dyDescent="0.2">
      <c r="A277">
        <v>275</v>
      </c>
      <c r="B277" t="s">
        <v>22090</v>
      </c>
      <c r="C277" t="s">
        <v>22089</v>
      </c>
      <c r="F277" t="s">
        <v>22088</v>
      </c>
      <c r="G277" t="s">
        <v>15</v>
      </c>
      <c r="H277" t="s">
        <v>14</v>
      </c>
      <c r="I277" t="s">
        <v>11281</v>
      </c>
      <c r="J277">
        <v>60025084</v>
      </c>
      <c r="K277" t="s">
        <v>668</v>
      </c>
      <c r="L277" t="s">
        <v>667</v>
      </c>
      <c r="M277" t="s">
        <v>519</v>
      </c>
      <c r="N277">
        <v>4</v>
      </c>
      <c r="O277" t="s">
        <v>22087</v>
      </c>
      <c r="P277" t="s">
        <v>22086</v>
      </c>
      <c r="Q277" t="s">
        <v>664</v>
      </c>
      <c r="R277" s="7">
        <v>39230</v>
      </c>
      <c r="S277" s="8">
        <f t="shared" si="32"/>
        <v>2007</v>
      </c>
      <c r="T277" s="8">
        <v>2007</v>
      </c>
      <c r="U277" s="8">
        <f t="shared" si="33"/>
        <v>15</v>
      </c>
      <c r="V277" s="7">
        <v>2007</v>
      </c>
      <c r="W277" t="s">
        <v>3745</v>
      </c>
      <c r="X277" s="2">
        <v>0.375</v>
      </c>
      <c r="Y277" s="6">
        <f t="shared" si="38"/>
        <v>1.0010410827260351E-2</v>
      </c>
      <c r="AA277">
        <v>135194</v>
      </c>
      <c r="AB277">
        <v>24918</v>
      </c>
      <c r="AD277" t="s">
        <v>5</v>
      </c>
      <c r="AE277">
        <v>43</v>
      </c>
      <c r="AF277">
        <v>11</v>
      </c>
      <c r="AH277" t="s">
        <v>22085</v>
      </c>
      <c r="AI277" t="s">
        <v>22084</v>
      </c>
      <c r="AK277" t="s">
        <v>22083</v>
      </c>
      <c r="AL277">
        <v>31</v>
      </c>
      <c r="AM277" s="5">
        <f t="shared" si="34"/>
        <v>2.0666666666666669</v>
      </c>
      <c r="AN277" s="4">
        <f t="shared" si="39"/>
        <v>3.1301274769657962E-3</v>
      </c>
      <c r="AO277" s="3"/>
      <c r="AP277">
        <v>0</v>
      </c>
      <c r="AR277" t="s">
        <v>0</v>
      </c>
      <c r="AT277" s="2">
        <v>1.3140000000000001</v>
      </c>
      <c r="AU277" s="1">
        <f t="shared" si="35"/>
        <v>0.79463258221719835</v>
      </c>
      <c r="AV277" s="1">
        <f t="shared" si="36"/>
        <v>0.65702691521130741</v>
      </c>
      <c r="AW277" s="1">
        <f t="shared" si="37"/>
        <v>0.51942124820541624</v>
      </c>
    </row>
    <row r="278" spans="1:49" x14ac:dyDescent="0.2">
      <c r="A278">
        <v>276</v>
      </c>
      <c r="B278" t="s">
        <v>22082</v>
      </c>
      <c r="C278" t="s">
        <v>22081</v>
      </c>
      <c r="F278" t="s">
        <v>22080</v>
      </c>
      <c r="G278" t="s">
        <v>15</v>
      </c>
      <c r="H278" t="s">
        <v>14</v>
      </c>
      <c r="I278" t="s">
        <v>22079</v>
      </c>
      <c r="J278">
        <v>60025578</v>
      </c>
      <c r="K278" t="s">
        <v>1305</v>
      </c>
      <c r="L278" t="s">
        <v>1304</v>
      </c>
      <c r="M278" t="s">
        <v>519</v>
      </c>
      <c r="N278">
        <v>3</v>
      </c>
      <c r="O278" t="s">
        <v>22078</v>
      </c>
      <c r="P278" t="s">
        <v>22077</v>
      </c>
      <c r="Q278" t="s">
        <v>3774</v>
      </c>
      <c r="R278" s="7">
        <v>39230</v>
      </c>
      <c r="S278" s="8">
        <f t="shared" si="32"/>
        <v>2007</v>
      </c>
      <c r="T278" s="8">
        <v>2007</v>
      </c>
      <c r="U278" s="8">
        <f t="shared" si="33"/>
        <v>15</v>
      </c>
      <c r="V278" s="7">
        <v>2007</v>
      </c>
      <c r="W278" t="s">
        <v>3745</v>
      </c>
      <c r="X278" s="2">
        <v>0.375</v>
      </c>
      <c r="Y278" s="6">
        <f t="shared" si="38"/>
        <v>1.0010410827260351E-2</v>
      </c>
      <c r="AA278">
        <v>135194</v>
      </c>
      <c r="AB278">
        <v>24918</v>
      </c>
      <c r="AD278" t="s">
        <v>5</v>
      </c>
      <c r="AE278">
        <v>43</v>
      </c>
      <c r="AF278">
        <v>11</v>
      </c>
      <c r="AH278" t="s">
        <v>22076</v>
      </c>
      <c r="AI278" t="s">
        <v>22075</v>
      </c>
      <c r="AK278" t="s">
        <v>22074</v>
      </c>
      <c r="AL278">
        <v>7</v>
      </c>
      <c r="AM278" s="5">
        <f t="shared" si="34"/>
        <v>0.46666666666666667</v>
      </c>
      <c r="AN278" s="4">
        <f t="shared" si="39"/>
        <v>7.0680297866969582E-4</v>
      </c>
      <c r="AO278" s="3"/>
      <c r="AP278">
        <v>0</v>
      </c>
      <c r="AR278" t="s">
        <v>0</v>
      </c>
      <c r="AT278" s="2">
        <v>1.3140000000000001</v>
      </c>
      <c r="AU278" s="1">
        <f t="shared" si="35"/>
        <v>0.72193284726831541</v>
      </c>
      <c r="AV278" s="1">
        <f t="shared" si="36"/>
        <v>0.5358606902965023</v>
      </c>
      <c r="AW278" s="1">
        <f t="shared" si="37"/>
        <v>0.34978853332468918</v>
      </c>
    </row>
    <row r="279" spans="1:49" x14ac:dyDescent="0.2">
      <c r="A279">
        <v>277</v>
      </c>
      <c r="B279" t="s">
        <v>22073</v>
      </c>
      <c r="C279" t="s">
        <v>22072</v>
      </c>
      <c r="F279" t="s">
        <v>22071</v>
      </c>
      <c r="G279" t="s">
        <v>15</v>
      </c>
      <c r="H279" t="s">
        <v>14</v>
      </c>
      <c r="I279" t="s">
        <v>22070</v>
      </c>
      <c r="J279">
        <v>60019987</v>
      </c>
      <c r="K279" t="s">
        <v>7939</v>
      </c>
      <c r="L279" t="s">
        <v>7286</v>
      </c>
      <c r="M279" t="s">
        <v>4223</v>
      </c>
      <c r="N279">
        <v>3</v>
      </c>
      <c r="O279" t="s">
        <v>22069</v>
      </c>
      <c r="P279" t="s">
        <v>22068</v>
      </c>
      <c r="Q279" t="s">
        <v>8676</v>
      </c>
      <c r="R279" s="7">
        <v>39230</v>
      </c>
      <c r="S279" s="8">
        <f t="shared" si="32"/>
        <v>2007</v>
      </c>
      <c r="T279" s="8">
        <v>2007</v>
      </c>
      <c r="U279" s="8">
        <f t="shared" si="33"/>
        <v>15</v>
      </c>
      <c r="V279" s="7">
        <v>2007</v>
      </c>
      <c r="W279" t="s">
        <v>3745</v>
      </c>
      <c r="X279" s="2">
        <v>0.375</v>
      </c>
      <c r="Y279" s="6">
        <f t="shared" si="38"/>
        <v>1.0010410827260351E-2</v>
      </c>
      <c r="AA279">
        <v>135194</v>
      </c>
      <c r="AB279">
        <v>24918</v>
      </c>
      <c r="AD279" t="s">
        <v>5</v>
      </c>
      <c r="AE279">
        <v>43</v>
      </c>
      <c r="AF279">
        <v>11</v>
      </c>
      <c r="AH279" t="s">
        <v>22067</v>
      </c>
      <c r="AI279" t="s">
        <v>22066</v>
      </c>
      <c r="AK279" t="s">
        <v>22065</v>
      </c>
      <c r="AL279">
        <v>27</v>
      </c>
      <c r="AM279" s="5">
        <f t="shared" si="34"/>
        <v>1.8</v>
      </c>
      <c r="AN279" s="4">
        <f t="shared" si="39"/>
        <v>2.7262400605831123E-3</v>
      </c>
      <c r="AO279" s="3"/>
      <c r="AP279">
        <v>0</v>
      </c>
      <c r="AR279" t="s">
        <v>0</v>
      </c>
      <c r="AT279" s="2">
        <v>1.3140000000000001</v>
      </c>
      <c r="AU279" s="1">
        <f t="shared" si="35"/>
        <v>0.78251595972571797</v>
      </c>
      <c r="AV279" s="1">
        <f t="shared" si="36"/>
        <v>0.63683254439217318</v>
      </c>
      <c r="AW279" s="1">
        <f t="shared" si="37"/>
        <v>0.4911491290586284</v>
      </c>
    </row>
    <row r="280" spans="1:49" x14ac:dyDescent="0.2">
      <c r="A280">
        <v>278</v>
      </c>
      <c r="B280" t="s">
        <v>22064</v>
      </c>
      <c r="C280" t="s">
        <v>22063</v>
      </c>
      <c r="F280" t="s">
        <v>22062</v>
      </c>
      <c r="G280" t="s">
        <v>15</v>
      </c>
      <c r="H280" t="s">
        <v>14</v>
      </c>
      <c r="I280" t="s">
        <v>22061</v>
      </c>
      <c r="J280">
        <v>60020547</v>
      </c>
      <c r="K280" t="s">
        <v>8548</v>
      </c>
      <c r="L280" t="s">
        <v>8547</v>
      </c>
      <c r="M280" t="s">
        <v>117</v>
      </c>
      <c r="N280">
        <v>3</v>
      </c>
      <c r="O280" t="s">
        <v>22060</v>
      </c>
      <c r="P280" t="s">
        <v>22059</v>
      </c>
      <c r="Q280" t="s">
        <v>14142</v>
      </c>
      <c r="R280" s="7">
        <v>39230</v>
      </c>
      <c r="S280" s="8">
        <f t="shared" ref="S280:S343" si="40">YEAR(R280)</f>
        <v>2007</v>
      </c>
      <c r="T280" s="8">
        <v>2007</v>
      </c>
      <c r="U280" s="8">
        <f t="shared" ref="U280:U343" si="41">2022-T280</f>
        <v>15</v>
      </c>
      <c r="V280" s="7">
        <v>2007</v>
      </c>
      <c r="W280" t="s">
        <v>3745</v>
      </c>
      <c r="X280" s="2">
        <v>0.375</v>
      </c>
      <c r="Y280" s="6">
        <f t="shared" si="38"/>
        <v>1.0010410827260351E-2</v>
      </c>
      <c r="AA280">
        <v>135194</v>
      </c>
      <c r="AB280">
        <v>24918</v>
      </c>
      <c r="AD280" t="s">
        <v>5</v>
      </c>
      <c r="AE280">
        <v>43</v>
      </c>
      <c r="AF280">
        <v>11</v>
      </c>
      <c r="AH280" t="s">
        <v>22058</v>
      </c>
      <c r="AI280" t="s">
        <v>22057</v>
      </c>
      <c r="AK280" t="s">
        <v>22056</v>
      </c>
      <c r="AL280">
        <v>41</v>
      </c>
      <c r="AM280" s="5">
        <f t="shared" ref="AM280:AM343" si="42">AL280/U280</f>
        <v>2.7333333333333334</v>
      </c>
      <c r="AN280" s="4">
        <f t="shared" si="39"/>
        <v>4.1398460179225046E-3</v>
      </c>
      <c r="AO280" s="3"/>
      <c r="AP280">
        <v>0</v>
      </c>
      <c r="AR280" t="s">
        <v>0</v>
      </c>
      <c r="AT280" s="2">
        <v>1.3140000000000001</v>
      </c>
      <c r="AU280" s="1">
        <f t="shared" ref="AU280:AU343" si="43">(Y280*0.7+AN280*0.3)*100</f>
        <v>0.82492413844589962</v>
      </c>
      <c r="AV280" s="1">
        <f t="shared" ref="AV280:AV343" si="44">(Y280*0.5+AN280*0.5)*100</f>
        <v>0.70751284225914279</v>
      </c>
      <c r="AW280" s="1">
        <f t="shared" ref="AW280:AW343" si="45">(Y280*0.3+AN280*0.7)*100</f>
        <v>0.59010154607238585</v>
      </c>
    </row>
    <row r="281" spans="1:49" x14ac:dyDescent="0.2">
      <c r="A281">
        <v>279</v>
      </c>
      <c r="B281" t="s">
        <v>22055</v>
      </c>
      <c r="C281" t="s">
        <v>22054</v>
      </c>
      <c r="D281" t="s">
        <v>22053</v>
      </c>
      <c r="E281">
        <v>17306279</v>
      </c>
      <c r="F281" t="s">
        <v>22052</v>
      </c>
      <c r="G281" t="s">
        <v>15</v>
      </c>
      <c r="H281" t="s">
        <v>14</v>
      </c>
      <c r="I281" t="s">
        <v>22051</v>
      </c>
      <c r="J281" t="s">
        <v>22050</v>
      </c>
      <c r="K281" t="s">
        <v>22049</v>
      </c>
      <c r="L281" t="s">
        <v>22048</v>
      </c>
      <c r="M281" t="s">
        <v>54</v>
      </c>
      <c r="N281">
        <v>7</v>
      </c>
      <c r="O281" t="s">
        <v>22047</v>
      </c>
      <c r="P281" t="s">
        <v>22046</v>
      </c>
      <c r="Q281" t="s">
        <v>22045</v>
      </c>
      <c r="R281" s="7">
        <v>39227</v>
      </c>
      <c r="S281" s="8">
        <f t="shared" si="40"/>
        <v>2007</v>
      </c>
      <c r="T281" s="8">
        <v>2007</v>
      </c>
      <c r="U281" s="8">
        <f t="shared" si="41"/>
        <v>15</v>
      </c>
      <c r="V281" s="7">
        <v>39227</v>
      </c>
      <c r="W281" t="s">
        <v>14672</v>
      </c>
      <c r="X281" s="2">
        <v>1.0109999999999999</v>
      </c>
      <c r="Y281" s="6">
        <f t="shared" si="38"/>
        <v>2.6988067590293905E-2</v>
      </c>
      <c r="AA281">
        <v>219673</v>
      </c>
      <c r="AB281">
        <v>130000</v>
      </c>
      <c r="AD281" t="s">
        <v>5</v>
      </c>
      <c r="AE281">
        <v>1150</v>
      </c>
      <c r="AF281" s="9">
        <v>44228</v>
      </c>
      <c r="AH281" t="s">
        <v>22044</v>
      </c>
      <c r="AI281" t="s">
        <v>22043</v>
      </c>
      <c r="AJ281" t="s">
        <v>22042</v>
      </c>
      <c r="AK281" t="s">
        <v>22041</v>
      </c>
      <c r="AL281">
        <v>69</v>
      </c>
      <c r="AM281" s="5">
        <f t="shared" si="42"/>
        <v>4.5999999999999996</v>
      </c>
      <c r="AN281" s="4">
        <f t="shared" si="39"/>
        <v>6.9670579326012866E-3</v>
      </c>
      <c r="AO281" s="3"/>
      <c r="AP281">
        <v>0</v>
      </c>
      <c r="AR281" t="s">
        <v>0</v>
      </c>
      <c r="AT281" s="2">
        <v>4.7590000000000003</v>
      </c>
      <c r="AU281" s="1">
        <f t="shared" si="43"/>
        <v>2.098176469298612</v>
      </c>
      <c r="AV281" s="1">
        <f t="shared" si="44"/>
        <v>1.6977562761447593</v>
      </c>
      <c r="AW281" s="1">
        <f t="shared" si="45"/>
        <v>1.2973360829909071</v>
      </c>
    </row>
    <row r="282" spans="1:49" x14ac:dyDescent="0.2">
      <c r="A282">
        <v>280</v>
      </c>
      <c r="B282" t="s">
        <v>22040</v>
      </c>
      <c r="C282" t="s">
        <v>22039</v>
      </c>
      <c r="F282" t="s">
        <v>22038</v>
      </c>
      <c r="G282" t="s">
        <v>15</v>
      </c>
      <c r="H282" t="s">
        <v>14</v>
      </c>
      <c r="I282" t="s">
        <v>22037</v>
      </c>
      <c r="J282" t="s">
        <v>22036</v>
      </c>
      <c r="K282" t="s">
        <v>22035</v>
      </c>
      <c r="L282" t="s">
        <v>22034</v>
      </c>
      <c r="M282" t="s">
        <v>22033</v>
      </c>
      <c r="N282">
        <v>3</v>
      </c>
      <c r="O282" t="s">
        <v>22032</v>
      </c>
      <c r="P282" t="s">
        <v>22031</v>
      </c>
      <c r="Q282" t="s">
        <v>22030</v>
      </c>
      <c r="R282" s="7">
        <v>39226</v>
      </c>
      <c r="S282" s="8">
        <f t="shared" si="40"/>
        <v>2007</v>
      </c>
      <c r="T282" s="8">
        <v>2007</v>
      </c>
      <c r="U282" s="8">
        <f t="shared" si="41"/>
        <v>15</v>
      </c>
      <c r="V282" s="7">
        <v>2007</v>
      </c>
      <c r="W282" t="s">
        <v>11403</v>
      </c>
      <c r="X282" s="2">
        <v>1.401</v>
      </c>
      <c r="Y282" s="6">
        <f t="shared" si="38"/>
        <v>3.7398894850644675E-2</v>
      </c>
      <c r="AA282">
        <v>19327447</v>
      </c>
      <c r="AB282">
        <v>5200153123</v>
      </c>
      <c r="AC282">
        <v>19327455</v>
      </c>
      <c r="AD282" t="s">
        <v>5</v>
      </c>
      <c r="AE282">
        <v>111</v>
      </c>
      <c r="AF282">
        <v>6</v>
      </c>
      <c r="AH282" t="s">
        <v>22029</v>
      </c>
      <c r="AI282" t="s">
        <v>22028</v>
      </c>
      <c r="AK282" t="s">
        <v>22027</v>
      </c>
      <c r="AL282">
        <v>63</v>
      </c>
      <c r="AM282" s="5">
        <f t="shared" si="42"/>
        <v>4.2</v>
      </c>
      <c r="AN282" s="4">
        <f t="shared" si="39"/>
        <v>6.3612268080272625E-3</v>
      </c>
      <c r="AO282" s="3"/>
      <c r="AP282">
        <v>0</v>
      </c>
      <c r="AR282" t="s">
        <v>0</v>
      </c>
      <c r="AT282" s="2">
        <v>4.1260000000000003</v>
      </c>
      <c r="AU282" s="1">
        <f t="shared" si="43"/>
        <v>2.8087594437859451</v>
      </c>
      <c r="AV282" s="1">
        <f t="shared" si="44"/>
        <v>2.1880060829335966</v>
      </c>
      <c r="AW282" s="1">
        <f t="shared" si="45"/>
        <v>1.5672527220812484</v>
      </c>
    </row>
    <row r="283" spans="1:49" x14ac:dyDescent="0.2">
      <c r="A283">
        <v>281</v>
      </c>
      <c r="B283" t="s">
        <v>22026</v>
      </c>
      <c r="C283" t="s">
        <v>22025</v>
      </c>
      <c r="D283" t="s">
        <v>22024</v>
      </c>
      <c r="F283" t="s">
        <v>22023</v>
      </c>
      <c r="G283" t="s">
        <v>15</v>
      </c>
      <c r="H283" t="s">
        <v>14</v>
      </c>
      <c r="I283" t="s">
        <v>22022</v>
      </c>
      <c r="J283">
        <v>60012392</v>
      </c>
      <c r="K283" t="s">
        <v>3509</v>
      </c>
      <c r="L283" t="s">
        <v>3508</v>
      </c>
      <c r="M283" t="s">
        <v>418</v>
      </c>
      <c r="N283">
        <v>2</v>
      </c>
      <c r="O283" t="s">
        <v>22021</v>
      </c>
      <c r="P283" t="s">
        <v>22020</v>
      </c>
      <c r="Q283" t="s">
        <v>7431</v>
      </c>
      <c r="R283" s="7">
        <v>39224</v>
      </c>
      <c r="S283" s="8">
        <f t="shared" si="40"/>
        <v>2007</v>
      </c>
      <c r="T283" s="8">
        <v>2007</v>
      </c>
      <c r="U283" s="8">
        <f t="shared" si="41"/>
        <v>15</v>
      </c>
      <c r="V283" s="7">
        <v>39224</v>
      </c>
      <c r="W283" t="s">
        <v>17974</v>
      </c>
      <c r="X283" s="2">
        <v>1.3149999999999999</v>
      </c>
      <c r="Y283" s="6">
        <f t="shared" si="38"/>
        <v>3.5103173967592965E-2</v>
      </c>
      <c r="AA283" t="s">
        <v>17973</v>
      </c>
      <c r="AB283">
        <v>13030</v>
      </c>
      <c r="AC283">
        <v>10958568</v>
      </c>
      <c r="AD283" t="s">
        <v>5</v>
      </c>
      <c r="AE283">
        <v>302</v>
      </c>
      <c r="AF283" s="9">
        <v>44320</v>
      </c>
      <c r="AH283" t="s">
        <v>22019</v>
      </c>
      <c r="AI283" t="s">
        <v>22018</v>
      </c>
      <c r="AK283" t="s">
        <v>22017</v>
      </c>
      <c r="AL283">
        <v>9</v>
      </c>
      <c r="AM283" s="5">
        <f t="shared" si="42"/>
        <v>0.6</v>
      </c>
      <c r="AN283" s="4">
        <f t="shared" si="39"/>
        <v>9.0874668686103744E-4</v>
      </c>
      <c r="AO283" s="3"/>
      <c r="AP283">
        <v>0</v>
      </c>
      <c r="AQ283" t="s">
        <v>4046</v>
      </c>
      <c r="AR283" t="s">
        <v>22016</v>
      </c>
      <c r="AS283" t="s">
        <v>4045</v>
      </c>
      <c r="AT283" s="2">
        <v>3.6549999999999998</v>
      </c>
      <c r="AU283" s="1">
        <f t="shared" si="43"/>
        <v>2.4844845783373386</v>
      </c>
      <c r="AV283" s="1">
        <f t="shared" si="44"/>
        <v>1.8005960327227</v>
      </c>
      <c r="AW283" s="1">
        <f t="shared" si="45"/>
        <v>1.1167074871080616</v>
      </c>
    </row>
    <row r="284" spans="1:49" x14ac:dyDescent="0.2">
      <c r="A284">
        <v>282</v>
      </c>
      <c r="B284" t="s">
        <v>22015</v>
      </c>
      <c r="C284" t="s">
        <v>22014</v>
      </c>
      <c r="F284" t="s">
        <v>22013</v>
      </c>
      <c r="G284" t="s">
        <v>15</v>
      </c>
      <c r="H284" t="s">
        <v>14</v>
      </c>
      <c r="I284" t="s">
        <v>22012</v>
      </c>
      <c r="J284" t="s">
        <v>22011</v>
      </c>
      <c r="K284" t="s">
        <v>22010</v>
      </c>
      <c r="L284" t="s">
        <v>22009</v>
      </c>
      <c r="M284" t="s">
        <v>178</v>
      </c>
      <c r="N284">
        <v>5</v>
      </c>
      <c r="O284" t="s">
        <v>22008</v>
      </c>
      <c r="P284" t="s">
        <v>22007</v>
      </c>
      <c r="Q284" t="s">
        <v>22006</v>
      </c>
      <c r="R284" s="7">
        <v>39223</v>
      </c>
      <c r="S284" s="8">
        <f t="shared" si="40"/>
        <v>2007</v>
      </c>
      <c r="T284" s="8">
        <v>2007</v>
      </c>
      <c r="U284" s="8">
        <f t="shared" si="41"/>
        <v>15</v>
      </c>
      <c r="V284" s="7">
        <v>2007</v>
      </c>
      <c r="W284" t="s">
        <v>22005</v>
      </c>
      <c r="X284" s="2">
        <v>0.53100000000000003</v>
      </c>
      <c r="Y284" s="6">
        <f t="shared" si="38"/>
        <v>1.4174741731400658E-2</v>
      </c>
      <c r="AA284">
        <v>8631042</v>
      </c>
      <c r="AB284">
        <v>27458</v>
      </c>
      <c r="AC284">
        <v>15213986</v>
      </c>
      <c r="AD284" t="s">
        <v>5</v>
      </c>
      <c r="AE284">
        <v>47</v>
      </c>
      <c r="AF284">
        <v>3</v>
      </c>
      <c r="AH284" t="s">
        <v>22004</v>
      </c>
      <c r="AI284" t="s">
        <v>22003</v>
      </c>
      <c r="AJ284" t="s">
        <v>22002</v>
      </c>
      <c r="AK284" t="s">
        <v>22001</v>
      </c>
      <c r="AL284">
        <v>5</v>
      </c>
      <c r="AM284" s="5">
        <f t="shared" si="42"/>
        <v>0.33333333333333331</v>
      </c>
      <c r="AN284" s="4">
        <f t="shared" si="39"/>
        <v>5.048592704783541E-4</v>
      </c>
      <c r="AO284" s="3"/>
      <c r="AP284">
        <v>0</v>
      </c>
      <c r="AR284" t="s">
        <v>0</v>
      </c>
      <c r="AT284" s="2">
        <v>1.5629999999999999</v>
      </c>
      <c r="AU284" s="1">
        <f t="shared" si="43"/>
        <v>1.0073776993123966</v>
      </c>
      <c r="AV284" s="1">
        <f t="shared" si="44"/>
        <v>0.73398005009395062</v>
      </c>
      <c r="AW284" s="1">
        <f t="shared" si="45"/>
        <v>0.46058240087550451</v>
      </c>
    </row>
    <row r="285" spans="1:49" x14ac:dyDescent="0.2">
      <c r="A285">
        <v>283</v>
      </c>
      <c r="B285" t="s">
        <v>22000</v>
      </c>
      <c r="C285" t="s">
        <v>21999</v>
      </c>
      <c r="D285" t="s">
        <v>21998</v>
      </c>
      <c r="E285">
        <v>17473345</v>
      </c>
      <c r="F285" t="s">
        <v>21997</v>
      </c>
      <c r="G285" t="s">
        <v>15</v>
      </c>
      <c r="H285" t="s">
        <v>14</v>
      </c>
      <c r="I285" t="s">
        <v>21996</v>
      </c>
      <c r="J285">
        <v>60032724</v>
      </c>
      <c r="K285" t="s">
        <v>21995</v>
      </c>
      <c r="L285" t="s">
        <v>21994</v>
      </c>
      <c r="M285" t="s">
        <v>3348</v>
      </c>
      <c r="N285">
        <v>4</v>
      </c>
      <c r="O285" t="s">
        <v>21993</v>
      </c>
      <c r="P285" t="s">
        <v>21992</v>
      </c>
      <c r="Q285" t="s">
        <v>21991</v>
      </c>
      <c r="R285" s="7">
        <v>39223</v>
      </c>
      <c r="S285" s="8">
        <f t="shared" si="40"/>
        <v>2007</v>
      </c>
      <c r="T285" s="8">
        <v>2007</v>
      </c>
      <c r="U285" s="8">
        <f t="shared" si="41"/>
        <v>15</v>
      </c>
      <c r="V285" s="7">
        <v>39223</v>
      </c>
      <c r="W285" t="s">
        <v>14745</v>
      </c>
      <c r="X285" s="2">
        <v>1.3120000000000001</v>
      </c>
      <c r="Y285" s="6">
        <f t="shared" si="38"/>
        <v>3.502309068097488E-2</v>
      </c>
      <c r="AA285">
        <v>319155</v>
      </c>
      <c r="AB285">
        <v>29203</v>
      </c>
      <c r="AC285">
        <v>13616560</v>
      </c>
      <c r="AD285" t="s">
        <v>5</v>
      </c>
      <c r="AE285">
        <v>52</v>
      </c>
      <c r="AF285">
        <v>10</v>
      </c>
      <c r="AG285">
        <v>4</v>
      </c>
      <c r="AI285" t="s">
        <v>21990</v>
      </c>
      <c r="AK285" t="s">
        <v>21989</v>
      </c>
      <c r="AL285">
        <v>30</v>
      </c>
      <c r="AM285" s="5">
        <f t="shared" si="42"/>
        <v>2</v>
      </c>
      <c r="AN285" s="4">
        <f t="shared" si="39"/>
        <v>3.0291556228701248E-3</v>
      </c>
      <c r="AO285" s="3"/>
      <c r="AP285">
        <v>0</v>
      </c>
      <c r="AR285" t="s">
        <v>0</v>
      </c>
      <c r="AT285" s="2">
        <v>3.609</v>
      </c>
      <c r="AU285" s="1">
        <f t="shared" si="43"/>
        <v>2.5424910163543455</v>
      </c>
      <c r="AV285" s="1">
        <f t="shared" si="44"/>
        <v>1.90261231519225</v>
      </c>
      <c r="AW285" s="1">
        <f t="shared" si="45"/>
        <v>1.262733614030155</v>
      </c>
    </row>
    <row r="286" spans="1:49" x14ac:dyDescent="0.2">
      <c r="A286">
        <v>284</v>
      </c>
      <c r="B286" t="s">
        <v>21988</v>
      </c>
      <c r="C286" t="s">
        <v>21987</v>
      </c>
      <c r="F286" t="s">
        <v>21986</v>
      </c>
      <c r="G286" t="s">
        <v>15</v>
      </c>
      <c r="H286" t="s">
        <v>14</v>
      </c>
      <c r="I286" t="s">
        <v>21985</v>
      </c>
      <c r="J286" t="s">
        <v>21984</v>
      </c>
      <c r="K286" t="s">
        <v>21983</v>
      </c>
      <c r="L286" t="s">
        <v>21982</v>
      </c>
      <c r="M286" t="s">
        <v>21981</v>
      </c>
      <c r="N286">
        <v>7</v>
      </c>
      <c r="O286" t="s">
        <v>21980</v>
      </c>
      <c r="P286" t="s">
        <v>21979</v>
      </c>
      <c r="Q286" t="s">
        <v>21978</v>
      </c>
      <c r="R286" s="7">
        <v>39222</v>
      </c>
      <c r="S286" s="8">
        <f t="shared" si="40"/>
        <v>2007</v>
      </c>
      <c r="T286" s="8">
        <v>2007</v>
      </c>
      <c r="U286" s="8">
        <f t="shared" si="41"/>
        <v>15</v>
      </c>
      <c r="V286" s="7">
        <v>39222</v>
      </c>
      <c r="W286" t="s">
        <v>5277</v>
      </c>
      <c r="X286" s="2">
        <v>2.3759999999999999</v>
      </c>
      <c r="Y286" s="6">
        <f t="shared" si="38"/>
        <v>6.3425963001521576E-2</v>
      </c>
      <c r="AA286" t="s">
        <v>5276</v>
      </c>
      <c r="AB286">
        <v>26765</v>
      </c>
      <c r="AC286">
        <v>15384357</v>
      </c>
      <c r="AD286" t="s">
        <v>5</v>
      </c>
      <c r="AE286">
        <v>661</v>
      </c>
      <c r="AF286" t="s">
        <v>5910</v>
      </c>
      <c r="AH286" t="s">
        <v>21977</v>
      </c>
      <c r="AI286" t="s">
        <v>21976</v>
      </c>
      <c r="AJ286" t="s">
        <v>21975</v>
      </c>
      <c r="AK286" t="s">
        <v>21974</v>
      </c>
      <c r="AL286">
        <v>31</v>
      </c>
      <c r="AM286" s="5">
        <f t="shared" si="42"/>
        <v>2.0666666666666669</v>
      </c>
      <c r="AN286" s="4">
        <f t="shared" si="39"/>
        <v>3.1301274769657962E-3</v>
      </c>
      <c r="AO286" s="3"/>
      <c r="AP286">
        <v>0</v>
      </c>
      <c r="AR286" t="s">
        <v>0</v>
      </c>
      <c r="AT286" s="2">
        <v>5.8739999999999997</v>
      </c>
      <c r="AU286" s="1">
        <f t="shared" si="43"/>
        <v>4.5337212344154842</v>
      </c>
      <c r="AV286" s="1">
        <f t="shared" si="44"/>
        <v>3.3278045239243688</v>
      </c>
      <c r="AW286" s="1">
        <f t="shared" si="45"/>
        <v>2.1218878134332533</v>
      </c>
    </row>
    <row r="287" spans="1:49" x14ac:dyDescent="0.2">
      <c r="A287">
        <v>285</v>
      </c>
      <c r="B287" t="s">
        <v>21973</v>
      </c>
      <c r="C287" t="s">
        <v>21972</v>
      </c>
      <c r="F287" t="s">
        <v>21971</v>
      </c>
      <c r="G287" t="s">
        <v>15</v>
      </c>
      <c r="H287" t="s">
        <v>14</v>
      </c>
      <c r="I287" t="s">
        <v>21970</v>
      </c>
      <c r="J287" t="s">
        <v>21969</v>
      </c>
      <c r="K287" t="s">
        <v>21968</v>
      </c>
      <c r="L287" t="s">
        <v>21967</v>
      </c>
      <c r="M287" t="s">
        <v>21966</v>
      </c>
      <c r="N287">
        <v>7</v>
      </c>
      <c r="O287" t="s">
        <v>21965</v>
      </c>
      <c r="P287" t="s">
        <v>21964</v>
      </c>
      <c r="Q287" t="s">
        <v>21963</v>
      </c>
      <c r="R287" s="7">
        <v>39220</v>
      </c>
      <c r="S287" s="8">
        <f t="shared" si="40"/>
        <v>2007</v>
      </c>
      <c r="T287" s="8">
        <v>2007</v>
      </c>
      <c r="U287" s="8">
        <f t="shared" si="41"/>
        <v>15</v>
      </c>
      <c r="V287" s="7">
        <v>2007</v>
      </c>
      <c r="W287" t="s">
        <v>3745</v>
      </c>
      <c r="X287" s="2">
        <v>0.375</v>
      </c>
      <c r="Y287" s="6">
        <f t="shared" si="38"/>
        <v>1.0010410827260351E-2</v>
      </c>
      <c r="AA287">
        <v>135194</v>
      </c>
      <c r="AB287">
        <v>24918</v>
      </c>
      <c r="AD287" t="s">
        <v>5</v>
      </c>
      <c r="AE287">
        <v>43</v>
      </c>
      <c r="AF287">
        <v>3</v>
      </c>
      <c r="AH287" t="s">
        <v>21962</v>
      </c>
      <c r="AI287" t="s">
        <v>21961</v>
      </c>
      <c r="AK287" t="s">
        <v>21960</v>
      </c>
      <c r="AL287">
        <v>19</v>
      </c>
      <c r="AM287" s="5">
        <f t="shared" si="42"/>
        <v>1.2666666666666666</v>
      </c>
      <c r="AN287" s="4">
        <f t="shared" si="39"/>
        <v>1.9184652278177456E-3</v>
      </c>
      <c r="AO287" s="3"/>
      <c r="AP287">
        <v>0</v>
      </c>
      <c r="AR287" t="s">
        <v>0</v>
      </c>
      <c r="AT287" s="2">
        <v>1.3140000000000001</v>
      </c>
      <c r="AU287" s="1">
        <f t="shared" si="43"/>
        <v>0.75828271474275699</v>
      </c>
      <c r="AV287" s="1">
        <f t="shared" si="44"/>
        <v>0.59644380275390485</v>
      </c>
      <c r="AW287" s="1">
        <f t="shared" si="45"/>
        <v>0.43460489076505265</v>
      </c>
    </row>
    <row r="288" spans="1:49" x14ac:dyDescent="0.2">
      <c r="A288">
        <v>286</v>
      </c>
      <c r="B288" t="s">
        <v>21959</v>
      </c>
      <c r="C288" t="s">
        <v>21958</v>
      </c>
      <c r="F288" t="s">
        <v>21957</v>
      </c>
      <c r="G288" t="s">
        <v>15</v>
      </c>
      <c r="H288" t="s">
        <v>14</v>
      </c>
      <c r="I288" t="s">
        <v>21956</v>
      </c>
      <c r="J288" t="s">
        <v>21951</v>
      </c>
      <c r="K288" t="s">
        <v>21955</v>
      </c>
      <c r="L288" t="s">
        <v>21954</v>
      </c>
      <c r="M288" t="s">
        <v>18666</v>
      </c>
      <c r="N288">
        <v>2</v>
      </c>
      <c r="O288" t="s">
        <v>21953</v>
      </c>
      <c r="P288" t="s">
        <v>21952</v>
      </c>
      <c r="Q288" t="s">
        <v>21951</v>
      </c>
      <c r="R288" s="7">
        <v>39220</v>
      </c>
      <c r="S288" s="8">
        <f t="shared" si="40"/>
        <v>2007</v>
      </c>
      <c r="T288" s="8">
        <v>2007</v>
      </c>
      <c r="U288" s="8">
        <f t="shared" si="41"/>
        <v>15</v>
      </c>
      <c r="V288" s="7">
        <v>2007</v>
      </c>
      <c r="W288" t="s">
        <v>3745</v>
      </c>
      <c r="X288" s="2">
        <v>0.375</v>
      </c>
      <c r="Y288" s="6">
        <f t="shared" si="38"/>
        <v>1.0010410827260351E-2</v>
      </c>
      <c r="AA288">
        <v>135194</v>
      </c>
      <c r="AB288">
        <v>24918</v>
      </c>
      <c r="AD288" t="s">
        <v>5</v>
      </c>
      <c r="AE288">
        <v>43</v>
      </c>
      <c r="AF288">
        <v>3</v>
      </c>
      <c r="AH288" t="s">
        <v>21950</v>
      </c>
      <c r="AI288" t="s">
        <v>21949</v>
      </c>
      <c r="AK288" t="s">
        <v>21948</v>
      </c>
      <c r="AL288">
        <v>12</v>
      </c>
      <c r="AM288" s="5">
        <f t="shared" si="42"/>
        <v>0.8</v>
      </c>
      <c r="AN288" s="4">
        <f t="shared" si="39"/>
        <v>1.2116622491480501E-3</v>
      </c>
      <c r="AO288" s="3"/>
      <c r="AP288">
        <v>0</v>
      </c>
      <c r="AR288" t="s">
        <v>0</v>
      </c>
      <c r="AT288" s="2">
        <v>1.3140000000000001</v>
      </c>
      <c r="AU288" s="1">
        <f t="shared" si="43"/>
        <v>0.73707862538266611</v>
      </c>
      <c r="AV288" s="1">
        <f t="shared" si="44"/>
        <v>0.56110365382042005</v>
      </c>
      <c r="AW288" s="1">
        <f t="shared" si="45"/>
        <v>0.38512868225817404</v>
      </c>
    </row>
    <row r="289" spans="1:49" x14ac:dyDescent="0.2">
      <c r="A289">
        <v>287</v>
      </c>
      <c r="B289" t="s">
        <v>21947</v>
      </c>
      <c r="C289" t="s">
        <v>21946</v>
      </c>
      <c r="F289" t="s">
        <v>21945</v>
      </c>
      <c r="G289" t="s">
        <v>15</v>
      </c>
      <c r="H289" t="s">
        <v>14</v>
      </c>
      <c r="I289" t="s">
        <v>17043</v>
      </c>
      <c r="J289">
        <v>60001881</v>
      </c>
      <c r="K289" t="s">
        <v>21897</v>
      </c>
      <c r="L289" t="s">
        <v>21896</v>
      </c>
      <c r="M289" t="s">
        <v>10</v>
      </c>
      <c r="N289">
        <v>3</v>
      </c>
      <c r="O289" t="s">
        <v>21944</v>
      </c>
      <c r="P289" t="s">
        <v>21943</v>
      </c>
      <c r="Q289" t="s">
        <v>21942</v>
      </c>
      <c r="R289" s="7">
        <v>39220</v>
      </c>
      <c r="S289" s="8">
        <f t="shared" si="40"/>
        <v>2007</v>
      </c>
      <c r="T289" s="8">
        <v>2007</v>
      </c>
      <c r="U289" s="8">
        <f t="shared" si="41"/>
        <v>15</v>
      </c>
      <c r="V289" s="7">
        <v>2007</v>
      </c>
      <c r="W289" t="s">
        <v>3745</v>
      </c>
      <c r="X289" s="2">
        <v>0.375</v>
      </c>
      <c r="Y289" s="6">
        <f t="shared" si="38"/>
        <v>1.0010410827260351E-2</v>
      </c>
      <c r="AA289">
        <v>135194</v>
      </c>
      <c r="AB289">
        <v>24918</v>
      </c>
      <c r="AD289" t="s">
        <v>5</v>
      </c>
      <c r="AE289">
        <v>43</v>
      </c>
      <c r="AF289">
        <v>3</v>
      </c>
      <c r="AH289" t="s">
        <v>21941</v>
      </c>
      <c r="AI289" t="s">
        <v>21940</v>
      </c>
      <c r="AK289" t="s">
        <v>21939</v>
      </c>
      <c r="AL289">
        <v>57</v>
      </c>
      <c r="AM289" s="5">
        <f t="shared" si="42"/>
        <v>3.8</v>
      </c>
      <c r="AN289" s="4">
        <f t="shared" si="39"/>
        <v>5.7553956834532375E-3</v>
      </c>
      <c r="AO289" s="3"/>
      <c r="AP289">
        <v>0</v>
      </c>
      <c r="AR289" t="s">
        <v>0</v>
      </c>
      <c r="AT289" s="2">
        <v>1.3140000000000001</v>
      </c>
      <c r="AU289" s="1">
        <f t="shared" si="43"/>
        <v>0.87339062841182169</v>
      </c>
      <c r="AV289" s="1">
        <f t="shared" si="44"/>
        <v>0.78829032553567946</v>
      </c>
      <c r="AW289" s="1">
        <f t="shared" si="45"/>
        <v>0.70319002265953712</v>
      </c>
    </row>
    <row r="290" spans="1:49" x14ac:dyDescent="0.2">
      <c r="A290">
        <v>288</v>
      </c>
      <c r="B290" t="s">
        <v>21938</v>
      </c>
      <c r="C290" t="s">
        <v>21937</v>
      </c>
      <c r="F290" t="s">
        <v>21936</v>
      </c>
      <c r="G290" t="s">
        <v>15</v>
      </c>
      <c r="H290" t="s">
        <v>14</v>
      </c>
      <c r="I290" t="s">
        <v>21935</v>
      </c>
      <c r="J290">
        <v>60014313</v>
      </c>
      <c r="K290" t="s">
        <v>21934</v>
      </c>
      <c r="L290" t="s">
        <v>21933</v>
      </c>
      <c r="M290" t="s">
        <v>117</v>
      </c>
      <c r="N290">
        <v>1</v>
      </c>
      <c r="O290" t="s">
        <v>21932</v>
      </c>
      <c r="P290">
        <v>7006061921</v>
      </c>
      <c r="Q290">
        <v>60014313</v>
      </c>
      <c r="R290" s="7">
        <v>39220</v>
      </c>
      <c r="S290" s="8">
        <f t="shared" si="40"/>
        <v>2007</v>
      </c>
      <c r="T290" s="8">
        <v>2007</v>
      </c>
      <c r="U290" s="8">
        <f t="shared" si="41"/>
        <v>15</v>
      </c>
      <c r="V290" s="7">
        <v>2007</v>
      </c>
      <c r="W290" t="s">
        <v>3745</v>
      </c>
      <c r="X290" s="2">
        <v>0.375</v>
      </c>
      <c r="Y290" s="6">
        <f t="shared" si="38"/>
        <v>1.0010410827260351E-2</v>
      </c>
      <c r="AA290">
        <v>135194</v>
      </c>
      <c r="AB290">
        <v>24918</v>
      </c>
      <c r="AD290" t="s">
        <v>5</v>
      </c>
      <c r="AE290">
        <v>43</v>
      </c>
      <c r="AF290">
        <v>3</v>
      </c>
      <c r="AH290" t="s">
        <v>21931</v>
      </c>
      <c r="AI290" t="s">
        <v>21930</v>
      </c>
      <c r="AK290" t="s">
        <v>21929</v>
      </c>
      <c r="AL290">
        <v>155</v>
      </c>
      <c r="AM290" s="5">
        <f t="shared" si="42"/>
        <v>10.333333333333334</v>
      </c>
      <c r="AN290" s="4">
        <f t="shared" si="39"/>
        <v>1.565063738482898E-2</v>
      </c>
      <c r="AO290" s="3"/>
      <c r="AP290">
        <v>0</v>
      </c>
      <c r="AR290" t="s">
        <v>0</v>
      </c>
      <c r="AT290" s="2">
        <v>1.3140000000000001</v>
      </c>
      <c r="AU290" s="1">
        <f t="shared" si="43"/>
        <v>1.1702478794530939</v>
      </c>
      <c r="AV290" s="1">
        <f t="shared" si="44"/>
        <v>1.2830524106044665</v>
      </c>
      <c r="AW290" s="1">
        <f t="shared" si="45"/>
        <v>1.3958569417558389</v>
      </c>
    </row>
    <row r="291" spans="1:49" x14ac:dyDescent="0.2">
      <c r="A291">
        <v>289</v>
      </c>
      <c r="B291" t="s">
        <v>21928</v>
      </c>
      <c r="C291" t="s">
        <v>21927</v>
      </c>
      <c r="F291" t="s">
        <v>21926</v>
      </c>
      <c r="G291" t="s">
        <v>15</v>
      </c>
      <c r="H291" t="s">
        <v>14</v>
      </c>
      <c r="I291" t="s">
        <v>21925</v>
      </c>
      <c r="J291">
        <v>60013983</v>
      </c>
      <c r="K291" t="s">
        <v>477</v>
      </c>
      <c r="L291" t="s">
        <v>476</v>
      </c>
      <c r="M291" t="s">
        <v>475</v>
      </c>
      <c r="N291">
        <v>4</v>
      </c>
      <c r="O291" t="s">
        <v>21924</v>
      </c>
      <c r="P291" t="s">
        <v>21923</v>
      </c>
      <c r="Q291" t="s">
        <v>21922</v>
      </c>
      <c r="R291" s="7">
        <v>39220</v>
      </c>
      <c r="S291" s="8">
        <f t="shared" si="40"/>
        <v>2007</v>
      </c>
      <c r="T291" s="8">
        <v>2007</v>
      </c>
      <c r="U291" s="8">
        <f t="shared" si="41"/>
        <v>15</v>
      </c>
      <c r="V291" s="7">
        <v>2007</v>
      </c>
      <c r="W291" t="s">
        <v>3745</v>
      </c>
      <c r="X291" s="2">
        <v>0.375</v>
      </c>
      <c r="Y291" s="6">
        <f t="shared" si="38"/>
        <v>1.0010410827260351E-2</v>
      </c>
      <c r="AA291">
        <v>135194</v>
      </c>
      <c r="AB291">
        <v>24918</v>
      </c>
      <c r="AD291" t="s">
        <v>5</v>
      </c>
      <c r="AE291">
        <v>43</v>
      </c>
      <c r="AF291">
        <v>3</v>
      </c>
      <c r="AH291" t="s">
        <v>21921</v>
      </c>
      <c r="AI291" t="s">
        <v>21920</v>
      </c>
      <c r="AK291" t="s">
        <v>21919</v>
      </c>
      <c r="AL291">
        <v>20</v>
      </c>
      <c r="AM291" s="5">
        <f t="shared" si="42"/>
        <v>1.3333333333333333</v>
      </c>
      <c r="AN291" s="4">
        <f t="shared" si="39"/>
        <v>2.0194370819134164E-3</v>
      </c>
      <c r="AO291" s="3"/>
      <c r="AP291">
        <v>0</v>
      </c>
      <c r="AR291" t="s">
        <v>0</v>
      </c>
      <c r="AT291" s="2">
        <v>1.3140000000000001</v>
      </c>
      <c r="AU291" s="1">
        <f t="shared" si="43"/>
        <v>0.76131187036562709</v>
      </c>
      <c r="AV291" s="1">
        <f t="shared" si="44"/>
        <v>0.60149239545868838</v>
      </c>
      <c r="AW291" s="1">
        <f t="shared" si="45"/>
        <v>0.44167292055174967</v>
      </c>
    </row>
    <row r="292" spans="1:49" x14ac:dyDescent="0.2">
      <c r="A292">
        <v>290</v>
      </c>
      <c r="B292" t="s">
        <v>21918</v>
      </c>
      <c r="C292" t="s">
        <v>21917</v>
      </c>
      <c r="F292" t="s">
        <v>21916</v>
      </c>
      <c r="G292" t="s">
        <v>15</v>
      </c>
      <c r="H292" t="s">
        <v>14</v>
      </c>
      <c r="I292" t="s">
        <v>11240</v>
      </c>
      <c r="J292">
        <v>60016418</v>
      </c>
      <c r="K292" t="s">
        <v>11239</v>
      </c>
      <c r="L292" t="s">
        <v>11238</v>
      </c>
      <c r="M292" t="s">
        <v>10</v>
      </c>
      <c r="N292">
        <v>2</v>
      </c>
      <c r="O292" t="s">
        <v>21915</v>
      </c>
      <c r="P292" t="s">
        <v>21914</v>
      </c>
      <c r="Q292" t="s">
        <v>18884</v>
      </c>
      <c r="R292" s="7">
        <v>39220</v>
      </c>
      <c r="S292" s="8">
        <f t="shared" si="40"/>
        <v>2007</v>
      </c>
      <c r="T292" s="8">
        <v>2007</v>
      </c>
      <c r="U292" s="8">
        <f t="shared" si="41"/>
        <v>15</v>
      </c>
      <c r="V292" s="7">
        <v>2007</v>
      </c>
      <c r="W292" t="s">
        <v>3745</v>
      </c>
      <c r="X292" s="2">
        <v>0.375</v>
      </c>
      <c r="Y292" s="6">
        <f t="shared" si="38"/>
        <v>1.0010410827260351E-2</v>
      </c>
      <c r="AA292">
        <v>135194</v>
      </c>
      <c r="AB292">
        <v>24918</v>
      </c>
      <c r="AD292" t="s">
        <v>5</v>
      </c>
      <c r="AE292">
        <v>43</v>
      </c>
      <c r="AF292">
        <v>3</v>
      </c>
      <c r="AH292" t="s">
        <v>21913</v>
      </c>
      <c r="AI292" t="s">
        <v>21912</v>
      </c>
      <c r="AK292" t="s">
        <v>21911</v>
      </c>
      <c r="AL292">
        <v>7</v>
      </c>
      <c r="AM292" s="5">
        <f t="shared" si="42"/>
        <v>0.46666666666666667</v>
      </c>
      <c r="AN292" s="4">
        <f t="shared" si="39"/>
        <v>7.0680297866969582E-4</v>
      </c>
      <c r="AO292" s="3"/>
      <c r="AP292">
        <v>0</v>
      </c>
      <c r="AR292" t="s">
        <v>0</v>
      </c>
      <c r="AT292" s="2">
        <v>1.3140000000000001</v>
      </c>
      <c r="AU292" s="1">
        <f t="shared" si="43"/>
        <v>0.72193284726831541</v>
      </c>
      <c r="AV292" s="1">
        <f t="shared" si="44"/>
        <v>0.5358606902965023</v>
      </c>
      <c r="AW292" s="1">
        <f t="shared" si="45"/>
        <v>0.34978853332468918</v>
      </c>
    </row>
    <row r="293" spans="1:49" x14ac:dyDescent="0.2">
      <c r="A293">
        <v>291</v>
      </c>
      <c r="B293" t="s">
        <v>21910</v>
      </c>
      <c r="C293" t="s">
        <v>21909</v>
      </c>
      <c r="F293" t="s">
        <v>21908</v>
      </c>
      <c r="G293" t="s">
        <v>15</v>
      </c>
      <c r="H293" t="s">
        <v>14</v>
      </c>
      <c r="I293" t="s">
        <v>21907</v>
      </c>
      <c r="J293">
        <v>60012873</v>
      </c>
      <c r="K293" t="s">
        <v>18138</v>
      </c>
      <c r="L293" t="s">
        <v>7914</v>
      </c>
      <c r="M293" t="s">
        <v>7913</v>
      </c>
      <c r="N293">
        <v>2</v>
      </c>
      <c r="O293" t="s">
        <v>21906</v>
      </c>
      <c r="P293" t="s">
        <v>21905</v>
      </c>
      <c r="Q293" t="s">
        <v>18135</v>
      </c>
      <c r="R293" s="7">
        <v>39220</v>
      </c>
      <c r="S293" s="8">
        <f t="shared" si="40"/>
        <v>2007</v>
      </c>
      <c r="T293" s="8">
        <v>2007</v>
      </c>
      <c r="U293" s="8">
        <f t="shared" si="41"/>
        <v>15</v>
      </c>
      <c r="V293" s="7">
        <v>2007</v>
      </c>
      <c r="W293" t="s">
        <v>3745</v>
      </c>
      <c r="X293" s="2">
        <v>0.375</v>
      </c>
      <c r="Y293" s="6">
        <f t="shared" si="38"/>
        <v>1.0010410827260351E-2</v>
      </c>
      <c r="AA293">
        <v>135194</v>
      </c>
      <c r="AB293">
        <v>24918</v>
      </c>
      <c r="AD293" t="s">
        <v>5</v>
      </c>
      <c r="AE293">
        <v>43</v>
      </c>
      <c r="AF293">
        <v>3</v>
      </c>
      <c r="AH293" t="s">
        <v>21904</v>
      </c>
      <c r="AI293" t="s">
        <v>21903</v>
      </c>
      <c r="AK293" t="s">
        <v>21902</v>
      </c>
      <c r="AL293">
        <v>41</v>
      </c>
      <c r="AM293" s="5">
        <f t="shared" si="42"/>
        <v>2.7333333333333334</v>
      </c>
      <c r="AN293" s="4">
        <f t="shared" si="39"/>
        <v>4.1398460179225046E-3</v>
      </c>
      <c r="AO293" s="3"/>
      <c r="AP293">
        <v>0</v>
      </c>
      <c r="AR293" t="s">
        <v>0</v>
      </c>
      <c r="AT293" s="2">
        <v>1.3140000000000001</v>
      </c>
      <c r="AU293" s="1">
        <f t="shared" si="43"/>
        <v>0.82492413844589962</v>
      </c>
      <c r="AV293" s="1">
        <f t="shared" si="44"/>
        <v>0.70751284225914279</v>
      </c>
      <c r="AW293" s="1">
        <f t="shared" si="45"/>
        <v>0.59010154607238585</v>
      </c>
    </row>
    <row r="294" spans="1:49" x14ac:dyDescent="0.2">
      <c r="A294">
        <v>292</v>
      </c>
      <c r="B294" t="s">
        <v>21901</v>
      </c>
      <c r="C294" t="s">
        <v>21900</v>
      </c>
      <c r="F294" t="s">
        <v>21899</v>
      </c>
      <c r="G294" t="s">
        <v>15</v>
      </c>
      <c r="H294" t="s">
        <v>14</v>
      </c>
      <c r="I294" t="s">
        <v>21898</v>
      </c>
      <c r="J294">
        <v>60001881</v>
      </c>
      <c r="K294" t="s">
        <v>21897</v>
      </c>
      <c r="L294" t="s">
        <v>21896</v>
      </c>
      <c r="M294" t="s">
        <v>10</v>
      </c>
      <c r="N294">
        <v>2</v>
      </c>
      <c r="O294" t="s">
        <v>21895</v>
      </c>
      <c r="P294" t="s">
        <v>21894</v>
      </c>
      <c r="Q294" t="s">
        <v>21893</v>
      </c>
      <c r="R294" s="7">
        <v>39220</v>
      </c>
      <c r="S294" s="8">
        <f t="shared" si="40"/>
        <v>2007</v>
      </c>
      <c r="T294" s="8">
        <v>2007</v>
      </c>
      <c r="U294" s="8">
        <f t="shared" si="41"/>
        <v>15</v>
      </c>
      <c r="V294" s="7">
        <v>2007</v>
      </c>
      <c r="W294" t="s">
        <v>3745</v>
      </c>
      <c r="X294" s="2">
        <v>0.375</v>
      </c>
      <c r="Y294" s="6">
        <f t="shared" si="38"/>
        <v>1.0010410827260351E-2</v>
      </c>
      <c r="AA294">
        <v>135194</v>
      </c>
      <c r="AB294">
        <v>24918</v>
      </c>
      <c r="AD294" t="s">
        <v>5</v>
      </c>
      <c r="AE294">
        <v>43</v>
      </c>
      <c r="AF294">
        <v>3</v>
      </c>
      <c r="AH294" t="s">
        <v>21892</v>
      </c>
      <c r="AI294" t="s">
        <v>21891</v>
      </c>
      <c r="AK294" t="s">
        <v>21890</v>
      </c>
      <c r="AL294">
        <v>90</v>
      </c>
      <c r="AM294" s="5">
        <f t="shared" si="42"/>
        <v>6</v>
      </c>
      <c r="AN294" s="4">
        <f t="shared" si="39"/>
        <v>9.0874668686103752E-3</v>
      </c>
      <c r="AO294" s="3"/>
      <c r="AP294">
        <v>0</v>
      </c>
      <c r="AR294" t="s">
        <v>0</v>
      </c>
      <c r="AT294" s="2">
        <v>1.3140000000000001</v>
      </c>
      <c r="AU294" s="1">
        <f t="shared" si="43"/>
        <v>0.97335276396653581</v>
      </c>
      <c r="AV294" s="1">
        <f t="shared" si="44"/>
        <v>0.95489388479353643</v>
      </c>
      <c r="AW294" s="1">
        <f t="shared" si="45"/>
        <v>0.93643500562053672</v>
      </c>
    </row>
    <row r="295" spans="1:49" x14ac:dyDescent="0.2">
      <c r="A295">
        <v>293</v>
      </c>
      <c r="B295" t="s">
        <v>21889</v>
      </c>
      <c r="C295" t="s">
        <v>21888</v>
      </c>
      <c r="F295" t="s">
        <v>21887</v>
      </c>
      <c r="G295" t="s">
        <v>15</v>
      </c>
      <c r="H295" t="s">
        <v>14</v>
      </c>
      <c r="I295" t="s">
        <v>21886</v>
      </c>
      <c r="J295">
        <v>60002128</v>
      </c>
      <c r="K295" t="s">
        <v>21885</v>
      </c>
      <c r="L295" t="s">
        <v>21884</v>
      </c>
      <c r="M295" t="s">
        <v>6337</v>
      </c>
      <c r="N295">
        <v>5</v>
      </c>
      <c r="O295" t="s">
        <v>21883</v>
      </c>
      <c r="P295" t="s">
        <v>21882</v>
      </c>
      <c r="Q295" t="s">
        <v>21881</v>
      </c>
      <c r="R295" s="7">
        <v>39219</v>
      </c>
      <c r="S295" s="8">
        <f t="shared" si="40"/>
        <v>2007</v>
      </c>
      <c r="T295" s="8">
        <v>2007</v>
      </c>
      <c r="U295" s="8">
        <f t="shared" si="41"/>
        <v>15</v>
      </c>
      <c r="V295" s="7">
        <v>2007</v>
      </c>
      <c r="W295" t="s">
        <v>3745</v>
      </c>
      <c r="X295" s="2">
        <v>0.375</v>
      </c>
      <c r="Y295" s="6">
        <f t="shared" si="38"/>
        <v>1.0010410827260351E-2</v>
      </c>
      <c r="AA295">
        <v>135194</v>
      </c>
      <c r="AB295">
        <v>24918</v>
      </c>
      <c r="AD295" t="s">
        <v>5</v>
      </c>
      <c r="AE295">
        <v>43</v>
      </c>
      <c r="AF295">
        <v>10</v>
      </c>
      <c r="AH295" t="s">
        <v>21880</v>
      </c>
      <c r="AI295" t="s">
        <v>21879</v>
      </c>
      <c r="AK295" t="s">
        <v>21878</v>
      </c>
      <c r="AL295">
        <v>79</v>
      </c>
      <c r="AM295" s="5">
        <f t="shared" si="42"/>
        <v>5.2666666666666666</v>
      </c>
      <c r="AN295" s="4">
        <f t="shared" si="39"/>
        <v>7.9767764735579963E-3</v>
      </c>
      <c r="AO295" s="3"/>
      <c r="AP295">
        <v>0</v>
      </c>
      <c r="AR295" t="s">
        <v>0</v>
      </c>
      <c r="AT295" s="2">
        <v>1.3140000000000001</v>
      </c>
      <c r="AU295" s="1">
        <f t="shared" si="43"/>
        <v>0.94003205211496443</v>
      </c>
      <c r="AV295" s="1">
        <f t="shared" si="44"/>
        <v>0.8993593650409174</v>
      </c>
      <c r="AW295" s="1">
        <f t="shared" si="45"/>
        <v>0.85868667796687015</v>
      </c>
    </row>
    <row r="296" spans="1:49" x14ac:dyDescent="0.2">
      <c r="A296">
        <v>294</v>
      </c>
      <c r="B296" t="s">
        <v>21877</v>
      </c>
      <c r="C296" t="s">
        <v>21876</v>
      </c>
      <c r="F296" t="s">
        <v>21875</v>
      </c>
      <c r="G296" t="s">
        <v>15</v>
      </c>
      <c r="H296" t="s">
        <v>14</v>
      </c>
      <c r="I296" t="s">
        <v>11749</v>
      </c>
      <c r="J296" t="s">
        <v>21874</v>
      </c>
      <c r="K296" t="s">
        <v>21873</v>
      </c>
      <c r="L296" t="s">
        <v>21872</v>
      </c>
      <c r="M296" t="s">
        <v>21871</v>
      </c>
      <c r="N296">
        <v>2</v>
      </c>
      <c r="O296" t="s">
        <v>21870</v>
      </c>
      <c r="P296" t="s">
        <v>21869</v>
      </c>
      <c r="Q296" t="s">
        <v>21868</v>
      </c>
      <c r="R296" s="7">
        <v>39219</v>
      </c>
      <c r="S296" s="8">
        <f t="shared" si="40"/>
        <v>2007</v>
      </c>
      <c r="T296" s="8">
        <v>2007</v>
      </c>
      <c r="U296" s="8">
        <f t="shared" si="41"/>
        <v>15</v>
      </c>
      <c r="V296" s="7">
        <v>2007</v>
      </c>
      <c r="W296" t="s">
        <v>3745</v>
      </c>
      <c r="X296" s="2">
        <v>0.375</v>
      </c>
      <c r="Y296" s="6">
        <f t="shared" si="38"/>
        <v>1.0010410827260351E-2</v>
      </c>
      <c r="AA296">
        <v>135194</v>
      </c>
      <c r="AB296">
        <v>24918</v>
      </c>
      <c r="AD296" t="s">
        <v>5</v>
      </c>
      <c r="AE296">
        <v>43</v>
      </c>
      <c r="AF296">
        <v>10</v>
      </c>
      <c r="AH296" t="s">
        <v>21867</v>
      </c>
      <c r="AI296" t="s">
        <v>21866</v>
      </c>
      <c r="AK296" t="s">
        <v>21865</v>
      </c>
      <c r="AL296">
        <v>9</v>
      </c>
      <c r="AM296" s="5">
        <f t="shared" si="42"/>
        <v>0.6</v>
      </c>
      <c r="AN296" s="4">
        <f t="shared" si="39"/>
        <v>9.0874668686103744E-4</v>
      </c>
      <c r="AO296" s="3"/>
      <c r="AP296">
        <v>0</v>
      </c>
      <c r="AR296" t="s">
        <v>0</v>
      </c>
      <c r="AT296" s="2">
        <v>1.3140000000000001</v>
      </c>
      <c r="AU296" s="1">
        <f t="shared" si="43"/>
        <v>0.72799115851405571</v>
      </c>
      <c r="AV296" s="1">
        <f t="shared" si="44"/>
        <v>0.54595787570606946</v>
      </c>
      <c r="AW296" s="1">
        <f t="shared" si="45"/>
        <v>0.3639245928980831</v>
      </c>
    </row>
    <row r="297" spans="1:49" x14ac:dyDescent="0.2">
      <c r="A297">
        <v>295</v>
      </c>
      <c r="B297" t="s">
        <v>21864</v>
      </c>
      <c r="C297" t="s">
        <v>21863</v>
      </c>
      <c r="F297" t="s">
        <v>21862</v>
      </c>
      <c r="G297" t="s">
        <v>15</v>
      </c>
      <c r="H297" t="s">
        <v>14</v>
      </c>
      <c r="I297" t="s">
        <v>18752</v>
      </c>
      <c r="J297">
        <v>60030526</v>
      </c>
      <c r="K297" t="s">
        <v>18751</v>
      </c>
      <c r="L297" t="s">
        <v>28</v>
      </c>
      <c r="M297" t="s">
        <v>27</v>
      </c>
      <c r="N297">
        <v>5</v>
      </c>
      <c r="O297" t="s">
        <v>21861</v>
      </c>
      <c r="P297" t="s">
        <v>21860</v>
      </c>
      <c r="Q297" t="s">
        <v>21859</v>
      </c>
      <c r="R297" s="7">
        <v>39219</v>
      </c>
      <c r="S297" s="8">
        <f t="shared" si="40"/>
        <v>2007</v>
      </c>
      <c r="T297" s="8">
        <v>2007</v>
      </c>
      <c r="U297" s="8">
        <f t="shared" si="41"/>
        <v>15</v>
      </c>
      <c r="V297" s="7">
        <v>2007</v>
      </c>
      <c r="W297" t="s">
        <v>3745</v>
      </c>
      <c r="X297" s="2">
        <v>0.375</v>
      </c>
      <c r="Y297" s="6">
        <f t="shared" si="38"/>
        <v>1.0010410827260351E-2</v>
      </c>
      <c r="AA297">
        <v>135194</v>
      </c>
      <c r="AB297">
        <v>24918</v>
      </c>
      <c r="AD297" t="s">
        <v>5</v>
      </c>
      <c r="AE297">
        <v>43</v>
      </c>
      <c r="AF297">
        <v>10</v>
      </c>
      <c r="AH297" t="s">
        <v>21858</v>
      </c>
      <c r="AI297" t="s">
        <v>21857</v>
      </c>
      <c r="AK297" t="s">
        <v>21856</v>
      </c>
      <c r="AL297">
        <v>3</v>
      </c>
      <c r="AM297" s="5">
        <f t="shared" si="42"/>
        <v>0.2</v>
      </c>
      <c r="AN297" s="4">
        <f t="shared" si="39"/>
        <v>3.0291556228701253E-4</v>
      </c>
      <c r="AO297" s="3"/>
      <c r="AP297">
        <v>0</v>
      </c>
      <c r="AR297" t="s">
        <v>0</v>
      </c>
      <c r="AT297" s="2">
        <v>1.3140000000000001</v>
      </c>
      <c r="AU297" s="1">
        <f t="shared" si="43"/>
        <v>0.70981622477683493</v>
      </c>
      <c r="AV297" s="1">
        <f t="shared" si="44"/>
        <v>0.51566631947736818</v>
      </c>
      <c r="AW297" s="1">
        <f t="shared" si="45"/>
        <v>0.32151641417790139</v>
      </c>
    </row>
    <row r="298" spans="1:49" x14ac:dyDescent="0.2">
      <c r="A298">
        <v>296</v>
      </c>
      <c r="B298" t="s">
        <v>21855</v>
      </c>
      <c r="C298" t="s">
        <v>21854</v>
      </c>
      <c r="F298" t="s">
        <v>21853</v>
      </c>
      <c r="G298" t="s">
        <v>15</v>
      </c>
      <c r="H298" t="s">
        <v>14</v>
      </c>
      <c r="I298" t="s">
        <v>5587</v>
      </c>
      <c r="J298">
        <v>60003977</v>
      </c>
      <c r="K298" t="s">
        <v>21852</v>
      </c>
      <c r="L298" t="s">
        <v>1304</v>
      </c>
      <c r="M298" t="s">
        <v>519</v>
      </c>
      <c r="N298">
        <v>2</v>
      </c>
      <c r="O298" t="s">
        <v>21851</v>
      </c>
      <c r="P298" t="s">
        <v>21850</v>
      </c>
      <c r="Q298" t="s">
        <v>21849</v>
      </c>
      <c r="R298" s="7">
        <v>39219</v>
      </c>
      <c r="S298" s="8">
        <f t="shared" si="40"/>
        <v>2007</v>
      </c>
      <c r="T298" s="8">
        <v>2007</v>
      </c>
      <c r="U298" s="8">
        <f t="shared" si="41"/>
        <v>15</v>
      </c>
      <c r="V298" s="7">
        <v>2007</v>
      </c>
      <c r="W298" t="s">
        <v>3745</v>
      </c>
      <c r="X298" s="2">
        <v>0.375</v>
      </c>
      <c r="Y298" s="6">
        <f t="shared" si="38"/>
        <v>1.0010410827260351E-2</v>
      </c>
      <c r="AA298">
        <v>135194</v>
      </c>
      <c r="AB298">
        <v>24918</v>
      </c>
      <c r="AD298" t="s">
        <v>5</v>
      </c>
      <c r="AE298">
        <v>43</v>
      </c>
      <c r="AF298">
        <v>10</v>
      </c>
      <c r="AH298" t="s">
        <v>21848</v>
      </c>
      <c r="AI298" t="s">
        <v>21847</v>
      </c>
      <c r="AK298" t="s">
        <v>21846</v>
      </c>
      <c r="AL298">
        <v>3</v>
      </c>
      <c r="AM298" s="5">
        <f t="shared" si="42"/>
        <v>0.2</v>
      </c>
      <c r="AN298" s="4">
        <f t="shared" si="39"/>
        <v>3.0291556228701253E-4</v>
      </c>
      <c r="AO298" s="3"/>
      <c r="AP298">
        <v>0</v>
      </c>
      <c r="AR298" t="s">
        <v>0</v>
      </c>
      <c r="AT298" s="2">
        <v>1.3140000000000001</v>
      </c>
      <c r="AU298" s="1">
        <f t="shared" si="43"/>
        <v>0.70981622477683493</v>
      </c>
      <c r="AV298" s="1">
        <f t="shared" si="44"/>
        <v>0.51566631947736818</v>
      </c>
      <c r="AW298" s="1">
        <f t="shared" si="45"/>
        <v>0.32151641417790139</v>
      </c>
    </row>
    <row r="299" spans="1:49" x14ac:dyDescent="0.2">
      <c r="A299">
        <v>297</v>
      </c>
      <c r="B299" t="s">
        <v>21845</v>
      </c>
      <c r="C299" t="s">
        <v>21844</v>
      </c>
      <c r="F299" t="s">
        <v>21843</v>
      </c>
      <c r="G299" t="s">
        <v>15</v>
      </c>
      <c r="H299" t="s">
        <v>14</v>
      </c>
      <c r="I299" t="s">
        <v>21842</v>
      </c>
      <c r="J299" t="s">
        <v>21841</v>
      </c>
      <c r="K299" t="s">
        <v>21840</v>
      </c>
      <c r="L299" t="s">
        <v>21839</v>
      </c>
      <c r="M299" t="s">
        <v>1072</v>
      </c>
      <c r="N299">
        <v>3</v>
      </c>
      <c r="O299" t="s">
        <v>21838</v>
      </c>
      <c r="P299" t="s">
        <v>21837</v>
      </c>
      <c r="Q299" t="s">
        <v>21836</v>
      </c>
      <c r="R299" s="7">
        <v>39219</v>
      </c>
      <c r="S299" s="8">
        <f t="shared" si="40"/>
        <v>2007</v>
      </c>
      <c r="T299" s="8">
        <v>2007</v>
      </c>
      <c r="U299" s="8">
        <f t="shared" si="41"/>
        <v>15</v>
      </c>
      <c r="V299" s="7">
        <v>2007</v>
      </c>
      <c r="W299" t="s">
        <v>3745</v>
      </c>
      <c r="X299" s="2">
        <v>0.375</v>
      </c>
      <c r="Y299" s="6">
        <f t="shared" si="38"/>
        <v>1.0010410827260351E-2</v>
      </c>
      <c r="AA299">
        <v>135194</v>
      </c>
      <c r="AB299">
        <v>24918</v>
      </c>
      <c r="AD299" t="s">
        <v>5</v>
      </c>
      <c r="AE299">
        <v>43</v>
      </c>
      <c r="AF299">
        <v>10</v>
      </c>
      <c r="AH299" t="s">
        <v>21835</v>
      </c>
      <c r="AI299" t="s">
        <v>21834</v>
      </c>
      <c r="AK299" t="s">
        <v>21833</v>
      </c>
      <c r="AL299">
        <v>38</v>
      </c>
      <c r="AM299" s="5">
        <f t="shared" si="42"/>
        <v>2.5333333333333332</v>
      </c>
      <c r="AN299" s="4">
        <f t="shared" si="39"/>
        <v>3.8369304556354913E-3</v>
      </c>
      <c r="AO299" s="3"/>
      <c r="AP299">
        <v>0</v>
      </c>
      <c r="AR299" t="s">
        <v>0</v>
      </c>
      <c r="AT299" s="2">
        <v>1.3140000000000001</v>
      </c>
      <c r="AU299" s="1">
        <f t="shared" si="43"/>
        <v>0.81583667157728923</v>
      </c>
      <c r="AV299" s="1">
        <f t="shared" si="44"/>
        <v>0.6923670641447921</v>
      </c>
      <c r="AW299" s="1">
        <f t="shared" si="45"/>
        <v>0.56889745671229486</v>
      </c>
    </row>
    <row r="300" spans="1:49" x14ac:dyDescent="0.2">
      <c r="A300">
        <v>298</v>
      </c>
      <c r="B300" t="s">
        <v>21832</v>
      </c>
      <c r="C300" t="s">
        <v>21831</v>
      </c>
      <c r="F300" t="s">
        <v>21830</v>
      </c>
      <c r="G300" t="s">
        <v>15</v>
      </c>
      <c r="H300" t="s">
        <v>14</v>
      </c>
      <c r="I300" t="s">
        <v>522</v>
      </c>
      <c r="J300">
        <v>60024542</v>
      </c>
      <c r="K300" t="s">
        <v>12812</v>
      </c>
      <c r="L300" t="s">
        <v>12020</v>
      </c>
      <c r="M300" t="s">
        <v>519</v>
      </c>
      <c r="N300">
        <v>4</v>
      </c>
      <c r="O300" t="s">
        <v>21829</v>
      </c>
      <c r="P300" t="s">
        <v>21828</v>
      </c>
      <c r="Q300" t="s">
        <v>21827</v>
      </c>
      <c r="R300" s="7">
        <v>39218</v>
      </c>
      <c r="S300" s="8">
        <f t="shared" si="40"/>
        <v>2007</v>
      </c>
      <c r="T300" s="8">
        <v>2007</v>
      </c>
      <c r="U300" s="8">
        <f t="shared" si="41"/>
        <v>15</v>
      </c>
      <c r="V300" s="7">
        <v>39218</v>
      </c>
      <c r="W300" t="s">
        <v>21826</v>
      </c>
      <c r="X300" s="2">
        <v>1.3480000000000001</v>
      </c>
      <c r="Y300" s="6">
        <f t="shared" si="38"/>
        <v>3.598409012039188E-2</v>
      </c>
      <c r="AA300">
        <v>10221336</v>
      </c>
      <c r="AB300">
        <v>25939</v>
      </c>
      <c r="AC300">
        <v>15213927</v>
      </c>
      <c r="AD300" t="s">
        <v>5</v>
      </c>
      <c r="AE300">
        <v>28</v>
      </c>
      <c r="AF300">
        <v>10</v>
      </c>
      <c r="AH300" t="s">
        <v>21825</v>
      </c>
      <c r="AI300" t="s">
        <v>21824</v>
      </c>
      <c r="AJ300" t="s">
        <v>21823</v>
      </c>
      <c r="AK300" t="s">
        <v>21822</v>
      </c>
      <c r="AL300">
        <v>5</v>
      </c>
      <c r="AM300" s="5">
        <f t="shared" si="42"/>
        <v>0.33333333333333331</v>
      </c>
      <c r="AN300" s="4">
        <f t="shared" si="39"/>
        <v>5.048592704783541E-4</v>
      </c>
      <c r="AO300" s="3"/>
      <c r="AP300">
        <v>0</v>
      </c>
      <c r="AR300" t="s">
        <v>0</v>
      </c>
      <c r="AT300" s="2" t="s">
        <v>20</v>
      </c>
      <c r="AU300" s="1">
        <f t="shared" si="43"/>
        <v>2.534032086541782</v>
      </c>
      <c r="AV300" s="1">
        <f t="shared" si="44"/>
        <v>1.8244474695435116</v>
      </c>
      <c r="AW300" s="1">
        <f t="shared" si="45"/>
        <v>1.1148628525452411</v>
      </c>
    </row>
    <row r="301" spans="1:49" x14ac:dyDescent="0.2">
      <c r="A301">
        <v>299</v>
      </c>
      <c r="B301" t="s">
        <v>21821</v>
      </c>
      <c r="C301" t="s">
        <v>21820</v>
      </c>
      <c r="F301" t="s">
        <v>21819</v>
      </c>
      <c r="G301" t="s">
        <v>15</v>
      </c>
      <c r="H301" t="s">
        <v>14</v>
      </c>
      <c r="I301" t="s">
        <v>21818</v>
      </c>
      <c r="J301" t="s">
        <v>21817</v>
      </c>
      <c r="K301" t="s">
        <v>21816</v>
      </c>
      <c r="L301" t="s">
        <v>21815</v>
      </c>
      <c r="M301" t="s">
        <v>16469</v>
      </c>
      <c r="N301">
        <v>7</v>
      </c>
      <c r="O301" t="s">
        <v>21814</v>
      </c>
      <c r="P301" t="s">
        <v>21813</v>
      </c>
      <c r="Q301" t="s">
        <v>21812</v>
      </c>
      <c r="R301" s="7">
        <v>39217</v>
      </c>
      <c r="S301" s="8">
        <f t="shared" si="40"/>
        <v>2007</v>
      </c>
      <c r="T301" s="8">
        <v>2007</v>
      </c>
      <c r="U301" s="8">
        <f t="shared" si="41"/>
        <v>15</v>
      </c>
      <c r="V301" s="7">
        <v>39217</v>
      </c>
      <c r="W301" t="s">
        <v>16185</v>
      </c>
      <c r="X301" s="2">
        <v>0.81</v>
      </c>
      <c r="Y301" s="6">
        <f t="shared" si="38"/>
        <v>2.1622487386882359E-2</v>
      </c>
      <c r="AA301">
        <v>10411135</v>
      </c>
      <c r="AB301">
        <v>12116</v>
      </c>
      <c r="AD301" t="s">
        <v>5</v>
      </c>
      <c r="AE301">
        <v>19</v>
      </c>
      <c r="AF301">
        <v>10</v>
      </c>
      <c r="AH301" t="s">
        <v>21811</v>
      </c>
      <c r="AI301" t="s">
        <v>21810</v>
      </c>
      <c r="AJ301" t="s">
        <v>21809</v>
      </c>
      <c r="AK301" t="s">
        <v>21808</v>
      </c>
      <c r="AL301">
        <v>10</v>
      </c>
      <c r="AM301" s="5">
        <f t="shared" si="42"/>
        <v>0.66666666666666663</v>
      </c>
      <c r="AN301" s="4">
        <f t="shared" si="39"/>
        <v>1.0097185409567082E-3</v>
      </c>
      <c r="AO301" s="3"/>
      <c r="AP301">
        <v>0</v>
      </c>
      <c r="AQ301" t="s">
        <v>238</v>
      </c>
      <c r="AR301">
        <v>16360183</v>
      </c>
      <c r="AS301" t="s">
        <v>237</v>
      </c>
      <c r="AT301" s="2">
        <v>2.468</v>
      </c>
      <c r="AU301" s="1">
        <f t="shared" si="43"/>
        <v>1.5438656733104663</v>
      </c>
      <c r="AV301" s="1">
        <f t="shared" si="44"/>
        <v>1.1316102963919534</v>
      </c>
      <c r="AW301" s="1">
        <f t="shared" si="45"/>
        <v>0.71935491947344032</v>
      </c>
    </row>
    <row r="302" spans="1:49" x14ac:dyDescent="0.2">
      <c r="A302">
        <v>300</v>
      </c>
      <c r="B302" t="s">
        <v>21807</v>
      </c>
      <c r="C302" t="s">
        <v>21806</v>
      </c>
      <c r="D302" t="s">
        <v>21805</v>
      </c>
      <c r="E302">
        <v>17493811</v>
      </c>
      <c r="F302" t="s">
        <v>21804</v>
      </c>
      <c r="G302" t="s">
        <v>15</v>
      </c>
      <c r="H302" t="s">
        <v>14</v>
      </c>
      <c r="I302" t="s">
        <v>21803</v>
      </c>
      <c r="J302" t="s">
        <v>21802</v>
      </c>
      <c r="K302" t="s">
        <v>21801</v>
      </c>
      <c r="L302" t="s">
        <v>21800</v>
      </c>
      <c r="M302" t="s">
        <v>10412</v>
      </c>
      <c r="N302">
        <v>6</v>
      </c>
      <c r="O302" t="s">
        <v>21799</v>
      </c>
      <c r="P302" t="s">
        <v>21798</v>
      </c>
      <c r="Q302" t="s">
        <v>21797</v>
      </c>
      <c r="R302" s="7">
        <v>39217</v>
      </c>
      <c r="S302" s="8">
        <f t="shared" si="40"/>
        <v>2007</v>
      </c>
      <c r="T302" s="8">
        <v>2007</v>
      </c>
      <c r="U302" s="8">
        <f t="shared" si="41"/>
        <v>15</v>
      </c>
      <c r="V302" s="7">
        <v>39217</v>
      </c>
      <c r="W302" t="s">
        <v>11339</v>
      </c>
      <c r="X302" s="2">
        <v>3.8220000000000001</v>
      </c>
      <c r="Y302" s="6">
        <f t="shared" si="38"/>
        <v>0.10202610715143751</v>
      </c>
      <c r="AA302">
        <v>9609822</v>
      </c>
      <c r="AB302">
        <v>15537</v>
      </c>
      <c r="AD302" t="s">
        <v>5</v>
      </c>
      <c r="AE302">
        <v>17</v>
      </c>
      <c r="AF302">
        <v>10</v>
      </c>
      <c r="AH302" t="s">
        <v>21796</v>
      </c>
      <c r="AI302" t="s">
        <v>21795</v>
      </c>
      <c r="AJ302" t="s">
        <v>11336</v>
      </c>
      <c r="AK302" t="s">
        <v>21794</v>
      </c>
      <c r="AL302">
        <v>101</v>
      </c>
      <c r="AM302" s="5">
        <f t="shared" si="42"/>
        <v>6.7333333333333334</v>
      </c>
      <c r="AN302" s="4">
        <f t="shared" si="39"/>
        <v>1.0198157263662754E-2</v>
      </c>
      <c r="AO302" s="3"/>
      <c r="AP302">
        <v>1</v>
      </c>
      <c r="AQ302" t="s">
        <v>757</v>
      </c>
      <c r="AR302" t="s">
        <v>0</v>
      </c>
      <c r="AS302" t="s">
        <v>755</v>
      </c>
      <c r="AT302" s="2">
        <v>10.834</v>
      </c>
      <c r="AU302" s="1">
        <f t="shared" si="43"/>
        <v>7.447772218510508</v>
      </c>
      <c r="AV302" s="1">
        <f t="shared" si="44"/>
        <v>5.6112132207550136</v>
      </c>
      <c r="AW302" s="1">
        <f t="shared" si="45"/>
        <v>3.7746542229995175</v>
      </c>
    </row>
    <row r="303" spans="1:49" x14ac:dyDescent="0.2">
      <c r="A303">
        <v>301</v>
      </c>
      <c r="B303" t="s">
        <v>21793</v>
      </c>
      <c r="C303" t="s">
        <v>21792</v>
      </c>
      <c r="D303" t="s">
        <v>21791</v>
      </c>
      <c r="F303" t="s">
        <v>21790</v>
      </c>
      <c r="G303" t="s">
        <v>15</v>
      </c>
      <c r="H303" t="s">
        <v>14</v>
      </c>
      <c r="I303" t="s">
        <v>21789</v>
      </c>
      <c r="J303" t="s">
        <v>21788</v>
      </c>
      <c r="K303" t="s">
        <v>21787</v>
      </c>
      <c r="L303" t="s">
        <v>21786</v>
      </c>
      <c r="M303" t="s">
        <v>178</v>
      </c>
      <c r="N303">
        <v>4</v>
      </c>
      <c r="O303" t="s">
        <v>21785</v>
      </c>
      <c r="P303" t="s">
        <v>21784</v>
      </c>
      <c r="Q303" t="s">
        <v>21783</v>
      </c>
      <c r="R303" s="7">
        <v>39217</v>
      </c>
      <c r="S303" s="8">
        <f t="shared" si="40"/>
        <v>2007</v>
      </c>
      <c r="T303" s="8">
        <v>2007</v>
      </c>
      <c r="U303" s="8">
        <f t="shared" si="41"/>
        <v>15</v>
      </c>
      <c r="V303" s="7">
        <v>39217</v>
      </c>
      <c r="W303" t="s">
        <v>21782</v>
      </c>
      <c r="X303" s="2">
        <v>1.8460000000000001</v>
      </c>
      <c r="Y303" s="6">
        <f t="shared" si="38"/>
        <v>4.9277915698993625E-2</v>
      </c>
      <c r="AA303">
        <v>167061</v>
      </c>
      <c r="AB303">
        <v>39112</v>
      </c>
      <c r="AD303" t="s">
        <v>5</v>
      </c>
      <c r="AE303">
        <v>139</v>
      </c>
      <c r="AF303" s="9">
        <v>44289</v>
      </c>
      <c r="AH303" t="s">
        <v>21781</v>
      </c>
      <c r="AI303" t="s">
        <v>21780</v>
      </c>
      <c r="AJ303" t="s">
        <v>21779</v>
      </c>
      <c r="AK303" t="s">
        <v>21778</v>
      </c>
      <c r="AL303">
        <v>19</v>
      </c>
      <c r="AM303" s="5">
        <f t="shared" si="42"/>
        <v>1.2666666666666666</v>
      </c>
      <c r="AN303" s="4">
        <f t="shared" si="39"/>
        <v>1.9184652278177456E-3</v>
      </c>
      <c r="AO303" s="3"/>
      <c r="AP303">
        <v>0</v>
      </c>
      <c r="AQ303" t="s">
        <v>21777</v>
      </c>
      <c r="AR303" t="s">
        <v>21776</v>
      </c>
      <c r="AS303" t="s">
        <v>21775</v>
      </c>
      <c r="AT303" s="2">
        <v>6.1139999999999999</v>
      </c>
      <c r="AU303" s="1">
        <f t="shared" si="43"/>
        <v>3.5070080557640861</v>
      </c>
      <c r="AV303" s="1">
        <f t="shared" si="44"/>
        <v>2.5598190463405683</v>
      </c>
      <c r="AW303" s="1">
        <f t="shared" si="45"/>
        <v>1.612630036917051</v>
      </c>
    </row>
    <row r="304" spans="1:49" x14ac:dyDescent="0.2">
      <c r="A304">
        <v>302</v>
      </c>
      <c r="B304" t="s">
        <v>21774</v>
      </c>
      <c r="C304" t="s">
        <v>21773</v>
      </c>
      <c r="D304" t="s">
        <v>21772</v>
      </c>
      <c r="F304" t="s">
        <v>21771</v>
      </c>
      <c r="G304" t="s">
        <v>15</v>
      </c>
      <c r="H304" t="s">
        <v>14</v>
      </c>
      <c r="I304" t="s">
        <v>21770</v>
      </c>
      <c r="J304">
        <v>60000689</v>
      </c>
      <c r="K304" t="s">
        <v>21769</v>
      </c>
      <c r="L304" t="s">
        <v>21768</v>
      </c>
      <c r="M304" t="s">
        <v>117</v>
      </c>
      <c r="N304">
        <v>1</v>
      </c>
      <c r="O304" t="s">
        <v>21767</v>
      </c>
      <c r="P304">
        <v>22998392100</v>
      </c>
      <c r="Q304">
        <v>60000689</v>
      </c>
      <c r="R304" s="7">
        <v>39217</v>
      </c>
      <c r="S304" s="8">
        <f t="shared" si="40"/>
        <v>2007</v>
      </c>
      <c r="T304" s="8">
        <v>2007</v>
      </c>
      <c r="U304" s="8">
        <f t="shared" si="41"/>
        <v>15</v>
      </c>
      <c r="V304" s="7">
        <v>39217</v>
      </c>
      <c r="W304" t="s">
        <v>21766</v>
      </c>
      <c r="X304" s="2">
        <v>0.48499999999999999</v>
      </c>
      <c r="Y304" s="6">
        <f t="shared" si="38"/>
        <v>1.294679800325672E-2</v>
      </c>
      <c r="AA304">
        <v>9214526</v>
      </c>
      <c r="AB304">
        <v>29118</v>
      </c>
      <c r="AD304" t="s">
        <v>5</v>
      </c>
      <c r="AE304">
        <v>394</v>
      </c>
      <c r="AF304">
        <v>2</v>
      </c>
      <c r="AH304" t="s">
        <v>21765</v>
      </c>
      <c r="AI304" t="s">
        <v>21764</v>
      </c>
      <c r="AJ304" t="s">
        <v>21763</v>
      </c>
      <c r="AK304" t="s">
        <v>21762</v>
      </c>
      <c r="AL304">
        <v>14</v>
      </c>
      <c r="AM304" s="5">
        <f t="shared" si="42"/>
        <v>0.93333333333333335</v>
      </c>
      <c r="AN304" s="4">
        <f t="shared" si="39"/>
        <v>1.4136059573393916E-3</v>
      </c>
      <c r="AO304" s="3"/>
      <c r="AP304">
        <v>0</v>
      </c>
      <c r="AR304" t="s">
        <v>0</v>
      </c>
      <c r="AT304" s="2" t="s">
        <v>20</v>
      </c>
      <c r="AU304" s="1">
        <f t="shared" si="43"/>
        <v>0.94868403894815212</v>
      </c>
      <c r="AV304" s="1">
        <f t="shared" si="44"/>
        <v>0.71802019802980566</v>
      </c>
      <c r="AW304" s="1">
        <f t="shared" si="45"/>
        <v>0.48735635711145908</v>
      </c>
    </row>
    <row r="305" spans="1:49" x14ac:dyDescent="0.2">
      <c r="A305">
        <v>303</v>
      </c>
      <c r="B305" t="s">
        <v>21761</v>
      </c>
      <c r="C305" t="s">
        <v>21760</v>
      </c>
      <c r="F305" t="s">
        <v>21759</v>
      </c>
      <c r="G305" t="s">
        <v>15</v>
      </c>
      <c r="H305" t="s">
        <v>14</v>
      </c>
      <c r="I305" t="s">
        <v>21758</v>
      </c>
      <c r="J305">
        <v>60020261</v>
      </c>
      <c r="K305" t="s">
        <v>10518</v>
      </c>
      <c r="L305" t="s">
        <v>10517</v>
      </c>
      <c r="M305" t="s">
        <v>70</v>
      </c>
      <c r="N305">
        <v>2</v>
      </c>
      <c r="O305" t="s">
        <v>21757</v>
      </c>
      <c r="P305" t="s">
        <v>21756</v>
      </c>
      <c r="Q305" t="s">
        <v>21755</v>
      </c>
      <c r="R305" s="7">
        <v>39216</v>
      </c>
      <c r="S305" s="8">
        <f t="shared" si="40"/>
        <v>2007</v>
      </c>
      <c r="T305" s="8">
        <v>2007</v>
      </c>
      <c r="U305" s="8">
        <f t="shared" si="41"/>
        <v>15</v>
      </c>
      <c r="V305" s="7">
        <v>2007</v>
      </c>
      <c r="W305" t="s">
        <v>2393</v>
      </c>
      <c r="X305" s="2">
        <v>0.437</v>
      </c>
      <c r="Y305" s="6">
        <f t="shared" si="38"/>
        <v>1.1665465417367396E-2</v>
      </c>
      <c r="AA305">
        <v>10704698</v>
      </c>
      <c r="AB305">
        <v>5300152513</v>
      </c>
      <c r="AC305">
        <v>15598985</v>
      </c>
      <c r="AD305" t="s">
        <v>5</v>
      </c>
      <c r="AE305">
        <v>73</v>
      </c>
      <c r="AH305" t="s">
        <v>21754</v>
      </c>
      <c r="AI305" t="s">
        <v>21753</v>
      </c>
      <c r="AK305" t="s">
        <v>21752</v>
      </c>
      <c r="AL305">
        <v>32</v>
      </c>
      <c r="AM305" s="5">
        <f t="shared" si="42"/>
        <v>2.1333333333333333</v>
      </c>
      <c r="AN305" s="4">
        <f t="shared" si="39"/>
        <v>3.2310993310614667E-3</v>
      </c>
      <c r="AO305" s="3"/>
      <c r="AP305">
        <v>1</v>
      </c>
      <c r="AR305" t="s">
        <v>0</v>
      </c>
      <c r="AT305" s="2" t="s">
        <v>20</v>
      </c>
      <c r="AU305" s="1">
        <f t="shared" si="43"/>
        <v>0.91351555914756155</v>
      </c>
      <c r="AV305" s="1">
        <f t="shared" si="44"/>
        <v>0.74482823742144311</v>
      </c>
      <c r="AW305" s="1">
        <f t="shared" si="45"/>
        <v>0.57614091569532455</v>
      </c>
    </row>
    <row r="306" spans="1:49" x14ac:dyDescent="0.2">
      <c r="A306">
        <v>304</v>
      </c>
      <c r="B306" t="s">
        <v>21751</v>
      </c>
      <c r="C306" t="s">
        <v>21750</v>
      </c>
      <c r="F306" t="s">
        <v>21749</v>
      </c>
      <c r="G306" t="s">
        <v>15</v>
      </c>
      <c r="H306" t="s">
        <v>14</v>
      </c>
      <c r="I306" t="s">
        <v>21748</v>
      </c>
      <c r="J306" t="s">
        <v>21747</v>
      </c>
      <c r="K306" t="s">
        <v>21746</v>
      </c>
      <c r="L306" t="s">
        <v>21745</v>
      </c>
      <c r="M306" t="s">
        <v>1887</v>
      </c>
      <c r="N306">
        <v>4</v>
      </c>
      <c r="O306" t="s">
        <v>21744</v>
      </c>
      <c r="P306" t="s">
        <v>21743</v>
      </c>
      <c r="Q306" t="s">
        <v>21742</v>
      </c>
      <c r="R306" s="7">
        <v>39212</v>
      </c>
      <c r="S306" s="8">
        <f t="shared" si="40"/>
        <v>2007</v>
      </c>
      <c r="T306" s="8">
        <v>2007</v>
      </c>
      <c r="U306" s="8">
        <f t="shared" si="41"/>
        <v>15</v>
      </c>
      <c r="V306" s="7">
        <v>39212</v>
      </c>
      <c r="W306" t="s">
        <v>5277</v>
      </c>
      <c r="X306" s="2">
        <v>2.3759999999999999</v>
      </c>
      <c r="Y306" s="6">
        <f t="shared" si="38"/>
        <v>6.3425963001521576E-2</v>
      </c>
      <c r="AA306" t="s">
        <v>5276</v>
      </c>
      <c r="AB306">
        <v>26765</v>
      </c>
      <c r="AC306">
        <v>15384357</v>
      </c>
      <c r="AD306" t="s">
        <v>5</v>
      </c>
      <c r="AE306">
        <v>660</v>
      </c>
      <c r="AF306" t="s">
        <v>21741</v>
      </c>
      <c r="AI306" t="s">
        <v>21740</v>
      </c>
      <c r="AJ306" t="s">
        <v>21739</v>
      </c>
      <c r="AK306" t="s">
        <v>21738</v>
      </c>
      <c r="AL306">
        <v>20</v>
      </c>
      <c r="AM306" s="5">
        <f t="shared" si="42"/>
        <v>1.3333333333333333</v>
      </c>
      <c r="AN306" s="4">
        <f t="shared" si="39"/>
        <v>2.0194370819134164E-3</v>
      </c>
      <c r="AO306" s="3"/>
      <c r="AP306">
        <v>0</v>
      </c>
      <c r="AR306" t="s">
        <v>0</v>
      </c>
      <c r="AT306" s="2">
        <v>5.8739999999999997</v>
      </c>
      <c r="AU306" s="1">
        <f t="shared" si="43"/>
        <v>4.5004005225639121</v>
      </c>
      <c r="AV306" s="1">
        <f t="shared" si="44"/>
        <v>3.2722700041717498</v>
      </c>
      <c r="AW306" s="1">
        <f t="shared" si="45"/>
        <v>2.0441394857795863</v>
      </c>
    </row>
    <row r="307" spans="1:49" x14ac:dyDescent="0.2">
      <c r="A307">
        <v>305</v>
      </c>
      <c r="B307" t="s">
        <v>21737</v>
      </c>
      <c r="C307" t="s">
        <v>21736</v>
      </c>
      <c r="F307" t="s">
        <v>21735</v>
      </c>
      <c r="G307" t="s">
        <v>15</v>
      </c>
      <c r="H307" t="s">
        <v>14</v>
      </c>
      <c r="I307" t="s">
        <v>21734</v>
      </c>
      <c r="J307">
        <v>60001439</v>
      </c>
      <c r="K307" t="s">
        <v>10903</v>
      </c>
      <c r="L307" t="s">
        <v>10902</v>
      </c>
      <c r="M307" t="s">
        <v>117</v>
      </c>
      <c r="N307">
        <v>3</v>
      </c>
      <c r="O307" t="s">
        <v>21733</v>
      </c>
      <c r="P307" t="s">
        <v>21732</v>
      </c>
      <c r="Q307" t="s">
        <v>11040</v>
      </c>
      <c r="R307" s="7">
        <v>39212</v>
      </c>
      <c r="S307" s="8">
        <f t="shared" si="40"/>
        <v>2007</v>
      </c>
      <c r="T307" s="8">
        <v>2007</v>
      </c>
      <c r="U307" s="8">
        <f t="shared" si="41"/>
        <v>15</v>
      </c>
      <c r="V307" s="7">
        <v>2007</v>
      </c>
      <c r="W307" t="s">
        <v>8555</v>
      </c>
      <c r="X307" s="2">
        <v>1.1819999999999999</v>
      </c>
      <c r="Y307" s="6">
        <f t="shared" si="38"/>
        <v>3.1552814927524625E-2</v>
      </c>
      <c r="AA307">
        <v>36951</v>
      </c>
      <c r="AB307">
        <v>27030</v>
      </c>
      <c r="AD307" t="s">
        <v>5</v>
      </c>
      <c r="AE307">
        <v>90</v>
      </c>
      <c r="AF307">
        <v>18</v>
      </c>
      <c r="AG307">
        <v>182901</v>
      </c>
      <c r="AI307" t="s">
        <v>21731</v>
      </c>
      <c r="AK307" t="s">
        <v>21730</v>
      </c>
      <c r="AL307">
        <v>98</v>
      </c>
      <c r="AM307" s="5">
        <f t="shared" si="42"/>
        <v>6.5333333333333332</v>
      </c>
      <c r="AN307" s="4">
        <f t="shared" si="39"/>
        <v>9.8952417013757413E-3</v>
      </c>
      <c r="AO307" s="3"/>
      <c r="AP307">
        <v>0</v>
      </c>
      <c r="AQ307" t="s">
        <v>757</v>
      </c>
      <c r="AR307" t="s">
        <v>21729</v>
      </c>
      <c r="AS307" t="s">
        <v>755</v>
      </c>
      <c r="AT307" s="2">
        <v>3.7909999999999999</v>
      </c>
      <c r="AU307" s="1">
        <f t="shared" si="43"/>
        <v>2.5055542959679955</v>
      </c>
      <c r="AV307" s="1">
        <f t="shared" si="44"/>
        <v>2.0724028314450185</v>
      </c>
      <c r="AW307" s="1">
        <f t="shared" si="45"/>
        <v>1.6392513669220405</v>
      </c>
    </row>
    <row r="308" spans="1:49" x14ac:dyDescent="0.2">
      <c r="A308">
        <v>306</v>
      </c>
      <c r="B308" t="s">
        <v>21728</v>
      </c>
      <c r="C308" t="s">
        <v>21727</v>
      </c>
      <c r="F308" t="s">
        <v>21726</v>
      </c>
      <c r="G308" t="s">
        <v>15</v>
      </c>
      <c r="H308" t="s">
        <v>14</v>
      </c>
      <c r="I308" t="s">
        <v>21725</v>
      </c>
      <c r="J308" t="s">
        <v>21724</v>
      </c>
      <c r="K308" t="s">
        <v>21723</v>
      </c>
      <c r="L308" t="s">
        <v>21722</v>
      </c>
      <c r="M308" t="s">
        <v>1937</v>
      </c>
      <c r="N308">
        <v>3</v>
      </c>
      <c r="O308" t="s">
        <v>21721</v>
      </c>
      <c r="P308" t="s">
        <v>21720</v>
      </c>
      <c r="Q308" t="s">
        <v>21719</v>
      </c>
      <c r="R308" s="7">
        <v>39210</v>
      </c>
      <c r="S308" s="8">
        <f t="shared" si="40"/>
        <v>2007</v>
      </c>
      <c r="T308" s="8">
        <v>2007</v>
      </c>
      <c r="U308" s="8">
        <f t="shared" si="41"/>
        <v>15</v>
      </c>
      <c r="V308" s="7">
        <v>39210</v>
      </c>
      <c r="W308" t="s">
        <v>8529</v>
      </c>
      <c r="X308" s="2">
        <v>0.48699999999999999</v>
      </c>
      <c r="Y308" s="6">
        <f t="shared" si="38"/>
        <v>1.3000186861002109E-2</v>
      </c>
      <c r="AA308">
        <v>214922</v>
      </c>
      <c r="AB308">
        <v>130262</v>
      </c>
      <c r="AC308">
        <v>13474065</v>
      </c>
      <c r="AD308" t="s">
        <v>5</v>
      </c>
      <c r="AE308">
        <v>46</v>
      </c>
      <c r="AF308" s="11">
        <v>0.20833333333333334</v>
      </c>
      <c r="AH308" t="s">
        <v>21718</v>
      </c>
      <c r="AI308" t="s">
        <v>21717</v>
      </c>
      <c r="AJ308" t="s">
        <v>21716</v>
      </c>
      <c r="AK308" t="s">
        <v>21715</v>
      </c>
      <c r="AL308">
        <v>13</v>
      </c>
      <c r="AM308" s="5">
        <f t="shared" si="42"/>
        <v>0.8666666666666667</v>
      </c>
      <c r="AN308" s="4">
        <f t="shared" si="39"/>
        <v>1.3126341032437209E-3</v>
      </c>
      <c r="AO308" s="3"/>
      <c r="AP308">
        <v>0</v>
      </c>
      <c r="AR308" t="s">
        <v>0</v>
      </c>
      <c r="AT308" s="2" t="s">
        <v>20</v>
      </c>
      <c r="AU308" s="1">
        <f t="shared" si="43"/>
        <v>0.94939210336745927</v>
      </c>
      <c r="AV308" s="1">
        <f t="shared" si="44"/>
        <v>0.71564104821229146</v>
      </c>
      <c r="AW308" s="1">
        <f t="shared" si="45"/>
        <v>0.48188999305712371</v>
      </c>
    </row>
    <row r="309" spans="1:49" x14ac:dyDescent="0.2">
      <c r="A309">
        <v>307</v>
      </c>
      <c r="B309" t="s">
        <v>21714</v>
      </c>
      <c r="C309" t="s">
        <v>21713</v>
      </c>
      <c r="E309">
        <v>17432831</v>
      </c>
      <c r="F309" t="s">
        <v>21712</v>
      </c>
      <c r="G309" t="s">
        <v>15</v>
      </c>
      <c r="H309" t="s">
        <v>14</v>
      </c>
      <c r="I309" t="s">
        <v>21711</v>
      </c>
      <c r="J309">
        <v>60021501</v>
      </c>
      <c r="K309" t="s">
        <v>21710</v>
      </c>
      <c r="L309" t="s">
        <v>21709</v>
      </c>
      <c r="M309" t="s">
        <v>2059</v>
      </c>
      <c r="N309">
        <v>2</v>
      </c>
      <c r="O309" t="s">
        <v>21708</v>
      </c>
      <c r="P309" t="s">
        <v>21707</v>
      </c>
      <c r="Q309" t="s">
        <v>21706</v>
      </c>
      <c r="R309" s="7">
        <v>39210</v>
      </c>
      <c r="S309" s="8">
        <f t="shared" si="40"/>
        <v>2007</v>
      </c>
      <c r="T309" s="8">
        <v>2007</v>
      </c>
      <c r="U309" s="8">
        <f t="shared" si="41"/>
        <v>15</v>
      </c>
      <c r="V309" s="7">
        <v>39210</v>
      </c>
      <c r="W309" t="s">
        <v>8715</v>
      </c>
      <c r="X309" s="2">
        <v>1.43</v>
      </c>
      <c r="Y309" s="6">
        <f t="shared" si="38"/>
        <v>3.8173033287952803E-2</v>
      </c>
      <c r="AA309">
        <v>62960</v>
      </c>
      <c r="AB309">
        <v>16867</v>
      </c>
      <c r="AD309" t="s">
        <v>5</v>
      </c>
      <c r="AE309">
        <v>46</v>
      </c>
      <c r="AF309">
        <v>18</v>
      </c>
      <c r="AH309" t="s">
        <v>21705</v>
      </c>
      <c r="AI309" t="s">
        <v>21704</v>
      </c>
      <c r="AK309" t="s">
        <v>21703</v>
      </c>
      <c r="AL309">
        <v>14</v>
      </c>
      <c r="AM309" s="5">
        <f t="shared" si="42"/>
        <v>0.93333333333333335</v>
      </c>
      <c r="AN309" s="4">
        <f t="shared" si="39"/>
        <v>1.4136059573393916E-3</v>
      </c>
      <c r="AO309" s="3"/>
      <c r="AP309">
        <v>0</v>
      </c>
      <c r="AR309" t="s">
        <v>0</v>
      </c>
      <c r="AT309" s="2">
        <v>3.1619999999999999</v>
      </c>
      <c r="AU309" s="1">
        <f t="shared" si="43"/>
        <v>2.7145205088768778</v>
      </c>
      <c r="AV309" s="1">
        <f t="shared" si="44"/>
        <v>1.9793319622646097</v>
      </c>
      <c r="AW309" s="1">
        <f t="shared" si="45"/>
        <v>1.2441434156523414</v>
      </c>
    </row>
    <row r="310" spans="1:49" x14ac:dyDescent="0.2">
      <c r="A310">
        <v>308</v>
      </c>
      <c r="B310" t="s">
        <v>21702</v>
      </c>
      <c r="C310" t="s">
        <v>21701</v>
      </c>
      <c r="F310" t="s">
        <v>21700</v>
      </c>
      <c r="G310" t="s">
        <v>15</v>
      </c>
      <c r="H310" t="s">
        <v>14</v>
      </c>
      <c r="I310" t="s">
        <v>21699</v>
      </c>
      <c r="J310">
        <v>60029306</v>
      </c>
      <c r="K310" t="s">
        <v>3403</v>
      </c>
      <c r="L310" t="s">
        <v>3402</v>
      </c>
      <c r="M310" t="s">
        <v>519</v>
      </c>
      <c r="N310">
        <v>4</v>
      </c>
      <c r="O310" t="s">
        <v>21698</v>
      </c>
      <c r="P310" t="s">
        <v>21697</v>
      </c>
      <c r="Q310" t="s">
        <v>21696</v>
      </c>
      <c r="R310" s="7">
        <v>39210</v>
      </c>
      <c r="S310" s="8">
        <f t="shared" si="40"/>
        <v>2007</v>
      </c>
      <c r="T310" s="8">
        <v>2007</v>
      </c>
      <c r="U310" s="8">
        <f t="shared" si="41"/>
        <v>15</v>
      </c>
      <c r="V310" s="7">
        <v>2007</v>
      </c>
      <c r="W310" t="s">
        <v>4619</v>
      </c>
      <c r="X310" s="2">
        <v>0.48899999999999999</v>
      </c>
      <c r="Y310" s="6">
        <f t="shared" si="38"/>
        <v>1.3053575718747497E-2</v>
      </c>
      <c r="AA310">
        <v>17518784</v>
      </c>
      <c r="AB310">
        <v>5700165202</v>
      </c>
      <c r="AD310" t="s">
        <v>5</v>
      </c>
      <c r="AE310">
        <v>1</v>
      </c>
      <c r="AF310">
        <v>2</v>
      </c>
      <c r="AH310" t="s">
        <v>21695</v>
      </c>
      <c r="AI310" t="s">
        <v>21694</v>
      </c>
      <c r="AK310" t="s">
        <v>21693</v>
      </c>
      <c r="AL310">
        <v>18</v>
      </c>
      <c r="AM310" s="5">
        <f t="shared" si="42"/>
        <v>1.2</v>
      </c>
      <c r="AN310" s="4">
        <f t="shared" si="39"/>
        <v>1.8174933737220749E-3</v>
      </c>
      <c r="AO310" s="3"/>
      <c r="AP310">
        <v>0</v>
      </c>
      <c r="AR310" t="s">
        <v>0</v>
      </c>
      <c r="AT310" s="2" t="s">
        <v>20</v>
      </c>
      <c r="AU310" s="1">
        <f t="shared" si="43"/>
        <v>0.96827510152398677</v>
      </c>
      <c r="AV310" s="1">
        <f t="shared" si="44"/>
        <v>0.74355345462347855</v>
      </c>
      <c r="AW310" s="1">
        <f t="shared" si="45"/>
        <v>0.51883180772297011</v>
      </c>
    </row>
    <row r="311" spans="1:49" x14ac:dyDescent="0.2">
      <c r="A311">
        <v>309</v>
      </c>
      <c r="B311" t="s">
        <v>21692</v>
      </c>
      <c r="C311" t="s">
        <v>21691</v>
      </c>
      <c r="F311" t="s">
        <v>21690</v>
      </c>
      <c r="G311" t="s">
        <v>15</v>
      </c>
      <c r="H311" t="s">
        <v>14</v>
      </c>
      <c r="I311" t="s">
        <v>21689</v>
      </c>
      <c r="J311">
        <v>60024724</v>
      </c>
      <c r="K311" t="s">
        <v>21688</v>
      </c>
      <c r="L311" t="s">
        <v>21687</v>
      </c>
      <c r="M311" t="s">
        <v>10</v>
      </c>
      <c r="N311">
        <v>5</v>
      </c>
      <c r="O311" t="s">
        <v>21686</v>
      </c>
      <c r="P311" t="s">
        <v>21685</v>
      </c>
      <c r="Q311" t="s">
        <v>21684</v>
      </c>
      <c r="R311" s="7">
        <v>39210</v>
      </c>
      <c r="S311" s="8">
        <f t="shared" si="40"/>
        <v>2007</v>
      </c>
      <c r="T311" s="8">
        <v>2007</v>
      </c>
      <c r="U311" s="8">
        <f t="shared" si="41"/>
        <v>15</v>
      </c>
      <c r="V311" s="7">
        <v>2007</v>
      </c>
      <c r="W311" t="s">
        <v>14828</v>
      </c>
      <c r="X311" s="2">
        <v>0.60499999999999998</v>
      </c>
      <c r="Y311" s="6">
        <f t="shared" si="38"/>
        <v>1.6150129467980032E-2</v>
      </c>
      <c r="AA311">
        <v>346748</v>
      </c>
      <c r="AB311">
        <v>15563</v>
      </c>
      <c r="AD311" t="s">
        <v>5</v>
      </c>
      <c r="AE311">
        <v>78</v>
      </c>
      <c r="AF311">
        <v>4</v>
      </c>
      <c r="AG311">
        <v>43103</v>
      </c>
      <c r="AI311" t="s">
        <v>21683</v>
      </c>
      <c r="AK311" t="s">
        <v>21682</v>
      </c>
      <c r="AL311">
        <v>5</v>
      </c>
      <c r="AM311" s="5">
        <f t="shared" si="42"/>
        <v>0.33333333333333331</v>
      </c>
      <c r="AN311" s="4">
        <f t="shared" si="39"/>
        <v>5.048592704783541E-4</v>
      </c>
      <c r="AO311" s="3"/>
      <c r="AP311">
        <v>0</v>
      </c>
      <c r="AQ311" t="s">
        <v>21681</v>
      </c>
      <c r="AR311">
        <v>28514</v>
      </c>
      <c r="AS311" t="s">
        <v>21680</v>
      </c>
      <c r="AT311" s="2">
        <v>1.5229999999999999</v>
      </c>
      <c r="AU311" s="1">
        <f t="shared" si="43"/>
        <v>1.1456548408729528</v>
      </c>
      <c r="AV311" s="1">
        <f t="shared" si="44"/>
        <v>0.83274943692291936</v>
      </c>
      <c r="AW311" s="1">
        <f t="shared" si="45"/>
        <v>0.51984403297288573</v>
      </c>
    </row>
    <row r="312" spans="1:49" x14ac:dyDescent="0.2">
      <c r="A312">
        <v>310</v>
      </c>
      <c r="B312" t="s">
        <v>21679</v>
      </c>
      <c r="C312" t="s">
        <v>21678</v>
      </c>
      <c r="F312" t="s">
        <v>21677</v>
      </c>
      <c r="G312" t="s">
        <v>15</v>
      </c>
      <c r="H312" t="s">
        <v>14</v>
      </c>
      <c r="I312" t="s">
        <v>21676</v>
      </c>
      <c r="J312">
        <v>60007798</v>
      </c>
      <c r="K312" t="s">
        <v>21675</v>
      </c>
      <c r="L312" t="s">
        <v>21674</v>
      </c>
      <c r="M312" t="s">
        <v>302</v>
      </c>
      <c r="N312">
        <v>3</v>
      </c>
      <c r="O312" t="s">
        <v>21673</v>
      </c>
      <c r="P312" t="s">
        <v>21672</v>
      </c>
      <c r="Q312" t="s">
        <v>21671</v>
      </c>
      <c r="R312" s="7">
        <v>39210</v>
      </c>
      <c r="S312" s="8">
        <f t="shared" si="40"/>
        <v>2007</v>
      </c>
      <c r="T312" s="8">
        <v>2007</v>
      </c>
      <c r="U312" s="8">
        <f t="shared" si="41"/>
        <v>15</v>
      </c>
      <c r="V312" s="7">
        <v>2007</v>
      </c>
      <c r="W312" t="s">
        <v>4619</v>
      </c>
      <c r="X312" s="2">
        <v>0.48899999999999999</v>
      </c>
      <c r="Y312" s="6">
        <f t="shared" si="38"/>
        <v>1.3053575718747497E-2</v>
      </c>
      <c r="AA312">
        <v>17518784</v>
      </c>
      <c r="AB312">
        <v>5700165202</v>
      </c>
      <c r="AD312" t="s">
        <v>5</v>
      </c>
      <c r="AE312">
        <v>1</v>
      </c>
      <c r="AF312">
        <v>2</v>
      </c>
      <c r="AH312" t="s">
        <v>21670</v>
      </c>
      <c r="AI312" t="s">
        <v>21669</v>
      </c>
      <c r="AK312" t="s">
        <v>21668</v>
      </c>
      <c r="AL312">
        <v>5</v>
      </c>
      <c r="AM312" s="5">
        <f t="shared" si="42"/>
        <v>0.33333333333333331</v>
      </c>
      <c r="AN312" s="4">
        <f t="shared" si="39"/>
        <v>5.048592704783541E-4</v>
      </c>
      <c r="AO312" s="3"/>
      <c r="AP312">
        <v>0</v>
      </c>
      <c r="AR312" t="s">
        <v>0</v>
      </c>
      <c r="AT312" s="2" t="s">
        <v>20</v>
      </c>
      <c r="AU312" s="1">
        <f t="shared" si="43"/>
        <v>0.92889607842667532</v>
      </c>
      <c r="AV312" s="1">
        <f t="shared" si="44"/>
        <v>0.67792174946129258</v>
      </c>
      <c r="AW312" s="1">
        <f t="shared" si="45"/>
        <v>0.42694742049590961</v>
      </c>
    </row>
    <row r="313" spans="1:49" x14ac:dyDescent="0.2">
      <c r="A313">
        <v>311</v>
      </c>
      <c r="B313" t="s">
        <v>21667</v>
      </c>
      <c r="C313" t="s">
        <v>21666</v>
      </c>
      <c r="F313" t="s">
        <v>21665</v>
      </c>
      <c r="G313" t="s">
        <v>15</v>
      </c>
      <c r="H313" t="s">
        <v>14</v>
      </c>
      <c r="I313" t="s">
        <v>21664</v>
      </c>
      <c r="J313" t="s">
        <v>21659</v>
      </c>
      <c r="K313" t="s">
        <v>21663</v>
      </c>
      <c r="L313" t="s">
        <v>21662</v>
      </c>
      <c r="M313" t="s">
        <v>228</v>
      </c>
      <c r="N313">
        <v>2</v>
      </c>
      <c r="O313" t="s">
        <v>21661</v>
      </c>
      <c r="P313" t="s">
        <v>21660</v>
      </c>
      <c r="Q313" t="s">
        <v>21659</v>
      </c>
      <c r="R313" s="7">
        <v>39209</v>
      </c>
      <c r="S313" s="8">
        <f t="shared" si="40"/>
        <v>2007</v>
      </c>
      <c r="T313" s="8">
        <v>2007</v>
      </c>
      <c r="U313" s="8">
        <f t="shared" si="41"/>
        <v>15</v>
      </c>
      <c r="V313" s="7">
        <v>2007</v>
      </c>
      <c r="W313" t="s">
        <v>3745</v>
      </c>
      <c r="X313" s="2">
        <v>0.375</v>
      </c>
      <c r="Y313" s="6">
        <f t="shared" si="38"/>
        <v>1.0010410827260351E-2</v>
      </c>
      <c r="AA313">
        <v>135194</v>
      </c>
      <c r="AB313">
        <v>24918</v>
      </c>
      <c r="AD313" t="s">
        <v>5</v>
      </c>
      <c r="AE313">
        <v>43</v>
      </c>
      <c r="AF313">
        <v>9</v>
      </c>
      <c r="AH313" t="s">
        <v>21658</v>
      </c>
      <c r="AI313" t="s">
        <v>21657</v>
      </c>
      <c r="AK313" t="s">
        <v>21656</v>
      </c>
      <c r="AL313">
        <v>44</v>
      </c>
      <c r="AM313" s="5">
        <f t="shared" si="42"/>
        <v>2.9333333333333331</v>
      </c>
      <c r="AN313" s="4">
        <f t="shared" si="39"/>
        <v>4.4427615802095166E-3</v>
      </c>
      <c r="AO313" s="3"/>
      <c r="AP313">
        <v>0</v>
      </c>
      <c r="AR313" t="s">
        <v>0</v>
      </c>
      <c r="AT313" s="2">
        <v>1.3140000000000001</v>
      </c>
      <c r="AU313" s="1">
        <f t="shared" si="43"/>
        <v>0.83401160531451013</v>
      </c>
      <c r="AV313" s="1">
        <f t="shared" si="44"/>
        <v>0.72265862037349338</v>
      </c>
      <c r="AW313" s="1">
        <f t="shared" si="45"/>
        <v>0.61130563543247662</v>
      </c>
    </row>
    <row r="314" spans="1:49" x14ac:dyDescent="0.2">
      <c r="A314">
        <v>312</v>
      </c>
      <c r="B314" t="s">
        <v>21655</v>
      </c>
      <c r="C314" t="s">
        <v>21654</v>
      </c>
      <c r="F314" t="s">
        <v>21653</v>
      </c>
      <c r="G314" t="s">
        <v>15</v>
      </c>
      <c r="H314" t="s">
        <v>14</v>
      </c>
      <c r="I314" t="s">
        <v>21652</v>
      </c>
      <c r="J314" t="s">
        <v>21651</v>
      </c>
      <c r="K314" t="s">
        <v>21650</v>
      </c>
      <c r="L314" t="s">
        <v>21649</v>
      </c>
      <c r="M314" t="s">
        <v>3538</v>
      </c>
      <c r="N314">
        <v>5</v>
      </c>
      <c r="O314" t="s">
        <v>21648</v>
      </c>
      <c r="P314" t="s">
        <v>21647</v>
      </c>
      <c r="Q314" t="s">
        <v>21646</v>
      </c>
      <c r="R314" s="7">
        <v>39209</v>
      </c>
      <c r="S314" s="8">
        <f t="shared" si="40"/>
        <v>2007</v>
      </c>
      <c r="T314" s="8">
        <v>2007</v>
      </c>
      <c r="U314" s="8">
        <f t="shared" si="41"/>
        <v>15</v>
      </c>
      <c r="V314" s="7">
        <v>2007</v>
      </c>
      <c r="W314" t="s">
        <v>3745</v>
      </c>
      <c r="X314" s="2">
        <v>0.375</v>
      </c>
      <c r="Y314" s="6">
        <f t="shared" si="38"/>
        <v>1.0010410827260351E-2</v>
      </c>
      <c r="AA314">
        <v>135194</v>
      </c>
      <c r="AB314">
        <v>24918</v>
      </c>
      <c r="AD314" t="s">
        <v>5</v>
      </c>
      <c r="AE314">
        <v>43</v>
      </c>
      <c r="AF314">
        <v>9</v>
      </c>
      <c r="AH314" t="s">
        <v>21645</v>
      </c>
      <c r="AI314" t="s">
        <v>21644</v>
      </c>
      <c r="AK314" t="s">
        <v>21643</v>
      </c>
      <c r="AL314">
        <v>6</v>
      </c>
      <c r="AM314" s="5">
        <f t="shared" si="42"/>
        <v>0.4</v>
      </c>
      <c r="AN314" s="4">
        <f t="shared" si="39"/>
        <v>6.0583112457402507E-4</v>
      </c>
      <c r="AO314" s="3"/>
      <c r="AP314">
        <v>0</v>
      </c>
      <c r="AR314" t="s">
        <v>0</v>
      </c>
      <c r="AT314" s="2">
        <v>1.3140000000000001</v>
      </c>
      <c r="AU314" s="1">
        <f t="shared" si="43"/>
        <v>0.71890369164544532</v>
      </c>
      <c r="AV314" s="1">
        <f t="shared" si="44"/>
        <v>0.53081209759171888</v>
      </c>
      <c r="AW314" s="1">
        <f t="shared" si="45"/>
        <v>0.34272050353799227</v>
      </c>
    </row>
    <row r="315" spans="1:49" x14ac:dyDescent="0.2">
      <c r="A315">
        <v>313</v>
      </c>
      <c r="B315" t="s">
        <v>21642</v>
      </c>
      <c r="C315" t="s">
        <v>21641</v>
      </c>
      <c r="F315" t="s">
        <v>21640</v>
      </c>
      <c r="G315" t="s">
        <v>15</v>
      </c>
      <c r="H315" t="s">
        <v>14</v>
      </c>
      <c r="I315" t="s">
        <v>21639</v>
      </c>
      <c r="J315">
        <v>60009081</v>
      </c>
      <c r="K315" t="s">
        <v>21638</v>
      </c>
      <c r="L315" t="s">
        <v>21637</v>
      </c>
      <c r="M315" t="s">
        <v>4223</v>
      </c>
      <c r="N315">
        <v>2</v>
      </c>
      <c r="O315" t="s">
        <v>21636</v>
      </c>
      <c r="P315" t="s">
        <v>21635</v>
      </c>
      <c r="Q315" t="s">
        <v>21634</v>
      </c>
      <c r="R315" s="7">
        <v>39209</v>
      </c>
      <c r="S315" s="8">
        <f t="shared" si="40"/>
        <v>2007</v>
      </c>
      <c r="T315" s="8">
        <v>2007</v>
      </c>
      <c r="U315" s="8">
        <f t="shared" si="41"/>
        <v>15</v>
      </c>
      <c r="V315" s="7">
        <v>2007</v>
      </c>
      <c r="W315" t="s">
        <v>3745</v>
      </c>
      <c r="X315" s="2">
        <v>0.375</v>
      </c>
      <c r="Y315" s="6">
        <f t="shared" si="38"/>
        <v>1.0010410827260351E-2</v>
      </c>
      <c r="AA315">
        <v>135194</v>
      </c>
      <c r="AB315">
        <v>24918</v>
      </c>
      <c r="AD315" t="s">
        <v>5</v>
      </c>
      <c r="AE315">
        <v>43</v>
      </c>
      <c r="AF315">
        <v>9</v>
      </c>
      <c r="AH315" t="s">
        <v>21633</v>
      </c>
      <c r="AI315" t="s">
        <v>21632</v>
      </c>
      <c r="AK315" t="s">
        <v>21631</v>
      </c>
      <c r="AL315">
        <v>6</v>
      </c>
      <c r="AM315" s="5">
        <f t="shared" si="42"/>
        <v>0.4</v>
      </c>
      <c r="AN315" s="4">
        <f t="shared" si="39"/>
        <v>6.0583112457402507E-4</v>
      </c>
      <c r="AO315" s="3"/>
      <c r="AP315">
        <v>0</v>
      </c>
      <c r="AR315" t="s">
        <v>0</v>
      </c>
      <c r="AT315" s="2">
        <v>1.3140000000000001</v>
      </c>
      <c r="AU315" s="1">
        <f t="shared" si="43"/>
        <v>0.71890369164544532</v>
      </c>
      <c r="AV315" s="1">
        <f t="shared" si="44"/>
        <v>0.53081209759171888</v>
      </c>
      <c r="AW315" s="1">
        <f t="shared" si="45"/>
        <v>0.34272050353799227</v>
      </c>
    </row>
    <row r="316" spans="1:49" x14ac:dyDescent="0.2">
      <c r="A316">
        <v>314</v>
      </c>
      <c r="B316" t="s">
        <v>21630</v>
      </c>
      <c r="C316" t="s">
        <v>21629</v>
      </c>
      <c r="F316" t="s">
        <v>21628</v>
      </c>
      <c r="G316" t="s">
        <v>15</v>
      </c>
      <c r="H316" t="s">
        <v>14</v>
      </c>
      <c r="I316" t="s">
        <v>8679</v>
      </c>
      <c r="J316" t="s">
        <v>21627</v>
      </c>
      <c r="K316" t="s">
        <v>21626</v>
      </c>
      <c r="L316" t="s">
        <v>21625</v>
      </c>
      <c r="M316" t="s">
        <v>5724</v>
      </c>
      <c r="N316">
        <v>3</v>
      </c>
      <c r="O316" t="s">
        <v>21624</v>
      </c>
      <c r="P316" t="s">
        <v>21623</v>
      </c>
      <c r="Q316" t="s">
        <v>21622</v>
      </c>
      <c r="R316" s="7">
        <v>39209</v>
      </c>
      <c r="S316" s="8">
        <f t="shared" si="40"/>
        <v>2007</v>
      </c>
      <c r="T316" s="8">
        <v>2007</v>
      </c>
      <c r="U316" s="8">
        <f t="shared" si="41"/>
        <v>15</v>
      </c>
      <c r="V316" s="7">
        <v>2007</v>
      </c>
      <c r="W316" t="s">
        <v>3745</v>
      </c>
      <c r="X316" s="2">
        <v>0.375</v>
      </c>
      <c r="Y316" s="6">
        <f t="shared" si="38"/>
        <v>1.0010410827260351E-2</v>
      </c>
      <c r="AA316">
        <v>135194</v>
      </c>
      <c r="AB316">
        <v>24918</v>
      </c>
      <c r="AD316" t="s">
        <v>5</v>
      </c>
      <c r="AE316">
        <v>43</v>
      </c>
      <c r="AF316">
        <v>9</v>
      </c>
      <c r="AH316" t="s">
        <v>21621</v>
      </c>
      <c r="AI316" t="s">
        <v>21620</v>
      </c>
      <c r="AK316" t="s">
        <v>21619</v>
      </c>
      <c r="AL316">
        <v>41</v>
      </c>
      <c r="AM316" s="5">
        <f t="shared" si="42"/>
        <v>2.7333333333333334</v>
      </c>
      <c r="AN316" s="4">
        <f t="shared" si="39"/>
        <v>4.1398460179225046E-3</v>
      </c>
      <c r="AO316" s="3"/>
      <c r="AP316">
        <v>0</v>
      </c>
      <c r="AR316" t="s">
        <v>0</v>
      </c>
      <c r="AT316" s="2">
        <v>1.3140000000000001</v>
      </c>
      <c r="AU316" s="1">
        <f t="shared" si="43"/>
        <v>0.82492413844589962</v>
      </c>
      <c r="AV316" s="1">
        <f t="shared" si="44"/>
        <v>0.70751284225914279</v>
      </c>
      <c r="AW316" s="1">
        <f t="shared" si="45"/>
        <v>0.59010154607238585</v>
      </c>
    </row>
    <row r="317" spans="1:49" x14ac:dyDescent="0.2">
      <c r="A317">
        <v>315</v>
      </c>
      <c r="B317" t="s">
        <v>21618</v>
      </c>
      <c r="C317" t="s">
        <v>21617</v>
      </c>
      <c r="D317">
        <v>777307979</v>
      </c>
      <c r="F317" t="s">
        <v>21616</v>
      </c>
      <c r="G317" t="s">
        <v>15</v>
      </c>
      <c r="H317" t="s">
        <v>14</v>
      </c>
      <c r="I317" t="s">
        <v>21615</v>
      </c>
      <c r="J317" t="s">
        <v>21614</v>
      </c>
      <c r="K317" t="s">
        <v>21613</v>
      </c>
      <c r="L317" t="s">
        <v>21612</v>
      </c>
      <c r="M317" t="s">
        <v>766</v>
      </c>
      <c r="N317">
        <v>7</v>
      </c>
      <c r="O317" t="s">
        <v>21611</v>
      </c>
      <c r="P317" t="s">
        <v>21610</v>
      </c>
      <c r="Q317" t="s">
        <v>21609</v>
      </c>
      <c r="R317" s="7">
        <v>39209</v>
      </c>
      <c r="S317" s="8">
        <f t="shared" si="40"/>
        <v>2007</v>
      </c>
      <c r="T317" s="8">
        <v>2007</v>
      </c>
      <c r="U317" s="8">
        <f t="shared" si="41"/>
        <v>15</v>
      </c>
      <c r="V317" s="7">
        <v>2007</v>
      </c>
      <c r="W317" t="s">
        <v>21608</v>
      </c>
      <c r="X317" s="2">
        <v>1.577</v>
      </c>
      <c r="Y317" s="6">
        <f t="shared" si="38"/>
        <v>4.2097114332238859E-2</v>
      </c>
      <c r="AA317" t="s">
        <v>21607</v>
      </c>
      <c r="AB317">
        <v>28367</v>
      </c>
      <c r="AC317">
        <v>14772574</v>
      </c>
      <c r="AD317" t="s">
        <v>5</v>
      </c>
      <c r="AE317">
        <v>9</v>
      </c>
      <c r="AF317">
        <v>2</v>
      </c>
      <c r="AH317" t="s">
        <v>21606</v>
      </c>
      <c r="AI317" t="s">
        <v>21605</v>
      </c>
      <c r="AK317" t="s">
        <v>21604</v>
      </c>
      <c r="AL317">
        <v>113</v>
      </c>
      <c r="AM317" s="5">
        <f t="shared" si="42"/>
        <v>7.5333333333333332</v>
      </c>
      <c r="AN317" s="4">
        <f t="shared" si="39"/>
        <v>1.1409819512810804E-2</v>
      </c>
      <c r="AO317" s="3"/>
      <c r="AP317">
        <v>1</v>
      </c>
      <c r="AR317" t="s">
        <v>0</v>
      </c>
      <c r="AT317" s="2">
        <v>3.6469999999999998</v>
      </c>
      <c r="AU317" s="1">
        <f t="shared" si="43"/>
        <v>3.289092588641044</v>
      </c>
      <c r="AV317" s="1">
        <f t="shared" si="44"/>
        <v>2.6753466922524831</v>
      </c>
      <c r="AW317" s="1">
        <f t="shared" si="45"/>
        <v>2.0616007958639222</v>
      </c>
    </row>
    <row r="318" spans="1:49" x14ac:dyDescent="0.2">
      <c r="A318">
        <v>316</v>
      </c>
      <c r="B318" t="s">
        <v>21603</v>
      </c>
      <c r="C318" t="s">
        <v>21602</v>
      </c>
      <c r="F318" t="s">
        <v>21601</v>
      </c>
      <c r="G318" t="s">
        <v>15</v>
      </c>
      <c r="H318" t="s">
        <v>14</v>
      </c>
      <c r="I318" t="s">
        <v>21600</v>
      </c>
      <c r="J318">
        <v>60011357</v>
      </c>
      <c r="K318" t="s">
        <v>8874</v>
      </c>
      <c r="L318" t="s">
        <v>716</v>
      </c>
      <c r="M318" t="s">
        <v>418</v>
      </c>
      <c r="N318">
        <v>3</v>
      </c>
      <c r="O318" t="s">
        <v>21599</v>
      </c>
      <c r="P318" t="s">
        <v>21598</v>
      </c>
      <c r="Q318" t="s">
        <v>21597</v>
      </c>
      <c r="R318" s="7">
        <v>39209</v>
      </c>
      <c r="S318" s="8">
        <f t="shared" si="40"/>
        <v>2007</v>
      </c>
      <c r="T318" s="8">
        <v>2007</v>
      </c>
      <c r="U318" s="8">
        <f t="shared" si="41"/>
        <v>15</v>
      </c>
      <c r="V318" s="7">
        <v>2007</v>
      </c>
      <c r="W318" t="s">
        <v>3745</v>
      </c>
      <c r="X318" s="2">
        <v>0.375</v>
      </c>
      <c r="Y318" s="6">
        <f t="shared" si="38"/>
        <v>1.0010410827260351E-2</v>
      </c>
      <c r="AA318">
        <v>135194</v>
      </c>
      <c r="AB318">
        <v>24918</v>
      </c>
      <c r="AD318" t="s">
        <v>5</v>
      </c>
      <c r="AE318">
        <v>43</v>
      </c>
      <c r="AF318">
        <v>9</v>
      </c>
      <c r="AH318" t="s">
        <v>21596</v>
      </c>
      <c r="AI318" t="s">
        <v>21595</v>
      </c>
      <c r="AK318" t="s">
        <v>21594</v>
      </c>
      <c r="AL318">
        <v>101</v>
      </c>
      <c r="AM318" s="5">
        <f t="shared" si="42"/>
        <v>6.7333333333333334</v>
      </c>
      <c r="AN318" s="4">
        <f t="shared" si="39"/>
        <v>1.0198157263662754E-2</v>
      </c>
      <c r="AO318" s="3"/>
      <c r="AP318">
        <v>0</v>
      </c>
      <c r="AR318" t="s">
        <v>0</v>
      </c>
      <c r="AT318" s="2">
        <v>1.3140000000000001</v>
      </c>
      <c r="AU318" s="1">
        <f t="shared" si="43"/>
        <v>1.0066734758181073</v>
      </c>
      <c r="AV318" s="1">
        <f t="shared" si="44"/>
        <v>1.0104284045461553</v>
      </c>
      <c r="AW318" s="1">
        <f t="shared" si="45"/>
        <v>1.0141833332742034</v>
      </c>
    </row>
    <row r="319" spans="1:49" x14ac:dyDescent="0.2">
      <c r="A319">
        <v>317</v>
      </c>
      <c r="B319" t="s">
        <v>21593</v>
      </c>
      <c r="C319" t="s">
        <v>21592</v>
      </c>
      <c r="F319" t="s">
        <v>21591</v>
      </c>
      <c r="G319" t="s">
        <v>15</v>
      </c>
      <c r="H319" t="s">
        <v>14</v>
      </c>
      <c r="I319" t="s">
        <v>21590</v>
      </c>
      <c r="J319" t="s">
        <v>21589</v>
      </c>
      <c r="K319" t="s">
        <v>21588</v>
      </c>
      <c r="L319" t="s">
        <v>21587</v>
      </c>
      <c r="M319" t="s">
        <v>766</v>
      </c>
      <c r="N319">
        <v>2</v>
      </c>
      <c r="O319" t="s">
        <v>21586</v>
      </c>
      <c r="P319" t="s">
        <v>21585</v>
      </c>
      <c r="Q319" t="s">
        <v>21584</v>
      </c>
      <c r="R319" s="7">
        <v>39209</v>
      </c>
      <c r="S319" s="8">
        <f t="shared" si="40"/>
        <v>2007</v>
      </c>
      <c r="T319" s="8">
        <v>2007</v>
      </c>
      <c r="U319" s="8">
        <f t="shared" si="41"/>
        <v>15</v>
      </c>
      <c r="V319" s="7">
        <v>2007</v>
      </c>
      <c r="W319" t="s">
        <v>21583</v>
      </c>
      <c r="X319" s="2">
        <v>0.66200000000000003</v>
      </c>
      <c r="Y319" s="6">
        <f t="shared" si="38"/>
        <v>1.7671711913723607E-2</v>
      </c>
      <c r="AA319">
        <v>922102</v>
      </c>
      <c r="AB319">
        <v>19929</v>
      </c>
      <c r="AC319" t="s">
        <v>21582</v>
      </c>
      <c r="AD319" t="s">
        <v>5</v>
      </c>
      <c r="AE319">
        <v>37</v>
      </c>
      <c r="AF319">
        <v>2</v>
      </c>
      <c r="AH319" t="s">
        <v>21581</v>
      </c>
      <c r="AI319" t="s">
        <v>21580</v>
      </c>
      <c r="AJ319" t="s">
        <v>21579</v>
      </c>
      <c r="AK319" t="s">
        <v>21578</v>
      </c>
      <c r="AL319">
        <v>12</v>
      </c>
      <c r="AM319" s="5">
        <f t="shared" si="42"/>
        <v>0.8</v>
      </c>
      <c r="AN319" s="4">
        <f t="shared" si="39"/>
        <v>1.2116622491480501E-3</v>
      </c>
      <c r="AO319" s="3"/>
      <c r="AP319">
        <v>0</v>
      </c>
      <c r="AR319" t="s">
        <v>0</v>
      </c>
      <c r="AT319" s="2">
        <v>1.4339999999999999</v>
      </c>
      <c r="AU319" s="1">
        <f t="shared" si="43"/>
        <v>1.273369701435094</v>
      </c>
      <c r="AV319" s="1">
        <f t="shared" si="44"/>
        <v>0.94416870814358289</v>
      </c>
      <c r="AW319" s="1">
        <f t="shared" si="45"/>
        <v>0.61496771485207169</v>
      </c>
    </row>
    <row r="320" spans="1:49" x14ac:dyDescent="0.2">
      <c r="A320">
        <v>318</v>
      </c>
      <c r="B320" t="s">
        <v>21577</v>
      </c>
      <c r="C320" t="s">
        <v>21576</v>
      </c>
      <c r="D320" t="s">
        <v>21575</v>
      </c>
      <c r="F320" t="s">
        <v>21574</v>
      </c>
      <c r="G320" t="s">
        <v>15</v>
      </c>
      <c r="H320" t="s">
        <v>14</v>
      </c>
      <c r="I320" t="s">
        <v>21573</v>
      </c>
      <c r="J320" t="s">
        <v>21572</v>
      </c>
      <c r="K320" t="s">
        <v>21571</v>
      </c>
      <c r="L320" t="s">
        <v>21570</v>
      </c>
      <c r="M320" t="s">
        <v>17222</v>
      </c>
      <c r="N320">
        <v>6</v>
      </c>
      <c r="O320" t="s">
        <v>21569</v>
      </c>
      <c r="P320" t="s">
        <v>21568</v>
      </c>
      <c r="Q320" t="s">
        <v>21567</v>
      </c>
      <c r="R320" s="7">
        <v>39209</v>
      </c>
      <c r="S320" s="8">
        <f t="shared" si="40"/>
        <v>2007</v>
      </c>
      <c r="T320" s="8">
        <v>2007</v>
      </c>
      <c r="U320" s="8">
        <f t="shared" si="41"/>
        <v>15</v>
      </c>
      <c r="V320" s="7">
        <v>39209</v>
      </c>
      <c r="W320" t="s">
        <v>18183</v>
      </c>
      <c r="X320" s="2">
        <v>0.54400000000000004</v>
      </c>
      <c r="Y320" s="6">
        <f t="shared" si="38"/>
        <v>1.4521769306745683E-2</v>
      </c>
      <c r="AA320">
        <v>406090</v>
      </c>
      <c r="AB320">
        <v>12347</v>
      </c>
      <c r="AD320" t="s">
        <v>5</v>
      </c>
      <c r="AE320">
        <v>515</v>
      </c>
      <c r="AF320">
        <v>13</v>
      </c>
      <c r="AH320" t="s">
        <v>21566</v>
      </c>
      <c r="AI320" t="s">
        <v>21565</v>
      </c>
      <c r="AJ320" t="s">
        <v>21564</v>
      </c>
      <c r="AK320" t="s">
        <v>21563</v>
      </c>
      <c r="AL320">
        <v>15</v>
      </c>
      <c r="AM320" s="5">
        <f t="shared" si="42"/>
        <v>1</v>
      </c>
      <c r="AN320" s="4">
        <f t="shared" si="39"/>
        <v>1.5145778114350624E-3</v>
      </c>
      <c r="AO320" s="3"/>
      <c r="AP320">
        <v>0</v>
      </c>
      <c r="AR320" t="s">
        <v>0</v>
      </c>
      <c r="AT320" s="2">
        <v>2.1829999999999998</v>
      </c>
      <c r="AU320" s="1">
        <f t="shared" si="43"/>
        <v>1.0619611858152496</v>
      </c>
      <c r="AV320" s="1">
        <f t="shared" si="44"/>
        <v>0.80181735590903724</v>
      </c>
      <c r="AW320" s="1">
        <f t="shared" si="45"/>
        <v>0.54167352600282481</v>
      </c>
    </row>
    <row r="321" spans="1:49" x14ac:dyDescent="0.2">
      <c r="A321">
        <v>319</v>
      </c>
      <c r="B321" t="s">
        <v>21562</v>
      </c>
      <c r="C321" t="s">
        <v>21561</v>
      </c>
      <c r="E321">
        <v>17385789</v>
      </c>
      <c r="F321" t="s">
        <v>21560</v>
      </c>
      <c r="G321" t="s">
        <v>15</v>
      </c>
      <c r="H321" t="s">
        <v>14</v>
      </c>
      <c r="I321" t="s">
        <v>21559</v>
      </c>
      <c r="J321">
        <v>60021121</v>
      </c>
      <c r="K321" t="s">
        <v>13328</v>
      </c>
      <c r="L321" t="s">
        <v>13327</v>
      </c>
      <c r="M321" t="s">
        <v>117</v>
      </c>
      <c r="N321">
        <v>5</v>
      </c>
      <c r="O321" t="s">
        <v>21558</v>
      </c>
      <c r="P321" t="s">
        <v>21557</v>
      </c>
      <c r="Q321" t="s">
        <v>13324</v>
      </c>
      <c r="R321" s="7">
        <v>39205</v>
      </c>
      <c r="S321" s="8">
        <f t="shared" si="40"/>
        <v>2007</v>
      </c>
      <c r="T321" s="8">
        <v>2007</v>
      </c>
      <c r="U321" s="8">
        <f t="shared" si="41"/>
        <v>15</v>
      </c>
      <c r="V321" s="7">
        <v>2007</v>
      </c>
      <c r="W321" t="s">
        <v>8631</v>
      </c>
      <c r="X321" s="2">
        <v>0.52800000000000002</v>
      </c>
      <c r="Y321" s="6">
        <f t="shared" si="38"/>
        <v>1.4094658444782575E-2</v>
      </c>
      <c r="AA321">
        <v>9514198</v>
      </c>
      <c r="AB321">
        <v>24088</v>
      </c>
      <c r="AC321">
        <v>10970231</v>
      </c>
      <c r="AD321" t="s">
        <v>5</v>
      </c>
      <c r="AE321">
        <v>21</v>
      </c>
      <c r="AF321">
        <v>8</v>
      </c>
      <c r="AH321" t="s">
        <v>21556</v>
      </c>
      <c r="AI321" t="s">
        <v>21555</v>
      </c>
      <c r="AK321" t="s">
        <v>21554</v>
      </c>
      <c r="AL321">
        <v>44</v>
      </c>
      <c r="AM321" s="5">
        <f t="shared" si="42"/>
        <v>2.9333333333333331</v>
      </c>
      <c r="AN321" s="4">
        <f t="shared" si="39"/>
        <v>4.4427615802095166E-3</v>
      </c>
      <c r="AO321" s="3"/>
      <c r="AP321">
        <v>0</v>
      </c>
      <c r="AQ321" t="s">
        <v>9229</v>
      </c>
      <c r="AR321" t="s">
        <v>21553</v>
      </c>
      <c r="AS321" t="s">
        <v>9227</v>
      </c>
      <c r="AT321" s="2" t="s">
        <v>20</v>
      </c>
      <c r="AU321" s="1">
        <f t="shared" si="43"/>
        <v>1.1199089385410654</v>
      </c>
      <c r="AV321" s="1">
        <f t="shared" si="44"/>
        <v>0.92687100124960453</v>
      </c>
      <c r="AW321" s="1">
        <f t="shared" si="45"/>
        <v>0.73383306395814341</v>
      </c>
    </row>
    <row r="322" spans="1:49" x14ac:dyDescent="0.2">
      <c r="A322">
        <v>320</v>
      </c>
      <c r="B322" t="s">
        <v>21552</v>
      </c>
      <c r="C322" t="s">
        <v>21551</v>
      </c>
      <c r="D322" t="s">
        <v>21550</v>
      </c>
      <c r="F322" t="s">
        <v>21549</v>
      </c>
      <c r="G322" t="s">
        <v>15</v>
      </c>
      <c r="H322" t="s">
        <v>14</v>
      </c>
      <c r="I322" t="s">
        <v>21548</v>
      </c>
      <c r="J322">
        <v>60008088</v>
      </c>
      <c r="K322" t="s">
        <v>1983</v>
      </c>
      <c r="L322" t="s">
        <v>1982</v>
      </c>
      <c r="M322" t="s">
        <v>1981</v>
      </c>
      <c r="N322">
        <v>2</v>
      </c>
      <c r="O322" t="s">
        <v>21547</v>
      </c>
      <c r="P322" t="s">
        <v>21546</v>
      </c>
      <c r="Q322" t="s">
        <v>1978</v>
      </c>
      <c r="R322" s="7">
        <v>39205</v>
      </c>
      <c r="S322" s="8">
        <f t="shared" si="40"/>
        <v>2007</v>
      </c>
      <c r="T322" s="8">
        <v>2007</v>
      </c>
      <c r="U322" s="8">
        <f t="shared" si="41"/>
        <v>15</v>
      </c>
      <c r="V322" s="7">
        <v>39205</v>
      </c>
      <c r="W322" t="s">
        <v>21545</v>
      </c>
      <c r="X322" s="2">
        <v>2.093</v>
      </c>
      <c r="Y322" s="6">
        <f t="shared" ref="Y322:Y385" si="46">(X322-$Z$4)/($Z$3-$Z$4)</f>
        <v>5.5871439630549108E-2</v>
      </c>
      <c r="AA322">
        <v>3702693</v>
      </c>
      <c r="AB322">
        <v>29482</v>
      </c>
      <c r="AD322" t="s">
        <v>5</v>
      </c>
      <c r="AE322">
        <v>648</v>
      </c>
      <c r="AF322" s="9">
        <v>44257</v>
      </c>
      <c r="AH322" t="s">
        <v>21544</v>
      </c>
      <c r="AI322" t="s">
        <v>21543</v>
      </c>
      <c r="AK322" t="s">
        <v>21542</v>
      </c>
      <c r="AL322">
        <v>31</v>
      </c>
      <c r="AM322" s="5">
        <f t="shared" si="42"/>
        <v>2.0666666666666669</v>
      </c>
      <c r="AN322" s="4">
        <f t="shared" ref="AN322:AN385" si="47">(AM322-$AO$4)/($AO$3-$AO$4)</f>
        <v>3.1301274769657962E-3</v>
      </c>
      <c r="AO322" s="3"/>
      <c r="AP322">
        <v>1</v>
      </c>
      <c r="AQ322" t="s">
        <v>4180</v>
      </c>
      <c r="AR322" t="s">
        <v>0</v>
      </c>
      <c r="AS322" t="s">
        <v>4178</v>
      </c>
      <c r="AT322" s="2" t="s">
        <v>20</v>
      </c>
      <c r="AU322" s="1">
        <f t="shared" si="43"/>
        <v>4.0049045984474114</v>
      </c>
      <c r="AV322" s="1">
        <f t="shared" si="44"/>
        <v>2.9500783553757453</v>
      </c>
      <c r="AW322" s="1">
        <f t="shared" si="45"/>
        <v>1.8952521123040789</v>
      </c>
    </row>
    <row r="323" spans="1:49" x14ac:dyDescent="0.2">
      <c r="A323">
        <v>321</v>
      </c>
      <c r="B323" t="s">
        <v>21541</v>
      </c>
      <c r="F323" t="s">
        <v>21540</v>
      </c>
      <c r="G323" t="s">
        <v>15</v>
      </c>
      <c r="H323" t="s">
        <v>14</v>
      </c>
      <c r="I323" t="s">
        <v>8170</v>
      </c>
      <c r="J323">
        <v>60002798</v>
      </c>
      <c r="K323" t="s">
        <v>21539</v>
      </c>
      <c r="L323" t="s">
        <v>475</v>
      </c>
      <c r="M323" t="s">
        <v>475</v>
      </c>
      <c r="N323">
        <v>4</v>
      </c>
      <c r="O323" t="s">
        <v>21538</v>
      </c>
      <c r="P323" t="s">
        <v>21537</v>
      </c>
      <c r="Q323" t="s">
        <v>21536</v>
      </c>
      <c r="R323" s="7">
        <v>39203</v>
      </c>
      <c r="S323" s="8">
        <f t="shared" si="40"/>
        <v>2007</v>
      </c>
      <c r="T323" s="8">
        <v>2007</v>
      </c>
      <c r="U323" s="8">
        <f t="shared" si="41"/>
        <v>15</v>
      </c>
      <c r="V323" s="7">
        <v>39203</v>
      </c>
      <c r="W323" t="s">
        <v>21535</v>
      </c>
      <c r="X323" s="2">
        <v>0.10299999999999999</v>
      </c>
      <c r="Y323" s="6">
        <f t="shared" si="46"/>
        <v>2.7495261738875098E-3</v>
      </c>
      <c r="AB323">
        <v>24117</v>
      </c>
      <c r="AD323" t="s">
        <v>5</v>
      </c>
      <c r="AE323">
        <v>34</v>
      </c>
      <c r="AF323">
        <v>3</v>
      </c>
      <c r="AH323" t="s">
        <v>21534</v>
      </c>
      <c r="AI323" t="s">
        <v>21533</v>
      </c>
      <c r="AJ323" t="s">
        <v>21532</v>
      </c>
      <c r="AK323" t="s">
        <v>21531</v>
      </c>
      <c r="AL323">
        <v>1</v>
      </c>
      <c r="AM323" s="5">
        <f t="shared" si="42"/>
        <v>6.6666666666666666E-2</v>
      </c>
      <c r="AN323" s="4">
        <f t="shared" si="47"/>
        <v>1.0097185409567084E-4</v>
      </c>
      <c r="AO323" s="3"/>
      <c r="AP323">
        <v>0</v>
      </c>
      <c r="AR323" t="s">
        <v>0</v>
      </c>
      <c r="AT323" s="2" t="s">
        <v>20</v>
      </c>
      <c r="AU323" s="1">
        <f t="shared" si="43"/>
        <v>0.1954959877949958</v>
      </c>
      <c r="AV323" s="1">
        <f t="shared" si="44"/>
        <v>0.14252490139915905</v>
      </c>
      <c r="AW323" s="1">
        <f t="shared" si="45"/>
        <v>8.9553815003322254E-2</v>
      </c>
    </row>
    <row r="324" spans="1:49" x14ac:dyDescent="0.2">
      <c r="A324">
        <v>322</v>
      </c>
      <c r="B324" t="s">
        <v>21530</v>
      </c>
      <c r="C324" t="s">
        <v>21529</v>
      </c>
      <c r="F324" t="s">
        <v>21528</v>
      </c>
      <c r="G324" t="s">
        <v>15</v>
      </c>
      <c r="H324" t="s">
        <v>14</v>
      </c>
      <c r="I324" t="s">
        <v>21527</v>
      </c>
      <c r="J324">
        <v>60069974</v>
      </c>
      <c r="K324" t="s">
        <v>21526</v>
      </c>
      <c r="L324" t="s">
        <v>14381</v>
      </c>
      <c r="M324" t="s">
        <v>873</v>
      </c>
      <c r="N324">
        <v>3</v>
      </c>
      <c r="O324" t="s">
        <v>21525</v>
      </c>
      <c r="P324" t="s">
        <v>21524</v>
      </c>
      <c r="Q324" t="s">
        <v>21523</v>
      </c>
      <c r="R324" s="7">
        <v>39203</v>
      </c>
      <c r="S324" s="8">
        <f t="shared" si="40"/>
        <v>2007</v>
      </c>
      <c r="T324" s="8">
        <v>2007</v>
      </c>
      <c r="U324" s="8">
        <f t="shared" si="41"/>
        <v>15</v>
      </c>
      <c r="V324" s="7">
        <v>39203</v>
      </c>
      <c r="W324" t="s">
        <v>21522</v>
      </c>
      <c r="X324" s="2">
        <v>0.317</v>
      </c>
      <c r="Y324" s="6">
        <f t="shared" si="46"/>
        <v>8.4621339526440836E-3</v>
      </c>
      <c r="AA324">
        <v>10648887</v>
      </c>
      <c r="AB324">
        <v>144737</v>
      </c>
      <c r="AC324">
        <v>15739228</v>
      </c>
      <c r="AD324" t="s">
        <v>5</v>
      </c>
      <c r="AE324">
        <v>50</v>
      </c>
      <c r="AF324">
        <v>5</v>
      </c>
      <c r="AH324" t="s">
        <v>21521</v>
      </c>
      <c r="AI324" t="s">
        <v>21520</v>
      </c>
      <c r="AK324" t="s">
        <v>21519</v>
      </c>
      <c r="AL324">
        <v>5</v>
      </c>
      <c r="AM324" s="5">
        <f t="shared" si="42"/>
        <v>0.33333333333333331</v>
      </c>
      <c r="AN324" s="4">
        <f t="shared" si="47"/>
        <v>5.048592704783541E-4</v>
      </c>
      <c r="AO324" s="3"/>
      <c r="AP324">
        <v>0</v>
      </c>
      <c r="AQ324" t="s">
        <v>1364</v>
      </c>
      <c r="AR324" t="s">
        <v>21518</v>
      </c>
      <c r="AS324" t="s">
        <v>894</v>
      </c>
      <c r="AT324" s="2">
        <v>0.66400000000000003</v>
      </c>
      <c r="AU324" s="1">
        <f t="shared" si="43"/>
        <v>0.6074951547994365</v>
      </c>
      <c r="AV324" s="1">
        <f t="shared" si="44"/>
        <v>0.4483496611561219</v>
      </c>
      <c r="AW324" s="1">
        <f t="shared" si="45"/>
        <v>0.28920416751280731</v>
      </c>
    </row>
    <row r="325" spans="1:49" x14ac:dyDescent="0.2">
      <c r="A325">
        <v>323</v>
      </c>
      <c r="B325" t="s">
        <v>21517</v>
      </c>
      <c r="F325" t="s">
        <v>21516</v>
      </c>
      <c r="G325" t="s">
        <v>15</v>
      </c>
      <c r="H325" t="s">
        <v>14</v>
      </c>
      <c r="I325" t="s">
        <v>21515</v>
      </c>
      <c r="N325">
        <v>1</v>
      </c>
      <c r="O325" t="s">
        <v>21514</v>
      </c>
      <c r="P325">
        <v>56327728400</v>
      </c>
      <c r="R325" s="7">
        <v>39203</v>
      </c>
      <c r="S325" s="8">
        <f t="shared" si="40"/>
        <v>2007</v>
      </c>
      <c r="T325" s="8">
        <v>2007</v>
      </c>
      <c r="U325" s="8">
        <f t="shared" si="41"/>
        <v>15</v>
      </c>
      <c r="V325" s="7">
        <v>39203</v>
      </c>
      <c r="W325" t="s">
        <v>5734</v>
      </c>
      <c r="X325" s="2" t="s">
        <v>20</v>
      </c>
      <c r="Y325" s="6" t="e">
        <f t="shared" si="46"/>
        <v>#VALUE!</v>
      </c>
      <c r="AA325">
        <v>14750929</v>
      </c>
      <c r="AB325">
        <v>144858</v>
      </c>
      <c r="AD325" t="s">
        <v>5</v>
      </c>
      <c r="AE325">
        <v>6</v>
      </c>
      <c r="AF325">
        <v>4</v>
      </c>
      <c r="AH325" s="9">
        <v>44379</v>
      </c>
      <c r="AI325" t="s">
        <v>21513</v>
      </c>
      <c r="AK325" t="s">
        <v>21512</v>
      </c>
      <c r="AL325">
        <v>0</v>
      </c>
      <c r="AM325" s="5">
        <f t="shared" si="42"/>
        <v>0</v>
      </c>
      <c r="AN325" s="4">
        <f t="shared" si="47"/>
        <v>0</v>
      </c>
      <c r="AO325" s="3"/>
      <c r="AP325">
        <v>0</v>
      </c>
      <c r="AR325" t="s">
        <v>0</v>
      </c>
      <c r="AT325" s="2" t="s">
        <v>20</v>
      </c>
      <c r="AU325" s="1" t="e">
        <f t="shared" si="43"/>
        <v>#VALUE!</v>
      </c>
      <c r="AV325" s="1" t="e">
        <f t="shared" si="44"/>
        <v>#VALUE!</v>
      </c>
      <c r="AW325" s="1" t="e">
        <f t="shared" si="45"/>
        <v>#VALUE!</v>
      </c>
    </row>
    <row r="326" spans="1:49" x14ac:dyDescent="0.2">
      <c r="A326">
        <v>324</v>
      </c>
      <c r="B326" t="s">
        <v>21511</v>
      </c>
      <c r="C326" t="s">
        <v>21510</v>
      </c>
      <c r="F326" t="s">
        <v>21509</v>
      </c>
      <c r="G326" t="s">
        <v>15</v>
      </c>
      <c r="H326" t="s">
        <v>14</v>
      </c>
      <c r="I326" t="s">
        <v>21508</v>
      </c>
      <c r="J326">
        <v>60010177</v>
      </c>
      <c r="K326" t="s">
        <v>21507</v>
      </c>
      <c r="L326" t="s">
        <v>21506</v>
      </c>
      <c r="M326" t="s">
        <v>117</v>
      </c>
      <c r="N326">
        <v>4</v>
      </c>
      <c r="O326" t="s">
        <v>21505</v>
      </c>
      <c r="P326" t="s">
        <v>21504</v>
      </c>
      <c r="Q326" t="s">
        <v>21503</v>
      </c>
      <c r="R326" s="7">
        <v>39203</v>
      </c>
      <c r="S326" s="8">
        <f t="shared" si="40"/>
        <v>2007</v>
      </c>
      <c r="T326" s="8">
        <v>2007</v>
      </c>
      <c r="U326" s="8">
        <f t="shared" si="41"/>
        <v>15</v>
      </c>
      <c r="V326" s="7">
        <v>39203</v>
      </c>
      <c r="W326" t="s">
        <v>21502</v>
      </c>
      <c r="X326" s="2" t="s">
        <v>20</v>
      </c>
      <c r="Y326" s="6" t="e">
        <f t="shared" si="46"/>
        <v>#VALUE!</v>
      </c>
      <c r="AB326">
        <v>2200147401</v>
      </c>
      <c r="AC326" t="s">
        <v>21501</v>
      </c>
      <c r="AD326" t="s">
        <v>5</v>
      </c>
      <c r="AE326">
        <v>4</v>
      </c>
      <c r="AF326">
        <v>5</v>
      </c>
      <c r="AI326" t="s">
        <v>21500</v>
      </c>
      <c r="AJ326" t="s">
        <v>21499</v>
      </c>
      <c r="AK326" t="s">
        <v>21498</v>
      </c>
      <c r="AL326">
        <v>1</v>
      </c>
      <c r="AM326" s="5">
        <f t="shared" si="42"/>
        <v>6.6666666666666666E-2</v>
      </c>
      <c r="AN326" s="4">
        <f t="shared" si="47"/>
        <v>1.0097185409567084E-4</v>
      </c>
      <c r="AO326" s="3"/>
      <c r="AP326">
        <v>0</v>
      </c>
      <c r="AR326" t="s">
        <v>0</v>
      </c>
      <c r="AT326" s="2" t="s">
        <v>20</v>
      </c>
      <c r="AU326" s="1" t="e">
        <f t="shared" si="43"/>
        <v>#VALUE!</v>
      </c>
      <c r="AV326" s="1" t="e">
        <f t="shared" si="44"/>
        <v>#VALUE!</v>
      </c>
      <c r="AW326" s="1" t="e">
        <f t="shared" si="45"/>
        <v>#VALUE!</v>
      </c>
    </row>
    <row r="327" spans="1:49" x14ac:dyDescent="0.2">
      <c r="A327">
        <v>325</v>
      </c>
      <c r="B327" t="s">
        <v>21497</v>
      </c>
      <c r="C327" t="s">
        <v>21496</v>
      </c>
      <c r="F327" t="s">
        <v>21495</v>
      </c>
      <c r="G327" t="s">
        <v>15</v>
      </c>
      <c r="H327" t="s">
        <v>14</v>
      </c>
      <c r="I327" t="s">
        <v>21494</v>
      </c>
      <c r="J327" t="s">
        <v>21493</v>
      </c>
      <c r="K327" t="s">
        <v>21492</v>
      </c>
      <c r="L327" t="s">
        <v>21491</v>
      </c>
      <c r="M327" t="s">
        <v>54</v>
      </c>
      <c r="N327">
        <v>4</v>
      </c>
      <c r="O327" t="s">
        <v>21490</v>
      </c>
      <c r="P327" t="s">
        <v>21489</v>
      </c>
      <c r="Q327" t="s">
        <v>21488</v>
      </c>
      <c r="R327" s="7">
        <v>39203</v>
      </c>
      <c r="S327" s="8">
        <f t="shared" si="40"/>
        <v>2007</v>
      </c>
      <c r="T327" s="8">
        <v>2007</v>
      </c>
      <c r="U327" s="8">
        <f t="shared" si="41"/>
        <v>15</v>
      </c>
      <c r="V327" s="7">
        <v>39203</v>
      </c>
      <c r="W327" t="s">
        <v>21487</v>
      </c>
      <c r="X327" s="2">
        <v>1.1619999999999999</v>
      </c>
      <c r="Y327" s="6">
        <f t="shared" si="46"/>
        <v>3.1018926350070739E-2</v>
      </c>
      <c r="AA327">
        <v>10452249</v>
      </c>
      <c r="AB327">
        <v>13151</v>
      </c>
      <c r="AC327">
        <v>14657279</v>
      </c>
      <c r="AD327" t="s">
        <v>5</v>
      </c>
      <c r="AE327">
        <v>18</v>
      </c>
      <c r="AF327">
        <v>3</v>
      </c>
      <c r="AH327" t="s">
        <v>21486</v>
      </c>
      <c r="AI327" t="s">
        <v>21485</v>
      </c>
      <c r="AJ327" t="s">
        <v>21484</v>
      </c>
      <c r="AK327" t="s">
        <v>21483</v>
      </c>
      <c r="AL327">
        <v>23</v>
      </c>
      <c r="AM327" s="5">
        <f t="shared" si="42"/>
        <v>1.5333333333333334</v>
      </c>
      <c r="AN327" s="4">
        <f t="shared" si="47"/>
        <v>2.3223526442004293E-3</v>
      </c>
      <c r="AO327" s="3"/>
      <c r="AP327">
        <v>1</v>
      </c>
      <c r="AR327" t="s">
        <v>0</v>
      </c>
      <c r="AT327" s="2">
        <v>2.6709999999999998</v>
      </c>
      <c r="AU327" s="1">
        <f t="shared" si="43"/>
        <v>2.2409954238309644</v>
      </c>
      <c r="AV327" s="1">
        <f t="shared" si="44"/>
        <v>1.6670639497135584</v>
      </c>
      <c r="AW327" s="1">
        <f t="shared" si="45"/>
        <v>1.0931324755961522</v>
      </c>
    </row>
    <row r="328" spans="1:49" x14ac:dyDescent="0.2">
      <c r="A328">
        <v>326</v>
      </c>
      <c r="B328" t="s">
        <v>21482</v>
      </c>
      <c r="C328" t="s">
        <v>21481</v>
      </c>
      <c r="F328" t="s">
        <v>21480</v>
      </c>
      <c r="G328" t="s">
        <v>15</v>
      </c>
      <c r="H328" t="s">
        <v>14</v>
      </c>
      <c r="I328" t="s">
        <v>21479</v>
      </c>
      <c r="J328">
        <v>60022417</v>
      </c>
      <c r="K328" t="s">
        <v>18104</v>
      </c>
      <c r="L328" t="s">
        <v>2126</v>
      </c>
      <c r="M328" t="s">
        <v>1848</v>
      </c>
      <c r="N328">
        <v>2</v>
      </c>
      <c r="O328" t="s">
        <v>21478</v>
      </c>
      <c r="P328" t="s">
        <v>21477</v>
      </c>
      <c r="Q328" t="s">
        <v>18101</v>
      </c>
      <c r="R328" s="7">
        <v>39203</v>
      </c>
      <c r="S328" s="8">
        <f t="shared" si="40"/>
        <v>2007</v>
      </c>
      <c r="T328" s="8">
        <v>2007</v>
      </c>
      <c r="U328" s="8">
        <f t="shared" si="41"/>
        <v>15</v>
      </c>
      <c r="V328" s="7">
        <v>39203</v>
      </c>
      <c r="W328" t="s">
        <v>21476</v>
      </c>
      <c r="X328" s="2">
        <v>0.53</v>
      </c>
      <c r="Y328" s="6">
        <f t="shared" si="46"/>
        <v>1.4148047302527963E-2</v>
      </c>
      <c r="AA328" t="s">
        <v>21475</v>
      </c>
      <c r="AB328">
        <v>144699</v>
      </c>
      <c r="AD328" t="s">
        <v>5</v>
      </c>
      <c r="AE328">
        <v>21</v>
      </c>
      <c r="AF328">
        <v>5</v>
      </c>
      <c r="AH328" t="s">
        <v>21474</v>
      </c>
      <c r="AI328" t="s">
        <v>21473</v>
      </c>
      <c r="AJ328" t="s">
        <v>21472</v>
      </c>
      <c r="AK328" t="s">
        <v>21471</v>
      </c>
      <c r="AL328">
        <v>4</v>
      </c>
      <c r="AM328" s="5">
        <f t="shared" si="42"/>
        <v>0.26666666666666666</v>
      </c>
      <c r="AN328" s="4">
        <f t="shared" si="47"/>
        <v>4.0388741638268334E-4</v>
      </c>
      <c r="AO328" s="3"/>
      <c r="AP328">
        <v>0</v>
      </c>
      <c r="AR328" t="s">
        <v>0</v>
      </c>
      <c r="AT328" s="2">
        <v>1.734</v>
      </c>
      <c r="AU328" s="1">
        <f t="shared" si="43"/>
        <v>1.0024799336684378</v>
      </c>
      <c r="AV328" s="1">
        <f t="shared" si="44"/>
        <v>0.72759673594553231</v>
      </c>
      <c r="AW328" s="1">
        <f t="shared" si="45"/>
        <v>0.45271353822262672</v>
      </c>
    </row>
    <row r="329" spans="1:49" x14ac:dyDescent="0.2">
      <c r="A329">
        <v>327</v>
      </c>
      <c r="B329" t="s">
        <v>21470</v>
      </c>
      <c r="C329" t="s">
        <v>21469</v>
      </c>
      <c r="F329" t="s">
        <v>21468</v>
      </c>
      <c r="G329" t="s">
        <v>15</v>
      </c>
      <c r="H329" t="s">
        <v>14</v>
      </c>
      <c r="I329" t="s">
        <v>21467</v>
      </c>
      <c r="J329" t="s">
        <v>21466</v>
      </c>
      <c r="K329" t="s">
        <v>21465</v>
      </c>
      <c r="L329" t="s">
        <v>21464</v>
      </c>
      <c r="M329" t="s">
        <v>692</v>
      </c>
      <c r="N329">
        <v>3</v>
      </c>
      <c r="O329" t="s">
        <v>21463</v>
      </c>
      <c r="P329" t="s">
        <v>21462</v>
      </c>
      <c r="Q329" t="s">
        <v>21461</v>
      </c>
      <c r="R329" s="7">
        <v>39203</v>
      </c>
      <c r="S329" s="8">
        <f t="shared" si="40"/>
        <v>2007</v>
      </c>
      <c r="T329" s="8">
        <v>2007</v>
      </c>
      <c r="U329" s="8">
        <f t="shared" si="41"/>
        <v>15</v>
      </c>
      <c r="V329" s="7">
        <v>39203</v>
      </c>
      <c r="W329" t="s">
        <v>21460</v>
      </c>
      <c r="X329" s="2" t="s">
        <v>20</v>
      </c>
      <c r="Y329" s="6" t="e">
        <f t="shared" si="46"/>
        <v>#VALUE!</v>
      </c>
      <c r="AA329">
        <v>84026</v>
      </c>
      <c r="AB329">
        <v>17404</v>
      </c>
      <c r="AD329" t="s">
        <v>5</v>
      </c>
      <c r="AE329">
        <v>85</v>
      </c>
      <c r="AF329">
        <v>5</v>
      </c>
      <c r="AH329" t="s">
        <v>13381</v>
      </c>
      <c r="AI329" t="s">
        <v>21459</v>
      </c>
      <c r="AJ329" t="s">
        <v>21458</v>
      </c>
      <c r="AK329" t="s">
        <v>21457</v>
      </c>
      <c r="AL329">
        <v>3</v>
      </c>
      <c r="AM329" s="5">
        <f t="shared" si="42"/>
        <v>0.2</v>
      </c>
      <c r="AN329" s="4">
        <f t="shared" si="47"/>
        <v>3.0291556228701253E-4</v>
      </c>
      <c r="AO329" s="3"/>
      <c r="AP329">
        <v>0</v>
      </c>
      <c r="AR329" t="s">
        <v>0</v>
      </c>
      <c r="AT329" s="2" t="s">
        <v>20</v>
      </c>
      <c r="AU329" s="1" t="e">
        <f t="shared" si="43"/>
        <v>#VALUE!</v>
      </c>
      <c r="AV329" s="1" t="e">
        <f t="shared" si="44"/>
        <v>#VALUE!</v>
      </c>
      <c r="AW329" s="1" t="e">
        <f t="shared" si="45"/>
        <v>#VALUE!</v>
      </c>
    </row>
    <row r="330" spans="1:49" x14ac:dyDescent="0.2">
      <c r="A330">
        <v>328</v>
      </c>
      <c r="B330" t="s">
        <v>21456</v>
      </c>
      <c r="C330" t="s">
        <v>21455</v>
      </c>
      <c r="F330" t="s">
        <v>21454</v>
      </c>
      <c r="G330" t="s">
        <v>15</v>
      </c>
      <c r="H330" t="s">
        <v>14</v>
      </c>
      <c r="I330" t="s">
        <v>21453</v>
      </c>
      <c r="J330" t="s">
        <v>21452</v>
      </c>
      <c r="K330" t="s">
        <v>21451</v>
      </c>
      <c r="L330" t="s">
        <v>21450</v>
      </c>
      <c r="M330" t="s">
        <v>766</v>
      </c>
      <c r="N330">
        <v>3</v>
      </c>
      <c r="O330" t="s">
        <v>21449</v>
      </c>
      <c r="P330" t="s">
        <v>21448</v>
      </c>
      <c r="Q330" t="s">
        <v>21447</v>
      </c>
      <c r="R330" s="7">
        <v>39203</v>
      </c>
      <c r="S330" s="8">
        <f t="shared" si="40"/>
        <v>2007</v>
      </c>
      <c r="T330" s="8">
        <v>2007</v>
      </c>
      <c r="U330" s="8">
        <f t="shared" si="41"/>
        <v>15</v>
      </c>
      <c r="V330" s="7">
        <v>39203</v>
      </c>
      <c r="W330" t="s">
        <v>21446</v>
      </c>
      <c r="X330" s="2" t="s">
        <v>20</v>
      </c>
      <c r="Y330" s="6" t="e">
        <f t="shared" si="46"/>
        <v>#VALUE!</v>
      </c>
      <c r="AA330">
        <v>15429423</v>
      </c>
      <c r="AB330">
        <v>145263</v>
      </c>
      <c r="AC330">
        <v>15429423</v>
      </c>
      <c r="AD330" t="s">
        <v>5</v>
      </c>
      <c r="AE330">
        <v>4</v>
      </c>
      <c r="AF330">
        <v>5</v>
      </c>
      <c r="AH330" t="s">
        <v>21445</v>
      </c>
      <c r="AI330" t="s">
        <v>21444</v>
      </c>
      <c r="AK330" t="s">
        <v>21443</v>
      </c>
      <c r="AL330">
        <v>2</v>
      </c>
      <c r="AM330" s="5">
        <f t="shared" si="42"/>
        <v>0.13333333333333333</v>
      </c>
      <c r="AN330" s="4">
        <f t="shared" si="47"/>
        <v>2.0194370819134167E-4</v>
      </c>
      <c r="AO330" s="3"/>
      <c r="AP330">
        <v>0</v>
      </c>
      <c r="AR330" t="s">
        <v>0</v>
      </c>
      <c r="AT330" s="2" t="s">
        <v>20</v>
      </c>
      <c r="AU330" s="1" t="e">
        <f t="shared" si="43"/>
        <v>#VALUE!</v>
      </c>
      <c r="AV330" s="1" t="e">
        <f t="shared" si="44"/>
        <v>#VALUE!</v>
      </c>
      <c r="AW330" s="1" t="e">
        <f t="shared" si="45"/>
        <v>#VALUE!</v>
      </c>
    </row>
    <row r="331" spans="1:49" x14ac:dyDescent="0.2">
      <c r="A331">
        <v>329</v>
      </c>
      <c r="B331" t="s">
        <v>21442</v>
      </c>
      <c r="C331" t="s">
        <v>21441</v>
      </c>
      <c r="F331" t="s">
        <v>21440</v>
      </c>
      <c r="G331" t="s">
        <v>15</v>
      </c>
      <c r="H331" t="s">
        <v>14</v>
      </c>
      <c r="I331" t="s">
        <v>21439</v>
      </c>
      <c r="J331" t="s">
        <v>21438</v>
      </c>
      <c r="K331" t="s">
        <v>21437</v>
      </c>
      <c r="L331" t="s">
        <v>21436</v>
      </c>
      <c r="M331" t="s">
        <v>21435</v>
      </c>
      <c r="N331">
        <v>4</v>
      </c>
      <c r="O331" t="s">
        <v>21434</v>
      </c>
      <c r="P331" t="s">
        <v>21433</v>
      </c>
      <c r="Q331" t="s">
        <v>21432</v>
      </c>
      <c r="R331" s="7">
        <v>39203</v>
      </c>
      <c r="S331" s="8">
        <f t="shared" si="40"/>
        <v>2007</v>
      </c>
      <c r="T331" s="8">
        <v>2007</v>
      </c>
      <c r="U331" s="8">
        <f t="shared" si="41"/>
        <v>15</v>
      </c>
      <c r="V331" s="7">
        <v>39203</v>
      </c>
      <c r="W331" t="s">
        <v>21404</v>
      </c>
      <c r="X331" s="2">
        <v>0.76700000000000002</v>
      </c>
      <c r="Y331" s="6">
        <f t="shared" si="46"/>
        <v>2.0474626945356504E-2</v>
      </c>
      <c r="AA331">
        <v>983063</v>
      </c>
      <c r="AB331">
        <v>26048</v>
      </c>
      <c r="AD331" t="s">
        <v>5</v>
      </c>
      <c r="AE331">
        <v>53</v>
      </c>
      <c r="AF331">
        <v>2</v>
      </c>
      <c r="AH331" t="s">
        <v>21431</v>
      </c>
      <c r="AI331" t="s">
        <v>21430</v>
      </c>
      <c r="AJ331" t="s">
        <v>21429</v>
      </c>
      <c r="AK331" t="s">
        <v>21428</v>
      </c>
      <c r="AL331">
        <v>96</v>
      </c>
      <c r="AM331" s="5">
        <f t="shared" si="42"/>
        <v>6.4</v>
      </c>
      <c r="AN331" s="4">
        <f t="shared" si="47"/>
        <v>9.6932979931844011E-3</v>
      </c>
      <c r="AO331" s="3"/>
      <c r="AP331">
        <v>0</v>
      </c>
      <c r="AR331" t="s">
        <v>0</v>
      </c>
      <c r="AT331" s="2" t="s">
        <v>20</v>
      </c>
      <c r="AU331" s="1">
        <f t="shared" si="43"/>
        <v>1.7240228259704873</v>
      </c>
      <c r="AV331" s="1">
        <f t="shared" si="44"/>
        <v>1.5083962469270451</v>
      </c>
      <c r="AW331" s="1">
        <f t="shared" si="45"/>
        <v>1.2927696678836031</v>
      </c>
    </row>
    <row r="332" spans="1:49" x14ac:dyDescent="0.2">
      <c r="A332">
        <v>330</v>
      </c>
      <c r="B332" t="s">
        <v>21427</v>
      </c>
      <c r="C332" t="s">
        <v>21426</v>
      </c>
      <c r="F332" t="s">
        <v>21425</v>
      </c>
      <c r="G332" t="s">
        <v>15</v>
      </c>
      <c r="H332" t="s">
        <v>14</v>
      </c>
      <c r="I332" t="s">
        <v>3569</v>
      </c>
      <c r="J332">
        <v>60027884</v>
      </c>
      <c r="K332" t="s">
        <v>7060</v>
      </c>
      <c r="L332" t="s">
        <v>1849</v>
      </c>
      <c r="M332" t="s">
        <v>1848</v>
      </c>
      <c r="N332">
        <v>2</v>
      </c>
      <c r="O332" t="s">
        <v>7512</v>
      </c>
      <c r="P332" t="s">
        <v>7511</v>
      </c>
      <c r="Q332" t="s">
        <v>7510</v>
      </c>
      <c r="R332" s="7">
        <v>39203</v>
      </c>
      <c r="S332" s="8">
        <f t="shared" si="40"/>
        <v>2007</v>
      </c>
      <c r="T332" s="8">
        <v>2007</v>
      </c>
      <c r="U332" s="8">
        <f t="shared" si="41"/>
        <v>15</v>
      </c>
      <c r="V332" s="7">
        <v>39203</v>
      </c>
      <c r="W332" t="s">
        <v>21404</v>
      </c>
      <c r="X332" s="2">
        <v>0.76700000000000002</v>
      </c>
      <c r="Y332" s="6">
        <f t="shared" si="46"/>
        <v>2.0474626945356504E-2</v>
      </c>
      <c r="AA332">
        <v>983063</v>
      </c>
      <c r="AB332">
        <v>26048</v>
      </c>
      <c r="AD332" t="s">
        <v>5</v>
      </c>
      <c r="AE332">
        <v>53</v>
      </c>
      <c r="AF332">
        <v>2</v>
      </c>
      <c r="AH332" t="s">
        <v>21424</v>
      </c>
      <c r="AI332" t="s">
        <v>21423</v>
      </c>
      <c r="AJ332" t="s">
        <v>21422</v>
      </c>
      <c r="AK332" t="s">
        <v>21421</v>
      </c>
      <c r="AL332">
        <v>22</v>
      </c>
      <c r="AM332" s="5">
        <f t="shared" si="42"/>
        <v>1.4666666666666666</v>
      </c>
      <c r="AN332" s="4">
        <f t="shared" si="47"/>
        <v>2.2213807901047583E-3</v>
      </c>
      <c r="AO332" s="3"/>
      <c r="AP332">
        <v>0</v>
      </c>
      <c r="AQ332" t="s">
        <v>21420</v>
      </c>
      <c r="AR332" t="s">
        <v>0</v>
      </c>
      <c r="AS332" t="s">
        <v>21419</v>
      </c>
      <c r="AT332" s="2" t="s">
        <v>20</v>
      </c>
      <c r="AU332" s="1">
        <f t="shared" si="43"/>
        <v>1.4998653098780981</v>
      </c>
      <c r="AV332" s="1">
        <f t="shared" si="44"/>
        <v>1.1348003867730632</v>
      </c>
      <c r="AW332" s="1">
        <f t="shared" si="45"/>
        <v>0.76973546366802814</v>
      </c>
    </row>
    <row r="333" spans="1:49" x14ac:dyDescent="0.2">
      <c r="A333">
        <v>331</v>
      </c>
      <c r="B333" t="s">
        <v>21418</v>
      </c>
      <c r="C333" t="s">
        <v>21417</v>
      </c>
      <c r="F333" t="s">
        <v>21416</v>
      </c>
      <c r="G333" t="s">
        <v>15</v>
      </c>
      <c r="H333" t="s">
        <v>14</v>
      </c>
      <c r="I333" t="s">
        <v>21415</v>
      </c>
      <c r="J333">
        <v>60027884</v>
      </c>
      <c r="K333" t="s">
        <v>7060</v>
      </c>
      <c r="L333" t="s">
        <v>1849</v>
      </c>
      <c r="M333" t="s">
        <v>1848</v>
      </c>
      <c r="N333">
        <v>4</v>
      </c>
      <c r="O333" t="s">
        <v>21414</v>
      </c>
      <c r="P333" t="s">
        <v>21413</v>
      </c>
      <c r="Q333" t="s">
        <v>7057</v>
      </c>
      <c r="R333" s="7">
        <v>39203</v>
      </c>
      <c r="S333" s="8">
        <f t="shared" si="40"/>
        <v>2007</v>
      </c>
      <c r="T333" s="8">
        <v>2007</v>
      </c>
      <c r="U333" s="8">
        <f t="shared" si="41"/>
        <v>15</v>
      </c>
      <c r="V333" s="7">
        <v>39203</v>
      </c>
      <c r="W333" t="s">
        <v>21404</v>
      </c>
      <c r="X333" s="2">
        <v>0.76700000000000002</v>
      </c>
      <c r="Y333" s="6">
        <f t="shared" si="46"/>
        <v>2.0474626945356504E-2</v>
      </c>
      <c r="AA333">
        <v>983063</v>
      </c>
      <c r="AB333">
        <v>26048</v>
      </c>
      <c r="AD333" t="s">
        <v>5</v>
      </c>
      <c r="AE333">
        <v>53</v>
      </c>
      <c r="AF333">
        <v>2</v>
      </c>
      <c r="AH333" t="s">
        <v>3275</v>
      </c>
      <c r="AI333" t="s">
        <v>21412</v>
      </c>
      <c r="AJ333" t="s">
        <v>21411</v>
      </c>
      <c r="AK333" t="s">
        <v>21410</v>
      </c>
      <c r="AL333">
        <v>2</v>
      </c>
      <c r="AM333" s="5">
        <f t="shared" si="42"/>
        <v>0.13333333333333333</v>
      </c>
      <c r="AN333" s="4">
        <f t="shared" si="47"/>
        <v>2.0194370819134167E-4</v>
      </c>
      <c r="AO333" s="3"/>
      <c r="AP333">
        <v>0</v>
      </c>
      <c r="AQ333" t="s">
        <v>2206</v>
      </c>
      <c r="AR333" t="s">
        <v>0</v>
      </c>
      <c r="AS333" t="s">
        <v>2205</v>
      </c>
      <c r="AT333" s="2" t="s">
        <v>20</v>
      </c>
      <c r="AU333" s="1">
        <f t="shared" si="43"/>
        <v>1.4392821974206955</v>
      </c>
      <c r="AV333" s="1">
        <f t="shared" si="44"/>
        <v>1.0338285326773924</v>
      </c>
      <c r="AW333" s="1">
        <f t="shared" si="45"/>
        <v>0.62837486793408892</v>
      </c>
    </row>
    <row r="334" spans="1:49" x14ac:dyDescent="0.2">
      <c r="A334">
        <v>332</v>
      </c>
      <c r="B334" t="s">
        <v>21409</v>
      </c>
      <c r="C334" t="s">
        <v>21408</v>
      </c>
      <c r="F334" t="s">
        <v>21407</v>
      </c>
      <c r="G334" t="s">
        <v>15</v>
      </c>
      <c r="H334" t="s">
        <v>14</v>
      </c>
      <c r="I334" t="s">
        <v>7400</v>
      </c>
      <c r="J334">
        <v>60027884</v>
      </c>
      <c r="K334" t="s">
        <v>7060</v>
      </c>
      <c r="L334" t="s">
        <v>1849</v>
      </c>
      <c r="M334" t="s">
        <v>1848</v>
      </c>
      <c r="N334">
        <v>2</v>
      </c>
      <c r="O334" t="s">
        <v>21406</v>
      </c>
      <c r="P334" t="s">
        <v>21405</v>
      </c>
      <c r="Q334" t="s">
        <v>7510</v>
      </c>
      <c r="R334" s="7">
        <v>39203</v>
      </c>
      <c r="S334" s="8">
        <f t="shared" si="40"/>
        <v>2007</v>
      </c>
      <c r="T334" s="8">
        <v>2007</v>
      </c>
      <c r="U334" s="8">
        <f t="shared" si="41"/>
        <v>15</v>
      </c>
      <c r="V334" s="7">
        <v>39203</v>
      </c>
      <c r="W334" t="s">
        <v>21404</v>
      </c>
      <c r="X334" s="2">
        <v>0.76700000000000002</v>
      </c>
      <c r="Y334" s="6">
        <f t="shared" si="46"/>
        <v>2.0474626945356504E-2</v>
      </c>
      <c r="AA334">
        <v>983063</v>
      </c>
      <c r="AB334">
        <v>26048</v>
      </c>
      <c r="AD334" t="s">
        <v>5</v>
      </c>
      <c r="AE334">
        <v>53</v>
      </c>
      <c r="AF334">
        <v>2</v>
      </c>
      <c r="AH334" t="s">
        <v>21403</v>
      </c>
      <c r="AI334" t="s">
        <v>21402</v>
      </c>
      <c r="AJ334" t="s">
        <v>21401</v>
      </c>
      <c r="AK334" t="s">
        <v>21400</v>
      </c>
      <c r="AL334">
        <v>15</v>
      </c>
      <c r="AM334" s="5">
        <f t="shared" si="42"/>
        <v>1</v>
      </c>
      <c r="AN334" s="4">
        <f t="shared" si="47"/>
        <v>1.5145778114350624E-3</v>
      </c>
      <c r="AO334" s="3"/>
      <c r="AP334">
        <v>0</v>
      </c>
      <c r="AQ334" t="s">
        <v>2206</v>
      </c>
      <c r="AR334" t="s">
        <v>0</v>
      </c>
      <c r="AS334" t="s">
        <v>2205</v>
      </c>
      <c r="AT334" s="2" t="s">
        <v>20</v>
      </c>
      <c r="AU334" s="1">
        <f t="shared" si="43"/>
        <v>1.4786612205180072</v>
      </c>
      <c r="AV334" s="1">
        <f t="shared" si="44"/>
        <v>1.0994602378395784</v>
      </c>
      <c r="AW334" s="1">
        <f t="shared" si="45"/>
        <v>0.72025925516114941</v>
      </c>
    </row>
    <row r="335" spans="1:49" x14ac:dyDescent="0.2">
      <c r="A335">
        <v>333</v>
      </c>
      <c r="B335" t="s">
        <v>21399</v>
      </c>
      <c r="C335" t="s">
        <v>21398</v>
      </c>
      <c r="F335" t="s">
        <v>21397</v>
      </c>
      <c r="G335" t="s">
        <v>15</v>
      </c>
      <c r="H335" t="s">
        <v>14</v>
      </c>
      <c r="I335" t="s">
        <v>21396</v>
      </c>
      <c r="J335" t="s">
        <v>21395</v>
      </c>
      <c r="K335" t="s">
        <v>21394</v>
      </c>
      <c r="L335" t="s">
        <v>2787</v>
      </c>
      <c r="M335" t="s">
        <v>2786</v>
      </c>
      <c r="N335">
        <v>3</v>
      </c>
      <c r="O335" t="s">
        <v>21393</v>
      </c>
      <c r="P335" t="s">
        <v>21392</v>
      </c>
      <c r="Q335" t="s">
        <v>21391</v>
      </c>
      <c r="R335" s="7">
        <v>39203</v>
      </c>
      <c r="S335" s="8">
        <f t="shared" si="40"/>
        <v>2007</v>
      </c>
      <c r="T335" s="8">
        <v>2007</v>
      </c>
      <c r="U335" s="8">
        <f t="shared" si="41"/>
        <v>15</v>
      </c>
      <c r="V335" s="7">
        <v>39203</v>
      </c>
      <c r="W335" t="s">
        <v>1175</v>
      </c>
      <c r="X335" s="2">
        <v>0.28599999999999998</v>
      </c>
      <c r="Y335" s="6">
        <f t="shared" si="46"/>
        <v>7.6346066575905605E-3</v>
      </c>
      <c r="AA335">
        <v>9205071</v>
      </c>
      <c r="AB335">
        <v>28139</v>
      </c>
      <c r="AC335">
        <v>15693937</v>
      </c>
      <c r="AD335" t="s">
        <v>5</v>
      </c>
      <c r="AE335">
        <v>21</v>
      </c>
      <c r="AF335">
        <v>7</v>
      </c>
      <c r="AH335" t="s">
        <v>21390</v>
      </c>
      <c r="AI335" t="s">
        <v>21389</v>
      </c>
      <c r="AK335" t="s">
        <v>21388</v>
      </c>
      <c r="AL335">
        <v>7</v>
      </c>
      <c r="AM335" s="5">
        <f t="shared" si="42"/>
        <v>0.46666666666666667</v>
      </c>
      <c r="AN335" s="4">
        <f t="shared" si="47"/>
        <v>7.0680297866969582E-4</v>
      </c>
      <c r="AO335" s="3"/>
      <c r="AP335">
        <v>0</v>
      </c>
      <c r="AR335" t="s">
        <v>21387</v>
      </c>
      <c r="AT335" s="2" t="s">
        <v>20</v>
      </c>
      <c r="AU335" s="1">
        <f t="shared" si="43"/>
        <v>0.55562655539143013</v>
      </c>
      <c r="AV335" s="1">
        <f t="shared" si="44"/>
        <v>0.41707048181301276</v>
      </c>
      <c r="AW335" s="1">
        <f t="shared" si="45"/>
        <v>0.27851440823459556</v>
      </c>
    </row>
    <row r="336" spans="1:49" x14ac:dyDescent="0.2">
      <c r="A336">
        <v>334</v>
      </c>
      <c r="B336" t="s">
        <v>21386</v>
      </c>
      <c r="C336" t="s">
        <v>21385</v>
      </c>
      <c r="F336" t="s">
        <v>21384</v>
      </c>
      <c r="G336" t="s">
        <v>15</v>
      </c>
      <c r="H336" t="s">
        <v>14</v>
      </c>
      <c r="I336" t="s">
        <v>21383</v>
      </c>
      <c r="J336">
        <v>60025578</v>
      </c>
      <c r="K336" t="s">
        <v>1305</v>
      </c>
      <c r="L336" t="s">
        <v>1304</v>
      </c>
      <c r="M336" t="s">
        <v>519</v>
      </c>
      <c r="N336">
        <v>4</v>
      </c>
      <c r="O336" t="s">
        <v>21382</v>
      </c>
      <c r="P336" t="s">
        <v>21381</v>
      </c>
      <c r="Q336" t="s">
        <v>2684</v>
      </c>
      <c r="R336" s="7">
        <v>39203</v>
      </c>
      <c r="S336" s="8">
        <f t="shared" si="40"/>
        <v>2007</v>
      </c>
      <c r="T336" s="8">
        <v>2007</v>
      </c>
      <c r="U336" s="8">
        <f t="shared" si="41"/>
        <v>15</v>
      </c>
      <c r="V336" s="7">
        <v>39203</v>
      </c>
      <c r="W336" t="s">
        <v>1175</v>
      </c>
      <c r="X336" s="2">
        <v>0.28599999999999998</v>
      </c>
      <c r="Y336" s="6">
        <f t="shared" si="46"/>
        <v>7.6346066575905605E-3</v>
      </c>
      <c r="AA336">
        <v>9205071</v>
      </c>
      <c r="AB336">
        <v>28139</v>
      </c>
      <c r="AC336">
        <v>15693937</v>
      </c>
      <c r="AD336" t="s">
        <v>5</v>
      </c>
      <c r="AE336">
        <v>21</v>
      </c>
      <c r="AF336">
        <v>7</v>
      </c>
      <c r="AH336" t="s">
        <v>21380</v>
      </c>
      <c r="AI336" t="s">
        <v>21379</v>
      </c>
      <c r="AK336" t="s">
        <v>21378</v>
      </c>
      <c r="AL336">
        <v>2</v>
      </c>
      <c r="AM336" s="5">
        <f t="shared" si="42"/>
        <v>0.13333333333333333</v>
      </c>
      <c r="AN336" s="4">
        <f t="shared" si="47"/>
        <v>2.0194370819134167E-4</v>
      </c>
      <c r="AO336" s="3"/>
      <c r="AP336">
        <v>0</v>
      </c>
      <c r="AQ336" t="s">
        <v>21377</v>
      </c>
      <c r="AR336" t="s">
        <v>18278</v>
      </c>
      <c r="AS336" t="s">
        <v>18277</v>
      </c>
      <c r="AT336" s="2" t="s">
        <v>20</v>
      </c>
      <c r="AU336" s="1">
        <f t="shared" si="43"/>
        <v>0.54048077727707944</v>
      </c>
      <c r="AV336" s="1">
        <f t="shared" si="44"/>
        <v>0.39182751828909512</v>
      </c>
      <c r="AW336" s="1">
        <f t="shared" si="45"/>
        <v>0.24317425930111075</v>
      </c>
    </row>
    <row r="337" spans="1:49" x14ac:dyDescent="0.2">
      <c r="A337">
        <v>335</v>
      </c>
      <c r="B337" t="s">
        <v>21376</v>
      </c>
      <c r="C337" t="s">
        <v>21375</v>
      </c>
      <c r="F337" t="s">
        <v>21374</v>
      </c>
      <c r="G337" t="s">
        <v>15</v>
      </c>
      <c r="H337" t="s">
        <v>14</v>
      </c>
      <c r="I337" t="s">
        <v>9584</v>
      </c>
      <c r="J337">
        <v>60005916</v>
      </c>
      <c r="K337" t="s">
        <v>2618</v>
      </c>
      <c r="L337" t="s">
        <v>2617</v>
      </c>
      <c r="M337" t="s">
        <v>2616</v>
      </c>
      <c r="N337">
        <v>2</v>
      </c>
      <c r="O337" t="s">
        <v>21373</v>
      </c>
      <c r="P337" t="s">
        <v>21372</v>
      </c>
      <c r="Q337" t="s">
        <v>18499</v>
      </c>
      <c r="R337" s="7">
        <v>39203</v>
      </c>
      <c r="S337" s="8">
        <f t="shared" si="40"/>
        <v>2007</v>
      </c>
      <c r="T337" s="8">
        <v>2007</v>
      </c>
      <c r="U337" s="8">
        <f t="shared" si="41"/>
        <v>15</v>
      </c>
      <c r="V337" s="7">
        <v>39203</v>
      </c>
      <c r="W337" t="s">
        <v>1175</v>
      </c>
      <c r="X337" s="2">
        <v>0.28599999999999998</v>
      </c>
      <c r="Y337" s="6">
        <f t="shared" si="46"/>
        <v>7.6346066575905605E-3</v>
      </c>
      <c r="AA337">
        <v>9205071</v>
      </c>
      <c r="AB337">
        <v>28139</v>
      </c>
      <c r="AC337">
        <v>15693937</v>
      </c>
      <c r="AD337" t="s">
        <v>5</v>
      </c>
      <c r="AE337">
        <v>21</v>
      </c>
      <c r="AF337">
        <v>7</v>
      </c>
      <c r="AH337" t="s">
        <v>21371</v>
      </c>
      <c r="AI337" t="s">
        <v>21370</v>
      </c>
      <c r="AK337" t="s">
        <v>21369</v>
      </c>
      <c r="AL337">
        <v>25</v>
      </c>
      <c r="AM337" s="5">
        <f t="shared" si="42"/>
        <v>1.6666666666666667</v>
      </c>
      <c r="AN337" s="4">
        <f t="shared" si="47"/>
        <v>2.5242963523917708E-3</v>
      </c>
      <c r="AO337" s="3"/>
      <c r="AP337">
        <v>0</v>
      </c>
      <c r="AR337" t="s">
        <v>0</v>
      </c>
      <c r="AT337" s="2" t="s">
        <v>20</v>
      </c>
      <c r="AU337" s="1">
        <f t="shared" si="43"/>
        <v>0.61015135660309239</v>
      </c>
      <c r="AV337" s="1">
        <f t="shared" si="44"/>
        <v>0.50794515049911659</v>
      </c>
      <c r="AW337" s="1">
        <f t="shared" si="45"/>
        <v>0.40573894439514074</v>
      </c>
    </row>
    <row r="338" spans="1:49" x14ac:dyDescent="0.2">
      <c r="A338">
        <v>336</v>
      </c>
      <c r="B338" t="s">
        <v>21368</v>
      </c>
      <c r="C338" t="s">
        <v>21367</v>
      </c>
      <c r="F338" t="s">
        <v>21366</v>
      </c>
      <c r="G338" t="s">
        <v>15</v>
      </c>
      <c r="H338" t="s">
        <v>14</v>
      </c>
      <c r="I338" t="s">
        <v>707</v>
      </c>
      <c r="J338">
        <v>60024155</v>
      </c>
      <c r="K338" t="s">
        <v>706</v>
      </c>
      <c r="L338" t="s">
        <v>705</v>
      </c>
      <c r="M338" t="s">
        <v>418</v>
      </c>
      <c r="N338">
        <v>2</v>
      </c>
      <c r="O338" t="s">
        <v>21365</v>
      </c>
      <c r="P338" t="s">
        <v>21364</v>
      </c>
      <c r="Q338" t="s">
        <v>17361</v>
      </c>
      <c r="R338" s="7">
        <v>39203</v>
      </c>
      <c r="S338" s="8">
        <f t="shared" si="40"/>
        <v>2007</v>
      </c>
      <c r="T338" s="8">
        <v>2007</v>
      </c>
      <c r="U338" s="8">
        <f t="shared" si="41"/>
        <v>15</v>
      </c>
      <c r="V338" s="7">
        <v>39203</v>
      </c>
      <c r="W338" t="s">
        <v>1175</v>
      </c>
      <c r="X338" s="2">
        <v>0.28599999999999998</v>
      </c>
      <c r="Y338" s="6">
        <f t="shared" si="46"/>
        <v>7.6346066575905605E-3</v>
      </c>
      <c r="AA338">
        <v>9205071</v>
      </c>
      <c r="AB338">
        <v>28139</v>
      </c>
      <c r="AC338">
        <v>15693937</v>
      </c>
      <c r="AD338" t="s">
        <v>5</v>
      </c>
      <c r="AE338">
        <v>21</v>
      </c>
      <c r="AF338">
        <v>7</v>
      </c>
      <c r="AH338" t="s">
        <v>21363</v>
      </c>
      <c r="AI338" t="s">
        <v>21362</v>
      </c>
      <c r="AK338" t="s">
        <v>21361</v>
      </c>
      <c r="AL338">
        <v>6</v>
      </c>
      <c r="AM338" s="5">
        <f t="shared" si="42"/>
        <v>0.4</v>
      </c>
      <c r="AN338" s="4">
        <f t="shared" si="47"/>
        <v>6.0583112457402507E-4</v>
      </c>
      <c r="AO338" s="3"/>
      <c r="AP338">
        <v>0</v>
      </c>
      <c r="AQ338" t="s">
        <v>4046</v>
      </c>
      <c r="AR338" t="s">
        <v>21360</v>
      </c>
      <c r="AS338" t="s">
        <v>4045</v>
      </c>
      <c r="AT338" s="2" t="s">
        <v>20</v>
      </c>
      <c r="AU338" s="1">
        <f t="shared" si="43"/>
        <v>0.55259739976856004</v>
      </c>
      <c r="AV338" s="1">
        <f t="shared" si="44"/>
        <v>0.41202188910822934</v>
      </c>
      <c r="AW338" s="1">
        <f t="shared" si="45"/>
        <v>0.27144637844789854</v>
      </c>
    </row>
    <row r="339" spans="1:49" x14ac:dyDescent="0.2">
      <c r="A339">
        <v>337</v>
      </c>
      <c r="B339" t="s">
        <v>21359</v>
      </c>
      <c r="C339" t="s">
        <v>21358</v>
      </c>
      <c r="F339" t="s">
        <v>21357</v>
      </c>
      <c r="G339" t="s">
        <v>15</v>
      </c>
      <c r="H339" t="s">
        <v>14</v>
      </c>
      <c r="I339" t="s">
        <v>707</v>
      </c>
      <c r="J339">
        <v>60024155</v>
      </c>
      <c r="K339" t="s">
        <v>706</v>
      </c>
      <c r="L339" t="s">
        <v>705</v>
      </c>
      <c r="M339" t="s">
        <v>418</v>
      </c>
      <c r="N339">
        <v>2</v>
      </c>
      <c r="O339" t="s">
        <v>21356</v>
      </c>
      <c r="P339" t="s">
        <v>21355</v>
      </c>
      <c r="Q339" t="s">
        <v>17361</v>
      </c>
      <c r="R339" s="7">
        <v>39203</v>
      </c>
      <c r="S339" s="8">
        <f t="shared" si="40"/>
        <v>2007</v>
      </c>
      <c r="T339" s="8">
        <v>2007</v>
      </c>
      <c r="U339" s="8">
        <f t="shared" si="41"/>
        <v>15</v>
      </c>
      <c r="V339" s="7">
        <v>39203</v>
      </c>
      <c r="W339" t="s">
        <v>1175</v>
      </c>
      <c r="X339" s="2">
        <v>0.28599999999999998</v>
      </c>
      <c r="Y339" s="6">
        <f t="shared" si="46"/>
        <v>7.6346066575905605E-3</v>
      </c>
      <c r="AA339">
        <v>9205071</v>
      </c>
      <c r="AB339">
        <v>28139</v>
      </c>
      <c r="AC339">
        <v>15693937</v>
      </c>
      <c r="AD339" t="s">
        <v>5</v>
      </c>
      <c r="AE339">
        <v>21</v>
      </c>
      <c r="AF339">
        <v>7</v>
      </c>
      <c r="AH339" t="s">
        <v>21354</v>
      </c>
      <c r="AI339" t="s">
        <v>21353</v>
      </c>
      <c r="AK339" t="s">
        <v>21352</v>
      </c>
      <c r="AL339">
        <v>44</v>
      </c>
      <c r="AM339" s="5">
        <f t="shared" si="42"/>
        <v>2.9333333333333331</v>
      </c>
      <c r="AN339" s="4">
        <f t="shared" si="47"/>
        <v>4.4427615802095166E-3</v>
      </c>
      <c r="AO339" s="3"/>
      <c r="AP339">
        <v>0</v>
      </c>
      <c r="AR339" t="s">
        <v>0</v>
      </c>
      <c r="AT339" s="2" t="s">
        <v>20</v>
      </c>
      <c r="AU339" s="1">
        <f t="shared" si="43"/>
        <v>0.66770531343762474</v>
      </c>
      <c r="AV339" s="1">
        <f t="shared" si="44"/>
        <v>0.60386841189000384</v>
      </c>
      <c r="AW339" s="1">
        <f t="shared" si="45"/>
        <v>0.54003151034238295</v>
      </c>
    </row>
    <row r="340" spans="1:49" x14ac:dyDescent="0.2">
      <c r="A340">
        <v>338</v>
      </c>
      <c r="B340" t="s">
        <v>21351</v>
      </c>
      <c r="C340" t="s">
        <v>21350</v>
      </c>
      <c r="F340" t="s">
        <v>21349</v>
      </c>
      <c r="G340" t="s">
        <v>15</v>
      </c>
      <c r="H340" t="s">
        <v>14</v>
      </c>
      <c r="I340" t="s">
        <v>21348</v>
      </c>
      <c r="J340">
        <v>60025578</v>
      </c>
      <c r="K340" t="s">
        <v>1305</v>
      </c>
      <c r="L340" t="s">
        <v>1304</v>
      </c>
      <c r="M340" t="s">
        <v>519</v>
      </c>
      <c r="N340">
        <v>4</v>
      </c>
      <c r="O340" t="s">
        <v>21347</v>
      </c>
      <c r="P340" t="s">
        <v>21346</v>
      </c>
      <c r="Q340" t="s">
        <v>2684</v>
      </c>
      <c r="R340" s="7">
        <v>39203</v>
      </c>
      <c r="S340" s="8">
        <f t="shared" si="40"/>
        <v>2007</v>
      </c>
      <c r="T340" s="8">
        <v>2007</v>
      </c>
      <c r="U340" s="8">
        <f t="shared" si="41"/>
        <v>15</v>
      </c>
      <c r="V340" s="7">
        <v>39203</v>
      </c>
      <c r="W340" t="s">
        <v>1175</v>
      </c>
      <c r="X340" s="2">
        <v>0.28599999999999998</v>
      </c>
      <c r="Y340" s="6">
        <f t="shared" si="46"/>
        <v>7.6346066575905605E-3</v>
      </c>
      <c r="AA340">
        <v>9205071</v>
      </c>
      <c r="AB340">
        <v>28139</v>
      </c>
      <c r="AC340">
        <v>15693937</v>
      </c>
      <c r="AD340" t="s">
        <v>5</v>
      </c>
      <c r="AE340">
        <v>21</v>
      </c>
      <c r="AF340">
        <v>7</v>
      </c>
      <c r="AH340" t="s">
        <v>21345</v>
      </c>
      <c r="AI340" t="s">
        <v>21344</v>
      </c>
      <c r="AK340" t="s">
        <v>21343</v>
      </c>
      <c r="AL340">
        <v>11</v>
      </c>
      <c r="AM340" s="5">
        <f t="shared" si="42"/>
        <v>0.73333333333333328</v>
      </c>
      <c r="AN340" s="4">
        <f t="shared" si="47"/>
        <v>1.1106903950523792E-3</v>
      </c>
      <c r="AO340" s="3"/>
      <c r="AP340">
        <v>0</v>
      </c>
      <c r="AR340" t="s">
        <v>0</v>
      </c>
      <c r="AT340" s="2" t="s">
        <v>20</v>
      </c>
      <c r="AU340" s="1">
        <f t="shared" si="43"/>
        <v>0.56774317788291062</v>
      </c>
      <c r="AV340" s="1">
        <f t="shared" si="44"/>
        <v>0.43726485263214698</v>
      </c>
      <c r="AW340" s="1">
        <f t="shared" si="45"/>
        <v>0.30678652738138334</v>
      </c>
    </row>
    <row r="341" spans="1:49" x14ac:dyDescent="0.2">
      <c r="A341">
        <v>339</v>
      </c>
      <c r="B341" t="s">
        <v>21342</v>
      </c>
      <c r="C341" t="s">
        <v>21341</v>
      </c>
      <c r="F341" t="s">
        <v>21340</v>
      </c>
      <c r="G341" t="s">
        <v>15</v>
      </c>
      <c r="H341" t="s">
        <v>14</v>
      </c>
      <c r="I341" t="s">
        <v>21339</v>
      </c>
      <c r="J341" t="s">
        <v>21338</v>
      </c>
      <c r="K341" t="s">
        <v>21337</v>
      </c>
      <c r="L341" t="s">
        <v>21336</v>
      </c>
      <c r="M341" t="s">
        <v>21335</v>
      </c>
      <c r="N341">
        <v>19</v>
      </c>
      <c r="O341" t="s">
        <v>21334</v>
      </c>
      <c r="P341" t="s">
        <v>21333</v>
      </c>
      <c r="Q341" t="s">
        <v>21332</v>
      </c>
      <c r="R341" s="7">
        <v>39203</v>
      </c>
      <c r="S341" s="8">
        <f t="shared" si="40"/>
        <v>2007</v>
      </c>
      <c r="T341" s="8">
        <v>2007</v>
      </c>
      <c r="U341" s="8">
        <f t="shared" si="41"/>
        <v>15</v>
      </c>
      <c r="V341" s="7">
        <v>39203</v>
      </c>
      <c r="W341" t="s">
        <v>21331</v>
      </c>
      <c r="X341" s="2">
        <v>1.026</v>
      </c>
      <c r="Y341" s="6">
        <f t="shared" si="46"/>
        <v>2.738848402338432E-2</v>
      </c>
      <c r="AA341">
        <v>380938</v>
      </c>
      <c r="AB341">
        <v>28245</v>
      </c>
      <c r="AC341" t="s">
        <v>21330</v>
      </c>
      <c r="AD341" t="s">
        <v>5</v>
      </c>
      <c r="AE341">
        <v>242</v>
      </c>
      <c r="AF341" s="9">
        <v>44228</v>
      </c>
      <c r="AH341" t="s">
        <v>17334</v>
      </c>
      <c r="AI341" t="s">
        <v>21329</v>
      </c>
      <c r="AK341" t="s">
        <v>21328</v>
      </c>
      <c r="AL341">
        <v>3</v>
      </c>
      <c r="AM341" s="5">
        <f t="shared" si="42"/>
        <v>0.2</v>
      </c>
      <c r="AN341" s="4">
        <f t="shared" si="47"/>
        <v>3.0291556228701253E-4</v>
      </c>
      <c r="AO341" s="3"/>
      <c r="AP341">
        <v>0</v>
      </c>
      <c r="AQ341" t="s">
        <v>4180</v>
      </c>
      <c r="AR341" t="s">
        <v>21327</v>
      </c>
      <c r="AS341" t="s">
        <v>4178</v>
      </c>
      <c r="AT341" s="2">
        <v>2.6709999999999998</v>
      </c>
      <c r="AU341" s="1">
        <f t="shared" si="43"/>
        <v>1.9262813485055128</v>
      </c>
      <c r="AV341" s="1">
        <f t="shared" si="44"/>
        <v>1.3845699792835666</v>
      </c>
      <c r="AW341" s="1">
        <f t="shared" si="45"/>
        <v>0.84285861006162044</v>
      </c>
    </row>
    <row r="342" spans="1:49" x14ac:dyDescent="0.2">
      <c r="A342">
        <v>340</v>
      </c>
      <c r="B342" t="s">
        <v>21326</v>
      </c>
      <c r="C342" t="s">
        <v>21325</v>
      </c>
      <c r="F342" t="s">
        <v>21324</v>
      </c>
      <c r="G342" t="s">
        <v>15</v>
      </c>
      <c r="H342" t="s">
        <v>14</v>
      </c>
      <c r="I342" t="s">
        <v>21323</v>
      </c>
      <c r="J342" t="s">
        <v>21322</v>
      </c>
      <c r="K342" t="s">
        <v>21321</v>
      </c>
      <c r="L342" t="s">
        <v>21320</v>
      </c>
      <c r="M342" t="s">
        <v>12737</v>
      </c>
      <c r="N342">
        <v>4</v>
      </c>
      <c r="O342" t="s">
        <v>21319</v>
      </c>
      <c r="P342" t="s">
        <v>21318</v>
      </c>
      <c r="Q342" t="s">
        <v>21317</v>
      </c>
      <c r="R342" s="7">
        <v>39203</v>
      </c>
      <c r="S342" s="8">
        <f t="shared" si="40"/>
        <v>2007</v>
      </c>
      <c r="T342" s="8">
        <v>2007</v>
      </c>
      <c r="U342" s="8">
        <f t="shared" si="41"/>
        <v>15</v>
      </c>
      <c r="V342" s="7">
        <v>39203</v>
      </c>
      <c r="W342" t="s">
        <v>21316</v>
      </c>
      <c r="X342" s="2">
        <v>0.124</v>
      </c>
      <c r="Y342" s="6">
        <f t="shared" si="46"/>
        <v>3.3101091802140896E-3</v>
      </c>
      <c r="AA342">
        <v>15461955</v>
      </c>
      <c r="AB342">
        <v>28136</v>
      </c>
      <c r="AD342" t="s">
        <v>5</v>
      </c>
      <c r="AE342">
        <v>4</v>
      </c>
      <c r="AF342">
        <v>3</v>
      </c>
      <c r="AH342" t="s">
        <v>21170</v>
      </c>
      <c r="AI342" t="s">
        <v>21315</v>
      </c>
      <c r="AJ342" t="s">
        <v>21314</v>
      </c>
      <c r="AK342" t="s">
        <v>21313</v>
      </c>
      <c r="AL342">
        <v>35</v>
      </c>
      <c r="AM342" s="5">
        <f t="shared" si="42"/>
        <v>2.3333333333333335</v>
      </c>
      <c r="AN342" s="4">
        <f t="shared" si="47"/>
        <v>3.5340148933484792E-3</v>
      </c>
      <c r="AO342" s="3"/>
      <c r="AP342">
        <v>0</v>
      </c>
      <c r="AR342" t="s">
        <v>0</v>
      </c>
      <c r="AT342" s="2" t="s">
        <v>20</v>
      </c>
      <c r="AU342" s="1">
        <f t="shared" si="43"/>
        <v>0.33772808941544064</v>
      </c>
      <c r="AV342" s="1">
        <f t="shared" si="44"/>
        <v>0.34220620367812848</v>
      </c>
      <c r="AW342" s="1">
        <f t="shared" si="45"/>
        <v>0.34668431794081622</v>
      </c>
    </row>
    <row r="343" spans="1:49" x14ac:dyDescent="0.2">
      <c r="A343">
        <v>341</v>
      </c>
      <c r="B343" t="s">
        <v>21312</v>
      </c>
      <c r="C343" t="s">
        <v>21311</v>
      </c>
      <c r="F343" t="s">
        <v>21310</v>
      </c>
      <c r="G343" t="s">
        <v>15</v>
      </c>
      <c r="H343" t="s">
        <v>14</v>
      </c>
      <c r="I343" t="s">
        <v>21309</v>
      </c>
      <c r="J343">
        <v>60027251</v>
      </c>
      <c r="K343" t="s">
        <v>10400</v>
      </c>
      <c r="L343" t="s">
        <v>9844</v>
      </c>
      <c r="M343" t="s">
        <v>5089</v>
      </c>
      <c r="N343">
        <v>2</v>
      </c>
      <c r="O343" t="s">
        <v>21308</v>
      </c>
      <c r="P343" t="s">
        <v>21307</v>
      </c>
      <c r="Q343" t="s">
        <v>10397</v>
      </c>
      <c r="R343" s="7">
        <v>39203</v>
      </c>
      <c r="S343" s="8">
        <f t="shared" si="40"/>
        <v>2007</v>
      </c>
      <c r="T343" s="8">
        <v>2007</v>
      </c>
      <c r="U343" s="8">
        <f t="shared" si="41"/>
        <v>15</v>
      </c>
      <c r="V343" s="7">
        <v>39203</v>
      </c>
      <c r="W343" t="s">
        <v>5085</v>
      </c>
      <c r="X343" s="2">
        <v>0.185</v>
      </c>
      <c r="Y343" s="6">
        <f t="shared" si="46"/>
        <v>4.9384693414484399E-3</v>
      </c>
      <c r="AA343">
        <v>7352727</v>
      </c>
      <c r="AB343">
        <v>32478</v>
      </c>
      <c r="AD343" t="s">
        <v>5</v>
      </c>
      <c r="AE343">
        <v>50</v>
      </c>
      <c r="AF343">
        <v>5</v>
      </c>
      <c r="AH343" t="s">
        <v>21306</v>
      </c>
      <c r="AI343" t="s">
        <v>21305</v>
      </c>
      <c r="AK343" t="s">
        <v>21304</v>
      </c>
      <c r="AL343">
        <v>3</v>
      </c>
      <c r="AM343" s="5">
        <f t="shared" si="42"/>
        <v>0.2</v>
      </c>
      <c r="AN343" s="4">
        <f t="shared" si="47"/>
        <v>3.0291556228701253E-4</v>
      </c>
      <c r="AO343" s="3"/>
      <c r="AP343">
        <v>0</v>
      </c>
      <c r="AR343" t="s">
        <v>0</v>
      </c>
      <c r="AT343" s="2" t="s">
        <v>20</v>
      </c>
      <c r="AU343" s="1">
        <f t="shared" si="43"/>
        <v>0.3547803207700011</v>
      </c>
      <c r="AV343" s="1">
        <f t="shared" si="44"/>
        <v>0.26206924518677266</v>
      </c>
      <c r="AW343" s="1">
        <f t="shared" si="45"/>
        <v>0.16935816960354405</v>
      </c>
    </row>
    <row r="344" spans="1:49" x14ac:dyDescent="0.2">
      <c r="A344">
        <v>342</v>
      </c>
      <c r="B344" t="s">
        <v>21303</v>
      </c>
      <c r="C344" t="s">
        <v>21302</v>
      </c>
      <c r="E344">
        <v>17536418</v>
      </c>
      <c r="F344" t="s">
        <v>21301</v>
      </c>
      <c r="G344" t="s">
        <v>15</v>
      </c>
      <c r="H344" t="s">
        <v>14</v>
      </c>
      <c r="I344" t="s">
        <v>21300</v>
      </c>
      <c r="J344" t="s">
        <v>21299</v>
      </c>
      <c r="K344" t="s">
        <v>21298</v>
      </c>
      <c r="L344" t="s">
        <v>21297</v>
      </c>
      <c r="M344" t="s">
        <v>1887</v>
      </c>
      <c r="N344">
        <v>4</v>
      </c>
      <c r="O344" t="s">
        <v>21296</v>
      </c>
      <c r="P344" t="s">
        <v>21295</v>
      </c>
      <c r="Q344" t="s">
        <v>21294</v>
      </c>
      <c r="R344" s="7">
        <v>39203</v>
      </c>
      <c r="S344" s="8">
        <f t="shared" ref="S344:S407" si="48">YEAR(R344)</f>
        <v>2007</v>
      </c>
      <c r="T344" s="8">
        <v>2007</v>
      </c>
      <c r="U344" s="8">
        <f t="shared" ref="U344:U407" si="49">2022-T344</f>
        <v>15</v>
      </c>
      <c r="V344" s="7">
        <v>39203</v>
      </c>
      <c r="W344" t="s">
        <v>21293</v>
      </c>
      <c r="X344" s="2">
        <v>2.1440000000000001</v>
      </c>
      <c r="Y344" s="6">
        <f t="shared" si="46"/>
        <v>5.7232855503056519E-2</v>
      </c>
      <c r="AA344">
        <v>129658</v>
      </c>
      <c r="AB344">
        <v>20308</v>
      </c>
      <c r="AD344" t="s">
        <v>5</v>
      </c>
      <c r="AE344">
        <v>88</v>
      </c>
      <c r="AF344">
        <v>5</v>
      </c>
      <c r="AH344" t="s">
        <v>21292</v>
      </c>
      <c r="AI344" t="s">
        <v>21291</v>
      </c>
      <c r="AJ344" t="s">
        <v>21290</v>
      </c>
      <c r="AK344" t="s">
        <v>21289</v>
      </c>
      <c r="AL344">
        <v>93</v>
      </c>
      <c r="AM344" s="5">
        <f t="shared" ref="AM344:AM407" si="50">AL344/U344</f>
        <v>6.2</v>
      </c>
      <c r="AN344" s="4">
        <f t="shared" si="47"/>
        <v>9.3903824308973882E-3</v>
      </c>
      <c r="AO344" s="3"/>
      <c r="AP344">
        <v>0</v>
      </c>
      <c r="AR344" t="s">
        <v>0</v>
      </c>
      <c r="AT344" s="2">
        <v>5.4989999999999997</v>
      </c>
      <c r="AU344" s="1">
        <f t="shared" ref="AU344:AU407" si="51">(Y344*0.7+AN344*0.3)*100</f>
        <v>4.2880113581408779</v>
      </c>
      <c r="AV344" s="1">
        <f t="shared" ref="AV344:AV407" si="52">(Y344*0.5+AN344*0.5)*100</f>
        <v>3.331161896697695</v>
      </c>
      <c r="AW344" s="1">
        <f t="shared" ref="AW344:AW407" si="53">(Y344*0.3+AN344*0.7)*100</f>
        <v>2.3743124352545131</v>
      </c>
    </row>
    <row r="345" spans="1:49" x14ac:dyDescent="0.2">
      <c r="A345">
        <v>343</v>
      </c>
      <c r="B345" t="s">
        <v>21288</v>
      </c>
      <c r="F345" t="s">
        <v>21287</v>
      </c>
      <c r="G345" t="s">
        <v>15</v>
      </c>
      <c r="H345" t="s">
        <v>14</v>
      </c>
      <c r="I345" t="s">
        <v>21286</v>
      </c>
      <c r="J345" t="s">
        <v>21285</v>
      </c>
      <c r="K345" t="s">
        <v>21284</v>
      </c>
      <c r="L345" t="s">
        <v>21283</v>
      </c>
      <c r="M345" t="s">
        <v>3675</v>
      </c>
      <c r="N345">
        <v>5</v>
      </c>
      <c r="O345" t="s">
        <v>21282</v>
      </c>
      <c r="P345" t="s">
        <v>21281</v>
      </c>
      <c r="Q345" t="s">
        <v>21280</v>
      </c>
      <c r="R345" s="7">
        <v>39203</v>
      </c>
      <c r="S345" s="8">
        <f t="shared" si="48"/>
        <v>2007</v>
      </c>
      <c r="T345" s="8">
        <v>2007</v>
      </c>
      <c r="U345" s="8">
        <f t="shared" si="49"/>
        <v>15</v>
      </c>
      <c r="V345" s="7">
        <v>39203</v>
      </c>
      <c r="W345" t="s">
        <v>2252</v>
      </c>
      <c r="X345" s="2">
        <v>0.11</v>
      </c>
      <c r="Y345" s="6">
        <f t="shared" si="46"/>
        <v>2.9363871759963698E-3</v>
      </c>
      <c r="AA345">
        <v>11092742</v>
      </c>
      <c r="AB345">
        <v>1900147401</v>
      </c>
      <c r="AD345" t="s">
        <v>5</v>
      </c>
      <c r="AE345">
        <v>6</v>
      </c>
      <c r="AF345">
        <v>5</v>
      </c>
      <c r="AH345" t="s">
        <v>21279</v>
      </c>
      <c r="AI345" t="s">
        <v>21278</v>
      </c>
      <c r="AJ345" t="s">
        <v>21277</v>
      </c>
      <c r="AK345" t="s">
        <v>21276</v>
      </c>
      <c r="AL345">
        <v>3</v>
      </c>
      <c r="AM345" s="5">
        <f t="shared" si="50"/>
        <v>0.2</v>
      </c>
      <c r="AN345" s="4">
        <f t="shared" si="47"/>
        <v>3.0291556228701253E-4</v>
      </c>
      <c r="AO345" s="3"/>
      <c r="AP345">
        <v>0</v>
      </c>
      <c r="AR345" t="s">
        <v>0</v>
      </c>
      <c r="AT345" s="2" t="s">
        <v>20</v>
      </c>
      <c r="AU345" s="1">
        <f t="shared" si="51"/>
        <v>0.21463456918835627</v>
      </c>
      <c r="AV345" s="1">
        <f t="shared" si="52"/>
        <v>0.16196513691416911</v>
      </c>
      <c r="AW345" s="1">
        <f t="shared" si="53"/>
        <v>0.10929570463998196</v>
      </c>
    </row>
    <row r="346" spans="1:49" x14ac:dyDescent="0.2">
      <c r="A346">
        <v>344</v>
      </c>
      <c r="B346" t="s">
        <v>21275</v>
      </c>
      <c r="C346" t="s">
        <v>21274</v>
      </c>
      <c r="F346" t="s">
        <v>21273</v>
      </c>
      <c r="G346" t="s">
        <v>15</v>
      </c>
      <c r="H346" t="s">
        <v>14</v>
      </c>
      <c r="I346" t="s">
        <v>18252</v>
      </c>
      <c r="J346" t="s">
        <v>21272</v>
      </c>
      <c r="K346" t="s">
        <v>21271</v>
      </c>
      <c r="L346" t="s">
        <v>21270</v>
      </c>
      <c r="M346" t="s">
        <v>54</v>
      </c>
      <c r="N346">
        <v>4</v>
      </c>
      <c r="O346" t="s">
        <v>21269</v>
      </c>
      <c r="P346" t="s">
        <v>21268</v>
      </c>
      <c r="Q346" t="s">
        <v>21267</v>
      </c>
      <c r="R346" s="7">
        <v>39203</v>
      </c>
      <c r="S346" s="8">
        <f t="shared" si="48"/>
        <v>2007</v>
      </c>
      <c r="T346" s="8">
        <v>2007</v>
      </c>
      <c r="U346" s="8">
        <f t="shared" si="49"/>
        <v>15</v>
      </c>
      <c r="V346" s="7">
        <v>39203</v>
      </c>
      <c r="W346" t="s">
        <v>10655</v>
      </c>
      <c r="X346" s="2">
        <v>0.65500000000000003</v>
      </c>
      <c r="Y346" s="6">
        <f t="shared" si="46"/>
        <v>1.7484850911614749E-2</v>
      </c>
      <c r="AA346">
        <v>189375</v>
      </c>
      <c r="AB346">
        <v>26051</v>
      </c>
      <c r="AD346" t="s">
        <v>5</v>
      </c>
      <c r="AE346">
        <v>49</v>
      </c>
      <c r="AF346">
        <v>2</v>
      </c>
      <c r="AH346" t="s">
        <v>21266</v>
      </c>
      <c r="AI346" t="s">
        <v>21265</v>
      </c>
      <c r="AJ346" t="s">
        <v>21264</v>
      </c>
      <c r="AK346" t="s">
        <v>21263</v>
      </c>
      <c r="AL346">
        <v>13</v>
      </c>
      <c r="AM346" s="5">
        <f t="shared" si="50"/>
        <v>0.8666666666666667</v>
      </c>
      <c r="AN346" s="4">
        <f t="shared" si="47"/>
        <v>1.3126341032437209E-3</v>
      </c>
      <c r="AO346" s="3"/>
      <c r="AP346">
        <v>0</v>
      </c>
      <c r="AQ346" t="s">
        <v>8740</v>
      </c>
      <c r="AR346" t="s">
        <v>0</v>
      </c>
      <c r="AS346" t="s">
        <v>7920</v>
      </c>
      <c r="AT346" s="2" t="s">
        <v>20</v>
      </c>
      <c r="AU346" s="1">
        <f t="shared" si="51"/>
        <v>1.263318586910344</v>
      </c>
      <c r="AV346" s="1">
        <f t="shared" si="52"/>
        <v>0.93987425074292352</v>
      </c>
      <c r="AW346" s="1">
        <f t="shared" si="53"/>
        <v>0.61642991457550289</v>
      </c>
    </row>
    <row r="347" spans="1:49" x14ac:dyDescent="0.2">
      <c r="A347">
        <v>345</v>
      </c>
      <c r="B347" t="s">
        <v>21262</v>
      </c>
      <c r="C347" t="s">
        <v>21261</v>
      </c>
      <c r="F347" t="s">
        <v>21260</v>
      </c>
      <c r="G347" t="s">
        <v>15</v>
      </c>
      <c r="H347" t="s">
        <v>14</v>
      </c>
      <c r="I347" t="s">
        <v>21259</v>
      </c>
      <c r="J347" t="s">
        <v>21258</v>
      </c>
      <c r="K347" t="s">
        <v>21257</v>
      </c>
      <c r="L347" t="s">
        <v>21256</v>
      </c>
      <c r="M347" t="s">
        <v>8888</v>
      </c>
      <c r="N347">
        <v>5</v>
      </c>
      <c r="O347" t="s">
        <v>21255</v>
      </c>
      <c r="P347" t="s">
        <v>21254</v>
      </c>
      <c r="Q347" t="s">
        <v>21253</v>
      </c>
      <c r="R347" s="7">
        <v>39203</v>
      </c>
      <c r="S347" s="8">
        <f t="shared" si="48"/>
        <v>2007</v>
      </c>
      <c r="T347" s="8">
        <v>2007</v>
      </c>
      <c r="U347" s="8">
        <f t="shared" si="49"/>
        <v>15</v>
      </c>
      <c r="V347" s="7">
        <v>39203</v>
      </c>
      <c r="W347" t="s">
        <v>10655</v>
      </c>
      <c r="X347" s="2">
        <v>0.65500000000000003</v>
      </c>
      <c r="Y347" s="6">
        <f t="shared" si="46"/>
        <v>1.7484850911614749E-2</v>
      </c>
      <c r="AA347">
        <v>189375</v>
      </c>
      <c r="AB347">
        <v>26051</v>
      </c>
      <c r="AD347" t="s">
        <v>5</v>
      </c>
      <c r="AE347">
        <v>49</v>
      </c>
      <c r="AF347">
        <v>2</v>
      </c>
      <c r="AH347" t="s">
        <v>21252</v>
      </c>
      <c r="AI347" t="s">
        <v>21251</v>
      </c>
      <c r="AJ347" t="s">
        <v>21250</v>
      </c>
      <c r="AK347" t="s">
        <v>21249</v>
      </c>
      <c r="AL347">
        <v>11</v>
      </c>
      <c r="AM347" s="5">
        <f t="shared" si="50"/>
        <v>0.73333333333333328</v>
      </c>
      <c r="AN347" s="4">
        <f t="shared" si="47"/>
        <v>1.1106903950523792E-3</v>
      </c>
      <c r="AO347" s="3"/>
      <c r="AP347">
        <v>0</v>
      </c>
      <c r="AR347" t="s">
        <v>0</v>
      </c>
      <c r="AT347" s="2" t="s">
        <v>20</v>
      </c>
      <c r="AU347" s="1">
        <f t="shared" si="51"/>
        <v>1.2572602756646036</v>
      </c>
      <c r="AV347" s="1">
        <f t="shared" si="52"/>
        <v>0.92977706533335647</v>
      </c>
      <c r="AW347" s="1">
        <f t="shared" si="53"/>
        <v>0.60229385500210897</v>
      </c>
    </row>
    <row r="348" spans="1:49" x14ac:dyDescent="0.2">
      <c r="A348">
        <v>346</v>
      </c>
      <c r="B348" t="s">
        <v>21248</v>
      </c>
      <c r="C348" t="s">
        <v>21247</v>
      </c>
      <c r="F348" t="s">
        <v>21246</v>
      </c>
      <c r="G348" t="s">
        <v>15</v>
      </c>
      <c r="H348" t="s">
        <v>14</v>
      </c>
      <c r="I348" t="s">
        <v>21245</v>
      </c>
      <c r="J348">
        <v>60018362</v>
      </c>
      <c r="K348" t="s">
        <v>4309</v>
      </c>
      <c r="L348" t="s">
        <v>4308</v>
      </c>
      <c r="M348" t="s">
        <v>302</v>
      </c>
      <c r="N348">
        <v>1</v>
      </c>
      <c r="O348" t="s">
        <v>21244</v>
      </c>
      <c r="P348">
        <v>7101678684</v>
      </c>
      <c r="Q348">
        <v>60018362</v>
      </c>
      <c r="R348" s="7">
        <v>39203</v>
      </c>
      <c r="S348" s="8">
        <f t="shared" si="48"/>
        <v>2007</v>
      </c>
      <c r="T348" s="8">
        <v>2007</v>
      </c>
      <c r="U348" s="8">
        <f t="shared" si="49"/>
        <v>15</v>
      </c>
      <c r="V348" s="7">
        <v>39203</v>
      </c>
      <c r="W348" t="s">
        <v>10655</v>
      </c>
      <c r="X348" s="2">
        <v>0.65500000000000003</v>
      </c>
      <c r="Y348" s="6">
        <f t="shared" si="46"/>
        <v>1.7484850911614749E-2</v>
      </c>
      <c r="AA348">
        <v>189375</v>
      </c>
      <c r="AB348">
        <v>26051</v>
      </c>
      <c r="AD348" t="s">
        <v>5</v>
      </c>
      <c r="AE348">
        <v>49</v>
      </c>
      <c r="AF348">
        <v>2</v>
      </c>
      <c r="AH348" t="s">
        <v>21243</v>
      </c>
      <c r="AI348" t="s">
        <v>21242</v>
      </c>
      <c r="AJ348" t="s">
        <v>21241</v>
      </c>
      <c r="AK348" t="s">
        <v>21240</v>
      </c>
      <c r="AL348">
        <v>46</v>
      </c>
      <c r="AM348" s="5">
        <f t="shared" si="50"/>
        <v>3.0666666666666669</v>
      </c>
      <c r="AN348" s="4">
        <f t="shared" si="47"/>
        <v>4.6447052884008586E-3</v>
      </c>
      <c r="AO348" s="3"/>
      <c r="AP348">
        <v>0</v>
      </c>
      <c r="AR348" t="s">
        <v>0</v>
      </c>
      <c r="AT348" s="2" t="s">
        <v>20</v>
      </c>
      <c r="AU348" s="1">
        <f t="shared" si="51"/>
        <v>1.363280722465058</v>
      </c>
      <c r="AV348" s="1">
        <f t="shared" si="52"/>
        <v>1.1064778100007804</v>
      </c>
      <c r="AW348" s="1">
        <f t="shared" si="53"/>
        <v>0.84967489753650249</v>
      </c>
    </row>
    <row r="349" spans="1:49" x14ac:dyDescent="0.2">
      <c r="A349">
        <v>347</v>
      </c>
      <c r="B349" t="s">
        <v>21239</v>
      </c>
      <c r="C349" t="s">
        <v>21238</v>
      </c>
      <c r="F349" t="s">
        <v>21237</v>
      </c>
      <c r="G349" t="s">
        <v>15</v>
      </c>
      <c r="H349" t="s">
        <v>14</v>
      </c>
      <c r="I349" t="s">
        <v>21236</v>
      </c>
      <c r="J349" t="s">
        <v>20714</v>
      </c>
      <c r="K349" t="s">
        <v>20713</v>
      </c>
      <c r="L349" t="s">
        <v>20712</v>
      </c>
      <c r="M349" t="s">
        <v>1887</v>
      </c>
      <c r="N349">
        <v>4</v>
      </c>
      <c r="O349" t="s">
        <v>21235</v>
      </c>
      <c r="P349" t="s">
        <v>21234</v>
      </c>
      <c r="Q349" t="s">
        <v>21233</v>
      </c>
      <c r="R349" s="7">
        <v>39203</v>
      </c>
      <c r="S349" s="8">
        <f t="shared" si="48"/>
        <v>2007</v>
      </c>
      <c r="T349" s="8">
        <v>2007</v>
      </c>
      <c r="U349" s="8">
        <f t="shared" si="49"/>
        <v>15</v>
      </c>
      <c r="V349" s="7">
        <v>39203</v>
      </c>
      <c r="W349" t="s">
        <v>10655</v>
      </c>
      <c r="X349" s="2">
        <v>0.65500000000000003</v>
      </c>
      <c r="Y349" s="6">
        <f t="shared" si="46"/>
        <v>1.7484850911614749E-2</v>
      </c>
      <c r="AA349">
        <v>189375</v>
      </c>
      <c r="AB349">
        <v>26051</v>
      </c>
      <c r="AD349" t="s">
        <v>5</v>
      </c>
      <c r="AE349">
        <v>49</v>
      </c>
      <c r="AF349">
        <v>2</v>
      </c>
      <c r="AH349" t="s">
        <v>21232</v>
      </c>
      <c r="AI349" t="s">
        <v>21231</v>
      </c>
      <c r="AJ349" t="s">
        <v>21230</v>
      </c>
      <c r="AK349" t="s">
        <v>21229</v>
      </c>
      <c r="AL349">
        <v>79</v>
      </c>
      <c r="AM349" s="5">
        <f t="shared" si="50"/>
        <v>5.2666666666666666</v>
      </c>
      <c r="AN349" s="4">
        <f t="shared" si="47"/>
        <v>7.9767764735579963E-3</v>
      </c>
      <c r="AO349" s="3"/>
      <c r="AP349">
        <v>0</v>
      </c>
      <c r="AQ349" t="s">
        <v>21228</v>
      </c>
      <c r="AR349" t="s">
        <v>0</v>
      </c>
      <c r="AS349" t="s">
        <v>21227</v>
      </c>
      <c r="AT349" s="2" t="s">
        <v>20</v>
      </c>
      <c r="AU349" s="1">
        <f t="shared" si="51"/>
        <v>1.4632428580197723</v>
      </c>
      <c r="AV349" s="1">
        <f t="shared" si="52"/>
        <v>1.2730813692586374</v>
      </c>
      <c r="AW349" s="1">
        <f t="shared" si="53"/>
        <v>1.0829198804975022</v>
      </c>
    </row>
    <row r="350" spans="1:49" x14ac:dyDescent="0.2">
      <c r="A350">
        <v>348</v>
      </c>
      <c r="B350" t="s">
        <v>21226</v>
      </c>
      <c r="C350" t="s">
        <v>21225</v>
      </c>
      <c r="F350" t="s">
        <v>21224</v>
      </c>
      <c r="G350" t="s">
        <v>15</v>
      </c>
      <c r="H350" t="s">
        <v>14</v>
      </c>
      <c r="I350" t="s">
        <v>21223</v>
      </c>
      <c r="J350">
        <v>60105746</v>
      </c>
      <c r="K350" t="s">
        <v>21222</v>
      </c>
      <c r="L350" t="s">
        <v>16552</v>
      </c>
      <c r="M350" t="s">
        <v>3749</v>
      </c>
      <c r="N350">
        <v>2</v>
      </c>
      <c r="O350" t="s">
        <v>21221</v>
      </c>
      <c r="P350" t="s">
        <v>21220</v>
      </c>
      <c r="Q350" t="s">
        <v>21219</v>
      </c>
      <c r="R350" s="7">
        <v>39203</v>
      </c>
      <c r="S350" s="8">
        <f t="shared" si="48"/>
        <v>2007</v>
      </c>
      <c r="T350" s="8">
        <v>2007</v>
      </c>
      <c r="U350" s="8">
        <f t="shared" si="49"/>
        <v>15</v>
      </c>
      <c r="V350" s="7">
        <v>39203</v>
      </c>
      <c r="W350" t="s">
        <v>10655</v>
      </c>
      <c r="X350" s="2">
        <v>0.65500000000000003</v>
      </c>
      <c r="Y350" s="6">
        <f t="shared" si="46"/>
        <v>1.7484850911614749E-2</v>
      </c>
      <c r="AA350">
        <v>189375</v>
      </c>
      <c r="AB350">
        <v>26051</v>
      </c>
      <c r="AD350" t="s">
        <v>5</v>
      </c>
      <c r="AE350">
        <v>49</v>
      </c>
      <c r="AF350">
        <v>2</v>
      </c>
      <c r="AH350" t="s">
        <v>21218</v>
      </c>
      <c r="AI350" t="s">
        <v>21217</v>
      </c>
      <c r="AJ350" t="s">
        <v>21216</v>
      </c>
      <c r="AK350" t="s">
        <v>21215</v>
      </c>
      <c r="AL350">
        <v>35</v>
      </c>
      <c r="AM350" s="5">
        <f t="shared" si="50"/>
        <v>2.3333333333333335</v>
      </c>
      <c r="AN350" s="4">
        <f t="shared" si="47"/>
        <v>3.5340148933484792E-3</v>
      </c>
      <c r="AO350" s="3"/>
      <c r="AP350">
        <v>0</v>
      </c>
      <c r="AR350" t="s">
        <v>0</v>
      </c>
      <c r="AT350" s="2" t="s">
        <v>20</v>
      </c>
      <c r="AU350" s="1">
        <f t="shared" si="51"/>
        <v>1.3299600106134866</v>
      </c>
      <c r="AV350" s="1">
        <f t="shared" si="52"/>
        <v>1.0509432902481615</v>
      </c>
      <c r="AW350" s="1">
        <f t="shared" si="53"/>
        <v>0.77192656988283603</v>
      </c>
    </row>
    <row r="351" spans="1:49" x14ac:dyDescent="0.2">
      <c r="A351">
        <v>349</v>
      </c>
      <c r="B351" t="s">
        <v>21214</v>
      </c>
      <c r="C351" t="s">
        <v>21213</v>
      </c>
      <c r="F351" t="s">
        <v>21212</v>
      </c>
      <c r="G351" t="s">
        <v>15</v>
      </c>
      <c r="H351" t="s">
        <v>14</v>
      </c>
      <c r="I351" t="s">
        <v>21211</v>
      </c>
      <c r="J351" t="s">
        <v>21210</v>
      </c>
      <c r="K351" t="s">
        <v>21209</v>
      </c>
      <c r="L351" t="s">
        <v>21208</v>
      </c>
      <c r="M351" t="s">
        <v>766</v>
      </c>
      <c r="N351">
        <v>2</v>
      </c>
      <c r="O351" t="s">
        <v>21207</v>
      </c>
      <c r="P351" t="s">
        <v>21206</v>
      </c>
      <c r="Q351" t="s">
        <v>21205</v>
      </c>
      <c r="R351" s="7">
        <v>39203</v>
      </c>
      <c r="S351" s="8">
        <f t="shared" si="48"/>
        <v>2007</v>
      </c>
      <c r="T351" s="8">
        <v>2007</v>
      </c>
      <c r="U351" s="8">
        <f t="shared" si="49"/>
        <v>15</v>
      </c>
      <c r="V351" s="7">
        <v>39203</v>
      </c>
      <c r="W351" t="s">
        <v>10655</v>
      </c>
      <c r="X351" s="2">
        <v>0.65500000000000003</v>
      </c>
      <c r="Y351" s="6">
        <f t="shared" si="46"/>
        <v>1.7484850911614749E-2</v>
      </c>
      <c r="AA351">
        <v>189375</v>
      </c>
      <c r="AB351">
        <v>26051</v>
      </c>
      <c r="AD351" t="s">
        <v>5</v>
      </c>
      <c r="AE351">
        <v>49</v>
      </c>
      <c r="AF351">
        <v>2</v>
      </c>
      <c r="AH351" t="s">
        <v>21204</v>
      </c>
      <c r="AI351" t="s">
        <v>21203</v>
      </c>
      <c r="AJ351" t="s">
        <v>21202</v>
      </c>
      <c r="AK351" t="s">
        <v>21201</v>
      </c>
      <c r="AL351">
        <v>4</v>
      </c>
      <c r="AM351" s="5">
        <f t="shared" si="50"/>
        <v>0.26666666666666666</v>
      </c>
      <c r="AN351" s="4">
        <f t="shared" si="47"/>
        <v>4.0388741638268334E-4</v>
      </c>
      <c r="AO351" s="3"/>
      <c r="AP351">
        <v>0</v>
      </c>
      <c r="AQ351" t="s">
        <v>21200</v>
      </c>
      <c r="AR351" t="s">
        <v>21199</v>
      </c>
      <c r="AS351" t="s">
        <v>21198</v>
      </c>
      <c r="AT351" s="2" t="s">
        <v>20</v>
      </c>
      <c r="AU351" s="1">
        <f t="shared" si="51"/>
        <v>1.2360561863045127</v>
      </c>
      <c r="AV351" s="1">
        <f t="shared" si="52"/>
        <v>0.89443691639987166</v>
      </c>
      <c r="AW351" s="1">
        <f t="shared" si="53"/>
        <v>0.55281764649523035</v>
      </c>
    </row>
    <row r="352" spans="1:49" x14ac:dyDescent="0.2">
      <c r="A352">
        <v>350</v>
      </c>
      <c r="B352" t="s">
        <v>21197</v>
      </c>
      <c r="C352" t="s">
        <v>21196</v>
      </c>
      <c r="F352" t="s">
        <v>21195</v>
      </c>
      <c r="G352" t="s">
        <v>15</v>
      </c>
      <c r="H352" t="s">
        <v>14</v>
      </c>
      <c r="I352" t="s">
        <v>21194</v>
      </c>
      <c r="J352">
        <v>60018362</v>
      </c>
      <c r="K352" t="s">
        <v>4309</v>
      </c>
      <c r="L352" t="s">
        <v>4308</v>
      </c>
      <c r="M352" t="s">
        <v>302</v>
      </c>
      <c r="N352">
        <v>1</v>
      </c>
      <c r="O352" t="s">
        <v>21193</v>
      </c>
      <c r="P352">
        <v>57203307131</v>
      </c>
      <c r="Q352">
        <v>60018362</v>
      </c>
      <c r="R352" s="7">
        <v>39203</v>
      </c>
      <c r="S352" s="8">
        <f t="shared" si="48"/>
        <v>2007</v>
      </c>
      <c r="T352" s="8">
        <v>2007</v>
      </c>
      <c r="U352" s="8">
        <f t="shared" si="49"/>
        <v>15</v>
      </c>
      <c r="V352" s="7">
        <v>39203</v>
      </c>
      <c r="W352" t="s">
        <v>10655</v>
      </c>
      <c r="X352" s="2">
        <v>0.65500000000000003</v>
      </c>
      <c r="Y352" s="6">
        <f t="shared" si="46"/>
        <v>1.7484850911614749E-2</v>
      </c>
      <c r="AA352">
        <v>189375</v>
      </c>
      <c r="AB352">
        <v>26051</v>
      </c>
      <c r="AD352" t="s">
        <v>5</v>
      </c>
      <c r="AE352">
        <v>49</v>
      </c>
      <c r="AF352">
        <v>2</v>
      </c>
      <c r="AH352" t="s">
        <v>21192</v>
      </c>
      <c r="AI352" t="s">
        <v>21191</v>
      </c>
      <c r="AJ352" t="s">
        <v>21190</v>
      </c>
      <c r="AK352" t="s">
        <v>21189</v>
      </c>
      <c r="AL352">
        <v>45</v>
      </c>
      <c r="AM352" s="5">
        <f t="shared" si="50"/>
        <v>3</v>
      </c>
      <c r="AN352" s="4">
        <f t="shared" si="47"/>
        <v>4.5437334343051876E-3</v>
      </c>
      <c r="AO352" s="3"/>
      <c r="AP352">
        <v>0</v>
      </c>
      <c r="AR352" t="s">
        <v>0</v>
      </c>
      <c r="AT352" s="2" t="s">
        <v>20</v>
      </c>
      <c r="AU352" s="1">
        <f t="shared" si="51"/>
        <v>1.360251566842188</v>
      </c>
      <c r="AV352" s="1">
        <f t="shared" si="52"/>
        <v>1.1014292172959967</v>
      </c>
      <c r="AW352" s="1">
        <f t="shared" si="53"/>
        <v>0.84260686774980564</v>
      </c>
    </row>
    <row r="353" spans="1:49" x14ac:dyDescent="0.2">
      <c r="A353">
        <v>351</v>
      </c>
      <c r="B353" t="s">
        <v>21188</v>
      </c>
      <c r="C353" t="s">
        <v>21187</v>
      </c>
      <c r="F353" t="s">
        <v>21186</v>
      </c>
      <c r="G353" t="s">
        <v>15</v>
      </c>
      <c r="H353" t="s">
        <v>14</v>
      </c>
      <c r="I353" t="s">
        <v>21185</v>
      </c>
      <c r="J353">
        <v>60001558</v>
      </c>
      <c r="K353" t="s">
        <v>3496</v>
      </c>
      <c r="L353" t="s">
        <v>2126</v>
      </c>
      <c r="M353" t="s">
        <v>1848</v>
      </c>
      <c r="N353">
        <v>3</v>
      </c>
      <c r="O353" t="s">
        <v>21184</v>
      </c>
      <c r="P353" t="s">
        <v>21183</v>
      </c>
      <c r="Q353" t="s">
        <v>3493</v>
      </c>
      <c r="R353" s="7">
        <v>39203</v>
      </c>
      <c r="S353" s="8">
        <f t="shared" si="48"/>
        <v>2007</v>
      </c>
      <c r="T353" s="8">
        <v>2007</v>
      </c>
      <c r="U353" s="8">
        <f t="shared" si="49"/>
        <v>15</v>
      </c>
      <c r="V353" s="7">
        <v>39203</v>
      </c>
      <c r="W353" t="s">
        <v>10655</v>
      </c>
      <c r="X353" s="2">
        <v>0.65500000000000003</v>
      </c>
      <c r="Y353" s="6">
        <f t="shared" si="46"/>
        <v>1.7484850911614749E-2</v>
      </c>
      <c r="AA353">
        <v>189375</v>
      </c>
      <c r="AB353">
        <v>26051</v>
      </c>
      <c r="AD353" t="s">
        <v>5</v>
      </c>
      <c r="AE353">
        <v>49</v>
      </c>
      <c r="AF353">
        <v>2</v>
      </c>
      <c r="AH353" t="s">
        <v>21182</v>
      </c>
      <c r="AI353" t="s">
        <v>21181</v>
      </c>
      <c r="AJ353" t="s">
        <v>21180</v>
      </c>
      <c r="AK353" t="s">
        <v>21179</v>
      </c>
      <c r="AL353">
        <v>17</v>
      </c>
      <c r="AM353" s="5">
        <f t="shared" si="50"/>
        <v>1.1333333333333333</v>
      </c>
      <c r="AN353" s="4">
        <f t="shared" si="47"/>
        <v>1.7165215196264041E-3</v>
      </c>
      <c r="AO353" s="3"/>
      <c r="AP353">
        <v>0</v>
      </c>
      <c r="AQ353" t="s">
        <v>2206</v>
      </c>
      <c r="AR353" t="s">
        <v>0</v>
      </c>
      <c r="AS353" t="s">
        <v>2205</v>
      </c>
      <c r="AT353" s="2" t="s">
        <v>20</v>
      </c>
      <c r="AU353" s="1">
        <f t="shared" si="51"/>
        <v>1.2754352094018244</v>
      </c>
      <c r="AV353" s="1">
        <f t="shared" si="52"/>
        <v>0.96006862156205763</v>
      </c>
      <c r="AW353" s="1">
        <f t="shared" si="53"/>
        <v>0.64470203372229073</v>
      </c>
    </row>
    <row r="354" spans="1:49" x14ac:dyDescent="0.2">
      <c r="A354">
        <v>352</v>
      </c>
      <c r="B354" t="s">
        <v>21178</v>
      </c>
      <c r="F354" t="s">
        <v>21177</v>
      </c>
      <c r="G354" t="s">
        <v>15</v>
      </c>
      <c r="H354" t="s">
        <v>14</v>
      </c>
      <c r="I354" t="s">
        <v>21176</v>
      </c>
      <c r="J354">
        <v>60019533</v>
      </c>
      <c r="K354" t="s">
        <v>21175</v>
      </c>
      <c r="L354" t="s">
        <v>8040</v>
      </c>
      <c r="M354" t="s">
        <v>519</v>
      </c>
      <c r="N354">
        <v>4</v>
      </c>
      <c r="O354" t="s">
        <v>21174</v>
      </c>
      <c r="P354" t="s">
        <v>21173</v>
      </c>
      <c r="Q354" t="s">
        <v>21172</v>
      </c>
      <c r="R354" s="7">
        <v>39203</v>
      </c>
      <c r="S354" s="8">
        <f t="shared" si="48"/>
        <v>2007</v>
      </c>
      <c r="T354" s="8">
        <v>2007</v>
      </c>
      <c r="U354" s="8">
        <f t="shared" si="49"/>
        <v>15</v>
      </c>
      <c r="V354" s="7">
        <v>39203</v>
      </c>
      <c r="W354" t="s">
        <v>21171</v>
      </c>
      <c r="X354" s="2" t="s">
        <v>20</v>
      </c>
      <c r="Y354" s="6" t="e">
        <f t="shared" si="46"/>
        <v>#VALUE!</v>
      </c>
      <c r="AA354">
        <v>2534177</v>
      </c>
      <c r="AB354">
        <v>24143</v>
      </c>
      <c r="AD354" t="s">
        <v>5</v>
      </c>
      <c r="AE354">
        <v>28</v>
      </c>
      <c r="AF354">
        <v>5</v>
      </c>
      <c r="AH354" t="s">
        <v>21170</v>
      </c>
      <c r="AI354" t="s">
        <v>21169</v>
      </c>
      <c r="AJ354" t="s">
        <v>21168</v>
      </c>
      <c r="AK354" t="s">
        <v>21167</v>
      </c>
      <c r="AL354">
        <v>11</v>
      </c>
      <c r="AM354" s="5">
        <f t="shared" si="50"/>
        <v>0.73333333333333328</v>
      </c>
      <c r="AN354" s="4">
        <f t="shared" si="47"/>
        <v>1.1106903950523792E-3</v>
      </c>
      <c r="AO354" s="3"/>
      <c r="AP354">
        <v>0</v>
      </c>
      <c r="AR354" t="s">
        <v>0</v>
      </c>
      <c r="AT354" s="2" t="s">
        <v>20</v>
      </c>
      <c r="AU354" s="1" t="e">
        <f t="shared" si="51"/>
        <v>#VALUE!</v>
      </c>
      <c r="AV354" s="1" t="e">
        <f t="shared" si="52"/>
        <v>#VALUE!</v>
      </c>
      <c r="AW354" s="1" t="e">
        <f t="shared" si="53"/>
        <v>#VALUE!</v>
      </c>
    </row>
    <row r="355" spans="1:49" x14ac:dyDescent="0.2">
      <c r="A355">
        <v>353</v>
      </c>
      <c r="B355" t="s">
        <v>21166</v>
      </c>
      <c r="C355" t="s">
        <v>21165</v>
      </c>
      <c r="F355" t="s">
        <v>21164</v>
      </c>
      <c r="G355" t="s">
        <v>15</v>
      </c>
      <c r="H355" t="s">
        <v>14</v>
      </c>
      <c r="I355" t="s">
        <v>19093</v>
      </c>
      <c r="J355">
        <v>60003970</v>
      </c>
      <c r="K355" t="s">
        <v>9522</v>
      </c>
      <c r="L355" t="s">
        <v>6854</v>
      </c>
      <c r="M355" t="s">
        <v>519</v>
      </c>
      <c r="N355">
        <v>4</v>
      </c>
      <c r="O355" t="s">
        <v>21163</v>
      </c>
      <c r="P355" t="s">
        <v>21162</v>
      </c>
      <c r="Q355" t="s">
        <v>9519</v>
      </c>
      <c r="R355" s="7">
        <v>39203</v>
      </c>
      <c r="S355" s="8">
        <f t="shared" si="48"/>
        <v>2007</v>
      </c>
      <c r="T355" s="8">
        <v>2007</v>
      </c>
      <c r="U355" s="8">
        <f t="shared" si="49"/>
        <v>15</v>
      </c>
      <c r="V355" s="7">
        <v>39203</v>
      </c>
      <c r="W355" t="s">
        <v>21161</v>
      </c>
      <c r="X355" s="2" t="s">
        <v>20</v>
      </c>
      <c r="Y355" s="6" t="e">
        <f t="shared" si="46"/>
        <v>#VALUE!</v>
      </c>
      <c r="AA355">
        <v>10016538</v>
      </c>
      <c r="AB355">
        <v>20557</v>
      </c>
      <c r="AC355">
        <v>18619541</v>
      </c>
      <c r="AD355" t="s">
        <v>5</v>
      </c>
      <c r="AE355">
        <v>52</v>
      </c>
      <c r="AF355">
        <v>10</v>
      </c>
      <c r="AH355" t="s">
        <v>21160</v>
      </c>
      <c r="AI355" t="s">
        <v>21159</v>
      </c>
      <c r="AJ355" t="s">
        <v>21158</v>
      </c>
      <c r="AK355" t="s">
        <v>21157</v>
      </c>
      <c r="AL355">
        <v>15</v>
      </c>
      <c r="AM355" s="5">
        <f t="shared" si="50"/>
        <v>1</v>
      </c>
      <c r="AN355" s="4">
        <f t="shared" si="47"/>
        <v>1.5145778114350624E-3</v>
      </c>
      <c r="AO355" s="3"/>
      <c r="AP355">
        <v>0</v>
      </c>
      <c r="AQ355" t="s">
        <v>1624</v>
      </c>
      <c r="AR355">
        <v>30270896</v>
      </c>
      <c r="AS355" t="s">
        <v>1622</v>
      </c>
      <c r="AT355" s="2" t="s">
        <v>20</v>
      </c>
      <c r="AU355" s="1" t="e">
        <f t="shared" si="51"/>
        <v>#VALUE!</v>
      </c>
      <c r="AV355" s="1" t="e">
        <f t="shared" si="52"/>
        <v>#VALUE!</v>
      </c>
      <c r="AW355" s="1" t="e">
        <f t="shared" si="53"/>
        <v>#VALUE!</v>
      </c>
    </row>
    <row r="356" spans="1:49" x14ac:dyDescent="0.2">
      <c r="A356">
        <v>354</v>
      </c>
      <c r="B356" t="s">
        <v>21156</v>
      </c>
      <c r="F356" t="s">
        <v>21155</v>
      </c>
      <c r="G356" t="s">
        <v>15</v>
      </c>
      <c r="H356" t="s">
        <v>14</v>
      </c>
      <c r="I356" t="s">
        <v>21154</v>
      </c>
      <c r="J356">
        <v>60005141</v>
      </c>
      <c r="K356" t="s">
        <v>7915</v>
      </c>
      <c r="L356" t="s">
        <v>7914</v>
      </c>
      <c r="M356" t="s">
        <v>7913</v>
      </c>
      <c r="N356">
        <v>3</v>
      </c>
      <c r="O356" t="s">
        <v>21153</v>
      </c>
      <c r="P356" t="s">
        <v>21152</v>
      </c>
      <c r="Q356" t="s">
        <v>7910</v>
      </c>
      <c r="R356" s="7">
        <v>39203</v>
      </c>
      <c r="S356" s="8">
        <f t="shared" si="48"/>
        <v>2007</v>
      </c>
      <c r="T356" s="8">
        <v>2007</v>
      </c>
      <c r="U356" s="8">
        <f t="shared" si="49"/>
        <v>15</v>
      </c>
      <c r="V356" s="7">
        <v>39203</v>
      </c>
      <c r="W356" t="s">
        <v>21151</v>
      </c>
      <c r="X356" s="2">
        <v>0.27600000000000002</v>
      </c>
      <c r="Y356" s="6">
        <f t="shared" si="46"/>
        <v>7.367662368863619E-3</v>
      </c>
      <c r="AA356">
        <v>8838542</v>
      </c>
      <c r="AB356">
        <v>16190</v>
      </c>
      <c r="AD356" t="s">
        <v>5</v>
      </c>
      <c r="AE356">
        <v>23</v>
      </c>
      <c r="AF356">
        <v>3</v>
      </c>
      <c r="AH356" t="s">
        <v>21150</v>
      </c>
      <c r="AI356" t="s">
        <v>21149</v>
      </c>
      <c r="AJ356" t="s">
        <v>21148</v>
      </c>
      <c r="AK356" t="s">
        <v>21147</v>
      </c>
      <c r="AL356">
        <v>7</v>
      </c>
      <c r="AM356" s="5">
        <f t="shared" si="50"/>
        <v>0.46666666666666667</v>
      </c>
      <c r="AN356" s="4">
        <f t="shared" si="47"/>
        <v>7.0680297866969582E-4</v>
      </c>
      <c r="AO356" s="3"/>
      <c r="AP356">
        <v>0</v>
      </c>
      <c r="AR356" t="s">
        <v>0</v>
      </c>
      <c r="AT356" s="2">
        <v>0.98499999999999999</v>
      </c>
      <c r="AU356" s="1">
        <f t="shared" si="51"/>
        <v>0.53694045518054423</v>
      </c>
      <c r="AV356" s="1">
        <f t="shared" si="52"/>
        <v>0.4037232673766657</v>
      </c>
      <c r="AW356" s="1">
        <f t="shared" si="53"/>
        <v>0.27050607957278727</v>
      </c>
    </row>
    <row r="357" spans="1:49" x14ac:dyDescent="0.2">
      <c r="A357">
        <v>355</v>
      </c>
      <c r="B357" t="s">
        <v>21146</v>
      </c>
      <c r="C357" t="s">
        <v>21145</v>
      </c>
      <c r="F357" t="s">
        <v>21144</v>
      </c>
      <c r="G357" t="s">
        <v>15</v>
      </c>
      <c r="H357" t="s">
        <v>14</v>
      </c>
      <c r="I357" t="s">
        <v>21143</v>
      </c>
      <c r="J357" t="s">
        <v>21142</v>
      </c>
      <c r="K357" t="s">
        <v>21141</v>
      </c>
      <c r="L357" t="s">
        <v>21140</v>
      </c>
      <c r="M357" t="s">
        <v>21139</v>
      </c>
      <c r="N357">
        <v>4</v>
      </c>
      <c r="O357" t="s">
        <v>21138</v>
      </c>
      <c r="P357" t="s">
        <v>21137</v>
      </c>
      <c r="Q357" t="s">
        <v>21136</v>
      </c>
      <c r="R357" s="7">
        <v>39203</v>
      </c>
      <c r="S357" s="8">
        <f t="shared" si="48"/>
        <v>2007</v>
      </c>
      <c r="T357" s="8">
        <v>2007</v>
      </c>
      <c r="U357" s="8">
        <f t="shared" si="49"/>
        <v>15</v>
      </c>
      <c r="V357" s="7">
        <v>39203</v>
      </c>
      <c r="W357" t="s">
        <v>16548</v>
      </c>
      <c r="X357" s="2">
        <v>0.216</v>
      </c>
      <c r="Y357" s="6">
        <f t="shared" si="46"/>
        <v>5.765996636501962E-3</v>
      </c>
      <c r="AA357">
        <v>12860042</v>
      </c>
      <c r="AB357">
        <v>60815</v>
      </c>
      <c r="AC357">
        <v>12860050</v>
      </c>
      <c r="AD357" t="s">
        <v>5</v>
      </c>
      <c r="AE357">
        <v>38</v>
      </c>
      <c r="AF357">
        <v>2</v>
      </c>
      <c r="AH357" t="s">
        <v>10324</v>
      </c>
      <c r="AI357" t="s">
        <v>21135</v>
      </c>
      <c r="AK357" t="s">
        <v>21134</v>
      </c>
      <c r="AL357">
        <v>14</v>
      </c>
      <c r="AM357" s="5">
        <f t="shared" si="50"/>
        <v>0.93333333333333335</v>
      </c>
      <c r="AN357" s="4">
        <f t="shared" si="47"/>
        <v>1.4136059573393916E-3</v>
      </c>
      <c r="AO357" s="3"/>
      <c r="AP357">
        <v>0</v>
      </c>
      <c r="AR357" t="s">
        <v>0</v>
      </c>
      <c r="AT357" s="2" t="s">
        <v>20</v>
      </c>
      <c r="AU357" s="1">
        <f t="shared" si="51"/>
        <v>0.44602794327531903</v>
      </c>
      <c r="AV357" s="1">
        <f t="shared" si="52"/>
        <v>0.35898012969206772</v>
      </c>
      <c r="AW357" s="1">
        <f t="shared" si="53"/>
        <v>0.2719323161088163</v>
      </c>
    </row>
    <row r="358" spans="1:49" x14ac:dyDescent="0.2">
      <c r="A358">
        <v>356</v>
      </c>
      <c r="B358" t="s">
        <v>21133</v>
      </c>
      <c r="C358" t="s">
        <v>21132</v>
      </c>
      <c r="E358">
        <v>17443823</v>
      </c>
      <c r="F358" t="s">
        <v>21131</v>
      </c>
      <c r="G358" t="s">
        <v>15</v>
      </c>
      <c r="H358" t="s">
        <v>14</v>
      </c>
      <c r="I358" t="s">
        <v>21130</v>
      </c>
      <c r="J358" t="s">
        <v>21129</v>
      </c>
      <c r="K358" t="s">
        <v>21128</v>
      </c>
      <c r="L358" t="s">
        <v>21127</v>
      </c>
      <c r="M358" t="s">
        <v>6157</v>
      </c>
      <c r="N358">
        <v>6</v>
      </c>
      <c r="O358" t="s">
        <v>21126</v>
      </c>
      <c r="P358" t="s">
        <v>21125</v>
      </c>
      <c r="Q358" t="s">
        <v>21124</v>
      </c>
      <c r="R358" s="7">
        <v>39203</v>
      </c>
      <c r="S358" s="8">
        <f t="shared" si="48"/>
        <v>2007</v>
      </c>
      <c r="T358" s="8">
        <v>2007</v>
      </c>
      <c r="U358" s="8">
        <f t="shared" si="49"/>
        <v>15</v>
      </c>
      <c r="V358" s="7">
        <v>39203</v>
      </c>
      <c r="W358" t="s">
        <v>10985</v>
      </c>
      <c r="X358" s="2">
        <v>1.716</v>
      </c>
      <c r="Y358" s="6">
        <f t="shared" si="46"/>
        <v>4.5807639945543363E-2</v>
      </c>
      <c r="AA358">
        <v>19328451</v>
      </c>
      <c r="AB358">
        <v>6000195389</v>
      </c>
      <c r="AC358" t="s">
        <v>10984</v>
      </c>
      <c r="AD358" t="s">
        <v>5</v>
      </c>
      <c r="AE358">
        <v>67</v>
      </c>
      <c r="AF358">
        <v>6</v>
      </c>
      <c r="AH358" t="s">
        <v>21123</v>
      </c>
      <c r="AI358" t="s">
        <v>21122</v>
      </c>
      <c r="AJ358" t="s">
        <v>21121</v>
      </c>
      <c r="AK358" t="s">
        <v>21120</v>
      </c>
      <c r="AL358">
        <v>23</v>
      </c>
      <c r="AM358" s="5">
        <f t="shared" si="50"/>
        <v>1.5333333333333334</v>
      </c>
      <c r="AN358" s="4">
        <f t="shared" si="47"/>
        <v>2.3223526442004293E-3</v>
      </c>
      <c r="AO358" s="3"/>
      <c r="AP358">
        <v>0</v>
      </c>
      <c r="AR358" t="s">
        <v>0</v>
      </c>
      <c r="AT358" s="2">
        <v>3.964</v>
      </c>
      <c r="AU358" s="1">
        <f t="shared" si="51"/>
        <v>3.2762053755140483</v>
      </c>
      <c r="AV358" s="1">
        <f t="shared" si="52"/>
        <v>2.4064996294871897</v>
      </c>
      <c r="AW358" s="1">
        <f t="shared" si="53"/>
        <v>1.536793883460331</v>
      </c>
    </row>
    <row r="359" spans="1:49" x14ac:dyDescent="0.2">
      <c r="A359">
        <v>357</v>
      </c>
      <c r="B359" t="s">
        <v>21119</v>
      </c>
      <c r="C359" t="s">
        <v>21118</v>
      </c>
      <c r="E359">
        <v>17443821</v>
      </c>
      <c r="F359" t="s">
        <v>21117</v>
      </c>
      <c r="G359" t="s">
        <v>15</v>
      </c>
      <c r="H359" t="s">
        <v>14</v>
      </c>
      <c r="I359" t="s">
        <v>21116</v>
      </c>
      <c r="J359" t="s">
        <v>21115</v>
      </c>
      <c r="K359" t="s">
        <v>21114</v>
      </c>
      <c r="L359" t="s">
        <v>4067</v>
      </c>
      <c r="M359" t="s">
        <v>766</v>
      </c>
      <c r="N359">
        <v>3</v>
      </c>
      <c r="O359" t="s">
        <v>21113</v>
      </c>
      <c r="P359" t="s">
        <v>21112</v>
      </c>
      <c r="Q359" t="s">
        <v>21111</v>
      </c>
      <c r="R359" s="7">
        <v>39203</v>
      </c>
      <c r="S359" s="8">
        <f t="shared" si="48"/>
        <v>2007</v>
      </c>
      <c r="T359" s="8">
        <v>2007</v>
      </c>
      <c r="U359" s="8">
        <f t="shared" si="49"/>
        <v>15</v>
      </c>
      <c r="V359" s="7">
        <v>39203</v>
      </c>
      <c r="W359" t="s">
        <v>10985</v>
      </c>
      <c r="X359" s="2">
        <v>1.716</v>
      </c>
      <c r="Y359" s="6">
        <f t="shared" si="46"/>
        <v>4.5807639945543363E-2</v>
      </c>
      <c r="AA359">
        <v>19328451</v>
      </c>
      <c r="AB359">
        <v>6000195389</v>
      </c>
      <c r="AC359" t="s">
        <v>10984</v>
      </c>
      <c r="AD359" t="s">
        <v>5</v>
      </c>
      <c r="AE359">
        <v>67</v>
      </c>
      <c r="AF359">
        <v>6</v>
      </c>
      <c r="AH359" t="s">
        <v>21110</v>
      </c>
      <c r="AI359" t="s">
        <v>21109</v>
      </c>
      <c r="AJ359" t="s">
        <v>21108</v>
      </c>
      <c r="AK359" t="s">
        <v>21107</v>
      </c>
      <c r="AL359">
        <v>17</v>
      </c>
      <c r="AM359" s="5">
        <f t="shared" si="50"/>
        <v>1.1333333333333333</v>
      </c>
      <c r="AN359" s="4">
        <f t="shared" si="47"/>
        <v>1.7165215196264041E-3</v>
      </c>
      <c r="AO359" s="3"/>
      <c r="AP359">
        <v>0</v>
      </c>
      <c r="AR359" t="s">
        <v>0</v>
      </c>
      <c r="AT359" s="2">
        <v>3.964</v>
      </c>
      <c r="AU359" s="1">
        <f t="shared" si="51"/>
        <v>3.2580304417768278</v>
      </c>
      <c r="AV359" s="1">
        <f t="shared" si="52"/>
        <v>2.3762080732584883</v>
      </c>
      <c r="AW359" s="1">
        <f t="shared" si="53"/>
        <v>1.4943857047401492</v>
      </c>
    </row>
    <row r="360" spans="1:49" x14ac:dyDescent="0.2">
      <c r="A360">
        <v>358</v>
      </c>
      <c r="B360" t="s">
        <v>21106</v>
      </c>
      <c r="C360" t="s">
        <v>21105</v>
      </c>
      <c r="F360" t="s">
        <v>21104</v>
      </c>
      <c r="G360" t="s">
        <v>15</v>
      </c>
      <c r="H360" t="s">
        <v>14</v>
      </c>
      <c r="I360" t="s">
        <v>21103</v>
      </c>
      <c r="J360" t="s">
        <v>21102</v>
      </c>
      <c r="K360" t="s">
        <v>21101</v>
      </c>
      <c r="L360" t="s">
        <v>21100</v>
      </c>
      <c r="M360" t="s">
        <v>794</v>
      </c>
      <c r="N360">
        <v>1</v>
      </c>
      <c r="O360" t="s">
        <v>21099</v>
      </c>
      <c r="P360">
        <v>57221233561</v>
      </c>
      <c r="Q360" t="s">
        <v>21098</v>
      </c>
      <c r="R360" s="7">
        <v>39203</v>
      </c>
      <c r="S360" s="8">
        <f t="shared" si="48"/>
        <v>2007</v>
      </c>
      <c r="T360" s="8">
        <v>2007</v>
      </c>
      <c r="U360" s="8">
        <f t="shared" si="49"/>
        <v>15</v>
      </c>
      <c r="V360" s="7">
        <v>39203</v>
      </c>
      <c r="W360" t="s">
        <v>21087</v>
      </c>
      <c r="X360" s="2">
        <v>0.39400000000000002</v>
      </c>
      <c r="Y360" s="6">
        <f t="shared" si="46"/>
        <v>1.0517604975841543E-2</v>
      </c>
      <c r="AA360">
        <v>46337</v>
      </c>
      <c r="AB360">
        <v>26748</v>
      </c>
      <c r="AC360">
        <v>15213994</v>
      </c>
      <c r="AD360" t="s">
        <v>5</v>
      </c>
      <c r="AE360">
        <v>328</v>
      </c>
      <c r="AF360">
        <v>5</v>
      </c>
      <c r="AH360" t="s">
        <v>21097</v>
      </c>
      <c r="AI360" t="s">
        <v>21096</v>
      </c>
      <c r="AJ360" t="s">
        <v>21095</v>
      </c>
      <c r="AK360" t="s">
        <v>21094</v>
      </c>
      <c r="AL360">
        <v>2</v>
      </c>
      <c r="AM360" s="5">
        <f t="shared" si="50"/>
        <v>0.13333333333333333</v>
      </c>
      <c r="AN360" s="4">
        <f t="shared" si="47"/>
        <v>2.0194370819134167E-4</v>
      </c>
      <c r="AO360" s="3"/>
      <c r="AP360">
        <v>0</v>
      </c>
      <c r="AR360" t="s">
        <v>0</v>
      </c>
      <c r="AT360" s="2">
        <v>0.67600000000000005</v>
      </c>
      <c r="AU360" s="1">
        <f t="shared" si="51"/>
        <v>0.74229065955464824</v>
      </c>
      <c r="AV360" s="1">
        <f t="shared" si="52"/>
        <v>0.53597743420164423</v>
      </c>
      <c r="AW360" s="1">
        <f t="shared" si="53"/>
        <v>0.32966420884864023</v>
      </c>
    </row>
    <row r="361" spans="1:49" x14ac:dyDescent="0.2">
      <c r="A361">
        <v>359</v>
      </c>
      <c r="B361" t="s">
        <v>21093</v>
      </c>
      <c r="C361" t="s">
        <v>21092</v>
      </c>
      <c r="F361" t="s">
        <v>21091</v>
      </c>
      <c r="G361" t="s">
        <v>15</v>
      </c>
      <c r="H361" t="s">
        <v>14</v>
      </c>
      <c r="I361" t="s">
        <v>21090</v>
      </c>
      <c r="J361">
        <v>60017989</v>
      </c>
      <c r="K361" t="s">
        <v>21089</v>
      </c>
      <c r="L361" t="s">
        <v>1373</v>
      </c>
      <c r="M361" t="s">
        <v>873</v>
      </c>
      <c r="N361">
        <v>1</v>
      </c>
      <c r="O361" t="s">
        <v>21088</v>
      </c>
      <c r="P361">
        <v>6701756066</v>
      </c>
      <c r="Q361">
        <v>60017989</v>
      </c>
      <c r="R361" s="7">
        <v>39203</v>
      </c>
      <c r="S361" s="8">
        <f t="shared" si="48"/>
        <v>2007</v>
      </c>
      <c r="T361" s="8">
        <v>2007</v>
      </c>
      <c r="U361" s="8">
        <f t="shared" si="49"/>
        <v>15</v>
      </c>
      <c r="V361" s="7">
        <v>39203</v>
      </c>
      <c r="W361" t="s">
        <v>21087</v>
      </c>
      <c r="X361" s="2">
        <v>0.39400000000000002</v>
      </c>
      <c r="Y361" s="6">
        <f t="shared" si="46"/>
        <v>1.0517604975841543E-2</v>
      </c>
      <c r="AA361">
        <v>46337</v>
      </c>
      <c r="AB361">
        <v>26748</v>
      </c>
      <c r="AC361">
        <v>15213994</v>
      </c>
      <c r="AD361" t="s">
        <v>5</v>
      </c>
      <c r="AE361">
        <v>328</v>
      </c>
      <c r="AF361">
        <v>5</v>
      </c>
      <c r="AH361" t="s">
        <v>21086</v>
      </c>
      <c r="AI361" t="s">
        <v>21085</v>
      </c>
      <c r="AJ361" t="s">
        <v>21084</v>
      </c>
      <c r="AK361" t="s">
        <v>21083</v>
      </c>
      <c r="AL361">
        <v>6</v>
      </c>
      <c r="AM361" s="5">
        <f t="shared" si="50"/>
        <v>0.4</v>
      </c>
      <c r="AN361" s="4">
        <f t="shared" si="47"/>
        <v>6.0583112457402507E-4</v>
      </c>
      <c r="AO361" s="3"/>
      <c r="AP361">
        <v>0</v>
      </c>
      <c r="AR361" t="s">
        <v>0</v>
      </c>
      <c r="AT361" s="2">
        <v>0.67600000000000005</v>
      </c>
      <c r="AU361" s="1">
        <f t="shared" si="51"/>
        <v>0.75440728204612872</v>
      </c>
      <c r="AV361" s="1">
        <f t="shared" si="52"/>
        <v>0.55617180502077845</v>
      </c>
      <c r="AW361" s="1">
        <f t="shared" si="53"/>
        <v>0.35793632799542802</v>
      </c>
    </row>
    <row r="362" spans="1:49" x14ac:dyDescent="0.2">
      <c r="A362">
        <v>360</v>
      </c>
      <c r="B362" t="s">
        <v>21082</v>
      </c>
      <c r="C362" t="s">
        <v>21081</v>
      </c>
      <c r="F362" t="s">
        <v>21080</v>
      </c>
      <c r="G362" t="s">
        <v>15</v>
      </c>
      <c r="H362" t="s">
        <v>14</v>
      </c>
      <c r="I362" t="s">
        <v>21079</v>
      </c>
      <c r="J362" t="s">
        <v>17268</v>
      </c>
      <c r="K362" t="s">
        <v>17267</v>
      </c>
      <c r="L362" t="s">
        <v>17266</v>
      </c>
      <c r="M362" t="s">
        <v>766</v>
      </c>
      <c r="N362">
        <v>2</v>
      </c>
      <c r="O362" t="s">
        <v>21078</v>
      </c>
      <c r="P362" t="s">
        <v>21077</v>
      </c>
      <c r="Q362" t="s">
        <v>17268</v>
      </c>
      <c r="R362" s="7">
        <v>39203</v>
      </c>
      <c r="S362" s="8">
        <f t="shared" si="48"/>
        <v>2007</v>
      </c>
      <c r="T362" s="8">
        <v>2007</v>
      </c>
      <c r="U362" s="8">
        <f t="shared" si="49"/>
        <v>15</v>
      </c>
      <c r="V362" s="7">
        <v>39203</v>
      </c>
      <c r="W362" t="s">
        <v>13382</v>
      </c>
      <c r="X362" s="2">
        <v>0.77400000000000002</v>
      </c>
      <c r="Y362" s="6">
        <f t="shared" si="46"/>
        <v>2.0661487947465366E-2</v>
      </c>
      <c r="AA362">
        <v>7390572</v>
      </c>
      <c r="AB362">
        <v>13549</v>
      </c>
      <c r="AD362" t="s">
        <v>5</v>
      </c>
      <c r="AE362">
        <v>24</v>
      </c>
      <c r="AF362">
        <v>5</v>
      </c>
      <c r="AH362" t="s">
        <v>21076</v>
      </c>
      <c r="AI362" t="s">
        <v>21075</v>
      </c>
      <c r="AK362" t="s">
        <v>21074</v>
      </c>
      <c r="AL362">
        <v>22</v>
      </c>
      <c r="AM362" s="5">
        <f t="shared" si="50"/>
        <v>1.4666666666666666</v>
      </c>
      <c r="AN362" s="4">
        <f t="shared" si="47"/>
        <v>2.2213807901047583E-3</v>
      </c>
      <c r="AO362" s="3"/>
      <c r="AP362">
        <v>1</v>
      </c>
      <c r="AR362" t="s">
        <v>0</v>
      </c>
      <c r="AT362" s="2" t="s">
        <v>20</v>
      </c>
      <c r="AU362" s="1">
        <f t="shared" si="51"/>
        <v>1.5129455800257183</v>
      </c>
      <c r="AV362" s="1">
        <f t="shared" si="52"/>
        <v>1.1441434368785062</v>
      </c>
      <c r="AW362" s="1">
        <f t="shared" si="53"/>
        <v>0.77534129373129401</v>
      </c>
    </row>
    <row r="363" spans="1:49" x14ac:dyDescent="0.2">
      <c r="A363">
        <v>361</v>
      </c>
      <c r="B363" t="s">
        <v>21073</v>
      </c>
      <c r="C363" t="s">
        <v>21072</v>
      </c>
      <c r="F363" t="s">
        <v>21071</v>
      </c>
      <c r="G363" t="s">
        <v>15</v>
      </c>
      <c r="H363" t="s">
        <v>14</v>
      </c>
      <c r="I363" t="s">
        <v>21070</v>
      </c>
      <c r="J363">
        <v>60030931</v>
      </c>
      <c r="K363" t="s">
        <v>5901</v>
      </c>
      <c r="L363" t="s">
        <v>5900</v>
      </c>
      <c r="M363" t="s">
        <v>117</v>
      </c>
      <c r="N363">
        <v>1</v>
      </c>
      <c r="O363" t="s">
        <v>21069</v>
      </c>
      <c r="P363">
        <v>7006446865</v>
      </c>
      <c r="Q363">
        <v>60030931</v>
      </c>
      <c r="R363" s="7">
        <v>39203</v>
      </c>
      <c r="S363" s="8">
        <f t="shared" si="48"/>
        <v>2007</v>
      </c>
      <c r="T363" s="8">
        <v>2007</v>
      </c>
      <c r="U363" s="8">
        <f t="shared" si="49"/>
        <v>15</v>
      </c>
      <c r="V363" s="7">
        <v>39203</v>
      </c>
      <c r="W363" t="s">
        <v>13382</v>
      </c>
      <c r="X363" s="2">
        <v>0.77400000000000002</v>
      </c>
      <c r="Y363" s="6">
        <f t="shared" si="46"/>
        <v>2.0661487947465366E-2</v>
      </c>
      <c r="AA363">
        <v>7390572</v>
      </c>
      <c r="AB363">
        <v>13549</v>
      </c>
      <c r="AD363" t="s">
        <v>5</v>
      </c>
      <c r="AE363">
        <v>24</v>
      </c>
      <c r="AF363">
        <v>5</v>
      </c>
      <c r="AH363" t="s">
        <v>21068</v>
      </c>
      <c r="AI363" t="s">
        <v>21067</v>
      </c>
      <c r="AK363" t="s">
        <v>21066</v>
      </c>
      <c r="AL363">
        <v>86</v>
      </c>
      <c r="AM363" s="5">
        <f t="shared" si="50"/>
        <v>5.7333333333333334</v>
      </c>
      <c r="AN363" s="4">
        <f t="shared" si="47"/>
        <v>8.6835794522276914E-3</v>
      </c>
      <c r="AO363" s="3"/>
      <c r="AP363">
        <v>0</v>
      </c>
      <c r="AR363" t="s">
        <v>0</v>
      </c>
      <c r="AT363" s="2" t="s">
        <v>20</v>
      </c>
      <c r="AU363" s="1">
        <f t="shared" si="51"/>
        <v>1.7068115398894061</v>
      </c>
      <c r="AV363" s="1">
        <f t="shared" si="52"/>
        <v>1.4672533699846531</v>
      </c>
      <c r="AW363" s="1">
        <f t="shared" si="53"/>
        <v>1.2276952000798993</v>
      </c>
    </row>
    <row r="364" spans="1:49" x14ac:dyDescent="0.2">
      <c r="A364">
        <v>362</v>
      </c>
      <c r="B364" t="s">
        <v>21065</v>
      </c>
      <c r="C364" t="s">
        <v>21064</v>
      </c>
      <c r="F364" t="s">
        <v>21063</v>
      </c>
      <c r="G364" t="s">
        <v>15</v>
      </c>
      <c r="H364" t="s">
        <v>14</v>
      </c>
      <c r="I364" t="s">
        <v>21062</v>
      </c>
      <c r="J364">
        <v>60025278</v>
      </c>
      <c r="K364" t="s">
        <v>1723</v>
      </c>
      <c r="L364" t="s">
        <v>1722</v>
      </c>
      <c r="M364" t="s">
        <v>519</v>
      </c>
      <c r="N364">
        <v>6</v>
      </c>
      <c r="O364" t="s">
        <v>21061</v>
      </c>
      <c r="P364" t="s">
        <v>21060</v>
      </c>
      <c r="Q364" t="s">
        <v>21059</v>
      </c>
      <c r="R364" s="7">
        <v>39203</v>
      </c>
      <c r="S364" s="8">
        <f t="shared" si="48"/>
        <v>2007</v>
      </c>
      <c r="T364" s="8">
        <v>2007</v>
      </c>
      <c r="U364" s="8">
        <f t="shared" si="49"/>
        <v>15</v>
      </c>
      <c r="V364" s="7">
        <v>39203</v>
      </c>
      <c r="W364" t="s">
        <v>9051</v>
      </c>
      <c r="X364" s="2">
        <v>0.24</v>
      </c>
      <c r="Y364" s="6">
        <f t="shared" si="46"/>
        <v>6.4066629294466243E-3</v>
      </c>
      <c r="AA364">
        <v>9251030</v>
      </c>
      <c r="AB364">
        <v>25569</v>
      </c>
      <c r="AC364">
        <v>15731979</v>
      </c>
      <c r="AD364" t="s">
        <v>5</v>
      </c>
      <c r="AE364">
        <v>51</v>
      </c>
      <c r="AF364">
        <v>2</v>
      </c>
      <c r="AH364" t="s">
        <v>21058</v>
      </c>
      <c r="AI364" t="s">
        <v>21057</v>
      </c>
      <c r="AJ364" t="s">
        <v>21056</v>
      </c>
      <c r="AK364" t="s">
        <v>21055</v>
      </c>
      <c r="AL364">
        <v>14</v>
      </c>
      <c r="AM364" s="5">
        <f t="shared" si="50"/>
        <v>0.93333333333333335</v>
      </c>
      <c r="AN364" s="4">
        <f t="shared" si="47"/>
        <v>1.4136059573393916E-3</v>
      </c>
      <c r="AO364" s="3"/>
      <c r="AP364">
        <v>0</v>
      </c>
      <c r="AQ364" t="s">
        <v>1624</v>
      </c>
      <c r="AR364">
        <v>60475018</v>
      </c>
      <c r="AS364" t="s">
        <v>1622</v>
      </c>
      <c r="AT364" s="2" t="s">
        <v>20</v>
      </c>
      <c r="AU364" s="1">
        <f t="shared" si="51"/>
        <v>0.49087458378144538</v>
      </c>
      <c r="AV364" s="1">
        <f t="shared" si="52"/>
        <v>0.3910134443393008</v>
      </c>
      <c r="AW364" s="1">
        <f t="shared" si="53"/>
        <v>0.2911523048971561</v>
      </c>
    </row>
    <row r="365" spans="1:49" x14ac:dyDescent="0.2">
      <c r="A365">
        <v>363</v>
      </c>
      <c r="B365" t="s">
        <v>21054</v>
      </c>
      <c r="C365" t="s">
        <v>21053</v>
      </c>
      <c r="F365" t="s">
        <v>21052</v>
      </c>
      <c r="G365" t="s">
        <v>15</v>
      </c>
      <c r="H365" t="s">
        <v>14</v>
      </c>
      <c r="I365" t="s">
        <v>21051</v>
      </c>
      <c r="J365" t="s">
        <v>21050</v>
      </c>
      <c r="K365" t="s">
        <v>21049</v>
      </c>
      <c r="L365" t="s">
        <v>21048</v>
      </c>
      <c r="M365" t="s">
        <v>766</v>
      </c>
      <c r="N365">
        <v>5</v>
      </c>
      <c r="O365" t="s">
        <v>21047</v>
      </c>
      <c r="P365" t="s">
        <v>21046</v>
      </c>
      <c r="Q365" t="s">
        <v>21045</v>
      </c>
      <c r="R365" s="7">
        <v>39203</v>
      </c>
      <c r="S365" s="8">
        <f t="shared" si="48"/>
        <v>2007</v>
      </c>
      <c r="T365" s="8">
        <v>2007</v>
      </c>
      <c r="U365" s="8">
        <f t="shared" si="49"/>
        <v>15</v>
      </c>
      <c r="V365" s="7">
        <v>39203</v>
      </c>
      <c r="W365" t="s">
        <v>8797</v>
      </c>
      <c r="X365" s="2">
        <v>0.69599999999999995</v>
      </c>
      <c r="Y365" s="6">
        <f t="shared" si="46"/>
        <v>1.857932249539521E-2</v>
      </c>
      <c r="AA365">
        <v>28487</v>
      </c>
      <c r="AB365">
        <v>29411</v>
      </c>
      <c r="AC365">
        <v>15488659</v>
      </c>
      <c r="AD365" t="s">
        <v>5</v>
      </c>
      <c r="AE365">
        <v>136</v>
      </c>
      <c r="AF365">
        <v>3</v>
      </c>
      <c r="AH365" t="s">
        <v>21044</v>
      </c>
      <c r="AI365" t="s">
        <v>21043</v>
      </c>
      <c r="AK365" t="s">
        <v>21042</v>
      </c>
      <c r="AL365">
        <v>32</v>
      </c>
      <c r="AM365" s="5">
        <f t="shared" si="50"/>
        <v>2.1333333333333333</v>
      </c>
      <c r="AN365" s="4">
        <f t="shared" si="47"/>
        <v>3.2310993310614667E-3</v>
      </c>
      <c r="AO365" s="3"/>
      <c r="AP365">
        <v>0</v>
      </c>
      <c r="AQ365" t="s">
        <v>293</v>
      </c>
      <c r="AR365" t="s">
        <v>0</v>
      </c>
      <c r="AS365" t="s">
        <v>21041</v>
      </c>
      <c r="AT365" s="2" t="s">
        <v>20</v>
      </c>
      <c r="AU365" s="1">
        <f t="shared" si="51"/>
        <v>1.3974855546095086</v>
      </c>
      <c r="AV365" s="1">
        <f t="shared" si="52"/>
        <v>1.0905210913228338</v>
      </c>
      <c r="AW365" s="1">
        <f t="shared" si="53"/>
        <v>0.783556628036159</v>
      </c>
    </row>
    <row r="366" spans="1:49" x14ac:dyDescent="0.2">
      <c r="A366">
        <v>364</v>
      </c>
      <c r="B366" t="s">
        <v>21040</v>
      </c>
      <c r="F366" t="s">
        <v>21039</v>
      </c>
      <c r="G366" t="s">
        <v>15</v>
      </c>
      <c r="H366" t="s">
        <v>14</v>
      </c>
      <c r="I366" t="s">
        <v>11281</v>
      </c>
      <c r="J366" t="s">
        <v>21038</v>
      </c>
      <c r="K366" t="s">
        <v>21037</v>
      </c>
      <c r="L366" t="s">
        <v>21036</v>
      </c>
      <c r="M366" t="s">
        <v>504</v>
      </c>
      <c r="N366">
        <v>4</v>
      </c>
      <c r="O366" t="s">
        <v>21035</v>
      </c>
      <c r="P366" t="s">
        <v>21034</v>
      </c>
      <c r="Q366" t="s">
        <v>21033</v>
      </c>
      <c r="R366" s="7">
        <v>39203</v>
      </c>
      <c r="S366" s="8">
        <f t="shared" si="48"/>
        <v>2007</v>
      </c>
      <c r="T366" s="8">
        <v>2007</v>
      </c>
      <c r="U366" s="8">
        <f t="shared" si="49"/>
        <v>15</v>
      </c>
      <c r="V366" s="7">
        <v>39203</v>
      </c>
      <c r="W366" t="s">
        <v>21032</v>
      </c>
      <c r="X366" s="2">
        <v>0.3</v>
      </c>
      <c r="Y366" s="6">
        <f t="shared" si="46"/>
        <v>8.0083286618082804E-3</v>
      </c>
      <c r="AA366">
        <v>2543087</v>
      </c>
      <c r="AB366">
        <v>15597</v>
      </c>
      <c r="AD366" t="s">
        <v>5</v>
      </c>
      <c r="AE366">
        <v>28</v>
      </c>
      <c r="AF366">
        <v>5</v>
      </c>
      <c r="AH366" t="s">
        <v>21031</v>
      </c>
      <c r="AI366" t="s">
        <v>21030</v>
      </c>
      <c r="AJ366" t="s">
        <v>21029</v>
      </c>
      <c r="AK366" t="s">
        <v>21028</v>
      </c>
      <c r="AL366">
        <v>0</v>
      </c>
      <c r="AM366" s="5">
        <f t="shared" si="50"/>
        <v>0</v>
      </c>
      <c r="AN366" s="4">
        <f t="shared" si="47"/>
        <v>0</v>
      </c>
      <c r="AO366" s="3"/>
      <c r="AP366">
        <v>0</v>
      </c>
      <c r="AR366" t="s">
        <v>0</v>
      </c>
      <c r="AT366" s="2" t="s">
        <v>20</v>
      </c>
      <c r="AU366" s="1">
        <f t="shared" si="51"/>
        <v>0.56058300632657965</v>
      </c>
      <c r="AV366" s="1">
        <f t="shared" si="52"/>
        <v>0.40041643309041403</v>
      </c>
      <c r="AW366" s="1">
        <f t="shared" si="53"/>
        <v>0.2402498598542484</v>
      </c>
    </row>
    <row r="367" spans="1:49" x14ac:dyDescent="0.2">
      <c r="A367">
        <v>365</v>
      </c>
      <c r="B367" t="s">
        <v>21027</v>
      </c>
      <c r="C367" t="s">
        <v>21026</v>
      </c>
      <c r="E367">
        <v>17393282</v>
      </c>
      <c r="F367" t="s">
        <v>21025</v>
      </c>
      <c r="G367" t="s">
        <v>15</v>
      </c>
      <c r="H367" t="s">
        <v>14</v>
      </c>
      <c r="I367" t="s">
        <v>21024</v>
      </c>
      <c r="J367" t="s">
        <v>21023</v>
      </c>
      <c r="K367" t="s">
        <v>21022</v>
      </c>
      <c r="L367" t="s">
        <v>21021</v>
      </c>
      <c r="M367" t="s">
        <v>766</v>
      </c>
      <c r="N367">
        <v>5</v>
      </c>
      <c r="O367" t="s">
        <v>21020</v>
      </c>
      <c r="P367" t="s">
        <v>21019</v>
      </c>
      <c r="Q367" t="s">
        <v>21018</v>
      </c>
      <c r="R367" s="7">
        <v>39203</v>
      </c>
      <c r="S367" s="8">
        <f t="shared" si="48"/>
        <v>2007</v>
      </c>
      <c r="T367" s="8">
        <v>2007</v>
      </c>
      <c r="U367" s="8">
        <f t="shared" si="49"/>
        <v>15</v>
      </c>
      <c r="V367" s="7">
        <v>39203</v>
      </c>
      <c r="W367" t="s">
        <v>9216</v>
      </c>
      <c r="X367" s="2">
        <v>0.85499999999999998</v>
      </c>
      <c r="Y367" s="6">
        <f t="shared" si="46"/>
        <v>2.28237366861536E-2</v>
      </c>
      <c r="AA367">
        <v>980331</v>
      </c>
      <c r="AB367">
        <v>23342</v>
      </c>
      <c r="AC367">
        <v>15731561</v>
      </c>
      <c r="AD367" t="s">
        <v>5</v>
      </c>
      <c r="AE367">
        <v>33</v>
      </c>
      <c r="AF367">
        <v>5</v>
      </c>
      <c r="AH367" t="s">
        <v>21017</v>
      </c>
      <c r="AI367" t="s">
        <v>21016</v>
      </c>
      <c r="AJ367" t="s">
        <v>21015</v>
      </c>
      <c r="AK367" t="s">
        <v>21014</v>
      </c>
      <c r="AL367">
        <v>16</v>
      </c>
      <c r="AM367" s="5">
        <f t="shared" si="50"/>
        <v>1.0666666666666667</v>
      </c>
      <c r="AN367" s="4">
        <f t="shared" si="47"/>
        <v>1.6155496655307334E-3</v>
      </c>
      <c r="AO367" s="3"/>
      <c r="AP367">
        <v>0</v>
      </c>
      <c r="AQ367" t="s">
        <v>757</v>
      </c>
      <c r="AR367">
        <v>34340</v>
      </c>
      <c r="AS367" t="s">
        <v>755</v>
      </c>
      <c r="AT367" s="2">
        <v>2.6259999999999999</v>
      </c>
      <c r="AU367" s="1">
        <f t="shared" si="51"/>
        <v>1.6461280579966739</v>
      </c>
      <c r="AV367" s="1">
        <f t="shared" si="52"/>
        <v>1.2219643175842165</v>
      </c>
      <c r="AW367" s="1">
        <f t="shared" si="53"/>
        <v>0.79780057717175923</v>
      </c>
    </row>
    <row r="368" spans="1:49" x14ac:dyDescent="0.2">
      <c r="A368">
        <v>366</v>
      </c>
      <c r="B368" t="s">
        <v>21013</v>
      </c>
      <c r="C368" t="s">
        <v>21012</v>
      </c>
      <c r="E368">
        <v>17393279</v>
      </c>
      <c r="F368" t="s">
        <v>21011</v>
      </c>
      <c r="G368" t="s">
        <v>15</v>
      </c>
      <c r="H368" t="s">
        <v>14</v>
      </c>
      <c r="I368" t="s">
        <v>21010</v>
      </c>
      <c r="J368">
        <v>60024045</v>
      </c>
      <c r="K368" t="s">
        <v>21009</v>
      </c>
      <c r="L368" t="s">
        <v>615</v>
      </c>
      <c r="M368" t="s">
        <v>519</v>
      </c>
      <c r="N368">
        <v>2</v>
      </c>
      <c r="O368" t="s">
        <v>21008</v>
      </c>
      <c r="P368" t="s">
        <v>21007</v>
      </c>
      <c r="Q368" t="s">
        <v>21006</v>
      </c>
      <c r="R368" s="7">
        <v>39203</v>
      </c>
      <c r="S368" s="8">
        <f t="shared" si="48"/>
        <v>2007</v>
      </c>
      <c r="T368" s="8">
        <v>2007</v>
      </c>
      <c r="U368" s="8">
        <f t="shared" si="49"/>
        <v>15</v>
      </c>
      <c r="V368" s="7">
        <v>39203</v>
      </c>
      <c r="W368" t="s">
        <v>9216</v>
      </c>
      <c r="X368" s="2">
        <v>0.85499999999999998</v>
      </c>
      <c r="Y368" s="6">
        <f t="shared" si="46"/>
        <v>2.28237366861536E-2</v>
      </c>
      <c r="AA368">
        <v>980331</v>
      </c>
      <c r="AB368">
        <v>23342</v>
      </c>
      <c r="AC368">
        <v>15731561</v>
      </c>
      <c r="AD368" t="s">
        <v>5</v>
      </c>
      <c r="AE368">
        <v>33</v>
      </c>
      <c r="AF368">
        <v>5</v>
      </c>
      <c r="AH368" t="s">
        <v>21005</v>
      </c>
      <c r="AI368" t="s">
        <v>21004</v>
      </c>
      <c r="AJ368" t="s">
        <v>21003</v>
      </c>
      <c r="AK368" t="s">
        <v>21002</v>
      </c>
      <c r="AL368">
        <v>57</v>
      </c>
      <c r="AM368" s="5">
        <f t="shared" si="50"/>
        <v>3.8</v>
      </c>
      <c r="AN368" s="4">
        <f t="shared" si="47"/>
        <v>5.7553956834532375E-3</v>
      </c>
      <c r="AO368" s="3"/>
      <c r="AP368">
        <v>0</v>
      </c>
      <c r="AQ368" t="s">
        <v>1624</v>
      </c>
      <c r="AR368">
        <v>30571220</v>
      </c>
      <c r="AS368" t="s">
        <v>1622</v>
      </c>
      <c r="AT368" s="2">
        <v>2.6259999999999999</v>
      </c>
      <c r="AU368" s="1">
        <f t="shared" si="51"/>
        <v>1.7703234385343487</v>
      </c>
      <c r="AV368" s="1">
        <f t="shared" si="52"/>
        <v>1.4289566184803419</v>
      </c>
      <c r="AW368" s="1">
        <f t="shared" si="53"/>
        <v>1.0875897984263347</v>
      </c>
    </row>
    <row r="369" spans="1:49" x14ac:dyDescent="0.2">
      <c r="A369">
        <v>367</v>
      </c>
      <c r="B369" t="s">
        <v>21001</v>
      </c>
      <c r="C369" t="s">
        <v>21000</v>
      </c>
      <c r="F369" t="s">
        <v>20999</v>
      </c>
      <c r="G369" t="s">
        <v>15</v>
      </c>
      <c r="H369" t="s">
        <v>14</v>
      </c>
      <c r="I369" t="s">
        <v>20998</v>
      </c>
      <c r="N369">
        <v>2</v>
      </c>
      <c r="O369" t="s">
        <v>20997</v>
      </c>
      <c r="P369" t="s">
        <v>20996</v>
      </c>
      <c r="Q369" t="s">
        <v>10876</v>
      </c>
      <c r="R369" s="7">
        <v>39203</v>
      </c>
      <c r="S369" s="8">
        <f t="shared" si="48"/>
        <v>2007</v>
      </c>
      <c r="T369" s="8">
        <v>2007</v>
      </c>
      <c r="U369" s="8">
        <f t="shared" si="49"/>
        <v>15</v>
      </c>
      <c r="V369" s="7">
        <v>39203</v>
      </c>
      <c r="W369" t="s">
        <v>10325</v>
      </c>
      <c r="X369" s="2">
        <v>0.29499999999999998</v>
      </c>
      <c r="Y369" s="6">
        <f t="shared" si="46"/>
        <v>7.8748565174448087E-3</v>
      </c>
      <c r="AA369">
        <v>10642269</v>
      </c>
      <c r="AB369">
        <v>19554</v>
      </c>
      <c r="AD369" t="s">
        <v>5</v>
      </c>
      <c r="AE369">
        <v>52</v>
      </c>
      <c r="AF369">
        <v>5</v>
      </c>
      <c r="AH369" t="s">
        <v>20995</v>
      </c>
      <c r="AI369" t="s">
        <v>20994</v>
      </c>
      <c r="AK369" t="s">
        <v>20993</v>
      </c>
      <c r="AL369">
        <v>0</v>
      </c>
      <c r="AM369" s="5">
        <f t="shared" si="50"/>
        <v>0</v>
      </c>
      <c r="AN369" s="4">
        <f t="shared" si="47"/>
        <v>0</v>
      </c>
      <c r="AO369" s="3"/>
      <c r="AP369">
        <v>0</v>
      </c>
      <c r="AR369" t="s">
        <v>0</v>
      </c>
      <c r="AT369" s="2" t="s">
        <v>20</v>
      </c>
      <c r="AU369" s="1">
        <f t="shared" si="51"/>
        <v>0.55123995622113653</v>
      </c>
      <c r="AV369" s="1">
        <f t="shared" si="52"/>
        <v>0.39374282587224041</v>
      </c>
      <c r="AW369" s="1">
        <f t="shared" si="53"/>
        <v>0.23624569552334423</v>
      </c>
    </row>
    <row r="370" spans="1:49" x14ac:dyDescent="0.2">
      <c r="A370">
        <v>368</v>
      </c>
      <c r="B370" t="s">
        <v>20992</v>
      </c>
      <c r="C370" t="s">
        <v>20991</v>
      </c>
      <c r="F370" t="s">
        <v>20990</v>
      </c>
      <c r="G370" t="s">
        <v>15</v>
      </c>
      <c r="H370" t="s">
        <v>14</v>
      </c>
      <c r="I370" t="s">
        <v>20989</v>
      </c>
      <c r="N370">
        <v>3</v>
      </c>
      <c r="O370" t="s">
        <v>20988</v>
      </c>
      <c r="P370" t="s">
        <v>20987</v>
      </c>
      <c r="Q370" t="s">
        <v>10335</v>
      </c>
      <c r="R370" s="7">
        <v>39203</v>
      </c>
      <c r="S370" s="8">
        <f t="shared" si="48"/>
        <v>2007</v>
      </c>
      <c r="T370" s="8">
        <v>2007</v>
      </c>
      <c r="U370" s="8">
        <f t="shared" si="49"/>
        <v>15</v>
      </c>
      <c r="V370" s="7">
        <v>39203</v>
      </c>
      <c r="W370" t="s">
        <v>10325</v>
      </c>
      <c r="X370" s="2">
        <v>0.29499999999999998</v>
      </c>
      <c r="Y370" s="6">
        <f t="shared" si="46"/>
        <v>7.8748565174448087E-3</v>
      </c>
      <c r="AA370">
        <v>10642269</v>
      </c>
      <c r="AB370">
        <v>19554</v>
      </c>
      <c r="AD370" t="s">
        <v>5</v>
      </c>
      <c r="AE370">
        <v>52</v>
      </c>
      <c r="AF370">
        <v>5</v>
      </c>
      <c r="AH370" t="s">
        <v>20986</v>
      </c>
      <c r="AI370" t="s">
        <v>20985</v>
      </c>
      <c r="AK370" t="s">
        <v>20984</v>
      </c>
      <c r="AL370">
        <v>1</v>
      </c>
      <c r="AM370" s="5">
        <f t="shared" si="50"/>
        <v>6.6666666666666666E-2</v>
      </c>
      <c r="AN370" s="4">
        <f t="shared" si="47"/>
        <v>1.0097185409567084E-4</v>
      </c>
      <c r="AO370" s="3"/>
      <c r="AP370">
        <v>0</v>
      </c>
      <c r="AR370" t="s">
        <v>0</v>
      </c>
      <c r="AT370" s="2" t="s">
        <v>20</v>
      </c>
      <c r="AU370" s="1">
        <f t="shared" si="51"/>
        <v>0.55426911184400662</v>
      </c>
      <c r="AV370" s="1">
        <f t="shared" si="52"/>
        <v>0.39879141857702399</v>
      </c>
      <c r="AW370" s="1">
        <f t="shared" si="53"/>
        <v>0.2433137253100412</v>
      </c>
    </row>
    <row r="371" spans="1:49" x14ac:dyDescent="0.2">
      <c r="A371">
        <v>369</v>
      </c>
      <c r="B371" t="s">
        <v>20983</v>
      </c>
      <c r="C371" t="s">
        <v>20982</v>
      </c>
      <c r="F371" t="s">
        <v>20981</v>
      </c>
      <c r="G371" t="s">
        <v>15</v>
      </c>
      <c r="H371" t="s">
        <v>14</v>
      </c>
      <c r="I371" t="s">
        <v>2802</v>
      </c>
      <c r="N371">
        <v>2</v>
      </c>
      <c r="O371" t="s">
        <v>20980</v>
      </c>
      <c r="P371" t="s">
        <v>20979</v>
      </c>
      <c r="Q371" t="s">
        <v>10876</v>
      </c>
      <c r="R371" s="7">
        <v>39203</v>
      </c>
      <c r="S371" s="8">
        <f t="shared" si="48"/>
        <v>2007</v>
      </c>
      <c r="T371" s="8">
        <v>2007</v>
      </c>
      <c r="U371" s="8">
        <f t="shared" si="49"/>
        <v>15</v>
      </c>
      <c r="V371" s="7">
        <v>39203</v>
      </c>
      <c r="W371" t="s">
        <v>10325</v>
      </c>
      <c r="X371" s="2">
        <v>0.29499999999999998</v>
      </c>
      <c r="Y371" s="6">
        <f t="shared" si="46"/>
        <v>7.8748565174448087E-3</v>
      </c>
      <c r="AA371">
        <v>10642269</v>
      </c>
      <c r="AB371">
        <v>19554</v>
      </c>
      <c r="AD371" t="s">
        <v>5</v>
      </c>
      <c r="AE371">
        <v>52</v>
      </c>
      <c r="AF371">
        <v>5</v>
      </c>
      <c r="AH371" t="s">
        <v>20978</v>
      </c>
      <c r="AI371" t="s">
        <v>20977</v>
      </c>
      <c r="AK371" t="s">
        <v>20976</v>
      </c>
      <c r="AL371">
        <v>4</v>
      </c>
      <c r="AM371" s="5">
        <f t="shared" si="50"/>
        <v>0.26666666666666666</v>
      </c>
      <c r="AN371" s="4">
        <f t="shared" si="47"/>
        <v>4.0388741638268334E-4</v>
      </c>
      <c r="AO371" s="3"/>
      <c r="AP371">
        <v>0</v>
      </c>
      <c r="AR371" t="s">
        <v>0</v>
      </c>
      <c r="AT371" s="2" t="s">
        <v>20</v>
      </c>
      <c r="AU371" s="1">
        <f t="shared" si="51"/>
        <v>0.56335657871261713</v>
      </c>
      <c r="AV371" s="1">
        <f t="shared" si="52"/>
        <v>0.41393719669137463</v>
      </c>
      <c r="AW371" s="1">
        <f t="shared" si="53"/>
        <v>0.26451781467013208</v>
      </c>
    </row>
    <row r="372" spans="1:49" x14ac:dyDescent="0.2">
      <c r="A372">
        <v>370</v>
      </c>
      <c r="B372" t="s">
        <v>20975</v>
      </c>
      <c r="C372" t="s">
        <v>20974</v>
      </c>
      <c r="F372" t="s">
        <v>20973</v>
      </c>
      <c r="G372" t="s">
        <v>15</v>
      </c>
      <c r="H372" t="s">
        <v>14</v>
      </c>
      <c r="I372" t="s">
        <v>20972</v>
      </c>
      <c r="J372">
        <v>60005465</v>
      </c>
      <c r="K372" t="s">
        <v>1710</v>
      </c>
      <c r="L372" t="s">
        <v>1709</v>
      </c>
      <c r="M372" t="s">
        <v>519</v>
      </c>
      <c r="N372">
        <v>4</v>
      </c>
      <c r="O372" t="s">
        <v>20971</v>
      </c>
      <c r="P372" t="s">
        <v>20970</v>
      </c>
      <c r="Q372" t="s">
        <v>4917</v>
      </c>
      <c r="R372" s="7">
        <v>39203</v>
      </c>
      <c r="S372" s="8">
        <f t="shared" si="48"/>
        <v>2007</v>
      </c>
      <c r="T372" s="8">
        <v>2007</v>
      </c>
      <c r="U372" s="8">
        <f t="shared" si="49"/>
        <v>15</v>
      </c>
      <c r="V372" s="7">
        <v>39203</v>
      </c>
      <c r="W372" t="s">
        <v>3246</v>
      </c>
      <c r="X372" s="2">
        <v>0.92900000000000005</v>
      </c>
      <c r="Y372" s="6">
        <f t="shared" si="46"/>
        <v>2.4799124422732979E-2</v>
      </c>
      <c r="AA372">
        <v>10897798</v>
      </c>
      <c r="AB372">
        <v>18896</v>
      </c>
      <c r="AD372" t="s">
        <v>5</v>
      </c>
      <c r="AE372">
        <v>11</v>
      </c>
      <c r="AF372">
        <v>5</v>
      </c>
      <c r="AH372" t="s">
        <v>20969</v>
      </c>
      <c r="AI372" t="s">
        <v>20968</v>
      </c>
      <c r="AJ372" t="s">
        <v>20967</v>
      </c>
      <c r="AK372" t="s">
        <v>20966</v>
      </c>
      <c r="AL372">
        <v>43</v>
      </c>
      <c r="AM372" s="5">
        <f t="shared" si="50"/>
        <v>2.8666666666666667</v>
      </c>
      <c r="AN372" s="4">
        <f t="shared" si="47"/>
        <v>4.3417897261138457E-3</v>
      </c>
      <c r="AO372" s="3"/>
      <c r="AP372">
        <v>0</v>
      </c>
      <c r="AQ372" t="s">
        <v>1624</v>
      </c>
      <c r="AR372">
        <v>60472045</v>
      </c>
      <c r="AS372" t="s">
        <v>1622</v>
      </c>
      <c r="AT372" s="2">
        <v>3.4359999999999999</v>
      </c>
      <c r="AU372" s="1">
        <f t="shared" si="51"/>
        <v>1.8661924013747235</v>
      </c>
      <c r="AV372" s="1">
        <f t="shared" si="52"/>
        <v>1.4570457074423413</v>
      </c>
      <c r="AW372" s="1">
        <f t="shared" si="53"/>
        <v>1.0478990135099584</v>
      </c>
    </row>
    <row r="373" spans="1:49" x14ac:dyDescent="0.2">
      <c r="A373">
        <v>371</v>
      </c>
      <c r="B373" t="s">
        <v>20965</v>
      </c>
      <c r="C373" t="s">
        <v>20964</v>
      </c>
      <c r="F373" t="s">
        <v>20963</v>
      </c>
      <c r="G373" t="s">
        <v>15</v>
      </c>
      <c r="H373" t="s">
        <v>14</v>
      </c>
      <c r="I373" t="s">
        <v>20962</v>
      </c>
      <c r="J373">
        <v>60030835</v>
      </c>
      <c r="K373" t="s">
        <v>3251</v>
      </c>
      <c r="L373" t="s">
        <v>3250</v>
      </c>
      <c r="M373" t="s">
        <v>2059</v>
      </c>
      <c r="N373">
        <v>2</v>
      </c>
      <c r="O373" t="s">
        <v>20961</v>
      </c>
      <c r="P373" t="s">
        <v>20960</v>
      </c>
      <c r="Q373" t="s">
        <v>3247</v>
      </c>
      <c r="R373" s="7">
        <v>39203</v>
      </c>
      <c r="S373" s="8">
        <f t="shared" si="48"/>
        <v>2007</v>
      </c>
      <c r="T373" s="8">
        <v>2007</v>
      </c>
      <c r="U373" s="8">
        <f t="shared" si="49"/>
        <v>15</v>
      </c>
      <c r="V373" s="7">
        <v>39203</v>
      </c>
      <c r="W373" t="s">
        <v>3246</v>
      </c>
      <c r="X373" s="2">
        <v>0.92900000000000005</v>
      </c>
      <c r="Y373" s="6">
        <f t="shared" si="46"/>
        <v>2.4799124422732979E-2</v>
      </c>
      <c r="AA373">
        <v>10897798</v>
      </c>
      <c r="AB373">
        <v>18896</v>
      </c>
      <c r="AD373" t="s">
        <v>5</v>
      </c>
      <c r="AE373">
        <v>11</v>
      </c>
      <c r="AF373">
        <v>5</v>
      </c>
      <c r="AH373" t="s">
        <v>20959</v>
      </c>
      <c r="AI373" t="s">
        <v>20958</v>
      </c>
      <c r="AJ373" t="s">
        <v>20957</v>
      </c>
      <c r="AK373" t="s">
        <v>20956</v>
      </c>
      <c r="AL373">
        <v>26</v>
      </c>
      <c r="AM373" s="5">
        <f t="shared" si="50"/>
        <v>1.7333333333333334</v>
      </c>
      <c r="AN373" s="4">
        <f t="shared" si="47"/>
        <v>2.6252682064874418E-3</v>
      </c>
      <c r="AO373" s="3"/>
      <c r="AP373">
        <v>0</v>
      </c>
      <c r="AR373" t="s">
        <v>0</v>
      </c>
      <c r="AT373" s="2">
        <v>3.4359999999999999</v>
      </c>
      <c r="AU373" s="1">
        <f t="shared" si="51"/>
        <v>1.8146967557859315</v>
      </c>
      <c r="AV373" s="1">
        <f t="shared" si="52"/>
        <v>1.371219631461021</v>
      </c>
      <c r="AW373" s="1">
        <f t="shared" si="53"/>
        <v>0.92774250713611017</v>
      </c>
    </row>
    <row r="374" spans="1:49" x14ac:dyDescent="0.2">
      <c r="A374">
        <v>372</v>
      </c>
      <c r="B374" t="s">
        <v>20955</v>
      </c>
      <c r="C374" t="s">
        <v>20954</v>
      </c>
      <c r="F374" t="s">
        <v>20953</v>
      </c>
      <c r="G374" t="s">
        <v>15</v>
      </c>
      <c r="H374" t="s">
        <v>14</v>
      </c>
      <c r="I374" t="s">
        <v>20952</v>
      </c>
      <c r="J374">
        <v>60011226</v>
      </c>
      <c r="K374" t="s">
        <v>6680</v>
      </c>
      <c r="L374" t="s">
        <v>6679</v>
      </c>
      <c r="M374" t="s">
        <v>302</v>
      </c>
      <c r="N374">
        <v>2</v>
      </c>
      <c r="O374" t="s">
        <v>20951</v>
      </c>
      <c r="P374" t="s">
        <v>20950</v>
      </c>
      <c r="Q374" t="s">
        <v>20949</v>
      </c>
      <c r="R374" s="7">
        <v>39203</v>
      </c>
      <c r="S374" s="8">
        <f t="shared" si="48"/>
        <v>2007</v>
      </c>
      <c r="T374" s="8">
        <v>2007</v>
      </c>
      <c r="U374" s="8">
        <f t="shared" si="49"/>
        <v>15</v>
      </c>
      <c r="V374" s="7">
        <v>39203</v>
      </c>
      <c r="W374" t="s">
        <v>3246</v>
      </c>
      <c r="X374" s="2">
        <v>0.92900000000000005</v>
      </c>
      <c r="Y374" s="6">
        <f t="shared" si="46"/>
        <v>2.4799124422732979E-2</v>
      </c>
      <c r="AA374">
        <v>10897798</v>
      </c>
      <c r="AB374">
        <v>18896</v>
      </c>
      <c r="AD374" t="s">
        <v>5</v>
      </c>
      <c r="AE374">
        <v>11</v>
      </c>
      <c r="AF374">
        <v>5</v>
      </c>
      <c r="AH374" t="s">
        <v>20948</v>
      </c>
      <c r="AI374" t="s">
        <v>20947</v>
      </c>
      <c r="AJ374" t="s">
        <v>20946</v>
      </c>
      <c r="AK374" t="s">
        <v>20945</v>
      </c>
      <c r="AL374">
        <v>15</v>
      </c>
      <c r="AM374" s="5">
        <f t="shared" si="50"/>
        <v>1</v>
      </c>
      <c r="AN374" s="4">
        <f t="shared" si="47"/>
        <v>1.5145778114350624E-3</v>
      </c>
      <c r="AO374" s="3"/>
      <c r="AP374">
        <v>0</v>
      </c>
      <c r="AR374" t="s">
        <v>0</v>
      </c>
      <c r="AT374" s="2">
        <v>3.4359999999999999</v>
      </c>
      <c r="AU374" s="1">
        <f t="shared" si="51"/>
        <v>1.78137604393436</v>
      </c>
      <c r="AV374" s="1">
        <f t="shared" si="52"/>
        <v>1.3156851117084021</v>
      </c>
      <c r="AW374" s="1">
        <f t="shared" si="53"/>
        <v>0.84999417948244371</v>
      </c>
    </row>
    <row r="375" spans="1:49" x14ac:dyDescent="0.2">
      <c r="A375">
        <v>373</v>
      </c>
      <c r="B375" t="s">
        <v>20944</v>
      </c>
      <c r="C375" t="s">
        <v>20943</v>
      </c>
      <c r="E375">
        <v>17265152</v>
      </c>
      <c r="F375" t="s">
        <v>20942</v>
      </c>
      <c r="G375" t="s">
        <v>15</v>
      </c>
      <c r="H375" t="s">
        <v>14</v>
      </c>
      <c r="I375" t="s">
        <v>20941</v>
      </c>
      <c r="J375" t="s">
        <v>20940</v>
      </c>
      <c r="K375" t="s">
        <v>20939</v>
      </c>
      <c r="L375" t="s">
        <v>20938</v>
      </c>
      <c r="M375" t="s">
        <v>20937</v>
      </c>
      <c r="N375">
        <v>1</v>
      </c>
      <c r="O375" t="s">
        <v>20936</v>
      </c>
      <c r="P375">
        <v>36900567700</v>
      </c>
      <c r="Q375" t="s">
        <v>20935</v>
      </c>
      <c r="R375" s="7">
        <v>39203</v>
      </c>
      <c r="S375" s="8">
        <f t="shared" si="48"/>
        <v>2007</v>
      </c>
      <c r="T375" s="8">
        <v>2007</v>
      </c>
      <c r="U375" s="8">
        <f t="shared" si="49"/>
        <v>15</v>
      </c>
      <c r="V375" s="7">
        <v>39203</v>
      </c>
      <c r="W375" t="s">
        <v>5308</v>
      </c>
      <c r="X375" s="2">
        <v>0.8</v>
      </c>
      <c r="Y375" s="6">
        <f t="shared" si="46"/>
        <v>2.1355543098155415E-2</v>
      </c>
      <c r="AA375">
        <v>3407594</v>
      </c>
      <c r="AB375">
        <v>23456</v>
      </c>
      <c r="AC375">
        <v>14321351</v>
      </c>
      <c r="AD375" t="s">
        <v>5</v>
      </c>
      <c r="AE375">
        <v>193</v>
      </c>
      <c r="AF375">
        <v>5</v>
      </c>
      <c r="AH375" t="s">
        <v>20934</v>
      </c>
      <c r="AI375" t="s">
        <v>20933</v>
      </c>
      <c r="AJ375" t="s">
        <v>20932</v>
      </c>
      <c r="AK375" t="s">
        <v>20931</v>
      </c>
      <c r="AL375">
        <v>41</v>
      </c>
      <c r="AM375" s="5">
        <f t="shared" si="50"/>
        <v>2.7333333333333334</v>
      </c>
      <c r="AN375" s="4">
        <f t="shared" si="47"/>
        <v>4.1398460179225046E-3</v>
      </c>
      <c r="AO375" s="3"/>
      <c r="AP375">
        <v>0</v>
      </c>
      <c r="AQ375" t="s">
        <v>293</v>
      </c>
      <c r="AR375" t="s">
        <v>0</v>
      </c>
      <c r="AS375" t="s">
        <v>291</v>
      </c>
      <c r="AT375" s="2" t="s">
        <v>20</v>
      </c>
      <c r="AU375" s="1">
        <f t="shared" si="51"/>
        <v>1.6190833974085539</v>
      </c>
      <c r="AV375" s="1">
        <f t="shared" si="52"/>
        <v>1.274769455803896</v>
      </c>
      <c r="AW375" s="1">
        <f t="shared" si="53"/>
        <v>0.93045551419923767</v>
      </c>
    </row>
    <row r="376" spans="1:49" x14ac:dyDescent="0.2">
      <c r="A376">
        <v>374</v>
      </c>
      <c r="B376" t="s">
        <v>20930</v>
      </c>
      <c r="C376" t="s">
        <v>20929</v>
      </c>
      <c r="F376" t="s">
        <v>20928</v>
      </c>
      <c r="G376" t="s">
        <v>15</v>
      </c>
      <c r="H376" t="s">
        <v>14</v>
      </c>
      <c r="I376" t="s">
        <v>20927</v>
      </c>
      <c r="J376">
        <v>60010667</v>
      </c>
      <c r="K376" t="s">
        <v>20926</v>
      </c>
      <c r="L376" t="s">
        <v>20925</v>
      </c>
      <c r="M376" t="s">
        <v>1422</v>
      </c>
      <c r="N376">
        <v>1</v>
      </c>
      <c r="O376" t="s">
        <v>20924</v>
      </c>
      <c r="P376">
        <v>6603851788</v>
      </c>
      <c r="Q376">
        <v>60010667</v>
      </c>
      <c r="R376" s="7">
        <v>39203</v>
      </c>
      <c r="S376" s="8">
        <f t="shared" si="48"/>
        <v>2007</v>
      </c>
      <c r="T376" s="8">
        <v>2007</v>
      </c>
      <c r="U376" s="8">
        <f t="shared" si="49"/>
        <v>15</v>
      </c>
      <c r="V376" s="7">
        <v>39203</v>
      </c>
      <c r="W376" t="s">
        <v>3246</v>
      </c>
      <c r="X376" s="2">
        <v>0.92900000000000005</v>
      </c>
      <c r="Y376" s="6">
        <f t="shared" si="46"/>
        <v>2.4799124422732979E-2</v>
      </c>
      <c r="AA376">
        <v>10897798</v>
      </c>
      <c r="AB376">
        <v>18896</v>
      </c>
      <c r="AD376" t="s">
        <v>5</v>
      </c>
      <c r="AE376">
        <v>11</v>
      </c>
      <c r="AF376">
        <v>5</v>
      </c>
      <c r="AH376" t="s">
        <v>20923</v>
      </c>
      <c r="AI376" t="s">
        <v>20922</v>
      </c>
      <c r="AJ376" t="s">
        <v>20921</v>
      </c>
      <c r="AK376" t="s">
        <v>20920</v>
      </c>
      <c r="AL376">
        <v>13</v>
      </c>
      <c r="AM376" s="5">
        <f t="shared" si="50"/>
        <v>0.8666666666666667</v>
      </c>
      <c r="AN376" s="4">
        <f t="shared" si="47"/>
        <v>1.3126341032437209E-3</v>
      </c>
      <c r="AO376" s="3"/>
      <c r="AP376">
        <v>0</v>
      </c>
      <c r="AR376" t="s">
        <v>0</v>
      </c>
      <c r="AT376" s="2">
        <v>3.4359999999999999</v>
      </c>
      <c r="AU376" s="1">
        <f t="shared" si="51"/>
        <v>1.77531773268862</v>
      </c>
      <c r="AV376" s="1">
        <f t="shared" si="52"/>
        <v>1.305587926298835</v>
      </c>
      <c r="AW376" s="1">
        <f t="shared" si="53"/>
        <v>0.83585811990904979</v>
      </c>
    </row>
    <row r="377" spans="1:49" x14ac:dyDescent="0.2">
      <c r="A377">
        <v>375</v>
      </c>
      <c r="B377" t="s">
        <v>20919</v>
      </c>
      <c r="C377" t="s">
        <v>20918</v>
      </c>
      <c r="F377" t="s">
        <v>20917</v>
      </c>
      <c r="G377" t="s">
        <v>15</v>
      </c>
      <c r="H377" t="s">
        <v>14</v>
      </c>
      <c r="I377" t="s">
        <v>20916</v>
      </c>
      <c r="J377" t="s">
        <v>20915</v>
      </c>
      <c r="K377" t="s">
        <v>20914</v>
      </c>
      <c r="L377" t="s">
        <v>20913</v>
      </c>
      <c r="M377" t="s">
        <v>20912</v>
      </c>
      <c r="N377">
        <v>4</v>
      </c>
      <c r="O377" t="s">
        <v>20911</v>
      </c>
      <c r="P377" t="s">
        <v>20910</v>
      </c>
      <c r="Q377" t="s">
        <v>20909</v>
      </c>
      <c r="R377" s="7">
        <v>39203</v>
      </c>
      <c r="S377" s="8">
        <f t="shared" si="48"/>
        <v>2007</v>
      </c>
      <c r="T377" s="8">
        <v>2007</v>
      </c>
      <c r="U377" s="8">
        <f t="shared" si="49"/>
        <v>15</v>
      </c>
      <c r="V377" s="7">
        <v>39203</v>
      </c>
      <c r="W377" t="s">
        <v>3246</v>
      </c>
      <c r="X377" s="2">
        <v>0.92900000000000005</v>
      </c>
      <c r="Y377" s="6">
        <f t="shared" si="46"/>
        <v>2.4799124422732979E-2</v>
      </c>
      <c r="AA377">
        <v>10897798</v>
      </c>
      <c r="AB377">
        <v>18896</v>
      </c>
      <c r="AD377" t="s">
        <v>5</v>
      </c>
      <c r="AE377">
        <v>11</v>
      </c>
      <c r="AF377">
        <v>5</v>
      </c>
      <c r="AH377" t="s">
        <v>20908</v>
      </c>
      <c r="AI377" t="s">
        <v>20907</v>
      </c>
      <c r="AJ377" t="s">
        <v>20906</v>
      </c>
      <c r="AK377" t="s">
        <v>20905</v>
      </c>
      <c r="AL377">
        <v>4</v>
      </c>
      <c r="AM377" s="5">
        <f t="shared" si="50"/>
        <v>0.26666666666666666</v>
      </c>
      <c r="AN377" s="4">
        <f t="shared" si="47"/>
        <v>4.0388741638268334E-4</v>
      </c>
      <c r="AO377" s="3"/>
      <c r="AP377">
        <v>0</v>
      </c>
      <c r="AR377" t="s">
        <v>0</v>
      </c>
      <c r="AT377" s="2">
        <v>3.4359999999999999</v>
      </c>
      <c r="AU377" s="1">
        <f t="shared" si="51"/>
        <v>1.7480553320827887</v>
      </c>
      <c r="AV377" s="1">
        <f t="shared" si="52"/>
        <v>1.2601505919557832</v>
      </c>
      <c r="AW377" s="1">
        <f t="shared" si="53"/>
        <v>0.77224585182877714</v>
      </c>
    </row>
    <row r="378" spans="1:49" x14ac:dyDescent="0.2">
      <c r="A378">
        <v>376</v>
      </c>
      <c r="B378" t="s">
        <v>20904</v>
      </c>
      <c r="C378" t="s">
        <v>20903</v>
      </c>
      <c r="F378" t="s">
        <v>20902</v>
      </c>
      <c r="G378" t="s">
        <v>15</v>
      </c>
      <c r="H378" t="s">
        <v>14</v>
      </c>
      <c r="I378" t="s">
        <v>20901</v>
      </c>
      <c r="J378" t="s">
        <v>20900</v>
      </c>
      <c r="K378" t="s">
        <v>20899</v>
      </c>
      <c r="L378" t="s">
        <v>20898</v>
      </c>
      <c r="M378" t="s">
        <v>766</v>
      </c>
      <c r="N378">
        <v>4</v>
      </c>
      <c r="O378" t="s">
        <v>20897</v>
      </c>
      <c r="P378" t="s">
        <v>20896</v>
      </c>
      <c r="Q378" t="s">
        <v>20895</v>
      </c>
      <c r="R378" s="7">
        <v>39203</v>
      </c>
      <c r="S378" s="8">
        <f t="shared" si="48"/>
        <v>2007</v>
      </c>
      <c r="T378" s="8">
        <v>2007</v>
      </c>
      <c r="U378" s="8">
        <f t="shared" si="49"/>
        <v>15</v>
      </c>
      <c r="V378" s="7">
        <v>39203</v>
      </c>
      <c r="W378" t="s">
        <v>2072</v>
      </c>
      <c r="X378" s="2">
        <v>1.365</v>
      </c>
      <c r="Y378" s="6">
        <f t="shared" si="46"/>
        <v>3.6437895411227675E-2</v>
      </c>
      <c r="AA378">
        <v>189545</v>
      </c>
      <c r="AB378">
        <v>17393</v>
      </c>
      <c r="AD378" t="s">
        <v>5</v>
      </c>
      <c r="AE378">
        <v>56</v>
      </c>
      <c r="AF378">
        <v>3</v>
      </c>
      <c r="AH378" t="s">
        <v>20894</v>
      </c>
      <c r="AI378" t="s">
        <v>20893</v>
      </c>
      <c r="AJ378" t="s">
        <v>20892</v>
      </c>
      <c r="AK378" t="s">
        <v>20891</v>
      </c>
      <c r="AL378">
        <v>29</v>
      </c>
      <c r="AM378" s="5">
        <f t="shared" si="50"/>
        <v>1.9333333333333333</v>
      </c>
      <c r="AN378" s="4">
        <f t="shared" si="47"/>
        <v>2.9281837687744543E-3</v>
      </c>
      <c r="AO378" s="3"/>
      <c r="AP378">
        <v>0</v>
      </c>
      <c r="AR378" t="s">
        <v>20890</v>
      </c>
      <c r="AS378" t="s">
        <v>755</v>
      </c>
      <c r="AT378" s="2" t="s">
        <v>20</v>
      </c>
      <c r="AU378" s="1">
        <f t="shared" si="51"/>
        <v>2.6384981918491706</v>
      </c>
      <c r="AV378" s="1">
        <f t="shared" si="52"/>
        <v>1.9683039590001066</v>
      </c>
      <c r="AW378" s="1">
        <f t="shared" si="53"/>
        <v>1.2981097261510419</v>
      </c>
    </row>
    <row r="379" spans="1:49" x14ac:dyDescent="0.2">
      <c r="A379">
        <v>377</v>
      </c>
      <c r="B379" t="s">
        <v>20889</v>
      </c>
      <c r="C379" t="s">
        <v>20888</v>
      </c>
      <c r="F379" t="s">
        <v>20887</v>
      </c>
      <c r="G379" t="s">
        <v>15</v>
      </c>
      <c r="H379" t="s">
        <v>14</v>
      </c>
      <c r="I379" t="s">
        <v>20886</v>
      </c>
      <c r="J379">
        <v>60016536</v>
      </c>
      <c r="K379" t="s">
        <v>20885</v>
      </c>
      <c r="L379" t="s">
        <v>20884</v>
      </c>
      <c r="M379" t="s">
        <v>117</v>
      </c>
      <c r="N379">
        <v>2</v>
      </c>
      <c r="O379" t="s">
        <v>20883</v>
      </c>
      <c r="P379" t="s">
        <v>20882</v>
      </c>
      <c r="Q379" t="s">
        <v>20881</v>
      </c>
      <c r="R379" s="7">
        <v>39203</v>
      </c>
      <c r="S379" s="8">
        <f t="shared" si="48"/>
        <v>2007</v>
      </c>
      <c r="T379" s="8">
        <v>2007</v>
      </c>
      <c r="U379" s="8">
        <f t="shared" si="49"/>
        <v>15</v>
      </c>
      <c r="V379" s="7">
        <v>39203</v>
      </c>
      <c r="W379" t="s">
        <v>2072</v>
      </c>
      <c r="X379" s="2">
        <v>1.365</v>
      </c>
      <c r="Y379" s="6">
        <f t="shared" si="46"/>
        <v>3.6437895411227675E-2</v>
      </c>
      <c r="AA379">
        <v>189545</v>
      </c>
      <c r="AB379">
        <v>17393</v>
      </c>
      <c r="AD379" t="s">
        <v>5</v>
      </c>
      <c r="AE379">
        <v>56</v>
      </c>
      <c r="AF379">
        <v>3</v>
      </c>
      <c r="AH379" t="s">
        <v>20880</v>
      </c>
      <c r="AI379" t="s">
        <v>20879</v>
      </c>
      <c r="AJ379" t="s">
        <v>20878</v>
      </c>
      <c r="AK379" t="s">
        <v>20877</v>
      </c>
      <c r="AL379">
        <v>49</v>
      </c>
      <c r="AM379" s="5">
        <f t="shared" si="50"/>
        <v>3.2666666666666666</v>
      </c>
      <c r="AN379" s="4">
        <f t="shared" si="47"/>
        <v>4.9476208506878706E-3</v>
      </c>
      <c r="AO379" s="3"/>
      <c r="AP379">
        <v>0</v>
      </c>
      <c r="AQ379" t="s">
        <v>757</v>
      </c>
      <c r="AR379" t="s">
        <v>20876</v>
      </c>
      <c r="AS379" t="s">
        <v>755</v>
      </c>
      <c r="AT379" s="2" t="s">
        <v>20</v>
      </c>
      <c r="AU379" s="1">
        <f t="shared" si="51"/>
        <v>2.6990813043065729</v>
      </c>
      <c r="AV379" s="1">
        <f t="shared" si="52"/>
        <v>2.0692758130957771</v>
      </c>
      <c r="AW379" s="1">
        <f t="shared" si="53"/>
        <v>1.4394703218849811</v>
      </c>
    </row>
    <row r="380" spans="1:49" x14ac:dyDescent="0.2">
      <c r="A380">
        <v>378</v>
      </c>
      <c r="B380" t="s">
        <v>20875</v>
      </c>
      <c r="C380" t="s">
        <v>20874</v>
      </c>
      <c r="F380" t="s">
        <v>20873</v>
      </c>
      <c r="G380" t="s">
        <v>15</v>
      </c>
      <c r="H380" t="s">
        <v>14</v>
      </c>
      <c r="I380" t="s">
        <v>20872</v>
      </c>
      <c r="J380" t="s">
        <v>20871</v>
      </c>
      <c r="K380" t="s">
        <v>20870</v>
      </c>
      <c r="L380" t="s">
        <v>20869</v>
      </c>
      <c r="M380" t="s">
        <v>20868</v>
      </c>
      <c r="N380">
        <v>4</v>
      </c>
      <c r="O380" t="s">
        <v>20867</v>
      </c>
      <c r="P380" t="s">
        <v>20866</v>
      </c>
      <c r="Q380" t="s">
        <v>20865</v>
      </c>
      <c r="R380" s="7">
        <v>39203</v>
      </c>
      <c r="S380" s="8">
        <f t="shared" si="48"/>
        <v>2007</v>
      </c>
      <c r="T380" s="8">
        <v>2007</v>
      </c>
      <c r="U380" s="8">
        <f t="shared" si="49"/>
        <v>15</v>
      </c>
      <c r="V380" s="7">
        <v>39203</v>
      </c>
      <c r="W380" t="s">
        <v>2072</v>
      </c>
      <c r="X380" s="2">
        <v>1.365</v>
      </c>
      <c r="Y380" s="6">
        <f t="shared" si="46"/>
        <v>3.6437895411227675E-2</v>
      </c>
      <c r="AA380">
        <v>189545</v>
      </c>
      <c r="AB380">
        <v>17393</v>
      </c>
      <c r="AD380" t="s">
        <v>5</v>
      </c>
      <c r="AE380">
        <v>56</v>
      </c>
      <c r="AF380">
        <v>3</v>
      </c>
      <c r="AH380" t="s">
        <v>20864</v>
      </c>
      <c r="AI380" t="s">
        <v>20863</v>
      </c>
      <c r="AJ380" t="s">
        <v>20862</v>
      </c>
      <c r="AK380" t="s">
        <v>20861</v>
      </c>
      <c r="AL380">
        <v>92</v>
      </c>
      <c r="AM380" s="5">
        <f t="shared" si="50"/>
        <v>6.1333333333333337</v>
      </c>
      <c r="AN380" s="4">
        <f t="shared" si="47"/>
        <v>9.2894105768017172E-3</v>
      </c>
      <c r="AO380" s="3"/>
      <c r="AP380">
        <v>0</v>
      </c>
      <c r="AR380" t="s">
        <v>0</v>
      </c>
      <c r="AT380" s="2" t="s">
        <v>20</v>
      </c>
      <c r="AU380" s="1">
        <f t="shared" si="51"/>
        <v>2.8293349960899885</v>
      </c>
      <c r="AV380" s="1">
        <f t="shared" si="52"/>
        <v>2.2863652994014694</v>
      </c>
      <c r="AW380" s="1">
        <f t="shared" si="53"/>
        <v>1.7433956027129505</v>
      </c>
    </row>
    <row r="381" spans="1:49" x14ac:dyDescent="0.2">
      <c r="A381">
        <v>379</v>
      </c>
      <c r="B381" t="s">
        <v>20860</v>
      </c>
      <c r="C381" t="s">
        <v>20859</v>
      </c>
      <c r="F381" t="s">
        <v>20858</v>
      </c>
      <c r="G381" t="s">
        <v>15</v>
      </c>
      <c r="H381" t="s">
        <v>14</v>
      </c>
      <c r="I381" t="s">
        <v>20857</v>
      </c>
      <c r="J381" t="s">
        <v>20856</v>
      </c>
      <c r="K381" t="s">
        <v>20855</v>
      </c>
      <c r="L381" t="s">
        <v>20854</v>
      </c>
      <c r="M381" t="s">
        <v>1937</v>
      </c>
      <c r="N381">
        <v>3</v>
      </c>
      <c r="O381" t="s">
        <v>20853</v>
      </c>
      <c r="P381" t="s">
        <v>20852</v>
      </c>
      <c r="Q381" t="s">
        <v>20851</v>
      </c>
      <c r="R381" s="7">
        <v>39203</v>
      </c>
      <c r="S381" s="8">
        <f t="shared" si="48"/>
        <v>2007</v>
      </c>
      <c r="T381" s="8">
        <v>2007</v>
      </c>
      <c r="U381" s="8">
        <f t="shared" si="49"/>
        <v>15</v>
      </c>
      <c r="V381" s="7">
        <v>39203</v>
      </c>
      <c r="W381" t="s">
        <v>2072</v>
      </c>
      <c r="X381" s="2">
        <v>1.365</v>
      </c>
      <c r="Y381" s="6">
        <f t="shared" si="46"/>
        <v>3.6437895411227675E-2</v>
      </c>
      <c r="AA381">
        <v>189545</v>
      </c>
      <c r="AB381">
        <v>17393</v>
      </c>
      <c r="AD381" t="s">
        <v>5</v>
      </c>
      <c r="AE381">
        <v>56</v>
      </c>
      <c r="AF381">
        <v>3</v>
      </c>
      <c r="AH381" t="s">
        <v>20850</v>
      </c>
      <c r="AI381" t="s">
        <v>20849</v>
      </c>
      <c r="AJ381" t="s">
        <v>20848</v>
      </c>
      <c r="AK381" t="s">
        <v>20847</v>
      </c>
      <c r="AL381">
        <v>9</v>
      </c>
      <c r="AM381" s="5">
        <f t="shared" si="50"/>
        <v>0.6</v>
      </c>
      <c r="AN381" s="4">
        <f t="shared" si="47"/>
        <v>9.0874668686103744E-4</v>
      </c>
      <c r="AO381" s="3"/>
      <c r="AP381">
        <v>0</v>
      </c>
      <c r="AR381" t="s">
        <v>0</v>
      </c>
      <c r="AT381" s="2" t="s">
        <v>20</v>
      </c>
      <c r="AU381" s="1">
        <f t="shared" si="51"/>
        <v>2.5779150793917682</v>
      </c>
      <c r="AV381" s="1">
        <f t="shared" si="52"/>
        <v>1.8673321049044356</v>
      </c>
      <c r="AW381" s="1">
        <f t="shared" si="53"/>
        <v>1.1567491304171027</v>
      </c>
    </row>
    <row r="382" spans="1:49" x14ac:dyDescent="0.2">
      <c r="A382">
        <v>380</v>
      </c>
      <c r="B382" t="s">
        <v>20846</v>
      </c>
      <c r="C382" t="s">
        <v>20845</v>
      </c>
      <c r="F382" t="s">
        <v>20844</v>
      </c>
      <c r="G382" t="s">
        <v>15</v>
      </c>
      <c r="H382" t="s">
        <v>14</v>
      </c>
      <c r="I382" t="s">
        <v>20843</v>
      </c>
      <c r="J382">
        <v>60013301</v>
      </c>
      <c r="K382" t="s">
        <v>20842</v>
      </c>
      <c r="L382" t="s">
        <v>2983</v>
      </c>
      <c r="M382" t="s">
        <v>117</v>
      </c>
      <c r="N382">
        <v>4</v>
      </c>
      <c r="O382" t="s">
        <v>20841</v>
      </c>
      <c r="P382" t="s">
        <v>20840</v>
      </c>
      <c r="Q382" t="s">
        <v>20839</v>
      </c>
      <c r="R382" s="7">
        <v>39203</v>
      </c>
      <c r="S382" s="8">
        <f t="shared" si="48"/>
        <v>2007</v>
      </c>
      <c r="T382" s="8">
        <v>2007</v>
      </c>
      <c r="U382" s="8">
        <f t="shared" si="49"/>
        <v>15</v>
      </c>
      <c r="V382" s="7">
        <v>39203</v>
      </c>
      <c r="W382" t="s">
        <v>2072</v>
      </c>
      <c r="X382" s="2">
        <v>1.365</v>
      </c>
      <c r="Y382" s="6">
        <f t="shared" si="46"/>
        <v>3.6437895411227675E-2</v>
      </c>
      <c r="AA382">
        <v>189545</v>
      </c>
      <c r="AB382">
        <v>17393</v>
      </c>
      <c r="AD382" t="s">
        <v>5</v>
      </c>
      <c r="AE382">
        <v>56</v>
      </c>
      <c r="AF382">
        <v>3</v>
      </c>
      <c r="AH382" t="s">
        <v>20838</v>
      </c>
      <c r="AI382" t="s">
        <v>20837</v>
      </c>
      <c r="AJ382" t="s">
        <v>20836</v>
      </c>
      <c r="AK382" t="s">
        <v>20835</v>
      </c>
      <c r="AL382">
        <v>6</v>
      </c>
      <c r="AM382" s="5">
        <f t="shared" si="50"/>
        <v>0.4</v>
      </c>
      <c r="AN382" s="4">
        <f t="shared" si="47"/>
        <v>6.0583112457402507E-4</v>
      </c>
      <c r="AO382" s="3"/>
      <c r="AP382">
        <v>0</v>
      </c>
      <c r="AR382" t="s">
        <v>0</v>
      </c>
      <c r="AT382" s="2" t="s">
        <v>20</v>
      </c>
      <c r="AU382" s="1">
        <f t="shared" si="51"/>
        <v>2.5688276125231577</v>
      </c>
      <c r="AV382" s="1">
        <f t="shared" si="52"/>
        <v>1.8521863267900851</v>
      </c>
      <c r="AW382" s="1">
        <f t="shared" si="53"/>
        <v>1.1355450410570118</v>
      </c>
    </row>
    <row r="383" spans="1:49" x14ac:dyDescent="0.2">
      <c r="A383">
        <v>381</v>
      </c>
      <c r="B383" t="s">
        <v>20834</v>
      </c>
      <c r="C383" t="s">
        <v>20833</v>
      </c>
      <c r="F383" t="s">
        <v>20832</v>
      </c>
      <c r="G383" t="s">
        <v>15</v>
      </c>
      <c r="H383" t="s">
        <v>14</v>
      </c>
      <c r="I383" t="s">
        <v>20831</v>
      </c>
      <c r="J383" t="s">
        <v>20830</v>
      </c>
      <c r="K383" t="s">
        <v>20829</v>
      </c>
      <c r="L383" t="s">
        <v>20828</v>
      </c>
      <c r="M383" t="s">
        <v>20827</v>
      </c>
      <c r="N383">
        <v>32</v>
      </c>
      <c r="O383" t="s">
        <v>20826</v>
      </c>
      <c r="P383" t="s">
        <v>20825</v>
      </c>
      <c r="Q383" t="s">
        <v>20824</v>
      </c>
      <c r="R383" s="7">
        <v>39203</v>
      </c>
      <c r="S383" s="8">
        <f t="shared" si="48"/>
        <v>2007</v>
      </c>
      <c r="T383" s="8">
        <v>2007</v>
      </c>
      <c r="U383" s="8">
        <f t="shared" si="49"/>
        <v>15</v>
      </c>
      <c r="V383" s="7">
        <v>39203</v>
      </c>
      <c r="W383" t="s">
        <v>20722</v>
      </c>
      <c r="X383" s="2">
        <v>2.4740000000000002</v>
      </c>
      <c r="Y383" s="6">
        <f t="shared" si="46"/>
        <v>6.6042017031045633E-2</v>
      </c>
      <c r="AA383">
        <v>386308</v>
      </c>
      <c r="AB383">
        <v>28261</v>
      </c>
      <c r="AC383">
        <v>15729672</v>
      </c>
      <c r="AD383" t="s">
        <v>5</v>
      </c>
      <c r="AE383">
        <v>128</v>
      </c>
      <c r="AF383" s="9">
        <v>44287</v>
      </c>
      <c r="AH383" t="s">
        <v>20823</v>
      </c>
      <c r="AI383" t="s">
        <v>20822</v>
      </c>
      <c r="AJ383" t="s">
        <v>20821</v>
      </c>
      <c r="AK383" t="s">
        <v>20820</v>
      </c>
      <c r="AL383">
        <v>35</v>
      </c>
      <c r="AM383" s="5">
        <f t="shared" si="50"/>
        <v>2.3333333333333335</v>
      </c>
      <c r="AN383" s="4">
        <f t="shared" si="47"/>
        <v>3.5340148933484792E-3</v>
      </c>
      <c r="AO383" s="3"/>
      <c r="AP383">
        <v>0</v>
      </c>
      <c r="AQ383" t="s">
        <v>1222</v>
      </c>
      <c r="AR383" t="s">
        <v>20819</v>
      </c>
      <c r="AS383" t="s">
        <v>1220</v>
      </c>
      <c r="AT383" s="2">
        <v>8.0169999999999995</v>
      </c>
      <c r="AU383" s="1">
        <f t="shared" si="51"/>
        <v>4.7289616389736482</v>
      </c>
      <c r="AV383" s="1">
        <f t="shared" si="52"/>
        <v>3.4788015962197059</v>
      </c>
      <c r="AW383" s="1">
        <f t="shared" si="53"/>
        <v>2.2286415534657626</v>
      </c>
    </row>
    <row r="384" spans="1:49" x14ac:dyDescent="0.2">
      <c r="A384">
        <v>382</v>
      </c>
      <c r="B384" t="s">
        <v>20818</v>
      </c>
      <c r="C384" t="s">
        <v>20817</v>
      </c>
      <c r="F384" t="s">
        <v>20816</v>
      </c>
      <c r="G384" t="s">
        <v>15</v>
      </c>
      <c r="H384" t="s">
        <v>14</v>
      </c>
      <c r="I384" t="s">
        <v>718</v>
      </c>
      <c r="J384" t="s">
        <v>20815</v>
      </c>
      <c r="K384" t="s">
        <v>20814</v>
      </c>
      <c r="L384" t="s">
        <v>20813</v>
      </c>
      <c r="M384" t="s">
        <v>766</v>
      </c>
      <c r="N384">
        <v>3</v>
      </c>
      <c r="O384" t="s">
        <v>20812</v>
      </c>
      <c r="P384" t="s">
        <v>20811</v>
      </c>
      <c r="Q384" t="s">
        <v>20810</v>
      </c>
      <c r="R384" s="7">
        <v>39203</v>
      </c>
      <c r="S384" s="8">
        <f t="shared" si="48"/>
        <v>2007</v>
      </c>
      <c r="T384" s="8">
        <v>2007</v>
      </c>
      <c r="U384" s="8">
        <f t="shared" si="49"/>
        <v>15</v>
      </c>
      <c r="V384" s="7">
        <v>39203</v>
      </c>
      <c r="W384" t="s">
        <v>2072</v>
      </c>
      <c r="X384" s="2">
        <v>1.365</v>
      </c>
      <c r="Y384" s="6">
        <f t="shared" si="46"/>
        <v>3.6437895411227675E-2</v>
      </c>
      <c r="AA384">
        <v>189545</v>
      </c>
      <c r="AB384">
        <v>17393</v>
      </c>
      <c r="AD384" t="s">
        <v>5</v>
      </c>
      <c r="AE384">
        <v>56</v>
      </c>
      <c r="AF384">
        <v>3</v>
      </c>
      <c r="AH384" t="s">
        <v>20809</v>
      </c>
      <c r="AI384" t="s">
        <v>20808</v>
      </c>
      <c r="AJ384" t="s">
        <v>20807</v>
      </c>
      <c r="AK384" t="s">
        <v>20806</v>
      </c>
      <c r="AL384">
        <v>17</v>
      </c>
      <c r="AM384" s="5">
        <f t="shared" si="50"/>
        <v>1.1333333333333333</v>
      </c>
      <c r="AN384" s="4">
        <f t="shared" si="47"/>
        <v>1.7165215196264041E-3</v>
      </c>
      <c r="AO384" s="3"/>
      <c r="AP384">
        <v>0</v>
      </c>
      <c r="AR384" t="s">
        <v>0</v>
      </c>
      <c r="AT384" s="2" t="s">
        <v>20</v>
      </c>
      <c r="AU384" s="1">
        <f t="shared" si="51"/>
        <v>2.602148324374729</v>
      </c>
      <c r="AV384" s="1">
        <f t="shared" si="52"/>
        <v>1.9077208465427038</v>
      </c>
      <c r="AW384" s="1">
        <f t="shared" si="53"/>
        <v>1.2132933687106784</v>
      </c>
    </row>
    <row r="385" spans="1:49" x14ac:dyDescent="0.2">
      <c r="A385">
        <v>383</v>
      </c>
      <c r="B385" t="s">
        <v>20805</v>
      </c>
      <c r="C385" t="s">
        <v>20804</v>
      </c>
      <c r="F385" t="s">
        <v>20803</v>
      </c>
      <c r="G385" t="s">
        <v>15</v>
      </c>
      <c r="H385" t="s">
        <v>14</v>
      </c>
      <c r="I385" t="s">
        <v>20802</v>
      </c>
      <c r="J385">
        <v>60009114</v>
      </c>
      <c r="K385" t="s">
        <v>20801</v>
      </c>
      <c r="L385" t="s">
        <v>1373</v>
      </c>
      <c r="M385" t="s">
        <v>873</v>
      </c>
      <c r="N385">
        <v>1</v>
      </c>
      <c r="O385" t="s">
        <v>20800</v>
      </c>
      <c r="P385">
        <v>56133179300</v>
      </c>
      <c r="Q385">
        <v>60009114</v>
      </c>
      <c r="R385" s="7">
        <v>39203</v>
      </c>
      <c r="S385" s="8">
        <f t="shared" si="48"/>
        <v>2007</v>
      </c>
      <c r="T385" s="8">
        <v>2007</v>
      </c>
      <c r="U385" s="8">
        <f t="shared" si="49"/>
        <v>15</v>
      </c>
      <c r="V385" s="7">
        <v>39203</v>
      </c>
      <c r="W385" t="s">
        <v>20799</v>
      </c>
      <c r="X385" s="2">
        <v>0.28299999999999997</v>
      </c>
      <c r="Y385" s="6">
        <f t="shared" si="46"/>
        <v>7.5545233709724781E-3</v>
      </c>
      <c r="AA385" t="s">
        <v>20798</v>
      </c>
      <c r="AB385">
        <v>12351</v>
      </c>
      <c r="AC385">
        <v>15626911</v>
      </c>
      <c r="AD385" t="s">
        <v>5</v>
      </c>
      <c r="AE385">
        <v>102</v>
      </c>
      <c r="AF385">
        <v>5</v>
      </c>
      <c r="AH385" t="s">
        <v>20797</v>
      </c>
      <c r="AI385" t="s">
        <v>20796</v>
      </c>
      <c r="AK385" t="s">
        <v>20795</v>
      </c>
      <c r="AL385">
        <v>3</v>
      </c>
      <c r="AM385" s="5">
        <f t="shared" si="50"/>
        <v>0.2</v>
      </c>
      <c r="AN385" s="4">
        <f t="shared" si="47"/>
        <v>3.0291556228701253E-4</v>
      </c>
      <c r="AO385" s="3"/>
      <c r="AP385">
        <v>0</v>
      </c>
      <c r="AR385" t="s">
        <v>0</v>
      </c>
      <c r="AT385" s="2" t="s">
        <v>20</v>
      </c>
      <c r="AU385" s="1">
        <f t="shared" si="51"/>
        <v>0.53790410283668377</v>
      </c>
      <c r="AV385" s="1">
        <f t="shared" si="52"/>
        <v>0.39287194666297448</v>
      </c>
      <c r="AW385" s="1">
        <f t="shared" si="53"/>
        <v>0.24783979048926519</v>
      </c>
    </row>
    <row r="386" spans="1:49" x14ac:dyDescent="0.2">
      <c r="A386">
        <v>384</v>
      </c>
      <c r="B386" t="s">
        <v>20794</v>
      </c>
      <c r="C386" t="s">
        <v>20793</v>
      </c>
      <c r="F386" t="s">
        <v>20792</v>
      </c>
      <c r="G386" t="s">
        <v>15</v>
      </c>
      <c r="H386" t="s">
        <v>14</v>
      </c>
      <c r="I386" t="s">
        <v>20791</v>
      </c>
      <c r="J386" t="s">
        <v>20790</v>
      </c>
      <c r="K386" t="s">
        <v>20789</v>
      </c>
      <c r="L386" t="s">
        <v>20788</v>
      </c>
      <c r="M386" t="s">
        <v>20787</v>
      </c>
      <c r="N386">
        <v>4</v>
      </c>
      <c r="O386" t="s">
        <v>20786</v>
      </c>
      <c r="P386" t="s">
        <v>20785</v>
      </c>
      <c r="Q386" t="s">
        <v>20784</v>
      </c>
      <c r="R386" s="7">
        <v>39203</v>
      </c>
      <c r="S386" s="8">
        <f t="shared" si="48"/>
        <v>2007</v>
      </c>
      <c r="T386" s="8">
        <v>2007</v>
      </c>
      <c r="U386" s="8">
        <f t="shared" si="49"/>
        <v>15</v>
      </c>
      <c r="V386" s="7">
        <v>39203</v>
      </c>
      <c r="W386" t="s">
        <v>2072</v>
      </c>
      <c r="X386" s="2">
        <v>1.365</v>
      </c>
      <c r="Y386" s="6">
        <f t="shared" ref="Y386:Y449" si="54">(X386-$Z$4)/($Z$3-$Z$4)</f>
        <v>3.6437895411227675E-2</v>
      </c>
      <c r="AA386">
        <v>189545</v>
      </c>
      <c r="AB386">
        <v>17393</v>
      </c>
      <c r="AD386" t="s">
        <v>5</v>
      </c>
      <c r="AE386">
        <v>56</v>
      </c>
      <c r="AF386">
        <v>3</v>
      </c>
      <c r="AH386" t="s">
        <v>20783</v>
      </c>
      <c r="AI386" t="s">
        <v>20782</v>
      </c>
      <c r="AJ386" t="s">
        <v>20781</v>
      </c>
      <c r="AK386" t="s">
        <v>20780</v>
      </c>
      <c r="AL386">
        <v>13</v>
      </c>
      <c r="AM386" s="5">
        <f t="shared" si="50"/>
        <v>0.8666666666666667</v>
      </c>
      <c r="AN386" s="4">
        <f t="shared" ref="AN386:AN449" si="55">(AM386-$AO$4)/($AO$3-$AO$4)</f>
        <v>1.3126341032437209E-3</v>
      </c>
      <c r="AO386" s="3"/>
      <c r="AP386">
        <v>0</v>
      </c>
      <c r="AQ386" t="s">
        <v>757</v>
      </c>
      <c r="AR386" t="s">
        <v>20779</v>
      </c>
      <c r="AS386" t="s">
        <v>755</v>
      </c>
      <c r="AT386" s="2" t="s">
        <v>20</v>
      </c>
      <c r="AU386" s="1">
        <f t="shared" si="51"/>
        <v>2.5900317018832486</v>
      </c>
      <c r="AV386" s="1">
        <f t="shared" si="52"/>
        <v>1.8875264757235697</v>
      </c>
      <c r="AW386" s="1">
        <f t="shared" si="53"/>
        <v>1.1850212495638905</v>
      </c>
    </row>
    <row r="387" spans="1:49" x14ac:dyDescent="0.2">
      <c r="A387">
        <v>385</v>
      </c>
      <c r="B387" t="s">
        <v>20778</v>
      </c>
      <c r="C387" t="s">
        <v>20777</v>
      </c>
      <c r="F387" t="s">
        <v>20776</v>
      </c>
      <c r="G387" t="s">
        <v>15</v>
      </c>
      <c r="H387" t="s">
        <v>14</v>
      </c>
      <c r="I387" t="s">
        <v>20775</v>
      </c>
      <c r="J387">
        <v>60014907</v>
      </c>
      <c r="K387" t="s">
        <v>20774</v>
      </c>
      <c r="L387" t="s">
        <v>20773</v>
      </c>
      <c r="M387" t="s">
        <v>3389</v>
      </c>
      <c r="N387">
        <v>3</v>
      </c>
      <c r="O387" t="s">
        <v>20772</v>
      </c>
      <c r="P387" t="s">
        <v>20771</v>
      </c>
      <c r="Q387" t="s">
        <v>20770</v>
      </c>
      <c r="R387" s="7">
        <v>39203</v>
      </c>
      <c r="S387" s="8">
        <f t="shared" si="48"/>
        <v>2007</v>
      </c>
      <c r="T387" s="8">
        <v>2007</v>
      </c>
      <c r="U387" s="8">
        <f t="shared" si="49"/>
        <v>15</v>
      </c>
      <c r="V387" s="7">
        <v>39203</v>
      </c>
      <c r="W387" t="s">
        <v>2072</v>
      </c>
      <c r="X387" s="2">
        <v>1.365</v>
      </c>
      <c r="Y387" s="6">
        <f t="shared" si="54"/>
        <v>3.6437895411227675E-2</v>
      </c>
      <c r="AA387">
        <v>189545</v>
      </c>
      <c r="AB387">
        <v>17393</v>
      </c>
      <c r="AD387" t="s">
        <v>5</v>
      </c>
      <c r="AE387">
        <v>56</v>
      </c>
      <c r="AF387">
        <v>3</v>
      </c>
      <c r="AH387" t="s">
        <v>20769</v>
      </c>
      <c r="AI387" t="s">
        <v>20768</v>
      </c>
      <c r="AJ387" t="s">
        <v>20767</v>
      </c>
      <c r="AK387" t="s">
        <v>20766</v>
      </c>
      <c r="AL387">
        <v>2</v>
      </c>
      <c r="AM387" s="5">
        <f t="shared" si="50"/>
        <v>0.13333333333333333</v>
      </c>
      <c r="AN387" s="4">
        <f t="shared" si="55"/>
        <v>2.0194370819134167E-4</v>
      </c>
      <c r="AO387" s="3"/>
      <c r="AP387">
        <v>0</v>
      </c>
      <c r="AR387" t="s">
        <v>20765</v>
      </c>
      <c r="AT387" s="2" t="s">
        <v>20</v>
      </c>
      <c r="AU387" s="1">
        <f t="shared" si="51"/>
        <v>2.5567109900316773</v>
      </c>
      <c r="AV387" s="1">
        <f t="shared" si="52"/>
        <v>1.8319919559709508</v>
      </c>
      <c r="AW387" s="1">
        <f t="shared" si="53"/>
        <v>1.1072729219102242</v>
      </c>
    </row>
    <row r="388" spans="1:49" x14ac:dyDescent="0.2">
      <c r="A388">
        <v>386</v>
      </c>
      <c r="B388" t="s">
        <v>20764</v>
      </c>
      <c r="F388" t="s">
        <v>20763</v>
      </c>
      <c r="G388" t="s">
        <v>15</v>
      </c>
      <c r="H388" t="s">
        <v>14</v>
      </c>
      <c r="I388" t="s">
        <v>20762</v>
      </c>
      <c r="J388">
        <v>60024666</v>
      </c>
      <c r="K388" t="s">
        <v>3706</v>
      </c>
      <c r="L388" t="s">
        <v>3705</v>
      </c>
      <c r="M388" t="s">
        <v>418</v>
      </c>
      <c r="N388">
        <v>5</v>
      </c>
      <c r="O388" t="s">
        <v>20761</v>
      </c>
      <c r="P388" t="s">
        <v>20760</v>
      </c>
      <c r="Q388" t="s">
        <v>20759</v>
      </c>
      <c r="R388" s="7">
        <v>39203</v>
      </c>
      <c r="S388" s="8">
        <f t="shared" si="48"/>
        <v>2007</v>
      </c>
      <c r="T388" s="8">
        <v>2007</v>
      </c>
      <c r="U388" s="8">
        <f t="shared" si="49"/>
        <v>15</v>
      </c>
      <c r="V388" s="7">
        <v>39203</v>
      </c>
      <c r="W388" t="s">
        <v>20758</v>
      </c>
      <c r="X388" s="2">
        <v>0.19500000000000001</v>
      </c>
      <c r="Y388" s="6">
        <f t="shared" si="54"/>
        <v>5.2054136301753831E-3</v>
      </c>
      <c r="AA388">
        <v>10162364</v>
      </c>
      <c r="AB388">
        <v>12492</v>
      </c>
      <c r="AD388" t="s">
        <v>5</v>
      </c>
      <c r="AE388">
        <v>23</v>
      </c>
      <c r="AF388">
        <v>3</v>
      </c>
      <c r="AH388" t="s">
        <v>20757</v>
      </c>
      <c r="AI388" t="s">
        <v>20756</v>
      </c>
      <c r="AJ388" t="s">
        <v>20755</v>
      </c>
      <c r="AK388" t="s">
        <v>20754</v>
      </c>
      <c r="AL388">
        <v>6</v>
      </c>
      <c r="AM388" s="5">
        <f t="shared" si="50"/>
        <v>0.4</v>
      </c>
      <c r="AN388" s="4">
        <f t="shared" si="55"/>
        <v>6.0583112457402507E-4</v>
      </c>
      <c r="AO388" s="3"/>
      <c r="AP388">
        <v>0</v>
      </c>
      <c r="AR388" t="s">
        <v>0</v>
      </c>
      <c r="AT388" s="2" t="s">
        <v>20</v>
      </c>
      <c r="AU388" s="1">
        <f t="shared" si="51"/>
        <v>0.38255388784949756</v>
      </c>
      <c r="AV388" s="1">
        <f t="shared" si="52"/>
        <v>0.29056223773747042</v>
      </c>
      <c r="AW388" s="1">
        <f t="shared" si="53"/>
        <v>0.19857058762544322</v>
      </c>
    </row>
    <row r="389" spans="1:49" x14ac:dyDescent="0.2">
      <c r="A389">
        <v>387</v>
      </c>
      <c r="B389" t="s">
        <v>20753</v>
      </c>
      <c r="C389" t="s">
        <v>20752</v>
      </c>
      <c r="F389" t="s">
        <v>20751</v>
      </c>
      <c r="G389" t="s">
        <v>15</v>
      </c>
      <c r="H389" t="s">
        <v>14</v>
      </c>
      <c r="I389" t="s">
        <v>20750</v>
      </c>
      <c r="J389">
        <v>60005510</v>
      </c>
      <c r="K389" t="s">
        <v>10440</v>
      </c>
      <c r="L389" t="s">
        <v>1492</v>
      </c>
      <c r="M389" t="s">
        <v>1491</v>
      </c>
      <c r="N389">
        <v>2</v>
      </c>
      <c r="O389" t="s">
        <v>20749</v>
      </c>
      <c r="P389" t="s">
        <v>20748</v>
      </c>
      <c r="Q389" t="s">
        <v>10437</v>
      </c>
      <c r="R389" s="7">
        <v>39203</v>
      </c>
      <c r="S389" s="8">
        <f t="shared" si="48"/>
        <v>2007</v>
      </c>
      <c r="T389" s="8">
        <v>2007</v>
      </c>
      <c r="U389" s="8">
        <f t="shared" si="49"/>
        <v>15</v>
      </c>
      <c r="V389" s="7">
        <v>39203</v>
      </c>
      <c r="W389" t="s">
        <v>2072</v>
      </c>
      <c r="X389" s="2">
        <v>1.365</v>
      </c>
      <c r="Y389" s="6">
        <f t="shared" si="54"/>
        <v>3.6437895411227675E-2</v>
      </c>
      <c r="AA389">
        <v>189545</v>
      </c>
      <c r="AB389">
        <v>17393</v>
      </c>
      <c r="AD389" t="s">
        <v>5</v>
      </c>
      <c r="AE389">
        <v>56</v>
      </c>
      <c r="AF389">
        <v>3</v>
      </c>
      <c r="AH389" t="s">
        <v>20747</v>
      </c>
      <c r="AI389" t="s">
        <v>20746</v>
      </c>
      <c r="AJ389" t="s">
        <v>20745</v>
      </c>
      <c r="AK389" t="s">
        <v>20744</v>
      </c>
      <c r="AL389">
        <v>7</v>
      </c>
      <c r="AM389" s="5">
        <f t="shared" si="50"/>
        <v>0.46666666666666667</v>
      </c>
      <c r="AN389" s="4">
        <f t="shared" si="55"/>
        <v>7.0680297866969582E-4</v>
      </c>
      <c r="AO389" s="3"/>
      <c r="AP389">
        <v>0</v>
      </c>
      <c r="AR389" t="s">
        <v>0</v>
      </c>
      <c r="AT389" s="2" t="s">
        <v>20</v>
      </c>
      <c r="AU389" s="1">
        <f t="shared" si="51"/>
        <v>2.571856768146028</v>
      </c>
      <c r="AV389" s="1">
        <f t="shared" si="52"/>
        <v>1.8572349194948683</v>
      </c>
      <c r="AW389" s="1">
        <f t="shared" si="53"/>
        <v>1.1426130708437088</v>
      </c>
    </row>
    <row r="390" spans="1:49" x14ac:dyDescent="0.2">
      <c r="A390">
        <v>388</v>
      </c>
      <c r="B390" t="s">
        <v>20743</v>
      </c>
      <c r="C390" t="s">
        <v>20742</v>
      </c>
      <c r="F390" t="s">
        <v>20741</v>
      </c>
      <c r="G390" t="s">
        <v>15</v>
      </c>
      <c r="H390" t="s">
        <v>14</v>
      </c>
      <c r="I390" t="s">
        <v>20740</v>
      </c>
      <c r="J390" t="s">
        <v>20739</v>
      </c>
      <c r="K390" t="s">
        <v>20738</v>
      </c>
      <c r="L390" t="s">
        <v>20737</v>
      </c>
      <c r="M390" t="s">
        <v>766</v>
      </c>
      <c r="N390">
        <v>2</v>
      </c>
      <c r="O390" t="s">
        <v>20736</v>
      </c>
      <c r="P390" t="s">
        <v>20735</v>
      </c>
      <c r="Q390" t="s">
        <v>20734</v>
      </c>
      <c r="R390" s="7">
        <v>39203</v>
      </c>
      <c r="S390" s="8">
        <f t="shared" si="48"/>
        <v>2007</v>
      </c>
      <c r="T390" s="8">
        <v>2007</v>
      </c>
      <c r="U390" s="8">
        <f t="shared" si="49"/>
        <v>15</v>
      </c>
      <c r="V390" s="7">
        <v>39203</v>
      </c>
      <c r="W390" t="s">
        <v>2072</v>
      </c>
      <c r="X390" s="2">
        <v>1.365</v>
      </c>
      <c r="Y390" s="6">
        <f t="shared" si="54"/>
        <v>3.6437895411227675E-2</v>
      </c>
      <c r="AA390">
        <v>189545</v>
      </c>
      <c r="AB390">
        <v>17393</v>
      </c>
      <c r="AD390" t="s">
        <v>5</v>
      </c>
      <c r="AE390">
        <v>56</v>
      </c>
      <c r="AF390">
        <v>3</v>
      </c>
      <c r="AH390" t="s">
        <v>20733</v>
      </c>
      <c r="AI390" t="s">
        <v>20732</v>
      </c>
      <c r="AJ390" t="s">
        <v>20731</v>
      </c>
      <c r="AK390" t="s">
        <v>20730</v>
      </c>
      <c r="AL390">
        <v>7</v>
      </c>
      <c r="AM390" s="5">
        <f t="shared" si="50"/>
        <v>0.46666666666666667</v>
      </c>
      <c r="AN390" s="4">
        <f t="shared" si="55"/>
        <v>7.0680297866969582E-4</v>
      </c>
      <c r="AO390" s="3"/>
      <c r="AP390">
        <v>0</v>
      </c>
      <c r="AR390" t="s">
        <v>0</v>
      </c>
      <c r="AT390" s="2" t="s">
        <v>20</v>
      </c>
      <c r="AU390" s="1">
        <f t="shared" si="51"/>
        <v>2.571856768146028</v>
      </c>
      <c r="AV390" s="1">
        <f t="shared" si="52"/>
        <v>1.8572349194948683</v>
      </c>
      <c r="AW390" s="1">
        <f t="shared" si="53"/>
        <v>1.1426130708437088</v>
      </c>
    </row>
    <row r="391" spans="1:49" x14ac:dyDescent="0.2">
      <c r="A391">
        <v>389</v>
      </c>
      <c r="B391" t="s">
        <v>20729</v>
      </c>
      <c r="C391" t="s">
        <v>20728</v>
      </c>
      <c r="F391" t="s">
        <v>20727</v>
      </c>
      <c r="G391" t="s">
        <v>15</v>
      </c>
      <c r="H391" t="s">
        <v>14</v>
      </c>
      <c r="I391" t="s">
        <v>20726</v>
      </c>
      <c r="J391">
        <v>60072331</v>
      </c>
      <c r="K391" t="s">
        <v>7247</v>
      </c>
      <c r="L391" t="s">
        <v>6679</v>
      </c>
      <c r="M391" t="s">
        <v>302</v>
      </c>
      <c r="N391">
        <v>3</v>
      </c>
      <c r="O391" t="s">
        <v>20725</v>
      </c>
      <c r="P391" t="s">
        <v>20724</v>
      </c>
      <c r="Q391" t="s">
        <v>20723</v>
      </c>
      <c r="R391" s="7">
        <v>39203</v>
      </c>
      <c r="S391" s="8">
        <f t="shared" si="48"/>
        <v>2007</v>
      </c>
      <c r="T391" s="8">
        <v>2007</v>
      </c>
      <c r="U391" s="8">
        <f t="shared" si="49"/>
        <v>15</v>
      </c>
      <c r="V391" s="7">
        <v>39203</v>
      </c>
      <c r="W391" t="s">
        <v>20722</v>
      </c>
      <c r="X391" s="2">
        <v>2.4740000000000002</v>
      </c>
      <c r="Y391" s="6">
        <f t="shared" si="54"/>
        <v>6.6042017031045633E-2</v>
      </c>
      <c r="AA391">
        <v>386308</v>
      </c>
      <c r="AB391">
        <v>28261</v>
      </c>
      <c r="AC391">
        <v>15729672</v>
      </c>
      <c r="AD391" t="s">
        <v>5</v>
      </c>
      <c r="AE391">
        <v>128</v>
      </c>
      <c r="AF391" s="9">
        <v>44287</v>
      </c>
      <c r="AH391" t="s">
        <v>20721</v>
      </c>
      <c r="AI391" t="s">
        <v>20720</v>
      </c>
      <c r="AJ391" t="s">
        <v>20719</v>
      </c>
      <c r="AK391" t="s">
        <v>20718</v>
      </c>
      <c r="AL391">
        <v>21</v>
      </c>
      <c r="AM391" s="5">
        <f t="shared" si="50"/>
        <v>1.4</v>
      </c>
      <c r="AN391" s="4">
        <f t="shared" si="55"/>
        <v>2.1204089360090874E-3</v>
      </c>
      <c r="AO391" s="3"/>
      <c r="AP391">
        <v>0</v>
      </c>
      <c r="AR391" t="s">
        <v>0</v>
      </c>
      <c r="AT391" s="2">
        <v>8.0169999999999995</v>
      </c>
      <c r="AU391" s="1">
        <f t="shared" si="51"/>
        <v>4.6865534602534664</v>
      </c>
      <c r="AV391" s="1">
        <f t="shared" si="52"/>
        <v>3.4081212983527363</v>
      </c>
      <c r="AW391" s="1">
        <f t="shared" si="53"/>
        <v>2.1296891364520052</v>
      </c>
    </row>
    <row r="392" spans="1:49" x14ac:dyDescent="0.2">
      <c r="A392">
        <v>390</v>
      </c>
      <c r="B392" t="s">
        <v>20717</v>
      </c>
      <c r="C392" t="s">
        <v>20716</v>
      </c>
      <c r="F392" t="s">
        <v>20715</v>
      </c>
      <c r="G392" t="s">
        <v>15</v>
      </c>
      <c r="H392" t="s">
        <v>14</v>
      </c>
      <c r="I392" t="s">
        <v>17211</v>
      </c>
      <c r="J392" t="s">
        <v>20714</v>
      </c>
      <c r="K392" t="s">
        <v>20713</v>
      </c>
      <c r="L392" t="s">
        <v>20712</v>
      </c>
      <c r="M392" t="s">
        <v>1887</v>
      </c>
      <c r="N392">
        <v>4</v>
      </c>
      <c r="O392" t="s">
        <v>20711</v>
      </c>
      <c r="P392" t="s">
        <v>20710</v>
      </c>
      <c r="Q392" t="s">
        <v>20709</v>
      </c>
      <c r="R392" s="7">
        <v>39203</v>
      </c>
      <c r="S392" s="8">
        <f t="shared" si="48"/>
        <v>2007</v>
      </c>
      <c r="T392" s="8">
        <v>2007</v>
      </c>
      <c r="U392" s="8">
        <f t="shared" si="49"/>
        <v>15</v>
      </c>
      <c r="V392" s="7">
        <v>39203</v>
      </c>
      <c r="W392" t="s">
        <v>1400</v>
      </c>
      <c r="X392" s="2">
        <v>1.6519999999999999</v>
      </c>
      <c r="Y392" s="6">
        <f t="shared" si="54"/>
        <v>4.409919649769093E-2</v>
      </c>
      <c r="AA392" t="s">
        <v>1399</v>
      </c>
      <c r="AB392">
        <v>17337</v>
      </c>
      <c r="AD392" t="s">
        <v>5</v>
      </c>
      <c r="AE392">
        <v>55</v>
      </c>
      <c r="AF392">
        <v>5</v>
      </c>
      <c r="AH392" t="s">
        <v>20708</v>
      </c>
      <c r="AI392" t="s">
        <v>20707</v>
      </c>
      <c r="AJ392" t="s">
        <v>20706</v>
      </c>
      <c r="AK392" t="s">
        <v>20705</v>
      </c>
      <c r="AL392">
        <v>19</v>
      </c>
      <c r="AM392" s="5">
        <f t="shared" si="50"/>
        <v>1.2666666666666666</v>
      </c>
      <c r="AN392" s="4">
        <f t="shared" si="55"/>
        <v>1.9184652278177456E-3</v>
      </c>
      <c r="AO392" s="3"/>
      <c r="AP392">
        <v>0</v>
      </c>
      <c r="AQ392" t="s">
        <v>19468</v>
      </c>
      <c r="AR392" t="s">
        <v>20704</v>
      </c>
      <c r="AS392" t="s">
        <v>19467</v>
      </c>
      <c r="AT392" s="2" t="s">
        <v>20</v>
      </c>
      <c r="AU392" s="1">
        <f t="shared" si="51"/>
        <v>3.1444977116728974</v>
      </c>
      <c r="AV392" s="1">
        <f t="shared" si="52"/>
        <v>2.3008830862754337</v>
      </c>
      <c r="AW392" s="1">
        <f t="shared" si="53"/>
        <v>1.45726846087797</v>
      </c>
    </row>
    <row r="393" spans="1:49" x14ac:dyDescent="0.2">
      <c r="A393">
        <v>391</v>
      </c>
      <c r="B393" t="s">
        <v>20703</v>
      </c>
      <c r="C393" t="s">
        <v>20702</v>
      </c>
      <c r="F393" t="s">
        <v>20701</v>
      </c>
      <c r="G393" t="s">
        <v>15</v>
      </c>
      <c r="H393" t="s">
        <v>14</v>
      </c>
      <c r="I393" t="s">
        <v>20700</v>
      </c>
      <c r="J393" t="s">
        <v>20699</v>
      </c>
      <c r="K393" t="s">
        <v>20698</v>
      </c>
      <c r="L393" t="s">
        <v>693</v>
      </c>
      <c r="M393" t="s">
        <v>692</v>
      </c>
      <c r="N393">
        <v>2</v>
      </c>
      <c r="O393" t="s">
        <v>20697</v>
      </c>
      <c r="P393" t="s">
        <v>20696</v>
      </c>
      <c r="Q393" t="s">
        <v>20695</v>
      </c>
      <c r="R393" s="7">
        <v>39203</v>
      </c>
      <c r="S393" s="8">
        <f t="shared" si="48"/>
        <v>2007</v>
      </c>
      <c r="T393" s="8">
        <v>2007</v>
      </c>
      <c r="U393" s="8">
        <f t="shared" si="49"/>
        <v>15</v>
      </c>
      <c r="V393" s="7">
        <v>39203</v>
      </c>
      <c r="W393" t="s">
        <v>1400</v>
      </c>
      <c r="X393" s="2">
        <v>1.6519999999999999</v>
      </c>
      <c r="Y393" s="6">
        <f t="shared" si="54"/>
        <v>4.409919649769093E-2</v>
      </c>
      <c r="AA393" t="s">
        <v>1399</v>
      </c>
      <c r="AB393">
        <v>17337</v>
      </c>
      <c r="AD393" t="s">
        <v>5</v>
      </c>
      <c r="AE393">
        <v>55</v>
      </c>
      <c r="AF393">
        <v>5</v>
      </c>
      <c r="AH393" t="s">
        <v>20694</v>
      </c>
      <c r="AI393" t="s">
        <v>20693</v>
      </c>
      <c r="AJ393" t="s">
        <v>20692</v>
      </c>
      <c r="AK393" t="s">
        <v>20691</v>
      </c>
      <c r="AL393">
        <v>145</v>
      </c>
      <c r="AM393" s="5">
        <f t="shared" si="50"/>
        <v>9.6666666666666661</v>
      </c>
      <c r="AN393" s="4">
        <f t="shared" si="55"/>
        <v>1.464091884387227E-2</v>
      </c>
      <c r="AO393" s="3"/>
      <c r="AP393">
        <v>0</v>
      </c>
      <c r="AQ393" t="s">
        <v>20690</v>
      </c>
      <c r="AR393" t="s">
        <v>0</v>
      </c>
      <c r="AS393" t="s">
        <v>20689</v>
      </c>
      <c r="AT393" s="2" t="s">
        <v>20</v>
      </c>
      <c r="AU393" s="1">
        <f t="shared" si="51"/>
        <v>3.5261713201545328</v>
      </c>
      <c r="AV393" s="1">
        <f t="shared" si="52"/>
        <v>2.9370057670781602</v>
      </c>
      <c r="AW393" s="1">
        <f t="shared" si="53"/>
        <v>2.3478402140017867</v>
      </c>
    </row>
    <row r="394" spans="1:49" x14ac:dyDescent="0.2">
      <c r="A394">
        <v>392</v>
      </c>
      <c r="B394" t="s">
        <v>20688</v>
      </c>
      <c r="C394" t="s">
        <v>20687</v>
      </c>
      <c r="F394" t="s">
        <v>20686</v>
      </c>
      <c r="G394" t="s">
        <v>15</v>
      </c>
      <c r="H394" t="s">
        <v>14</v>
      </c>
      <c r="I394" t="s">
        <v>19592</v>
      </c>
      <c r="J394" t="s">
        <v>20685</v>
      </c>
      <c r="K394" t="s">
        <v>20684</v>
      </c>
      <c r="L394" t="s">
        <v>20683</v>
      </c>
      <c r="M394" t="s">
        <v>20682</v>
      </c>
      <c r="N394">
        <v>2</v>
      </c>
      <c r="O394" t="s">
        <v>20681</v>
      </c>
      <c r="P394" t="s">
        <v>20680</v>
      </c>
      <c r="Q394" t="s">
        <v>20679</v>
      </c>
      <c r="R394" s="7">
        <v>39203</v>
      </c>
      <c r="S394" s="8">
        <f t="shared" si="48"/>
        <v>2007</v>
      </c>
      <c r="T394" s="8">
        <v>2007</v>
      </c>
      <c r="U394" s="8">
        <f t="shared" si="49"/>
        <v>15</v>
      </c>
      <c r="V394" s="7">
        <v>39203</v>
      </c>
      <c r="W394" t="s">
        <v>1400</v>
      </c>
      <c r="X394" s="2">
        <v>1.6519999999999999</v>
      </c>
      <c r="Y394" s="6">
        <f t="shared" si="54"/>
        <v>4.409919649769093E-2</v>
      </c>
      <c r="AA394" t="s">
        <v>1399</v>
      </c>
      <c r="AB394">
        <v>17337</v>
      </c>
      <c r="AD394" t="s">
        <v>5</v>
      </c>
      <c r="AE394">
        <v>55</v>
      </c>
      <c r="AF394">
        <v>5</v>
      </c>
      <c r="AH394" t="s">
        <v>20678</v>
      </c>
      <c r="AI394" t="s">
        <v>20677</v>
      </c>
      <c r="AJ394" t="s">
        <v>20676</v>
      </c>
      <c r="AK394" t="s">
        <v>20675</v>
      </c>
      <c r="AL394">
        <v>87</v>
      </c>
      <c r="AM394" s="5">
        <f t="shared" si="50"/>
        <v>5.8</v>
      </c>
      <c r="AN394" s="4">
        <f t="shared" si="55"/>
        <v>8.7845513063233623E-3</v>
      </c>
      <c r="AO394" s="3"/>
      <c r="AP394">
        <v>0</v>
      </c>
      <c r="AR394" t="s">
        <v>0</v>
      </c>
      <c r="AT394" s="2" t="s">
        <v>20</v>
      </c>
      <c r="AU394" s="1">
        <f t="shared" si="51"/>
        <v>3.350480294028066</v>
      </c>
      <c r="AV394" s="1">
        <f t="shared" si="52"/>
        <v>2.6441873902007149</v>
      </c>
      <c r="AW394" s="1">
        <f t="shared" si="53"/>
        <v>1.9378944863733631</v>
      </c>
    </row>
    <row r="395" spans="1:49" x14ac:dyDescent="0.2">
      <c r="A395">
        <v>393</v>
      </c>
      <c r="B395" t="s">
        <v>20674</v>
      </c>
      <c r="C395" t="s">
        <v>20673</v>
      </c>
      <c r="F395" t="s">
        <v>20672</v>
      </c>
      <c r="G395" t="s">
        <v>15</v>
      </c>
      <c r="H395" t="s">
        <v>14</v>
      </c>
      <c r="I395" t="s">
        <v>9467</v>
      </c>
      <c r="J395" t="s">
        <v>9466</v>
      </c>
      <c r="K395" t="s">
        <v>9465</v>
      </c>
      <c r="L395" t="s">
        <v>9464</v>
      </c>
      <c r="M395" t="s">
        <v>1179</v>
      </c>
      <c r="N395">
        <v>2</v>
      </c>
      <c r="O395" t="s">
        <v>20671</v>
      </c>
      <c r="P395" t="s">
        <v>9462</v>
      </c>
      <c r="Q395" t="s">
        <v>20670</v>
      </c>
      <c r="R395" s="7">
        <v>39203</v>
      </c>
      <c r="S395" s="8">
        <f t="shared" si="48"/>
        <v>2007</v>
      </c>
      <c r="T395" s="8">
        <v>2007</v>
      </c>
      <c r="U395" s="8">
        <f t="shared" si="49"/>
        <v>15</v>
      </c>
      <c r="V395" s="7">
        <v>39203</v>
      </c>
      <c r="W395" t="s">
        <v>1400</v>
      </c>
      <c r="X395" s="2">
        <v>1.6519999999999999</v>
      </c>
      <c r="Y395" s="6">
        <f t="shared" si="54"/>
        <v>4.409919649769093E-2</v>
      </c>
      <c r="AA395" t="s">
        <v>1399</v>
      </c>
      <c r="AB395">
        <v>17337</v>
      </c>
      <c r="AD395" t="s">
        <v>5</v>
      </c>
      <c r="AE395">
        <v>55</v>
      </c>
      <c r="AF395">
        <v>5</v>
      </c>
      <c r="AH395" t="s">
        <v>20669</v>
      </c>
      <c r="AI395" t="s">
        <v>20668</v>
      </c>
      <c r="AJ395" t="s">
        <v>20667</v>
      </c>
      <c r="AK395" t="s">
        <v>20666</v>
      </c>
      <c r="AL395">
        <v>26</v>
      </c>
      <c r="AM395" s="5">
        <f t="shared" si="50"/>
        <v>1.7333333333333334</v>
      </c>
      <c r="AN395" s="4">
        <f t="shared" si="55"/>
        <v>2.6252682064874418E-3</v>
      </c>
      <c r="AO395" s="3"/>
      <c r="AP395">
        <v>0</v>
      </c>
      <c r="AR395" t="s">
        <v>0</v>
      </c>
      <c r="AT395" s="2" t="s">
        <v>20</v>
      </c>
      <c r="AU395" s="1">
        <f t="shared" si="51"/>
        <v>3.1657018010329887</v>
      </c>
      <c r="AV395" s="1">
        <f t="shared" si="52"/>
        <v>2.3362232352089189</v>
      </c>
      <c r="AW395" s="1">
        <f t="shared" si="53"/>
        <v>1.5067446693848487</v>
      </c>
    </row>
    <row r="396" spans="1:49" x14ac:dyDescent="0.2">
      <c r="A396">
        <v>394</v>
      </c>
      <c r="B396" t="s">
        <v>20665</v>
      </c>
      <c r="C396" t="s">
        <v>20664</v>
      </c>
      <c r="F396" t="s">
        <v>20663</v>
      </c>
      <c r="G396" t="s">
        <v>15</v>
      </c>
      <c r="H396" t="s">
        <v>14</v>
      </c>
      <c r="I396" t="s">
        <v>20662</v>
      </c>
      <c r="J396" t="s">
        <v>20661</v>
      </c>
      <c r="K396" t="s">
        <v>20660</v>
      </c>
      <c r="L396" t="s">
        <v>20659</v>
      </c>
      <c r="M396" t="s">
        <v>1887</v>
      </c>
      <c r="N396">
        <v>4</v>
      </c>
      <c r="O396" t="s">
        <v>20658</v>
      </c>
      <c r="P396" t="s">
        <v>20657</v>
      </c>
      <c r="Q396" t="s">
        <v>20656</v>
      </c>
      <c r="R396" s="7">
        <v>39203</v>
      </c>
      <c r="S396" s="8">
        <f t="shared" si="48"/>
        <v>2007</v>
      </c>
      <c r="T396" s="8">
        <v>2007</v>
      </c>
      <c r="U396" s="8">
        <f t="shared" si="49"/>
        <v>15</v>
      </c>
      <c r="V396" s="7">
        <v>39203</v>
      </c>
      <c r="W396" t="s">
        <v>3059</v>
      </c>
      <c r="X396" s="2">
        <v>2.0099999999999998</v>
      </c>
      <c r="Y396" s="6">
        <f t="shared" si="54"/>
        <v>5.3655802034115477E-2</v>
      </c>
      <c r="AA396">
        <v>15361276</v>
      </c>
      <c r="AB396">
        <v>18933</v>
      </c>
      <c r="AD396" t="s">
        <v>5</v>
      </c>
      <c r="AE396">
        <v>6</v>
      </c>
      <c r="AF396">
        <v>5</v>
      </c>
      <c r="AH396" t="s">
        <v>20655</v>
      </c>
      <c r="AI396" t="s">
        <v>20654</v>
      </c>
      <c r="AJ396" t="s">
        <v>20653</v>
      </c>
      <c r="AK396" t="s">
        <v>20652</v>
      </c>
      <c r="AL396">
        <v>7</v>
      </c>
      <c r="AM396" s="5">
        <f t="shared" si="50"/>
        <v>0.46666666666666667</v>
      </c>
      <c r="AN396" s="4">
        <f t="shared" si="55"/>
        <v>7.0680297866969582E-4</v>
      </c>
      <c r="AO396" s="3"/>
      <c r="AP396">
        <v>0</v>
      </c>
      <c r="AQ396" t="s">
        <v>13267</v>
      </c>
      <c r="AR396" t="s">
        <v>13266</v>
      </c>
      <c r="AS396" t="s">
        <v>13265</v>
      </c>
      <c r="AT396" s="2" t="s">
        <v>20</v>
      </c>
      <c r="AU396" s="1">
        <f t="shared" si="51"/>
        <v>3.7771102317481744</v>
      </c>
      <c r="AV396" s="1">
        <f t="shared" si="52"/>
        <v>2.7181302506392586</v>
      </c>
      <c r="AW396" s="1">
        <f t="shared" si="53"/>
        <v>1.6591502695303431</v>
      </c>
    </row>
    <row r="397" spans="1:49" x14ac:dyDescent="0.2">
      <c r="A397">
        <v>395</v>
      </c>
      <c r="B397" t="s">
        <v>20651</v>
      </c>
      <c r="C397" t="s">
        <v>20650</v>
      </c>
      <c r="F397" t="s">
        <v>20649</v>
      </c>
      <c r="G397" t="s">
        <v>15</v>
      </c>
      <c r="H397" t="s">
        <v>14</v>
      </c>
      <c r="I397" t="s">
        <v>20648</v>
      </c>
      <c r="J397">
        <v>60108256</v>
      </c>
      <c r="K397" t="s">
        <v>9056</v>
      </c>
      <c r="L397" t="s">
        <v>9055</v>
      </c>
      <c r="M397" t="s">
        <v>3749</v>
      </c>
      <c r="N397">
        <v>4</v>
      </c>
      <c r="O397" t="s">
        <v>20647</v>
      </c>
      <c r="P397" t="s">
        <v>20646</v>
      </c>
      <c r="Q397" t="s">
        <v>9052</v>
      </c>
      <c r="R397" s="7">
        <v>39203</v>
      </c>
      <c r="S397" s="8">
        <f t="shared" si="48"/>
        <v>2007</v>
      </c>
      <c r="T397" s="8">
        <v>2007</v>
      </c>
      <c r="U397" s="8">
        <f t="shared" si="49"/>
        <v>15</v>
      </c>
      <c r="V397" s="7">
        <v>39203</v>
      </c>
      <c r="W397" t="s">
        <v>1400</v>
      </c>
      <c r="X397" s="2">
        <v>1.6519999999999999</v>
      </c>
      <c r="Y397" s="6">
        <f t="shared" si="54"/>
        <v>4.409919649769093E-2</v>
      </c>
      <c r="AA397" t="s">
        <v>1399</v>
      </c>
      <c r="AB397">
        <v>17337</v>
      </c>
      <c r="AD397" t="s">
        <v>5</v>
      </c>
      <c r="AE397">
        <v>55</v>
      </c>
      <c r="AF397">
        <v>5</v>
      </c>
      <c r="AH397" t="s">
        <v>20645</v>
      </c>
      <c r="AI397" t="s">
        <v>20644</v>
      </c>
      <c r="AJ397" t="s">
        <v>20643</v>
      </c>
      <c r="AK397" t="s">
        <v>20642</v>
      </c>
      <c r="AL397">
        <v>35</v>
      </c>
      <c r="AM397" s="5">
        <f t="shared" si="50"/>
        <v>2.3333333333333335</v>
      </c>
      <c r="AN397" s="4">
        <f t="shared" si="55"/>
        <v>3.5340148933484792E-3</v>
      </c>
      <c r="AO397" s="3"/>
      <c r="AP397">
        <v>0</v>
      </c>
      <c r="AR397" t="s">
        <v>0</v>
      </c>
      <c r="AT397" s="2" t="s">
        <v>20</v>
      </c>
      <c r="AU397" s="1">
        <f t="shared" si="51"/>
        <v>3.1929642016388198</v>
      </c>
      <c r="AV397" s="1">
        <f t="shared" si="52"/>
        <v>2.3816605695519706</v>
      </c>
      <c r="AW397" s="1">
        <f t="shared" si="53"/>
        <v>1.5703569374651214</v>
      </c>
    </row>
    <row r="398" spans="1:49" x14ac:dyDescent="0.2">
      <c r="A398">
        <v>396</v>
      </c>
      <c r="B398" t="s">
        <v>20641</v>
      </c>
      <c r="C398" t="s">
        <v>20640</v>
      </c>
      <c r="F398" t="s">
        <v>20639</v>
      </c>
      <c r="G398" t="s">
        <v>15</v>
      </c>
      <c r="H398" t="s">
        <v>14</v>
      </c>
      <c r="I398" t="s">
        <v>365</v>
      </c>
      <c r="J398" t="s">
        <v>20638</v>
      </c>
      <c r="K398" t="s">
        <v>20637</v>
      </c>
      <c r="L398" t="s">
        <v>20636</v>
      </c>
      <c r="M398" t="s">
        <v>20635</v>
      </c>
      <c r="N398">
        <v>3</v>
      </c>
      <c r="O398" t="s">
        <v>20634</v>
      </c>
      <c r="P398" t="s">
        <v>20633</v>
      </c>
      <c r="Q398" t="s">
        <v>20632</v>
      </c>
      <c r="R398" s="7">
        <v>39203</v>
      </c>
      <c r="S398" s="8">
        <f t="shared" si="48"/>
        <v>2007</v>
      </c>
      <c r="T398" s="8">
        <v>2007</v>
      </c>
      <c r="U398" s="8">
        <f t="shared" si="49"/>
        <v>15</v>
      </c>
      <c r="V398" s="7">
        <v>39203</v>
      </c>
      <c r="W398" t="s">
        <v>3059</v>
      </c>
      <c r="X398" s="2">
        <v>2.0099999999999998</v>
      </c>
      <c r="Y398" s="6">
        <f t="shared" si="54"/>
        <v>5.3655802034115477E-2</v>
      </c>
      <c r="AA398">
        <v>15361276</v>
      </c>
      <c r="AB398">
        <v>18933</v>
      </c>
      <c r="AD398" t="s">
        <v>5</v>
      </c>
      <c r="AE398">
        <v>6</v>
      </c>
      <c r="AF398">
        <v>5</v>
      </c>
      <c r="AH398" t="s">
        <v>20631</v>
      </c>
      <c r="AI398" t="s">
        <v>20630</v>
      </c>
      <c r="AJ398" t="s">
        <v>20629</v>
      </c>
      <c r="AK398" t="s">
        <v>20628</v>
      </c>
      <c r="AL398">
        <v>73</v>
      </c>
      <c r="AM398" s="5">
        <f t="shared" si="50"/>
        <v>4.8666666666666663</v>
      </c>
      <c r="AN398" s="4">
        <f t="shared" si="55"/>
        <v>7.3709453489839705E-3</v>
      </c>
      <c r="AO398" s="3"/>
      <c r="AP398">
        <v>0</v>
      </c>
      <c r="AQ398" t="s">
        <v>739</v>
      </c>
      <c r="AR398" t="s">
        <v>0</v>
      </c>
      <c r="AS398" t="s">
        <v>738</v>
      </c>
      <c r="AT398" s="2" t="s">
        <v>20</v>
      </c>
      <c r="AU398" s="1">
        <f t="shared" si="51"/>
        <v>3.9770345028576024</v>
      </c>
      <c r="AV398" s="1">
        <f t="shared" si="52"/>
        <v>3.0513373691549726</v>
      </c>
      <c r="AW398" s="1">
        <f t="shared" si="53"/>
        <v>2.1256402354523423</v>
      </c>
    </row>
    <row r="399" spans="1:49" x14ac:dyDescent="0.2">
      <c r="A399">
        <v>397</v>
      </c>
      <c r="B399" t="s">
        <v>20627</v>
      </c>
      <c r="C399" t="s">
        <v>20626</v>
      </c>
      <c r="F399" t="s">
        <v>20625</v>
      </c>
      <c r="G399" t="s">
        <v>15</v>
      </c>
      <c r="H399" t="s">
        <v>14</v>
      </c>
      <c r="I399" t="s">
        <v>20624</v>
      </c>
      <c r="J399">
        <v>60025578</v>
      </c>
      <c r="K399" t="s">
        <v>1305</v>
      </c>
      <c r="L399" t="s">
        <v>1304</v>
      </c>
      <c r="M399" t="s">
        <v>519</v>
      </c>
      <c r="N399">
        <v>2</v>
      </c>
      <c r="O399" t="s">
        <v>20623</v>
      </c>
      <c r="P399" t="s">
        <v>20622</v>
      </c>
      <c r="Q399" t="s">
        <v>1301</v>
      </c>
      <c r="R399" s="7">
        <v>39203</v>
      </c>
      <c r="S399" s="8">
        <f t="shared" si="48"/>
        <v>2007</v>
      </c>
      <c r="T399" s="8">
        <v>2007</v>
      </c>
      <c r="U399" s="8">
        <f t="shared" si="49"/>
        <v>15</v>
      </c>
      <c r="V399" s="7">
        <v>39203</v>
      </c>
      <c r="W399" t="s">
        <v>1400</v>
      </c>
      <c r="X399" s="2">
        <v>1.6519999999999999</v>
      </c>
      <c r="Y399" s="6">
        <f t="shared" si="54"/>
        <v>4.409919649769093E-2</v>
      </c>
      <c r="AA399" t="s">
        <v>1399</v>
      </c>
      <c r="AB399">
        <v>17337</v>
      </c>
      <c r="AD399" t="s">
        <v>5</v>
      </c>
      <c r="AE399">
        <v>55</v>
      </c>
      <c r="AF399">
        <v>5</v>
      </c>
      <c r="AH399" t="s">
        <v>20621</v>
      </c>
      <c r="AI399" t="s">
        <v>20620</v>
      </c>
      <c r="AJ399" t="s">
        <v>20619</v>
      </c>
      <c r="AK399" t="s">
        <v>20618</v>
      </c>
      <c r="AL399">
        <v>14</v>
      </c>
      <c r="AM399" s="5">
        <f t="shared" si="50"/>
        <v>0.93333333333333335</v>
      </c>
      <c r="AN399" s="4">
        <f t="shared" si="55"/>
        <v>1.4136059573393916E-3</v>
      </c>
      <c r="AO399" s="3"/>
      <c r="AP399">
        <v>0</v>
      </c>
      <c r="AR399">
        <v>10433020</v>
      </c>
      <c r="AT399" s="2" t="s">
        <v>20</v>
      </c>
      <c r="AU399" s="1">
        <f t="shared" si="51"/>
        <v>3.1293519335585467</v>
      </c>
      <c r="AV399" s="1">
        <f t="shared" si="52"/>
        <v>2.2756401227515162</v>
      </c>
      <c r="AW399" s="1">
        <f t="shared" si="53"/>
        <v>1.4219283119444852</v>
      </c>
    </row>
    <row r="400" spans="1:49" x14ac:dyDescent="0.2">
      <c r="A400">
        <v>398</v>
      </c>
      <c r="B400" t="s">
        <v>20617</v>
      </c>
      <c r="C400" t="s">
        <v>20616</v>
      </c>
      <c r="F400" t="s">
        <v>20615</v>
      </c>
      <c r="G400" t="s">
        <v>15</v>
      </c>
      <c r="H400" t="s">
        <v>14</v>
      </c>
      <c r="I400" t="s">
        <v>4824</v>
      </c>
      <c r="J400">
        <v>60010491</v>
      </c>
      <c r="K400" t="s">
        <v>2607</v>
      </c>
      <c r="L400" t="s">
        <v>2606</v>
      </c>
      <c r="M400" t="s">
        <v>117</v>
      </c>
      <c r="N400">
        <v>2</v>
      </c>
      <c r="O400" t="s">
        <v>20614</v>
      </c>
      <c r="P400" t="s">
        <v>4822</v>
      </c>
      <c r="Q400" t="s">
        <v>4821</v>
      </c>
      <c r="R400" s="7">
        <v>39203</v>
      </c>
      <c r="S400" s="8">
        <f t="shared" si="48"/>
        <v>2007</v>
      </c>
      <c r="T400" s="8">
        <v>2007</v>
      </c>
      <c r="U400" s="8">
        <f t="shared" si="49"/>
        <v>15</v>
      </c>
      <c r="V400" s="7">
        <v>39203</v>
      </c>
      <c r="W400" t="s">
        <v>1400</v>
      </c>
      <c r="X400" s="2">
        <v>1.6519999999999999</v>
      </c>
      <c r="Y400" s="6">
        <f t="shared" si="54"/>
        <v>4.409919649769093E-2</v>
      </c>
      <c r="AA400" t="s">
        <v>1399</v>
      </c>
      <c r="AB400">
        <v>17337</v>
      </c>
      <c r="AD400" t="s">
        <v>5</v>
      </c>
      <c r="AE400">
        <v>55</v>
      </c>
      <c r="AF400">
        <v>5</v>
      </c>
      <c r="AH400" t="s">
        <v>20613</v>
      </c>
      <c r="AI400" t="s">
        <v>20612</v>
      </c>
      <c r="AJ400" t="s">
        <v>20611</v>
      </c>
      <c r="AK400" t="s">
        <v>20610</v>
      </c>
      <c r="AL400">
        <v>71</v>
      </c>
      <c r="AM400" s="5">
        <f t="shared" si="50"/>
        <v>4.7333333333333334</v>
      </c>
      <c r="AN400" s="4">
        <f t="shared" si="55"/>
        <v>7.1690016407926294E-3</v>
      </c>
      <c r="AO400" s="3"/>
      <c r="AP400">
        <v>0</v>
      </c>
      <c r="AQ400" t="s">
        <v>757</v>
      </c>
      <c r="AR400" t="s">
        <v>20609</v>
      </c>
      <c r="AS400" t="s">
        <v>755</v>
      </c>
      <c r="AT400" s="2" t="s">
        <v>20</v>
      </c>
      <c r="AU400" s="1">
        <f t="shared" si="51"/>
        <v>3.3020138040621441</v>
      </c>
      <c r="AV400" s="1">
        <f t="shared" si="52"/>
        <v>2.563409906924178</v>
      </c>
      <c r="AW400" s="1">
        <f t="shared" si="53"/>
        <v>1.8248060097862118</v>
      </c>
    </row>
    <row r="401" spans="1:49" x14ac:dyDescent="0.2">
      <c r="A401">
        <v>399</v>
      </c>
      <c r="B401" t="s">
        <v>20608</v>
      </c>
      <c r="C401" t="s">
        <v>20607</v>
      </c>
      <c r="F401" t="s">
        <v>20606</v>
      </c>
      <c r="G401" t="s">
        <v>15</v>
      </c>
      <c r="H401" t="s">
        <v>14</v>
      </c>
      <c r="I401" t="s">
        <v>20605</v>
      </c>
      <c r="J401" t="s">
        <v>20604</v>
      </c>
      <c r="K401" t="s">
        <v>20603</v>
      </c>
      <c r="L401" t="s">
        <v>20602</v>
      </c>
      <c r="M401" t="s">
        <v>7830</v>
      </c>
      <c r="N401">
        <v>2</v>
      </c>
      <c r="O401" t="s">
        <v>20601</v>
      </c>
      <c r="P401" t="s">
        <v>20600</v>
      </c>
      <c r="Q401" t="s">
        <v>20599</v>
      </c>
      <c r="R401" s="7">
        <v>39203</v>
      </c>
      <c r="S401" s="8">
        <f t="shared" si="48"/>
        <v>2007</v>
      </c>
      <c r="T401" s="8">
        <v>2007</v>
      </c>
      <c r="U401" s="8">
        <f t="shared" si="49"/>
        <v>15</v>
      </c>
      <c r="V401" s="7">
        <v>39203</v>
      </c>
      <c r="W401" t="s">
        <v>1400</v>
      </c>
      <c r="X401" s="2">
        <v>1.6519999999999999</v>
      </c>
      <c r="Y401" s="6">
        <f t="shared" si="54"/>
        <v>4.409919649769093E-2</v>
      </c>
      <c r="AA401" t="s">
        <v>1399</v>
      </c>
      <c r="AB401">
        <v>17337</v>
      </c>
      <c r="AD401" t="s">
        <v>5</v>
      </c>
      <c r="AE401">
        <v>55</v>
      </c>
      <c r="AF401">
        <v>5</v>
      </c>
      <c r="AH401" t="s">
        <v>20598</v>
      </c>
      <c r="AI401" t="s">
        <v>20597</v>
      </c>
      <c r="AJ401" t="s">
        <v>20596</v>
      </c>
      <c r="AK401" t="s">
        <v>20595</v>
      </c>
      <c r="AL401">
        <v>0</v>
      </c>
      <c r="AM401" s="5">
        <f t="shared" si="50"/>
        <v>0</v>
      </c>
      <c r="AN401" s="4">
        <f t="shared" si="55"/>
        <v>0</v>
      </c>
      <c r="AO401" s="3"/>
      <c r="AP401">
        <v>0</v>
      </c>
      <c r="AQ401" t="s">
        <v>1203</v>
      </c>
      <c r="AR401" t="s">
        <v>0</v>
      </c>
      <c r="AS401" t="s">
        <v>1202</v>
      </c>
      <c r="AT401" s="2" t="s">
        <v>20</v>
      </c>
      <c r="AU401" s="1">
        <f t="shared" si="51"/>
        <v>3.0869437548383649</v>
      </c>
      <c r="AV401" s="1">
        <f t="shared" si="52"/>
        <v>2.2049598248845466</v>
      </c>
      <c r="AW401" s="1">
        <f t="shared" si="53"/>
        <v>1.3229758949307278</v>
      </c>
    </row>
    <row r="402" spans="1:49" x14ac:dyDescent="0.2">
      <c r="A402">
        <v>400</v>
      </c>
      <c r="B402" t="s">
        <v>20594</v>
      </c>
      <c r="C402" t="s">
        <v>20593</v>
      </c>
      <c r="F402" t="s">
        <v>20592</v>
      </c>
      <c r="G402" t="s">
        <v>15</v>
      </c>
      <c r="H402" t="s">
        <v>14</v>
      </c>
      <c r="I402" t="s">
        <v>20591</v>
      </c>
      <c r="J402" t="s">
        <v>20590</v>
      </c>
      <c r="K402" t="s">
        <v>20589</v>
      </c>
      <c r="L402" t="s">
        <v>20588</v>
      </c>
      <c r="M402" t="s">
        <v>20587</v>
      </c>
      <c r="N402">
        <v>4</v>
      </c>
      <c r="O402" t="s">
        <v>20586</v>
      </c>
      <c r="P402" t="s">
        <v>20585</v>
      </c>
      <c r="Q402" t="s">
        <v>20584</v>
      </c>
      <c r="R402" s="7">
        <v>39203</v>
      </c>
      <c r="S402" s="8">
        <f t="shared" si="48"/>
        <v>2007</v>
      </c>
      <c r="T402" s="8">
        <v>2007</v>
      </c>
      <c r="U402" s="8">
        <f t="shared" si="49"/>
        <v>15</v>
      </c>
      <c r="V402" s="7">
        <v>39203</v>
      </c>
      <c r="W402" t="s">
        <v>13010</v>
      </c>
      <c r="X402" s="2">
        <v>2.61</v>
      </c>
      <c r="Y402" s="6">
        <f t="shared" si="54"/>
        <v>6.9672459357732044E-2</v>
      </c>
      <c r="AA402">
        <v>46256</v>
      </c>
      <c r="AB402">
        <v>26704</v>
      </c>
      <c r="AD402" t="s">
        <v>5</v>
      </c>
      <c r="AE402">
        <v>133</v>
      </c>
      <c r="AF402">
        <v>5</v>
      </c>
      <c r="AH402" t="s">
        <v>20583</v>
      </c>
      <c r="AI402" t="s">
        <v>20582</v>
      </c>
      <c r="AJ402" t="s">
        <v>20581</v>
      </c>
      <c r="AK402" t="s">
        <v>20580</v>
      </c>
      <c r="AL402">
        <v>51</v>
      </c>
      <c r="AM402" s="5">
        <f t="shared" si="50"/>
        <v>3.4</v>
      </c>
      <c r="AN402" s="4">
        <f t="shared" si="55"/>
        <v>5.1495645588792126E-3</v>
      </c>
      <c r="AO402" s="3"/>
      <c r="AP402">
        <v>0</v>
      </c>
      <c r="AQ402" t="s">
        <v>757</v>
      </c>
      <c r="AR402">
        <v>305475</v>
      </c>
      <c r="AS402" t="s">
        <v>755</v>
      </c>
      <c r="AT402" s="2">
        <v>6.2629999999999999</v>
      </c>
      <c r="AU402" s="1">
        <f t="shared" si="51"/>
        <v>5.031559091807619</v>
      </c>
      <c r="AV402" s="1">
        <f t="shared" si="52"/>
        <v>3.7411011958305629</v>
      </c>
      <c r="AW402" s="1">
        <f t="shared" si="53"/>
        <v>2.4506432998535064</v>
      </c>
    </row>
    <row r="403" spans="1:49" x14ac:dyDescent="0.2">
      <c r="A403">
        <v>401</v>
      </c>
      <c r="B403" t="s">
        <v>20579</v>
      </c>
      <c r="C403" t="s">
        <v>20578</v>
      </c>
      <c r="F403" t="s">
        <v>20577</v>
      </c>
      <c r="G403" t="s">
        <v>15</v>
      </c>
      <c r="H403" t="s">
        <v>14</v>
      </c>
      <c r="I403" t="s">
        <v>20576</v>
      </c>
      <c r="J403" t="s">
        <v>17033</v>
      </c>
      <c r="K403" t="s">
        <v>17032</v>
      </c>
      <c r="L403" t="s">
        <v>17031</v>
      </c>
      <c r="M403" t="s">
        <v>11564</v>
      </c>
      <c r="N403">
        <v>4</v>
      </c>
      <c r="O403" t="s">
        <v>20575</v>
      </c>
      <c r="P403" t="s">
        <v>20574</v>
      </c>
      <c r="Q403" t="s">
        <v>20573</v>
      </c>
      <c r="R403" s="7">
        <v>39203</v>
      </c>
      <c r="S403" s="8">
        <f t="shared" si="48"/>
        <v>2007</v>
      </c>
      <c r="T403" s="8">
        <v>2007</v>
      </c>
      <c r="U403" s="8">
        <f t="shared" si="49"/>
        <v>15</v>
      </c>
      <c r="V403" s="7">
        <v>39203</v>
      </c>
      <c r="W403" t="s">
        <v>3059</v>
      </c>
      <c r="X403" s="2">
        <v>2.0099999999999998</v>
      </c>
      <c r="Y403" s="6">
        <f t="shared" si="54"/>
        <v>5.3655802034115477E-2</v>
      </c>
      <c r="AA403">
        <v>15361276</v>
      </c>
      <c r="AB403">
        <v>18933</v>
      </c>
      <c r="AD403" t="s">
        <v>5</v>
      </c>
      <c r="AE403">
        <v>6</v>
      </c>
      <c r="AF403">
        <v>5</v>
      </c>
      <c r="AH403" t="s">
        <v>20572</v>
      </c>
      <c r="AI403" t="s">
        <v>20571</v>
      </c>
      <c r="AJ403" t="s">
        <v>20570</v>
      </c>
      <c r="AK403" t="s">
        <v>20569</v>
      </c>
      <c r="AL403">
        <v>19</v>
      </c>
      <c r="AM403" s="5">
        <f t="shared" si="50"/>
        <v>1.2666666666666666</v>
      </c>
      <c r="AN403" s="4">
        <f t="shared" si="55"/>
        <v>1.9184652278177456E-3</v>
      </c>
      <c r="AO403" s="3"/>
      <c r="AP403">
        <v>0</v>
      </c>
      <c r="AQ403" t="s">
        <v>6479</v>
      </c>
      <c r="AR403" t="s">
        <v>6831</v>
      </c>
      <c r="AS403" t="s">
        <v>6477</v>
      </c>
      <c r="AT403" s="2" t="s">
        <v>20</v>
      </c>
      <c r="AU403" s="1">
        <f t="shared" si="51"/>
        <v>3.8134600992226151</v>
      </c>
      <c r="AV403" s="1">
        <f t="shared" si="52"/>
        <v>2.7787133630966609</v>
      </c>
      <c r="AW403" s="1">
        <f t="shared" si="53"/>
        <v>1.7439666269707066</v>
      </c>
    </row>
    <row r="404" spans="1:49" x14ac:dyDescent="0.2">
      <c r="A404">
        <v>402</v>
      </c>
      <c r="B404" t="s">
        <v>20568</v>
      </c>
      <c r="C404" t="s">
        <v>20567</v>
      </c>
      <c r="F404" t="s">
        <v>20566</v>
      </c>
      <c r="G404" t="s">
        <v>15</v>
      </c>
      <c r="H404" t="s">
        <v>14</v>
      </c>
      <c r="I404" t="s">
        <v>20565</v>
      </c>
      <c r="J404" t="s">
        <v>20564</v>
      </c>
      <c r="K404" t="s">
        <v>20563</v>
      </c>
      <c r="L404" t="s">
        <v>20562</v>
      </c>
      <c r="M404" t="s">
        <v>20561</v>
      </c>
      <c r="N404">
        <v>5</v>
      </c>
      <c r="O404" t="s">
        <v>20560</v>
      </c>
      <c r="P404" t="s">
        <v>20559</v>
      </c>
      <c r="Q404" t="s">
        <v>20558</v>
      </c>
      <c r="R404" s="7">
        <v>39203</v>
      </c>
      <c r="S404" s="8">
        <f t="shared" si="48"/>
        <v>2007</v>
      </c>
      <c r="T404" s="8">
        <v>2007</v>
      </c>
      <c r="U404" s="8">
        <f t="shared" si="49"/>
        <v>15</v>
      </c>
      <c r="V404" s="7">
        <v>39203</v>
      </c>
      <c r="W404" t="s">
        <v>1400</v>
      </c>
      <c r="X404" s="2">
        <v>1.6519999999999999</v>
      </c>
      <c r="Y404" s="6">
        <f t="shared" si="54"/>
        <v>4.409919649769093E-2</v>
      </c>
      <c r="AA404" t="s">
        <v>1399</v>
      </c>
      <c r="AB404">
        <v>17337</v>
      </c>
      <c r="AD404" t="s">
        <v>5</v>
      </c>
      <c r="AE404">
        <v>55</v>
      </c>
      <c r="AF404">
        <v>5</v>
      </c>
      <c r="AH404" t="s">
        <v>20557</v>
      </c>
      <c r="AI404" t="s">
        <v>20556</v>
      </c>
      <c r="AJ404" t="s">
        <v>20555</v>
      </c>
      <c r="AK404" t="s">
        <v>20554</v>
      </c>
      <c r="AL404">
        <v>29</v>
      </c>
      <c r="AM404" s="5">
        <f t="shared" si="50"/>
        <v>1.9333333333333333</v>
      </c>
      <c r="AN404" s="4">
        <f t="shared" si="55"/>
        <v>2.9281837687744543E-3</v>
      </c>
      <c r="AO404" s="3"/>
      <c r="AP404">
        <v>0</v>
      </c>
      <c r="AR404" t="s">
        <v>0</v>
      </c>
      <c r="AT404" s="2" t="s">
        <v>20</v>
      </c>
      <c r="AU404" s="1">
        <f t="shared" si="51"/>
        <v>3.1747892679015988</v>
      </c>
      <c r="AV404" s="1">
        <f t="shared" si="52"/>
        <v>2.3513690133232692</v>
      </c>
      <c r="AW404" s="1">
        <f t="shared" si="53"/>
        <v>1.5279487587449396</v>
      </c>
    </row>
    <row r="405" spans="1:49" x14ac:dyDescent="0.2">
      <c r="A405">
        <v>403</v>
      </c>
      <c r="B405" t="s">
        <v>20553</v>
      </c>
      <c r="C405" t="s">
        <v>20552</v>
      </c>
      <c r="F405" t="s">
        <v>20551</v>
      </c>
      <c r="G405" t="s">
        <v>15</v>
      </c>
      <c r="H405" t="s">
        <v>14</v>
      </c>
      <c r="I405" t="s">
        <v>2201</v>
      </c>
      <c r="J405" t="s">
        <v>20550</v>
      </c>
      <c r="K405" t="s">
        <v>20549</v>
      </c>
      <c r="L405" t="s">
        <v>20548</v>
      </c>
      <c r="M405" t="s">
        <v>20547</v>
      </c>
      <c r="N405">
        <v>3</v>
      </c>
      <c r="O405" t="s">
        <v>20546</v>
      </c>
      <c r="P405" t="s">
        <v>20545</v>
      </c>
      <c r="Q405" t="s">
        <v>20544</v>
      </c>
      <c r="R405" s="7">
        <v>39203</v>
      </c>
      <c r="S405" s="8">
        <f t="shared" si="48"/>
        <v>2007</v>
      </c>
      <c r="T405" s="8">
        <v>2007</v>
      </c>
      <c r="U405" s="8">
        <f t="shared" si="49"/>
        <v>15</v>
      </c>
      <c r="V405" s="7">
        <v>39203</v>
      </c>
      <c r="W405" t="s">
        <v>3059</v>
      </c>
      <c r="X405" s="2">
        <v>2.0099999999999998</v>
      </c>
      <c r="Y405" s="6">
        <f t="shared" si="54"/>
        <v>5.3655802034115477E-2</v>
      </c>
      <c r="AA405">
        <v>15361276</v>
      </c>
      <c r="AB405">
        <v>18933</v>
      </c>
      <c r="AD405" t="s">
        <v>5</v>
      </c>
      <c r="AE405">
        <v>6</v>
      </c>
      <c r="AF405">
        <v>5</v>
      </c>
      <c r="AH405" t="s">
        <v>20543</v>
      </c>
      <c r="AI405" t="s">
        <v>20542</v>
      </c>
      <c r="AJ405" t="s">
        <v>20541</v>
      </c>
      <c r="AK405" t="s">
        <v>20540</v>
      </c>
      <c r="AL405">
        <v>22</v>
      </c>
      <c r="AM405" s="5">
        <f t="shared" si="50"/>
        <v>1.4666666666666666</v>
      </c>
      <c r="AN405" s="4">
        <f t="shared" si="55"/>
        <v>2.2213807901047583E-3</v>
      </c>
      <c r="AO405" s="3"/>
      <c r="AP405">
        <v>0</v>
      </c>
      <c r="AQ405" t="s">
        <v>757</v>
      </c>
      <c r="AR405" t="s">
        <v>2189</v>
      </c>
      <c r="AS405" t="s">
        <v>755</v>
      </c>
      <c r="AT405" s="2" t="s">
        <v>20</v>
      </c>
      <c r="AU405" s="1">
        <f t="shared" si="51"/>
        <v>3.8225475660912256</v>
      </c>
      <c r="AV405" s="1">
        <f t="shared" si="52"/>
        <v>2.7938591412110121</v>
      </c>
      <c r="AW405" s="1">
        <f t="shared" si="53"/>
        <v>1.7651707163307975</v>
      </c>
    </row>
    <row r="406" spans="1:49" x14ac:dyDescent="0.2">
      <c r="A406">
        <v>404</v>
      </c>
      <c r="B406" t="s">
        <v>20539</v>
      </c>
      <c r="C406" t="s">
        <v>20538</v>
      </c>
      <c r="F406" t="s">
        <v>20537</v>
      </c>
      <c r="G406" t="s">
        <v>15</v>
      </c>
      <c r="H406" t="s">
        <v>14</v>
      </c>
      <c r="I406" t="s">
        <v>20536</v>
      </c>
      <c r="J406" t="s">
        <v>13072</v>
      </c>
      <c r="K406" t="s">
        <v>13071</v>
      </c>
      <c r="L406" t="s">
        <v>13070</v>
      </c>
      <c r="M406" t="s">
        <v>11953</v>
      </c>
      <c r="N406">
        <v>7</v>
      </c>
      <c r="O406" t="s">
        <v>20535</v>
      </c>
      <c r="P406" t="s">
        <v>20534</v>
      </c>
      <c r="Q406" t="s">
        <v>20533</v>
      </c>
      <c r="R406" s="7">
        <v>39203</v>
      </c>
      <c r="S406" s="8">
        <f t="shared" si="48"/>
        <v>2007</v>
      </c>
      <c r="T406" s="8">
        <v>2007</v>
      </c>
      <c r="U406" s="8">
        <f t="shared" si="49"/>
        <v>15</v>
      </c>
      <c r="V406" s="7">
        <v>39203</v>
      </c>
      <c r="W406" t="s">
        <v>3059</v>
      </c>
      <c r="X406" s="2">
        <v>2.0099999999999998</v>
      </c>
      <c r="Y406" s="6">
        <f t="shared" si="54"/>
        <v>5.3655802034115477E-2</v>
      </c>
      <c r="AA406">
        <v>15361276</v>
      </c>
      <c r="AB406">
        <v>18933</v>
      </c>
      <c r="AD406" t="s">
        <v>5</v>
      </c>
      <c r="AE406">
        <v>6</v>
      </c>
      <c r="AF406">
        <v>5</v>
      </c>
      <c r="AH406" t="s">
        <v>20532</v>
      </c>
      <c r="AI406" t="s">
        <v>20531</v>
      </c>
      <c r="AJ406" t="s">
        <v>20530</v>
      </c>
      <c r="AK406" t="s">
        <v>20529</v>
      </c>
      <c r="AL406">
        <v>46</v>
      </c>
      <c r="AM406" s="5">
        <f t="shared" si="50"/>
        <v>3.0666666666666669</v>
      </c>
      <c r="AN406" s="4">
        <f t="shared" si="55"/>
        <v>4.6447052884008586E-3</v>
      </c>
      <c r="AO406" s="3"/>
      <c r="AP406">
        <v>0</v>
      </c>
      <c r="AR406" t="s">
        <v>20528</v>
      </c>
      <c r="AT406" s="2" t="s">
        <v>20</v>
      </c>
      <c r="AU406" s="1">
        <f t="shared" si="51"/>
        <v>3.8952473010401092</v>
      </c>
      <c r="AV406" s="1">
        <f t="shared" si="52"/>
        <v>2.9150253661258168</v>
      </c>
      <c r="AW406" s="1">
        <f t="shared" si="53"/>
        <v>1.9348034312115243</v>
      </c>
    </row>
    <row r="407" spans="1:49" x14ac:dyDescent="0.2">
      <c r="A407">
        <v>405</v>
      </c>
      <c r="B407" t="s">
        <v>20527</v>
      </c>
      <c r="C407" t="s">
        <v>20526</v>
      </c>
      <c r="F407" t="s">
        <v>20525</v>
      </c>
      <c r="G407" t="s">
        <v>15</v>
      </c>
      <c r="H407" t="s">
        <v>14</v>
      </c>
      <c r="I407" t="s">
        <v>20524</v>
      </c>
      <c r="J407" t="s">
        <v>20523</v>
      </c>
      <c r="K407" t="s">
        <v>20522</v>
      </c>
      <c r="L407" t="s">
        <v>20521</v>
      </c>
      <c r="M407" t="s">
        <v>766</v>
      </c>
      <c r="N407">
        <v>2</v>
      </c>
      <c r="O407" t="s">
        <v>20520</v>
      </c>
      <c r="P407" t="s">
        <v>20519</v>
      </c>
      <c r="Q407" t="s">
        <v>20518</v>
      </c>
      <c r="R407" s="7">
        <v>39203</v>
      </c>
      <c r="S407" s="8">
        <f t="shared" si="48"/>
        <v>2007</v>
      </c>
      <c r="T407" s="8">
        <v>2007</v>
      </c>
      <c r="U407" s="8">
        <f t="shared" si="49"/>
        <v>15</v>
      </c>
      <c r="V407" s="7">
        <v>39203</v>
      </c>
      <c r="W407" t="s">
        <v>3059</v>
      </c>
      <c r="X407" s="2">
        <v>2.0099999999999998</v>
      </c>
      <c r="Y407" s="6">
        <f t="shared" si="54"/>
        <v>5.3655802034115477E-2</v>
      </c>
      <c r="AA407">
        <v>15361276</v>
      </c>
      <c r="AB407">
        <v>18933</v>
      </c>
      <c r="AD407" t="s">
        <v>5</v>
      </c>
      <c r="AE407">
        <v>6</v>
      </c>
      <c r="AF407">
        <v>5</v>
      </c>
      <c r="AH407" t="s">
        <v>20517</v>
      </c>
      <c r="AI407" t="s">
        <v>20516</v>
      </c>
      <c r="AJ407" t="s">
        <v>20515</v>
      </c>
      <c r="AK407" t="s">
        <v>20514</v>
      </c>
      <c r="AL407">
        <v>12</v>
      </c>
      <c r="AM407" s="5">
        <f t="shared" si="50"/>
        <v>0.8</v>
      </c>
      <c r="AN407" s="4">
        <f t="shared" si="55"/>
        <v>1.2116622491480501E-3</v>
      </c>
      <c r="AO407" s="3"/>
      <c r="AP407">
        <v>0</v>
      </c>
      <c r="AR407" t="s">
        <v>0</v>
      </c>
      <c r="AT407" s="2" t="s">
        <v>20</v>
      </c>
      <c r="AU407" s="1">
        <f t="shared" si="51"/>
        <v>3.7922560098625246</v>
      </c>
      <c r="AV407" s="1">
        <f t="shared" si="52"/>
        <v>2.7433732141631766</v>
      </c>
      <c r="AW407" s="1">
        <f t="shared" si="53"/>
        <v>1.6944904184638276</v>
      </c>
    </row>
    <row r="408" spans="1:49" x14ac:dyDescent="0.2">
      <c r="A408">
        <v>406</v>
      </c>
      <c r="B408" t="s">
        <v>20513</v>
      </c>
      <c r="C408" t="s">
        <v>20512</v>
      </c>
      <c r="F408" t="s">
        <v>20511</v>
      </c>
      <c r="G408" t="s">
        <v>15</v>
      </c>
      <c r="H408" t="s">
        <v>14</v>
      </c>
      <c r="I408" t="s">
        <v>20510</v>
      </c>
      <c r="J408" t="s">
        <v>20509</v>
      </c>
      <c r="K408" t="s">
        <v>20508</v>
      </c>
      <c r="L408" t="s">
        <v>20507</v>
      </c>
      <c r="M408" t="s">
        <v>766</v>
      </c>
      <c r="N408">
        <v>2</v>
      </c>
      <c r="O408" t="s">
        <v>20506</v>
      </c>
      <c r="P408" t="s">
        <v>20505</v>
      </c>
      <c r="Q408" t="s">
        <v>20504</v>
      </c>
      <c r="R408" s="7">
        <v>39203</v>
      </c>
      <c r="S408" s="8">
        <f t="shared" ref="S408:S471" si="56">YEAR(R408)</f>
        <v>2007</v>
      </c>
      <c r="T408" s="8">
        <v>2007</v>
      </c>
      <c r="U408" s="8">
        <f t="shared" ref="U408:U471" si="57">2022-T408</f>
        <v>15</v>
      </c>
      <c r="V408" s="7">
        <v>39203</v>
      </c>
      <c r="W408" t="s">
        <v>5466</v>
      </c>
      <c r="X408" s="2">
        <v>2.9860000000000002</v>
      </c>
      <c r="Y408" s="6">
        <f t="shared" si="54"/>
        <v>7.9709564613865094E-2</v>
      </c>
      <c r="AA408">
        <v>7338716</v>
      </c>
      <c r="AB408">
        <v>18902</v>
      </c>
      <c r="AD408" t="s">
        <v>5</v>
      </c>
      <c r="AE408">
        <v>25</v>
      </c>
      <c r="AF408">
        <v>4</v>
      </c>
      <c r="AH408" t="s">
        <v>20503</v>
      </c>
      <c r="AI408" t="s">
        <v>20502</v>
      </c>
      <c r="AJ408" t="s">
        <v>20501</v>
      </c>
      <c r="AK408" t="s">
        <v>20500</v>
      </c>
      <c r="AL408">
        <v>25</v>
      </c>
      <c r="AM408" s="5">
        <f t="shared" ref="AM408:AM471" si="58">AL408/U408</f>
        <v>1.6666666666666667</v>
      </c>
      <c r="AN408" s="4">
        <f t="shared" si="55"/>
        <v>2.5242963523917708E-3</v>
      </c>
      <c r="AO408" s="3"/>
      <c r="AP408">
        <v>0</v>
      </c>
      <c r="AR408" t="s">
        <v>0</v>
      </c>
      <c r="AT408" s="2" t="s">
        <v>20</v>
      </c>
      <c r="AU408" s="1">
        <f t="shared" ref="AU408:AU471" si="59">(Y408*0.7+AN408*0.3)*100</f>
        <v>5.6553984135423088</v>
      </c>
      <c r="AV408" s="1">
        <f t="shared" ref="AV408:AV471" si="60">(Y408*0.5+AN408*0.5)*100</f>
        <v>4.1116930483128433</v>
      </c>
      <c r="AW408" s="1">
        <f t="shared" ref="AW408:AW471" si="61">(Y408*0.3+AN408*0.7)*100</f>
        <v>2.5679876830833765</v>
      </c>
    </row>
    <row r="409" spans="1:49" x14ac:dyDescent="0.2">
      <c r="A409">
        <v>407</v>
      </c>
      <c r="B409" t="s">
        <v>20499</v>
      </c>
      <c r="C409" t="s">
        <v>20498</v>
      </c>
      <c r="F409" t="s">
        <v>20497</v>
      </c>
      <c r="G409" t="s">
        <v>15</v>
      </c>
      <c r="H409" t="s">
        <v>14</v>
      </c>
      <c r="I409" t="s">
        <v>12298</v>
      </c>
      <c r="J409">
        <v>60005429</v>
      </c>
      <c r="K409" t="s">
        <v>14865</v>
      </c>
      <c r="L409" t="s">
        <v>3508</v>
      </c>
      <c r="M409" t="s">
        <v>418</v>
      </c>
      <c r="N409">
        <v>2</v>
      </c>
      <c r="O409" t="s">
        <v>20496</v>
      </c>
      <c r="P409" t="s">
        <v>20495</v>
      </c>
      <c r="Q409" t="s">
        <v>14862</v>
      </c>
      <c r="R409" s="7">
        <v>39203</v>
      </c>
      <c r="S409" s="8">
        <f t="shared" si="56"/>
        <v>2007</v>
      </c>
      <c r="T409" s="8">
        <v>2007</v>
      </c>
      <c r="U409" s="8">
        <f t="shared" si="57"/>
        <v>15</v>
      </c>
      <c r="V409" s="7">
        <v>39203</v>
      </c>
      <c r="W409" t="s">
        <v>1400</v>
      </c>
      <c r="X409" s="2">
        <v>1.6519999999999999</v>
      </c>
      <c r="Y409" s="6">
        <f t="shared" si="54"/>
        <v>4.409919649769093E-2</v>
      </c>
      <c r="AA409" t="s">
        <v>1399</v>
      </c>
      <c r="AB409">
        <v>17337</v>
      </c>
      <c r="AD409" t="s">
        <v>5</v>
      </c>
      <c r="AE409">
        <v>55</v>
      </c>
      <c r="AF409">
        <v>5</v>
      </c>
      <c r="AH409" t="s">
        <v>20494</v>
      </c>
      <c r="AI409" t="s">
        <v>20493</v>
      </c>
      <c r="AJ409" t="s">
        <v>20492</v>
      </c>
      <c r="AK409" t="s">
        <v>20491</v>
      </c>
      <c r="AL409">
        <v>17</v>
      </c>
      <c r="AM409" s="5">
        <f t="shared" si="58"/>
        <v>1.1333333333333333</v>
      </c>
      <c r="AN409" s="4">
        <f t="shared" si="55"/>
        <v>1.7165215196264041E-3</v>
      </c>
      <c r="AO409" s="3"/>
      <c r="AP409">
        <v>0</v>
      </c>
      <c r="AQ409" t="s">
        <v>4046</v>
      </c>
      <c r="AR409" t="s">
        <v>20490</v>
      </c>
      <c r="AS409" t="s">
        <v>4045</v>
      </c>
      <c r="AT409" s="2" t="s">
        <v>20</v>
      </c>
      <c r="AU409" s="1">
        <f t="shared" si="59"/>
        <v>3.1384394004271572</v>
      </c>
      <c r="AV409" s="1">
        <f t="shared" si="60"/>
        <v>2.2907859008658669</v>
      </c>
      <c r="AW409" s="1">
        <f t="shared" si="61"/>
        <v>1.4431324013045761</v>
      </c>
    </row>
    <row r="410" spans="1:49" x14ac:dyDescent="0.2">
      <c r="A410">
        <v>408</v>
      </c>
      <c r="B410" t="s">
        <v>20489</v>
      </c>
      <c r="C410" t="s">
        <v>20488</v>
      </c>
      <c r="F410" t="s">
        <v>20487</v>
      </c>
      <c r="G410" t="s">
        <v>15</v>
      </c>
      <c r="H410" t="s">
        <v>14</v>
      </c>
      <c r="I410" t="s">
        <v>16942</v>
      </c>
      <c r="J410" t="s">
        <v>20486</v>
      </c>
      <c r="K410" t="s">
        <v>20485</v>
      </c>
      <c r="L410" t="s">
        <v>20484</v>
      </c>
      <c r="M410" t="s">
        <v>11564</v>
      </c>
      <c r="N410">
        <v>2</v>
      </c>
      <c r="O410" t="s">
        <v>20483</v>
      </c>
      <c r="P410" t="s">
        <v>20482</v>
      </c>
      <c r="Q410" t="s">
        <v>20481</v>
      </c>
      <c r="R410" s="7">
        <v>39203</v>
      </c>
      <c r="S410" s="8">
        <f t="shared" si="56"/>
        <v>2007</v>
      </c>
      <c r="T410" s="8">
        <v>2007</v>
      </c>
      <c r="U410" s="8">
        <f t="shared" si="57"/>
        <v>15</v>
      </c>
      <c r="V410" s="7">
        <v>39203</v>
      </c>
      <c r="W410" t="s">
        <v>3059</v>
      </c>
      <c r="X410" s="2">
        <v>2.0099999999999998</v>
      </c>
      <c r="Y410" s="6">
        <f t="shared" si="54"/>
        <v>5.3655802034115477E-2</v>
      </c>
      <c r="AA410">
        <v>15361276</v>
      </c>
      <c r="AB410">
        <v>18933</v>
      </c>
      <c r="AD410" t="s">
        <v>5</v>
      </c>
      <c r="AE410">
        <v>6</v>
      </c>
      <c r="AF410">
        <v>5</v>
      </c>
      <c r="AH410" t="s">
        <v>20480</v>
      </c>
      <c r="AI410" t="s">
        <v>20479</v>
      </c>
      <c r="AJ410" t="s">
        <v>20478</v>
      </c>
      <c r="AK410" t="s">
        <v>20477</v>
      </c>
      <c r="AL410">
        <v>380</v>
      </c>
      <c r="AM410" s="5">
        <f t="shared" si="58"/>
        <v>25.333333333333332</v>
      </c>
      <c r="AN410" s="4">
        <f t="shared" si="55"/>
        <v>3.8369304556354913E-2</v>
      </c>
      <c r="AO410" s="3"/>
      <c r="AP410">
        <v>0</v>
      </c>
      <c r="AQ410" t="s">
        <v>6479</v>
      </c>
      <c r="AR410" t="s">
        <v>20476</v>
      </c>
      <c r="AS410" t="s">
        <v>6477</v>
      </c>
      <c r="AT410" s="2" t="s">
        <v>20</v>
      </c>
      <c r="AU410" s="1">
        <f t="shared" si="59"/>
        <v>4.9069852790787305</v>
      </c>
      <c r="AV410" s="1">
        <f t="shared" si="60"/>
        <v>4.6012553295235197</v>
      </c>
      <c r="AW410" s="1">
        <f t="shared" si="61"/>
        <v>4.295525379968308</v>
      </c>
    </row>
    <row r="411" spans="1:49" x14ac:dyDescent="0.2">
      <c r="A411">
        <v>409</v>
      </c>
      <c r="B411" t="s">
        <v>20475</v>
      </c>
      <c r="C411" t="s">
        <v>20474</v>
      </c>
      <c r="F411" t="s">
        <v>20473</v>
      </c>
      <c r="G411" t="s">
        <v>15</v>
      </c>
      <c r="H411" t="s">
        <v>14</v>
      </c>
      <c r="I411" t="s">
        <v>20472</v>
      </c>
      <c r="J411" t="s">
        <v>20471</v>
      </c>
      <c r="K411" t="s">
        <v>20470</v>
      </c>
      <c r="L411" t="s">
        <v>20469</v>
      </c>
      <c r="M411" t="s">
        <v>766</v>
      </c>
      <c r="N411">
        <v>2</v>
      </c>
      <c r="O411" t="s">
        <v>20468</v>
      </c>
      <c r="P411" t="s">
        <v>20467</v>
      </c>
      <c r="Q411" t="s">
        <v>20466</v>
      </c>
      <c r="R411" s="7">
        <v>39203</v>
      </c>
      <c r="S411" s="8">
        <f t="shared" si="56"/>
        <v>2007</v>
      </c>
      <c r="T411" s="8">
        <v>2007</v>
      </c>
      <c r="U411" s="8">
        <f t="shared" si="57"/>
        <v>15</v>
      </c>
      <c r="V411" s="7">
        <v>39203</v>
      </c>
      <c r="W411" t="s">
        <v>3059</v>
      </c>
      <c r="X411" s="2">
        <v>2.0099999999999998</v>
      </c>
      <c r="Y411" s="6">
        <f t="shared" si="54"/>
        <v>5.3655802034115477E-2</v>
      </c>
      <c r="AA411">
        <v>15361276</v>
      </c>
      <c r="AB411">
        <v>18933</v>
      </c>
      <c r="AD411" t="s">
        <v>5</v>
      </c>
      <c r="AE411">
        <v>6</v>
      </c>
      <c r="AF411">
        <v>5</v>
      </c>
      <c r="AH411" t="s">
        <v>20465</v>
      </c>
      <c r="AI411" t="s">
        <v>20464</v>
      </c>
      <c r="AJ411" t="s">
        <v>20463</v>
      </c>
      <c r="AK411" t="s">
        <v>20462</v>
      </c>
      <c r="AL411">
        <v>29</v>
      </c>
      <c r="AM411" s="5">
        <f t="shared" si="58"/>
        <v>1.9333333333333333</v>
      </c>
      <c r="AN411" s="4">
        <f t="shared" si="55"/>
        <v>2.9281837687744543E-3</v>
      </c>
      <c r="AO411" s="3"/>
      <c r="AP411">
        <v>0</v>
      </c>
      <c r="AQ411" t="s">
        <v>757</v>
      </c>
      <c r="AR411" t="s">
        <v>4007</v>
      </c>
      <c r="AS411" t="s">
        <v>755</v>
      </c>
      <c r="AT411" s="2" t="s">
        <v>20</v>
      </c>
      <c r="AU411" s="1">
        <f t="shared" si="59"/>
        <v>3.8437516554513169</v>
      </c>
      <c r="AV411" s="1">
        <f t="shared" si="60"/>
        <v>2.8291992901444964</v>
      </c>
      <c r="AW411" s="1">
        <f t="shared" si="61"/>
        <v>1.8146469248376762</v>
      </c>
    </row>
    <row r="412" spans="1:49" x14ac:dyDescent="0.2">
      <c r="A412">
        <v>410</v>
      </c>
      <c r="B412" t="s">
        <v>20461</v>
      </c>
      <c r="C412" t="s">
        <v>20460</v>
      </c>
      <c r="F412" t="s">
        <v>20459</v>
      </c>
      <c r="G412" t="s">
        <v>15</v>
      </c>
      <c r="H412" t="s">
        <v>14</v>
      </c>
      <c r="I412" t="s">
        <v>20458</v>
      </c>
      <c r="J412" t="s">
        <v>20457</v>
      </c>
      <c r="K412" t="s">
        <v>20456</v>
      </c>
      <c r="L412" t="s">
        <v>20455</v>
      </c>
      <c r="M412" t="s">
        <v>1887</v>
      </c>
      <c r="N412">
        <v>4</v>
      </c>
      <c r="O412" t="s">
        <v>20454</v>
      </c>
      <c r="P412" t="s">
        <v>20453</v>
      </c>
      <c r="Q412" t="s">
        <v>20452</v>
      </c>
      <c r="R412" s="7">
        <v>39203</v>
      </c>
      <c r="S412" s="8">
        <f t="shared" si="56"/>
        <v>2007</v>
      </c>
      <c r="T412" s="8">
        <v>2007</v>
      </c>
      <c r="U412" s="8">
        <f t="shared" si="57"/>
        <v>15</v>
      </c>
      <c r="V412" s="7">
        <v>39203</v>
      </c>
      <c r="W412" t="s">
        <v>5466</v>
      </c>
      <c r="X412" s="2">
        <v>2.9860000000000002</v>
      </c>
      <c r="Y412" s="6">
        <f t="shared" si="54"/>
        <v>7.9709564613865094E-2</v>
      </c>
      <c r="AA412">
        <v>7338716</v>
      </c>
      <c r="AB412">
        <v>18902</v>
      </c>
      <c r="AD412" t="s">
        <v>5</v>
      </c>
      <c r="AE412">
        <v>25</v>
      </c>
      <c r="AF412">
        <v>4</v>
      </c>
      <c r="AH412" t="s">
        <v>20451</v>
      </c>
      <c r="AI412" t="s">
        <v>20450</v>
      </c>
      <c r="AJ412" t="s">
        <v>20449</v>
      </c>
      <c r="AK412" t="s">
        <v>20448</v>
      </c>
      <c r="AL412">
        <v>68</v>
      </c>
      <c r="AM412" s="5">
        <f t="shared" si="58"/>
        <v>4.5333333333333332</v>
      </c>
      <c r="AN412" s="4">
        <f t="shared" si="55"/>
        <v>6.8660860785056165E-3</v>
      </c>
      <c r="AO412" s="3"/>
      <c r="AP412">
        <v>0</v>
      </c>
      <c r="AR412" t="s">
        <v>0</v>
      </c>
      <c r="AT412" s="2" t="s">
        <v>20</v>
      </c>
      <c r="AU412" s="1">
        <f t="shared" si="59"/>
        <v>5.7856521053257248</v>
      </c>
      <c r="AV412" s="1">
        <f t="shared" si="60"/>
        <v>4.3287825346185356</v>
      </c>
      <c r="AW412" s="1">
        <f t="shared" si="61"/>
        <v>2.8719129639113459</v>
      </c>
    </row>
    <row r="413" spans="1:49" x14ac:dyDescent="0.2">
      <c r="A413">
        <v>411</v>
      </c>
      <c r="B413" t="s">
        <v>20447</v>
      </c>
      <c r="C413" t="s">
        <v>20446</v>
      </c>
      <c r="F413" t="s">
        <v>20445</v>
      </c>
      <c r="G413" t="s">
        <v>15</v>
      </c>
      <c r="H413" t="s">
        <v>14</v>
      </c>
      <c r="I413" t="s">
        <v>20444</v>
      </c>
      <c r="J413">
        <v>60028897</v>
      </c>
      <c r="K413" t="s">
        <v>14854</v>
      </c>
      <c r="L413" t="s">
        <v>10225</v>
      </c>
      <c r="M413" t="s">
        <v>2059</v>
      </c>
      <c r="N413">
        <v>2</v>
      </c>
      <c r="O413" t="s">
        <v>20443</v>
      </c>
      <c r="P413" t="s">
        <v>20442</v>
      </c>
      <c r="Q413" t="s">
        <v>20441</v>
      </c>
      <c r="R413" s="7">
        <v>39203</v>
      </c>
      <c r="S413" s="8">
        <f t="shared" si="56"/>
        <v>2007</v>
      </c>
      <c r="T413" s="8">
        <v>2007</v>
      </c>
      <c r="U413" s="8">
        <f t="shared" si="57"/>
        <v>15</v>
      </c>
      <c r="V413" s="7">
        <v>39203</v>
      </c>
      <c r="W413" t="s">
        <v>3059</v>
      </c>
      <c r="X413" s="2">
        <v>2.0099999999999998</v>
      </c>
      <c r="Y413" s="6">
        <f t="shared" si="54"/>
        <v>5.3655802034115477E-2</v>
      </c>
      <c r="AA413">
        <v>15361276</v>
      </c>
      <c r="AB413">
        <v>18933</v>
      </c>
      <c r="AD413" t="s">
        <v>5</v>
      </c>
      <c r="AE413">
        <v>6</v>
      </c>
      <c r="AF413">
        <v>5</v>
      </c>
      <c r="AH413" t="s">
        <v>20440</v>
      </c>
      <c r="AI413" t="s">
        <v>20439</v>
      </c>
      <c r="AJ413" t="s">
        <v>20438</v>
      </c>
      <c r="AK413" t="s">
        <v>20437</v>
      </c>
      <c r="AL413">
        <v>119</v>
      </c>
      <c r="AM413" s="5">
        <f t="shared" si="58"/>
        <v>7.9333333333333336</v>
      </c>
      <c r="AN413" s="4">
        <f t="shared" si="55"/>
        <v>1.201565063738483E-2</v>
      </c>
      <c r="AO413" s="3"/>
      <c r="AP413">
        <v>0</v>
      </c>
      <c r="AR413" t="s">
        <v>0</v>
      </c>
      <c r="AT413" s="2" t="s">
        <v>20</v>
      </c>
      <c r="AU413" s="1">
        <f t="shared" si="59"/>
        <v>4.1163756615096281</v>
      </c>
      <c r="AV413" s="1">
        <f t="shared" si="60"/>
        <v>3.2835726335750151</v>
      </c>
      <c r="AW413" s="1">
        <f t="shared" si="61"/>
        <v>2.4507696056404025</v>
      </c>
    </row>
    <row r="414" spans="1:49" x14ac:dyDescent="0.2">
      <c r="A414">
        <v>412</v>
      </c>
      <c r="B414" t="s">
        <v>20436</v>
      </c>
      <c r="C414" t="s">
        <v>20435</v>
      </c>
      <c r="F414" t="s">
        <v>20434</v>
      </c>
      <c r="G414" t="s">
        <v>15</v>
      </c>
      <c r="H414" t="s">
        <v>14</v>
      </c>
      <c r="I414" t="s">
        <v>20433</v>
      </c>
      <c r="J414" t="s">
        <v>20432</v>
      </c>
      <c r="K414" t="s">
        <v>20431</v>
      </c>
      <c r="L414" t="s">
        <v>20430</v>
      </c>
      <c r="M414" t="s">
        <v>1887</v>
      </c>
      <c r="N414">
        <v>3</v>
      </c>
      <c r="O414" t="s">
        <v>20429</v>
      </c>
      <c r="P414" t="s">
        <v>20428</v>
      </c>
      <c r="Q414" t="s">
        <v>20427</v>
      </c>
      <c r="R414" s="7">
        <v>39203</v>
      </c>
      <c r="S414" s="8">
        <f t="shared" si="56"/>
        <v>2007</v>
      </c>
      <c r="T414" s="8">
        <v>2007</v>
      </c>
      <c r="U414" s="8">
        <f t="shared" si="57"/>
        <v>15</v>
      </c>
      <c r="V414" s="7">
        <v>39203</v>
      </c>
      <c r="W414" t="s">
        <v>3059</v>
      </c>
      <c r="X414" s="2">
        <v>2.0099999999999998</v>
      </c>
      <c r="Y414" s="6">
        <f t="shared" si="54"/>
        <v>5.3655802034115477E-2</v>
      </c>
      <c r="AA414">
        <v>15361276</v>
      </c>
      <c r="AB414">
        <v>18933</v>
      </c>
      <c r="AD414" t="s">
        <v>5</v>
      </c>
      <c r="AE414">
        <v>6</v>
      </c>
      <c r="AF414">
        <v>5</v>
      </c>
      <c r="AH414" t="s">
        <v>20426</v>
      </c>
      <c r="AI414" t="s">
        <v>20425</v>
      </c>
      <c r="AJ414" t="s">
        <v>20424</v>
      </c>
      <c r="AK414" t="s">
        <v>20423</v>
      </c>
      <c r="AL414">
        <v>379</v>
      </c>
      <c r="AM414" s="5">
        <f t="shared" si="58"/>
        <v>25.266666666666666</v>
      </c>
      <c r="AN414" s="4">
        <f t="shared" si="55"/>
        <v>3.8268332702259246E-2</v>
      </c>
      <c r="AO414" s="3"/>
      <c r="AP414">
        <v>0</v>
      </c>
      <c r="AQ414" t="s">
        <v>757</v>
      </c>
      <c r="AR414" t="s">
        <v>20422</v>
      </c>
      <c r="AS414" t="s">
        <v>755</v>
      </c>
      <c r="AT414" s="2" t="s">
        <v>20</v>
      </c>
      <c r="AU414" s="1">
        <f t="shared" si="59"/>
        <v>4.9039561234558606</v>
      </c>
      <c r="AV414" s="1">
        <f t="shared" si="60"/>
        <v>4.5962067368187363</v>
      </c>
      <c r="AW414" s="1">
        <f t="shared" si="61"/>
        <v>4.288457350181611</v>
      </c>
    </row>
    <row r="415" spans="1:49" x14ac:dyDescent="0.2">
      <c r="A415">
        <v>413</v>
      </c>
      <c r="B415" t="s">
        <v>20421</v>
      </c>
      <c r="C415" t="s">
        <v>20420</v>
      </c>
      <c r="F415" t="s">
        <v>20419</v>
      </c>
      <c r="G415" t="s">
        <v>15</v>
      </c>
      <c r="H415" t="s">
        <v>14</v>
      </c>
      <c r="I415" t="s">
        <v>20418</v>
      </c>
      <c r="J415" t="s">
        <v>13162</v>
      </c>
      <c r="K415" t="s">
        <v>13161</v>
      </c>
      <c r="L415" t="s">
        <v>13160</v>
      </c>
      <c r="M415" t="s">
        <v>13159</v>
      </c>
      <c r="N415">
        <v>2</v>
      </c>
      <c r="O415" t="s">
        <v>20417</v>
      </c>
      <c r="P415" t="s">
        <v>20416</v>
      </c>
      <c r="Q415" t="s">
        <v>20415</v>
      </c>
      <c r="R415" s="7">
        <v>39203</v>
      </c>
      <c r="S415" s="8">
        <f t="shared" si="56"/>
        <v>2007</v>
      </c>
      <c r="T415" s="8">
        <v>2007</v>
      </c>
      <c r="U415" s="8">
        <f t="shared" si="57"/>
        <v>15</v>
      </c>
      <c r="V415" s="7">
        <v>39203</v>
      </c>
      <c r="W415" t="s">
        <v>3059</v>
      </c>
      <c r="X415" s="2">
        <v>2.0099999999999998</v>
      </c>
      <c r="Y415" s="6">
        <f t="shared" si="54"/>
        <v>5.3655802034115477E-2</v>
      </c>
      <c r="AA415">
        <v>15361276</v>
      </c>
      <c r="AB415">
        <v>18933</v>
      </c>
      <c r="AD415" t="s">
        <v>5</v>
      </c>
      <c r="AE415">
        <v>6</v>
      </c>
      <c r="AF415">
        <v>5</v>
      </c>
      <c r="AH415" t="s">
        <v>20414</v>
      </c>
      <c r="AI415" t="s">
        <v>20413</v>
      </c>
      <c r="AJ415" t="s">
        <v>20412</v>
      </c>
      <c r="AK415" t="s">
        <v>20411</v>
      </c>
      <c r="AL415">
        <v>60</v>
      </c>
      <c r="AM415" s="5">
        <f t="shared" si="58"/>
        <v>4</v>
      </c>
      <c r="AN415" s="4">
        <f t="shared" si="55"/>
        <v>6.0583112457402496E-3</v>
      </c>
      <c r="AO415" s="3"/>
      <c r="AP415">
        <v>0</v>
      </c>
      <c r="AQ415" t="s">
        <v>2853</v>
      </c>
      <c r="AR415" t="s">
        <v>0</v>
      </c>
      <c r="AS415" t="s">
        <v>2852</v>
      </c>
      <c r="AT415" s="2" t="s">
        <v>20</v>
      </c>
      <c r="AU415" s="1">
        <f t="shared" si="59"/>
        <v>3.937655479760291</v>
      </c>
      <c r="AV415" s="1">
        <f t="shared" si="60"/>
        <v>2.9857056639927864</v>
      </c>
      <c r="AW415" s="1">
        <f t="shared" si="61"/>
        <v>2.0337558482252818</v>
      </c>
    </row>
    <row r="416" spans="1:49" x14ac:dyDescent="0.2">
      <c r="A416">
        <v>414</v>
      </c>
      <c r="B416" t="s">
        <v>20410</v>
      </c>
      <c r="C416" t="s">
        <v>20409</v>
      </c>
      <c r="F416" t="s">
        <v>20408</v>
      </c>
      <c r="G416" t="s">
        <v>15</v>
      </c>
      <c r="H416" t="s">
        <v>14</v>
      </c>
      <c r="I416" t="s">
        <v>20407</v>
      </c>
      <c r="J416" t="s">
        <v>20406</v>
      </c>
      <c r="K416" t="s">
        <v>20405</v>
      </c>
      <c r="L416" t="s">
        <v>20404</v>
      </c>
      <c r="M416" t="s">
        <v>3418</v>
      </c>
      <c r="N416">
        <v>3</v>
      </c>
      <c r="O416" t="s">
        <v>20403</v>
      </c>
      <c r="P416" t="s">
        <v>20402</v>
      </c>
      <c r="Q416" t="s">
        <v>20401</v>
      </c>
      <c r="R416" s="7">
        <v>39203</v>
      </c>
      <c r="S416" s="8">
        <f t="shared" si="56"/>
        <v>2007</v>
      </c>
      <c r="T416" s="8">
        <v>2007</v>
      </c>
      <c r="U416" s="8">
        <f t="shared" si="57"/>
        <v>15</v>
      </c>
      <c r="V416" s="7">
        <v>39203</v>
      </c>
      <c r="W416" t="s">
        <v>1400</v>
      </c>
      <c r="X416" s="2">
        <v>1.6519999999999999</v>
      </c>
      <c r="Y416" s="6">
        <f t="shared" si="54"/>
        <v>4.409919649769093E-2</v>
      </c>
      <c r="AA416" t="s">
        <v>1399</v>
      </c>
      <c r="AB416">
        <v>17337</v>
      </c>
      <c r="AD416" t="s">
        <v>5</v>
      </c>
      <c r="AE416">
        <v>55</v>
      </c>
      <c r="AF416">
        <v>5</v>
      </c>
      <c r="AH416" t="s">
        <v>20400</v>
      </c>
      <c r="AI416" t="s">
        <v>20399</v>
      </c>
      <c r="AJ416" t="s">
        <v>20398</v>
      </c>
      <c r="AK416" t="s">
        <v>20397</v>
      </c>
      <c r="AL416">
        <v>12</v>
      </c>
      <c r="AM416" s="5">
        <f t="shared" si="58"/>
        <v>0.8</v>
      </c>
      <c r="AN416" s="4">
        <f t="shared" si="55"/>
        <v>1.2116622491480501E-3</v>
      </c>
      <c r="AO416" s="3"/>
      <c r="AP416">
        <v>0</v>
      </c>
      <c r="AR416" t="s">
        <v>0</v>
      </c>
      <c r="AT416" s="2" t="s">
        <v>20</v>
      </c>
      <c r="AU416" s="1">
        <f t="shared" si="59"/>
        <v>3.1232936223128065</v>
      </c>
      <c r="AV416" s="1">
        <f t="shared" si="60"/>
        <v>2.2655429373419489</v>
      </c>
      <c r="AW416" s="1">
        <f t="shared" si="61"/>
        <v>1.4077922523710913</v>
      </c>
    </row>
    <row r="417" spans="1:49" x14ac:dyDescent="0.2">
      <c r="A417">
        <v>415</v>
      </c>
      <c r="B417" t="s">
        <v>20396</v>
      </c>
      <c r="C417" t="s">
        <v>20395</v>
      </c>
      <c r="F417" t="s">
        <v>20394</v>
      </c>
      <c r="G417" t="s">
        <v>15</v>
      </c>
      <c r="H417" t="s">
        <v>14</v>
      </c>
      <c r="I417" t="s">
        <v>12311</v>
      </c>
      <c r="J417">
        <v>60011357</v>
      </c>
      <c r="K417" t="s">
        <v>8874</v>
      </c>
      <c r="L417" t="s">
        <v>716</v>
      </c>
      <c r="M417" t="s">
        <v>418</v>
      </c>
      <c r="N417">
        <v>2</v>
      </c>
      <c r="O417" t="s">
        <v>20393</v>
      </c>
      <c r="P417" t="s">
        <v>20392</v>
      </c>
      <c r="Q417" t="s">
        <v>16301</v>
      </c>
      <c r="R417" s="7">
        <v>39203</v>
      </c>
      <c r="S417" s="8">
        <f t="shared" si="56"/>
        <v>2007</v>
      </c>
      <c r="T417" s="8">
        <v>2007</v>
      </c>
      <c r="U417" s="8">
        <f t="shared" si="57"/>
        <v>15</v>
      </c>
      <c r="V417" s="7">
        <v>39203</v>
      </c>
      <c r="W417" t="s">
        <v>1400</v>
      </c>
      <c r="X417" s="2">
        <v>1.6519999999999999</v>
      </c>
      <c r="Y417" s="6">
        <f t="shared" si="54"/>
        <v>4.409919649769093E-2</v>
      </c>
      <c r="AA417" t="s">
        <v>1399</v>
      </c>
      <c r="AB417">
        <v>17337</v>
      </c>
      <c r="AD417" t="s">
        <v>5</v>
      </c>
      <c r="AE417">
        <v>55</v>
      </c>
      <c r="AF417">
        <v>5</v>
      </c>
      <c r="AH417" t="s">
        <v>20391</v>
      </c>
      <c r="AI417" t="s">
        <v>20390</v>
      </c>
      <c r="AJ417" t="s">
        <v>20389</v>
      </c>
      <c r="AK417" t="s">
        <v>20388</v>
      </c>
      <c r="AL417">
        <v>115</v>
      </c>
      <c r="AM417" s="5">
        <f t="shared" si="58"/>
        <v>7.666666666666667</v>
      </c>
      <c r="AN417" s="4">
        <f t="shared" si="55"/>
        <v>1.1611763221002146E-2</v>
      </c>
      <c r="AO417" s="3"/>
      <c r="AP417">
        <v>0</v>
      </c>
      <c r="AR417" t="s">
        <v>0</v>
      </c>
      <c r="AT417" s="2" t="s">
        <v>20</v>
      </c>
      <c r="AU417" s="1">
        <f t="shared" si="59"/>
        <v>3.4352966514684296</v>
      </c>
      <c r="AV417" s="1">
        <f t="shared" si="60"/>
        <v>2.7855479859346537</v>
      </c>
      <c r="AW417" s="1">
        <f t="shared" si="61"/>
        <v>2.1357993204008783</v>
      </c>
    </row>
    <row r="418" spans="1:49" x14ac:dyDescent="0.2">
      <c r="A418">
        <v>416</v>
      </c>
      <c r="B418" t="s">
        <v>20387</v>
      </c>
      <c r="C418" t="s">
        <v>20386</v>
      </c>
      <c r="F418" t="s">
        <v>20385</v>
      </c>
      <c r="G418" t="s">
        <v>15</v>
      </c>
      <c r="H418" t="s">
        <v>14</v>
      </c>
      <c r="I418" t="s">
        <v>20384</v>
      </c>
      <c r="J418" t="s">
        <v>20383</v>
      </c>
      <c r="K418" t="s">
        <v>20382</v>
      </c>
      <c r="L418" t="s">
        <v>20381</v>
      </c>
      <c r="M418" t="s">
        <v>54</v>
      </c>
      <c r="N418">
        <v>4</v>
      </c>
      <c r="O418" t="s">
        <v>20380</v>
      </c>
      <c r="P418" t="s">
        <v>20379</v>
      </c>
      <c r="Q418" t="s">
        <v>20378</v>
      </c>
      <c r="R418" s="7">
        <v>39203</v>
      </c>
      <c r="S418" s="8">
        <f t="shared" si="56"/>
        <v>2007</v>
      </c>
      <c r="T418" s="8">
        <v>2007</v>
      </c>
      <c r="U418" s="8">
        <f t="shared" si="57"/>
        <v>15</v>
      </c>
      <c r="V418" s="7">
        <v>39203</v>
      </c>
      <c r="W418" t="s">
        <v>1400</v>
      </c>
      <c r="X418" s="2">
        <v>1.6519999999999999</v>
      </c>
      <c r="Y418" s="6">
        <f t="shared" si="54"/>
        <v>4.409919649769093E-2</v>
      </c>
      <c r="AA418" t="s">
        <v>1399</v>
      </c>
      <c r="AB418">
        <v>17337</v>
      </c>
      <c r="AD418" t="s">
        <v>5</v>
      </c>
      <c r="AE418">
        <v>55</v>
      </c>
      <c r="AF418">
        <v>5</v>
      </c>
      <c r="AH418" t="s">
        <v>20377</v>
      </c>
      <c r="AI418" t="s">
        <v>20376</v>
      </c>
      <c r="AJ418" t="s">
        <v>20375</v>
      </c>
      <c r="AK418" t="s">
        <v>20374</v>
      </c>
      <c r="AL418">
        <v>6</v>
      </c>
      <c r="AM418" s="5">
        <f t="shared" si="58"/>
        <v>0.4</v>
      </c>
      <c r="AN418" s="4">
        <f t="shared" si="55"/>
        <v>6.0583112457402507E-4</v>
      </c>
      <c r="AO418" s="3"/>
      <c r="AP418">
        <v>0</v>
      </c>
      <c r="AR418" t="s">
        <v>0</v>
      </c>
      <c r="AT418" s="2" t="s">
        <v>20</v>
      </c>
      <c r="AU418" s="1">
        <f t="shared" si="59"/>
        <v>3.1051186885755859</v>
      </c>
      <c r="AV418" s="1">
        <f t="shared" si="60"/>
        <v>2.2352513811132479</v>
      </c>
      <c r="AW418" s="1">
        <f t="shared" si="61"/>
        <v>1.3653840736509095</v>
      </c>
    </row>
    <row r="419" spans="1:49" x14ac:dyDescent="0.2">
      <c r="A419">
        <v>417</v>
      </c>
      <c r="B419" t="s">
        <v>20373</v>
      </c>
      <c r="C419" t="s">
        <v>20372</v>
      </c>
      <c r="F419" t="s">
        <v>20371</v>
      </c>
      <c r="G419" t="s">
        <v>15</v>
      </c>
      <c r="H419" t="s">
        <v>14</v>
      </c>
      <c r="I419" t="s">
        <v>19993</v>
      </c>
      <c r="J419">
        <v>60008928</v>
      </c>
      <c r="K419" t="s">
        <v>1748</v>
      </c>
      <c r="L419" t="s">
        <v>476</v>
      </c>
      <c r="M419" t="s">
        <v>475</v>
      </c>
      <c r="N419">
        <v>2</v>
      </c>
      <c r="O419" t="s">
        <v>20370</v>
      </c>
      <c r="P419" t="s">
        <v>20369</v>
      </c>
      <c r="Q419" t="s">
        <v>1745</v>
      </c>
      <c r="R419" s="7">
        <v>39203</v>
      </c>
      <c r="S419" s="8">
        <f t="shared" si="56"/>
        <v>2007</v>
      </c>
      <c r="T419" s="8">
        <v>2007</v>
      </c>
      <c r="U419" s="8">
        <f t="shared" si="57"/>
        <v>15</v>
      </c>
      <c r="V419" s="7">
        <v>39203</v>
      </c>
      <c r="W419" t="s">
        <v>3059</v>
      </c>
      <c r="X419" s="2">
        <v>2.0099999999999998</v>
      </c>
      <c r="Y419" s="6">
        <f t="shared" si="54"/>
        <v>5.3655802034115477E-2</v>
      </c>
      <c r="AA419">
        <v>15361276</v>
      </c>
      <c r="AB419">
        <v>18933</v>
      </c>
      <c r="AD419" t="s">
        <v>5</v>
      </c>
      <c r="AE419">
        <v>6</v>
      </c>
      <c r="AF419">
        <v>5</v>
      </c>
      <c r="AH419" t="s">
        <v>20368</v>
      </c>
      <c r="AI419" t="s">
        <v>20367</v>
      </c>
      <c r="AJ419" t="s">
        <v>20366</v>
      </c>
      <c r="AK419" t="s">
        <v>20365</v>
      </c>
      <c r="AL419">
        <v>7</v>
      </c>
      <c r="AM419" s="5">
        <f t="shared" si="58"/>
        <v>0.46666666666666667</v>
      </c>
      <c r="AN419" s="4">
        <f t="shared" si="55"/>
        <v>7.0680297866969582E-4</v>
      </c>
      <c r="AO419" s="3"/>
      <c r="AP419">
        <v>0</v>
      </c>
      <c r="AQ419" t="s">
        <v>20364</v>
      </c>
      <c r="AR419" t="s">
        <v>0</v>
      </c>
      <c r="AS419" t="s">
        <v>1748</v>
      </c>
      <c r="AT419" s="2" t="s">
        <v>20</v>
      </c>
      <c r="AU419" s="1">
        <f t="shared" si="59"/>
        <v>3.7771102317481744</v>
      </c>
      <c r="AV419" s="1">
        <f t="shared" si="60"/>
        <v>2.7181302506392586</v>
      </c>
      <c r="AW419" s="1">
        <f t="shared" si="61"/>
        <v>1.6591502695303431</v>
      </c>
    </row>
    <row r="420" spans="1:49" x14ac:dyDescent="0.2">
      <c r="A420">
        <v>418</v>
      </c>
      <c r="B420" t="s">
        <v>20363</v>
      </c>
      <c r="C420" t="s">
        <v>20362</v>
      </c>
      <c r="F420" t="s">
        <v>20361</v>
      </c>
      <c r="G420" t="s">
        <v>15</v>
      </c>
      <c r="H420" t="s">
        <v>14</v>
      </c>
      <c r="I420" t="s">
        <v>20360</v>
      </c>
      <c r="J420" t="s">
        <v>20359</v>
      </c>
      <c r="K420" t="s">
        <v>20358</v>
      </c>
      <c r="L420" t="s">
        <v>20357</v>
      </c>
      <c r="M420" t="s">
        <v>4652</v>
      </c>
      <c r="N420">
        <v>4</v>
      </c>
      <c r="O420" t="s">
        <v>20356</v>
      </c>
      <c r="P420" t="s">
        <v>20355</v>
      </c>
      <c r="Q420" t="s">
        <v>20354</v>
      </c>
      <c r="R420" s="7">
        <v>39203</v>
      </c>
      <c r="S420" s="8">
        <f t="shared" si="56"/>
        <v>2007</v>
      </c>
      <c r="T420" s="8">
        <v>2007</v>
      </c>
      <c r="U420" s="8">
        <f t="shared" si="57"/>
        <v>15</v>
      </c>
      <c r="V420" s="7">
        <v>39203</v>
      </c>
      <c r="W420" t="s">
        <v>1139</v>
      </c>
      <c r="X420" s="2">
        <v>2.137</v>
      </c>
      <c r="Y420" s="6">
        <f t="shared" si="54"/>
        <v>5.7045994500947654E-2</v>
      </c>
      <c r="AA420">
        <v>46361</v>
      </c>
      <c r="AB420">
        <v>26750</v>
      </c>
      <c r="AC420">
        <v>14320746</v>
      </c>
      <c r="AD420" t="s">
        <v>5</v>
      </c>
      <c r="AE420">
        <v>467</v>
      </c>
      <c r="AF420">
        <v>1</v>
      </c>
      <c r="AH420" t="s">
        <v>20353</v>
      </c>
      <c r="AI420" t="s">
        <v>20352</v>
      </c>
      <c r="AJ420" t="s">
        <v>20351</v>
      </c>
      <c r="AK420" t="s">
        <v>20350</v>
      </c>
      <c r="AL420">
        <v>96</v>
      </c>
      <c r="AM420" s="5">
        <f t="shared" si="58"/>
        <v>6.4</v>
      </c>
      <c r="AN420" s="4">
        <f t="shared" si="55"/>
        <v>9.6932979931844011E-3</v>
      </c>
      <c r="AO420" s="3"/>
      <c r="AP420">
        <v>1</v>
      </c>
      <c r="AR420" t="s">
        <v>0</v>
      </c>
      <c r="AT420" s="2" t="s">
        <v>20</v>
      </c>
      <c r="AU420" s="1">
        <f t="shared" si="59"/>
        <v>4.2840185548618672</v>
      </c>
      <c r="AV420" s="1">
        <f t="shared" si="60"/>
        <v>3.3369646247066029</v>
      </c>
      <c r="AW420" s="1">
        <f t="shared" si="61"/>
        <v>2.3899106945513378</v>
      </c>
    </row>
    <row r="421" spans="1:49" x14ac:dyDescent="0.2">
      <c r="A421">
        <v>419</v>
      </c>
      <c r="B421" t="s">
        <v>20349</v>
      </c>
      <c r="C421" t="s">
        <v>20348</v>
      </c>
      <c r="F421" t="s">
        <v>20347</v>
      </c>
      <c r="G421" t="s">
        <v>15</v>
      </c>
      <c r="H421" t="s">
        <v>14</v>
      </c>
      <c r="I421" t="s">
        <v>3987</v>
      </c>
      <c r="J421" t="s">
        <v>20346</v>
      </c>
      <c r="K421" t="s">
        <v>20345</v>
      </c>
      <c r="L421" t="s">
        <v>20344</v>
      </c>
      <c r="M421" t="s">
        <v>766</v>
      </c>
      <c r="N421">
        <v>2</v>
      </c>
      <c r="O421" t="s">
        <v>20343</v>
      </c>
      <c r="P421" t="s">
        <v>20342</v>
      </c>
      <c r="Q421" t="s">
        <v>20341</v>
      </c>
      <c r="R421" s="7">
        <v>39203</v>
      </c>
      <c r="S421" s="8">
        <f t="shared" si="56"/>
        <v>2007</v>
      </c>
      <c r="T421" s="8">
        <v>2007</v>
      </c>
      <c r="U421" s="8">
        <f t="shared" si="57"/>
        <v>15</v>
      </c>
      <c r="V421" s="7">
        <v>39203</v>
      </c>
      <c r="W421" t="s">
        <v>1400</v>
      </c>
      <c r="X421" s="2">
        <v>1.6519999999999999</v>
      </c>
      <c r="Y421" s="6">
        <f t="shared" si="54"/>
        <v>4.409919649769093E-2</v>
      </c>
      <c r="AA421" t="s">
        <v>1399</v>
      </c>
      <c r="AB421">
        <v>17337</v>
      </c>
      <c r="AD421" t="s">
        <v>5</v>
      </c>
      <c r="AE421">
        <v>55</v>
      </c>
      <c r="AF421">
        <v>5</v>
      </c>
      <c r="AH421" t="s">
        <v>20340</v>
      </c>
      <c r="AI421" t="s">
        <v>20339</v>
      </c>
      <c r="AJ421" t="s">
        <v>20338</v>
      </c>
      <c r="AK421" t="s">
        <v>20337</v>
      </c>
      <c r="AL421">
        <v>424</v>
      </c>
      <c r="AM421" s="5">
        <f t="shared" si="58"/>
        <v>28.266666666666666</v>
      </c>
      <c r="AN421" s="4">
        <f t="shared" si="55"/>
        <v>4.2812066136564429E-2</v>
      </c>
      <c r="AO421" s="3"/>
      <c r="AP421">
        <v>0</v>
      </c>
      <c r="AR421" t="s">
        <v>0</v>
      </c>
      <c r="AT421" s="2" t="s">
        <v>20</v>
      </c>
      <c r="AU421" s="1">
        <f t="shared" si="59"/>
        <v>4.3713057389352983</v>
      </c>
      <c r="AV421" s="1">
        <f t="shared" si="60"/>
        <v>4.3455631317127681</v>
      </c>
      <c r="AW421" s="1">
        <f t="shared" si="61"/>
        <v>4.3198205244902379</v>
      </c>
    </row>
    <row r="422" spans="1:49" x14ac:dyDescent="0.2">
      <c r="A422">
        <v>420</v>
      </c>
      <c r="B422" t="s">
        <v>20336</v>
      </c>
      <c r="C422" t="s">
        <v>20335</v>
      </c>
      <c r="F422" t="s">
        <v>20334</v>
      </c>
      <c r="G422" t="s">
        <v>15</v>
      </c>
      <c r="H422" t="s">
        <v>14</v>
      </c>
      <c r="I422" t="s">
        <v>20333</v>
      </c>
      <c r="J422">
        <v>60023004</v>
      </c>
      <c r="K422" t="s">
        <v>20332</v>
      </c>
      <c r="L422" t="s">
        <v>20331</v>
      </c>
      <c r="M422" t="s">
        <v>117</v>
      </c>
      <c r="N422">
        <v>2</v>
      </c>
      <c r="O422" t="s">
        <v>20330</v>
      </c>
      <c r="P422" t="s">
        <v>20329</v>
      </c>
      <c r="Q422" t="s">
        <v>20328</v>
      </c>
      <c r="R422" s="7">
        <v>39203</v>
      </c>
      <c r="S422" s="8">
        <f t="shared" si="56"/>
        <v>2007</v>
      </c>
      <c r="T422" s="8">
        <v>2007</v>
      </c>
      <c r="U422" s="8">
        <f t="shared" si="57"/>
        <v>15</v>
      </c>
      <c r="V422" s="7">
        <v>39203</v>
      </c>
      <c r="W422" t="s">
        <v>1400</v>
      </c>
      <c r="X422" s="2">
        <v>1.6519999999999999</v>
      </c>
      <c r="Y422" s="6">
        <f t="shared" si="54"/>
        <v>4.409919649769093E-2</v>
      </c>
      <c r="AA422" t="s">
        <v>1399</v>
      </c>
      <c r="AB422">
        <v>17337</v>
      </c>
      <c r="AD422" t="s">
        <v>5</v>
      </c>
      <c r="AE422">
        <v>55</v>
      </c>
      <c r="AF422">
        <v>5</v>
      </c>
      <c r="AH422" t="s">
        <v>20327</v>
      </c>
      <c r="AI422" t="s">
        <v>20326</v>
      </c>
      <c r="AJ422" t="s">
        <v>20325</v>
      </c>
      <c r="AK422" t="s">
        <v>20324</v>
      </c>
      <c r="AL422">
        <v>12</v>
      </c>
      <c r="AM422" s="5">
        <f t="shared" si="58"/>
        <v>0.8</v>
      </c>
      <c r="AN422" s="4">
        <f t="shared" si="55"/>
        <v>1.2116622491480501E-3</v>
      </c>
      <c r="AO422" s="3"/>
      <c r="AP422">
        <v>0</v>
      </c>
      <c r="AR422" t="s">
        <v>20323</v>
      </c>
      <c r="AS422" t="s">
        <v>755</v>
      </c>
      <c r="AT422" s="2" t="s">
        <v>20</v>
      </c>
      <c r="AU422" s="1">
        <f t="shared" si="59"/>
        <v>3.1232936223128065</v>
      </c>
      <c r="AV422" s="1">
        <f t="shared" si="60"/>
        <v>2.2655429373419489</v>
      </c>
      <c r="AW422" s="1">
        <f t="shared" si="61"/>
        <v>1.4077922523710913</v>
      </c>
    </row>
    <row r="423" spans="1:49" x14ac:dyDescent="0.2">
      <c r="A423">
        <v>421</v>
      </c>
      <c r="B423" t="s">
        <v>20322</v>
      </c>
      <c r="C423" t="s">
        <v>20321</v>
      </c>
      <c r="E423">
        <v>17203481</v>
      </c>
      <c r="F423" t="s">
        <v>20320</v>
      </c>
      <c r="G423" t="s">
        <v>15</v>
      </c>
      <c r="H423" t="s">
        <v>14</v>
      </c>
      <c r="I423" t="s">
        <v>20319</v>
      </c>
      <c r="J423" t="s">
        <v>20318</v>
      </c>
      <c r="K423" t="s">
        <v>20317</v>
      </c>
      <c r="L423" t="s">
        <v>20316</v>
      </c>
      <c r="M423" t="s">
        <v>2076</v>
      </c>
      <c r="N423">
        <v>7</v>
      </c>
      <c r="O423" t="s">
        <v>20315</v>
      </c>
      <c r="P423" t="s">
        <v>20314</v>
      </c>
      <c r="Q423" t="s">
        <v>20313</v>
      </c>
      <c r="R423" s="7">
        <v>39203</v>
      </c>
      <c r="S423" s="8">
        <f t="shared" si="56"/>
        <v>2007</v>
      </c>
      <c r="T423" s="8">
        <v>2007</v>
      </c>
      <c r="U423" s="8">
        <f t="shared" si="57"/>
        <v>15</v>
      </c>
      <c r="V423" s="7">
        <v>39203</v>
      </c>
      <c r="W423" t="s">
        <v>20312</v>
      </c>
      <c r="X423" s="2">
        <v>0.435</v>
      </c>
      <c r="Y423" s="6">
        <f t="shared" si="54"/>
        <v>1.1612076559622007E-2</v>
      </c>
      <c r="AA423">
        <v>1978462</v>
      </c>
      <c r="AB423">
        <v>14839</v>
      </c>
      <c r="AC423" t="s">
        <v>20311</v>
      </c>
      <c r="AD423" t="s">
        <v>5</v>
      </c>
      <c r="AE423">
        <v>28</v>
      </c>
      <c r="AF423">
        <v>4</v>
      </c>
      <c r="AH423" t="s">
        <v>20310</v>
      </c>
      <c r="AI423" t="s">
        <v>20309</v>
      </c>
      <c r="AJ423" t="s">
        <v>20308</v>
      </c>
      <c r="AK423" t="s">
        <v>20307</v>
      </c>
      <c r="AL423">
        <v>0</v>
      </c>
      <c r="AM423" s="5">
        <f t="shared" si="58"/>
        <v>0</v>
      </c>
      <c r="AN423" s="4">
        <f t="shared" si="55"/>
        <v>0</v>
      </c>
      <c r="AO423" s="3"/>
      <c r="AP423">
        <v>0</v>
      </c>
      <c r="AR423" t="s">
        <v>0</v>
      </c>
      <c r="AT423" s="2">
        <v>2.0099999999999998</v>
      </c>
      <c r="AU423" s="1">
        <f t="shared" si="59"/>
        <v>0.8128453591735405</v>
      </c>
      <c r="AV423" s="1">
        <f t="shared" si="60"/>
        <v>0.58060382798110033</v>
      </c>
      <c r="AW423" s="1">
        <f t="shared" si="61"/>
        <v>0.34836229678866021</v>
      </c>
    </row>
    <row r="424" spans="1:49" x14ac:dyDescent="0.2">
      <c r="A424">
        <v>422</v>
      </c>
      <c r="B424" t="s">
        <v>20306</v>
      </c>
      <c r="C424" t="s">
        <v>20305</v>
      </c>
      <c r="F424" t="s">
        <v>20304</v>
      </c>
      <c r="G424" t="s">
        <v>15</v>
      </c>
      <c r="H424" t="s">
        <v>14</v>
      </c>
      <c r="I424" t="s">
        <v>20303</v>
      </c>
      <c r="J424" t="s">
        <v>20302</v>
      </c>
      <c r="K424" t="s">
        <v>20301</v>
      </c>
      <c r="L424" t="s">
        <v>20300</v>
      </c>
      <c r="M424" t="s">
        <v>20299</v>
      </c>
      <c r="N424">
        <v>3</v>
      </c>
      <c r="O424" t="s">
        <v>20298</v>
      </c>
      <c r="P424" t="s">
        <v>20297</v>
      </c>
      <c r="Q424" t="s">
        <v>20296</v>
      </c>
      <c r="R424" s="7">
        <v>39203</v>
      </c>
      <c r="S424" s="8">
        <f t="shared" si="56"/>
        <v>2007</v>
      </c>
      <c r="T424" s="8">
        <v>2007</v>
      </c>
      <c r="U424" s="8">
        <f t="shared" si="57"/>
        <v>15</v>
      </c>
      <c r="V424" s="7">
        <v>39203</v>
      </c>
      <c r="W424" t="s">
        <v>5277</v>
      </c>
      <c r="X424" s="2">
        <v>2.3759999999999999</v>
      </c>
      <c r="Y424" s="6">
        <f t="shared" si="54"/>
        <v>6.3425963001521576E-2</v>
      </c>
      <c r="AA424" t="s">
        <v>5276</v>
      </c>
      <c r="AB424">
        <v>26765</v>
      </c>
      <c r="AC424">
        <v>15384357</v>
      </c>
      <c r="AD424" t="s">
        <v>5</v>
      </c>
      <c r="AE424">
        <v>660</v>
      </c>
      <c r="AF424" t="s">
        <v>5910</v>
      </c>
      <c r="AH424" t="s">
        <v>20295</v>
      </c>
      <c r="AI424" t="s">
        <v>20294</v>
      </c>
      <c r="AJ424" t="s">
        <v>20293</v>
      </c>
      <c r="AK424" t="s">
        <v>20292</v>
      </c>
      <c r="AL424">
        <v>65</v>
      </c>
      <c r="AM424" s="5">
        <f t="shared" si="58"/>
        <v>4.333333333333333</v>
      </c>
      <c r="AN424" s="4">
        <f t="shared" si="55"/>
        <v>6.5631705162186036E-3</v>
      </c>
      <c r="AO424" s="3"/>
      <c r="AP424">
        <v>0</v>
      </c>
      <c r="AR424" t="s">
        <v>0</v>
      </c>
      <c r="AT424" s="2">
        <v>5.8739999999999997</v>
      </c>
      <c r="AU424" s="1">
        <f t="shared" si="59"/>
        <v>4.6367125255930679</v>
      </c>
      <c r="AV424" s="1">
        <f t="shared" si="60"/>
        <v>3.4994566758870089</v>
      </c>
      <c r="AW424" s="1">
        <f t="shared" si="61"/>
        <v>2.36220082618095</v>
      </c>
    </row>
    <row r="425" spans="1:49" x14ac:dyDescent="0.2">
      <c r="A425">
        <v>423</v>
      </c>
      <c r="B425" t="s">
        <v>20291</v>
      </c>
      <c r="C425" t="s">
        <v>20290</v>
      </c>
      <c r="F425" t="s">
        <v>20289</v>
      </c>
      <c r="G425" t="s">
        <v>15</v>
      </c>
      <c r="H425" t="s">
        <v>14</v>
      </c>
      <c r="I425" t="s">
        <v>20288</v>
      </c>
      <c r="J425" t="s">
        <v>20287</v>
      </c>
      <c r="K425" t="s">
        <v>20286</v>
      </c>
      <c r="L425" t="s">
        <v>20285</v>
      </c>
      <c r="M425" t="s">
        <v>20284</v>
      </c>
      <c r="N425">
        <v>2</v>
      </c>
      <c r="O425" t="s">
        <v>20283</v>
      </c>
      <c r="P425" t="s">
        <v>20282</v>
      </c>
      <c r="Q425" t="s">
        <v>20281</v>
      </c>
      <c r="R425" s="7">
        <v>39203</v>
      </c>
      <c r="S425" s="8">
        <f t="shared" si="56"/>
        <v>2007</v>
      </c>
      <c r="T425" s="8">
        <v>2007</v>
      </c>
      <c r="U425" s="8">
        <f t="shared" si="57"/>
        <v>15</v>
      </c>
      <c r="V425" s="7">
        <v>39203</v>
      </c>
      <c r="W425" t="s">
        <v>2008</v>
      </c>
      <c r="X425" s="2">
        <v>1.468</v>
      </c>
      <c r="Y425" s="6">
        <f t="shared" si="54"/>
        <v>3.9187421585115186E-2</v>
      </c>
      <c r="AA425">
        <v>906778</v>
      </c>
      <c r="AB425">
        <v>18931</v>
      </c>
      <c r="AD425" t="s">
        <v>5</v>
      </c>
      <c r="AE425">
        <v>55</v>
      </c>
      <c r="AF425">
        <v>5</v>
      </c>
      <c r="AH425" t="s">
        <v>20280</v>
      </c>
      <c r="AI425" t="s">
        <v>20279</v>
      </c>
      <c r="AJ425" t="s">
        <v>20278</v>
      </c>
      <c r="AK425" t="s">
        <v>20277</v>
      </c>
      <c r="AL425">
        <v>12</v>
      </c>
      <c r="AM425" s="5">
        <f t="shared" si="58"/>
        <v>0.8</v>
      </c>
      <c r="AN425" s="4">
        <f t="shared" si="55"/>
        <v>1.2116622491480501E-3</v>
      </c>
      <c r="AO425" s="3"/>
      <c r="AP425">
        <v>0</v>
      </c>
      <c r="AQ425" t="s">
        <v>1203</v>
      </c>
      <c r="AR425" t="s">
        <v>0</v>
      </c>
      <c r="AS425" t="s">
        <v>1202</v>
      </c>
      <c r="AT425" s="2">
        <v>5.0830000000000002</v>
      </c>
      <c r="AU425" s="1">
        <f t="shared" si="59"/>
        <v>2.7794693784325042</v>
      </c>
      <c r="AV425" s="1">
        <f t="shared" si="60"/>
        <v>2.019954191713162</v>
      </c>
      <c r="AW425" s="1">
        <f t="shared" si="61"/>
        <v>1.260439004993819</v>
      </c>
    </row>
    <row r="426" spans="1:49" x14ac:dyDescent="0.2">
      <c r="A426">
        <v>424</v>
      </c>
      <c r="B426" t="s">
        <v>20276</v>
      </c>
      <c r="C426" t="s">
        <v>20275</v>
      </c>
      <c r="F426" t="s">
        <v>20274</v>
      </c>
      <c r="G426" t="s">
        <v>15</v>
      </c>
      <c r="H426" t="s">
        <v>14</v>
      </c>
      <c r="I426" t="s">
        <v>7349</v>
      </c>
      <c r="J426">
        <v>60005273</v>
      </c>
      <c r="K426" t="s">
        <v>12569</v>
      </c>
      <c r="L426" t="s">
        <v>1849</v>
      </c>
      <c r="M426" t="s">
        <v>1848</v>
      </c>
      <c r="N426">
        <v>3</v>
      </c>
      <c r="O426" t="s">
        <v>20273</v>
      </c>
      <c r="P426" t="s">
        <v>20272</v>
      </c>
      <c r="Q426" t="s">
        <v>12566</v>
      </c>
      <c r="R426" s="7">
        <v>39203</v>
      </c>
      <c r="S426" s="8">
        <f t="shared" si="56"/>
        <v>2007</v>
      </c>
      <c r="T426" s="8">
        <v>2007</v>
      </c>
      <c r="U426" s="8">
        <f t="shared" si="57"/>
        <v>15</v>
      </c>
      <c r="V426" s="7">
        <v>39203</v>
      </c>
      <c r="W426" t="s">
        <v>2008</v>
      </c>
      <c r="X426" s="2">
        <v>1.468</v>
      </c>
      <c r="Y426" s="6">
        <f t="shared" si="54"/>
        <v>3.9187421585115186E-2</v>
      </c>
      <c r="AA426">
        <v>906778</v>
      </c>
      <c r="AB426">
        <v>18931</v>
      </c>
      <c r="AD426" t="s">
        <v>5</v>
      </c>
      <c r="AE426">
        <v>55</v>
      </c>
      <c r="AF426">
        <v>5</v>
      </c>
      <c r="AH426" t="s">
        <v>20271</v>
      </c>
      <c r="AI426" t="s">
        <v>20270</v>
      </c>
      <c r="AJ426" t="s">
        <v>20269</v>
      </c>
      <c r="AK426" t="s">
        <v>20268</v>
      </c>
      <c r="AL426">
        <v>46</v>
      </c>
      <c r="AM426" s="5">
        <f t="shared" si="58"/>
        <v>3.0666666666666669</v>
      </c>
      <c r="AN426" s="4">
        <f t="shared" si="55"/>
        <v>4.6447052884008586E-3</v>
      </c>
      <c r="AO426" s="3"/>
      <c r="AP426">
        <v>0</v>
      </c>
      <c r="AQ426" t="s">
        <v>2118</v>
      </c>
      <c r="AR426" t="s">
        <v>20267</v>
      </c>
      <c r="AS426" t="s">
        <v>2116</v>
      </c>
      <c r="AT426" s="2">
        <v>5.0830000000000002</v>
      </c>
      <c r="AU426" s="1">
        <f t="shared" si="59"/>
        <v>2.8824606696100883</v>
      </c>
      <c r="AV426" s="1">
        <f t="shared" si="60"/>
        <v>2.1916063436758022</v>
      </c>
      <c r="AW426" s="1">
        <f t="shared" si="61"/>
        <v>1.5007520177415157</v>
      </c>
    </row>
    <row r="427" spans="1:49" x14ac:dyDescent="0.2">
      <c r="A427">
        <v>425</v>
      </c>
      <c r="B427" t="s">
        <v>20266</v>
      </c>
      <c r="C427" t="s">
        <v>20265</v>
      </c>
      <c r="F427" t="s">
        <v>20264</v>
      </c>
      <c r="G427" t="s">
        <v>15</v>
      </c>
      <c r="H427" t="s">
        <v>14</v>
      </c>
      <c r="I427" t="s">
        <v>20263</v>
      </c>
      <c r="J427" t="s">
        <v>20262</v>
      </c>
      <c r="K427" t="s">
        <v>20261</v>
      </c>
      <c r="L427" t="s">
        <v>20260</v>
      </c>
      <c r="M427" t="s">
        <v>20259</v>
      </c>
      <c r="N427">
        <v>4</v>
      </c>
      <c r="O427" t="s">
        <v>20258</v>
      </c>
      <c r="P427" t="s">
        <v>20257</v>
      </c>
      <c r="Q427" t="s">
        <v>20256</v>
      </c>
      <c r="R427" s="7">
        <v>39203</v>
      </c>
      <c r="S427" s="8">
        <f t="shared" si="56"/>
        <v>2007</v>
      </c>
      <c r="T427" s="8">
        <v>2007</v>
      </c>
      <c r="U427" s="8">
        <f t="shared" si="57"/>
        <v>15</v>
      </c>
      <c r="V427" s="7">
        <v>39203</v>
      </c>
      <c r="W427" t="s">
        <v>2008</v>
      </c>
      <c r="X427" s="2">
        <v>1.468</v>
      </c>
      <c r="Y427" s="6">
        <f t="shared" si="54"/>
        <v>3.9187421585115186E-2</v>
      </c>
      <c r="AA427">
        <v>906778</v>
      </c>
      <c r="AB427">
        <v>18931</v>
      </c>
      <c r="AD427" t="s">
        <v>5</v>
      </c>
      <c r="AE427">
        <v>55</v>
      </c>
      <c r="AF427">
        <v>5</v>
      </c>
      <c r="AH427" t="s">
        <v>20255</v>
      </c>
      <c r="AI427" t="s">
        <v>20254</v>
      </c>
      <c r="AJ427" t="s">
        <v>20253</v>
      </c>
      <c r="AK427" t="s">
        <v>20252</v>
      </c>
      <c r="AL427">
        <v>127</v>
      </c>
      <c r="AM427" s="5">
        <f t="shared" si="58"/>
        <v>8.4666666666666668</v>
      </c>
      <c r="AN427" s="4">
        <f t="shared" si="55"/>
        <v>1.2823425470150196E-2</v>
      </c>
      <c r="AO427" s="3"/>
      <c r="AP427">
        <v>0</v>
      </c>
      <c r="AR427" t="s">
        <v>0</v>
      </c>
      <c r="AT427" s="2">
        <v>5.0830000000000002</v>
      </c>
      <c r="AU427" s="1">
        <f t="shared" si="59"/>
        <v>3.1278222750625688</v>
      </c>
      <c r="AV427" s="1">
        <f t="shared" si="60"/>
        <v>2.6005423527632692</v>
      </c>
      <c r="AW427" s="1">
        <f t="shared" si="61"/>
        <v>2.0732624304639695</v>
      </c>
    </row>
    <row r="428" spans="1:49" x14ac:dyDescent="0.2">
      <c r="A428">
        <v>426</v>
      </c>
      <c r="B428" t="s">
        <v>20251</v>
      </c>
      <c r="C428" t="s">
        <v>20250</v>
      </c>
      <c r="F428" t="s">
        <v>20249</v>
      </c>
      <c r="G428" t="s">
        <v>15</v>
      </c>
      <c r="H428" t="s">
        <v>14</v>
      </c>
      <c r="I428" t="s">
        <v>20248</v>
      </c>
      <c r="J428" t="s">
        <v>20247</v>
      </c>
      <c r="K428" t="s">
        <v>20246</v>
      </c>
      <c r="L428" t="s">
        <v>20245</v>
      </c>
      <c r="M428" t="s">
        <v>20244</v>
      </c>
      <c r="N428">
        <v>3</v>
      </c>
      <c r="O428" t="s">
        <v>20243</v>
      </c>
      <c r="P428" t="s">
        <v>20242</v>
      </c>
      <c r="Q428" t="s">
        <v>20241</v>
      </c>
      <c r="R428" s="7">
        <v>39203</v>
      </c>
      <c r="S428" s="8">
        <f t="shared" si="56"/>
        <v>2007</v>
      </c>
      <c r="T428" s="8">
        <v>2007</v>
      </c>
      <c r="U428" s="8">
        <f t="shared" si="57"/>
        <v>15</v>
      </c>
      <c r="V428" s="7">
        <v>39203</v>
      </c>
      <c r="W428" t="s">
        <v>2008</v>
      </c>
      <c r="X428" s="2">
        <v>1.468</v>
      </c>
      <c r="Y428" s="6">
        <f t="shared" si="54"/>
        <v>3.9187421585115186E-2</v>
      </c>
      <c r="AA428">
        <v>906778</v>
      </c>
      <c r="AB428">
        <v>18931</v>
      </c>
      <c r="AD428" t="s">
        <v>5</v>
      </c>
      <c r="AE428">
        <v>55</v>
      </c>
      <c r="AF428">
        <v>5</v>
      </c>
      <c r="AH428" t="s">
        <v>20240</v>
      </c>
      <c r="AI428" t="s">
        <v>20239</v>
      </c>
      <c r="AJ428" t="s">
        <v>20238</v>
      </c>
      <c r="AK428" t="s">
        <v>20237</v>
      </c>
      <c r="AL428">
        <v>97</v>
      </c>
      <c r="AM428" s="5">
        <f t="shared" si="58"/>
        <v>6.4666666666666668</v>
      </c>
      <c r="AN428" s="4">
        <f t="shared" si="55"/>
        <v>9.7942698472800703E-3</v>
      </c>
      <c r="AO428" s="3"/>
      <c r="AP428">
        <v>0</v>
      </c>
      <c r="AQ428" t="s">
        <v>757</v>
      </c>
      <c r="AR428" t="s">
        <v>20236</v>
      </c>
      <c r="AS428" t="s">
        <v>755</v>
      </c>
      <c r="AT428" s="2">
        <v>5.0830000000000002</v>
      </c>
      <c r="AU428" s="1">
        <f t="shared" si="59"/>
        <v>3.0369476063764651</v>
      </c>
      <c r="AV428" s="1">
        <f t="shared" si="60"/>
        <v>2.4490845716197627</v>
      </c>
      <c r="AW428" s="1">
        <f t="shared" si="61"/>
        <v>1.8612215368630607</v>
      </c>
    </row>
    <row r="429" spans="1:49" x14ac:dyDescent="0.2">
      <c r="A429">
        <v>427</v>
      </c>
      <c r="B429" t="s">
        <v>20235</v>
      </c>
      <c r="C429" t="s">
        <v>20234</v>
      </c>
      <c r="F429" t="s">
        <v>20233</v>
      </c>
      <c r="G429" t="s">
        <v>15</v>
      </c>
      <c r="H429" t="s">
        <v>14</v>
      </c>
      <c r="I429" t="s">
        <v>20232</v>
      </c>
      <c r="J429" t="s">
        <v>14032</v>
      </c>
      <c r="K429" t="s">
        <v>14031</v>
      </c>
      <c r="L429" t="s">
        <v>14030</v>
      </c>
      <c r="M429" t="s">
        <v>445</v>
      </c>
      <c r="N429">
        <v>4</v>
      </c>
      <c r="O429" t="s">
        <v>20231</v>
      </c>
      <c r="P429" t="s">
        <v>20230</v>
      </c>
      <c r="Q429" t="s">
        <v>20229</v>
      </c>
      <c r="R429" s="7">
        <v>39203</v>
      </c>
      <c r="S429" s="8">
        <f t="shared" si="56"/>
        <v>2007</v>
      </c>
      <c r="T429" s="8">
        <v>2007</v>
      </c>
      <c r="U429" s="8">
        <f t="shared" si="57"/>
        <v>15</v>
      </c>
      <c r="V429" s="7">
        <v>39203</v>
      </c>
      <c r="W429" t="s">
        <v>2008</v>
      </c>
      <c r="X429" s="2">
        <v>1.468</v>
      </c>
      <c r="Y429" s="6">
        <f t="shared" si="54"/>
        <v>3.9187421585115186E-2</v>
      </c>
      <c r="AA429">
        <v>906778</v>
      </c>
      <c r="AB429">
        <v>18931</v>
      </c>
      <c r="AD429" t="s">
        <v>5</v>
      </c>
      <c r="AE429">
        <v>55</v>
      </c>
      <c r="AF429">
        <v>5</v>
      </c>
      <c r="AH429" t="s">
        <v>20228</v>
      </c>
      <c r="AI429" t="s">
        <v>20227</v>
      </c>
      <c r="AJ429" t="s">
        <v>20226</v>
      </c>
      <c r="AK429" t="s">
        <v>20225</v>
      </c>
      <c r="AL429">
        <v>55</v>
      </c>
      <c r="AM429" s="5">
        <f t="shared" si="58"/>
        <v>3.6666666666666665</v>
      </c>
      <c r="AN429" s="4">
        <f t="shared" si="55"/>
        <v>5.5534519752618956E-3</v>
      </c>
      <c r="AO429" s="3"/>
      <c r="AP429">
        <v>0</v>
      </c>
      <c r="AQ429" t="s">
        <v>20224</v>
      </c>
      <c r="AR429" t="s">
        <v>0</v>
      </c>
      <c r="AS429" t="s">
        <v>20223</v>
      </c>
      <c r="AT429" s="2">
        <v>5.0830000000000002</v>
      </c>
      <c r="AU429" s="1">
        <f t="shared" si="59"/>
        <v>2.9097230702159198</v>
      </c>
      <c r="AV429" s="1">
        <f t="shared" si="60"/>
        <v>2.2370436780188538</v>
      </c>
      <c r="AW429" s="1">
        <f t="shared" si="61"/>
        <v>1.5643642858217881</v>
      </c>
    </row>
    <row r="430" spans="1:49" x14ac:dyDescent="0.2">
      <c r="A430">
        <v>428</v>
      </c>
      <c r="B430" t="s">
        <v>20222</v>
      </c>
      <c r="C430" t="s">
        <v>20221</v>
      </c>
      <c r="E430">
        <v>17427931</v>
      </c>
      <c r="F430" t="s">
        <v>20220</v>
      </c>
      <c r="G430" t="s">
        <v>15</v>
      </c>
      <c r="H430" t="s">
        <v>14</v>
      </c>
      <c r="I430" t="s">
        <v>7360</v>
      </c>
      <c r="J430" t="s">
        <v>20219</v>
      </c>
      <c r="K430" t="s">
        <v>20218</v>
      </c>
      <c r="L430" t="s">
        <v>6405</v>
      </c>
      <c r="M430" t="s">
        <v>162</v>
      </c>
      <c r="N430">
        <v>8</v>
      </c>
      <c r="O430" t="s">
        <v>20217</v>
      </c>
      <c r="P430" t="s">
        <v>20216</v>
      </c>
      <c r="Q430" t="s">
        <v>20215</v>
      </c>
      <c r="R430" s="7">
        <v>39203</v>
      </c>
      <c r="S430" s="8">
        <f t="shared" si="56"/>
        <v>2007</v>
      </c>
      <c r="T430" s="8">
        <v>2007</v>
      </c>
      <c r="U430" s="8">
        <f t="shared" si="57"/>
        <v>15</v>
      </c>
      <c r="V430" s="7">
        <v>39203</v>
      </c>
      <c r="W430" t="s">
        <v>20214</v>
      </c>
      <c r="X430" s="2">
        <v>0.57599999999999996</v>
      </c>
      <c r="Y430" s="6">
        <f t="shared" si="54"/>
        <v>1.5375991030671898E-2</v>
      </c>
      <c r="AA430">
        <v>7394462</v>
      </c>
      <c r="AB430">
        <v>19155</v>
      </c>
      <c r="AC430">
        <v>15206327</v>
      </c>
      <c r="AD430" t="s">
        <v>5</v>
      </c>
      <c r="AE430">
        <v>65</v>
      </c>
      <c r="AF430">
        <v>1</v>
      </c>
      <c r="AH430" t="s">
        <v>20213</v>
      </c>
      <c r="AI430" t="s">
        <v>20212</v>
      </c>
      <c r="AJ430" t="s">
        <v>20211</v>
      </c>
      <c r="AK430" t="s">
        <v>20210</v>
      </c>
      <c r="AL430">
        <v>13</v>
      </c>
      <c r="AM430" s="5">
        <f t="shared" si="58"/>
        <v>0.8666666666666667</v>
      </c>
      <c r="AN430" s="4">
        <f t="shared" si="55"/>
        <v>1.3126341032437209E-3</v>
      </c>
      <c r="AO430" s="3"/>
      <c r="AP430">
        <v>0</v>
      </c>
      <c r="AR430" t="s">
        <v>0</v>
      </c>
      <c r="AT430" s="2" t="s">
        <v>20</v>
      </c>
      <c r="AU430" s="1">
        <f t="shared" si="59"/>
        <v>1.1156983952443442</v>
      </c>
      <c r="AV430" s="1">
        <f t="shared" si="60"/>
        <v>0.834431256695781</v>
      </c>
      <c r="AW430" s="1">
        <f t="shared" si="61"/>
        <v>0.55316411814721733</v>
      </c>
    </row>
    <row r="431" spans="1:49" x14ac:dyDescent="0.2">
      <c r="A431">
        <v>429</v>
      </c>
      <c r="B431" t="s">
        <v>20209</v>
      </c>
      <c r="C431" t="s">
        <v>20208</v>
      </c>
      <c r="F431" t="s">
        <v>20207</v>
      </c>
      <c r="G431" t="s">
        <v>15</v>
      </c>
      <c r="H431" t="s">
        <v>14</v>
      </c>
      <c r="I431" t="s">
        <v>20206</v>
      </c>
      <c r="J431">
        <v>60019722</v>
      </c>
      <c r="K431" t="s">
        <v>4425</v>
      </c>
      <c r="L431" t="s">
        <v>4424</v>
      </c>
      <c r="M431" t="s">
        <v>302</v>
      </c>
      <c r="N431">
        <v>2</v>
      </c>
      <c r="O431" t="s">
        <v>20205</v>
      </c>
      <c r="P431" t="s">
        <v>20204</v>
      </c>
      <c r="Q431" t="s">
        <v>4421</v>
      </c>
      <c r="R431" s="7">
        <v>39203</v>
      </c>
      <c r="S431" s="8">
        <f t="shared" si="56"/>
        <v>2007</v>
      </c>
      <c r="T431" s="8">
        <v>2007</v>
      </c>
      <c r="U431" s="8">
        <f t="shared" si="57"/>
        <v>15</v>
      </c>
      <c r="V431" s="7">
        <v>39203</v>
      </c>
      <c r="W431" t="s">
        <v>2008</v>
      </c>
      <c r="X431" s="2">
        <v>1.468</v>
      </c>
      <c r="Y431" s="6">
        <f t="shared" si="54"/>
        <v>3.9187421585115186E-2</v>
      </c>
      <c r="AA431">
        <v>906778</v>
      </c>
      <c r="AB431">
        <v>18931</v>
      </c>
      <c r="AD431" t="s">
        <v>5</v>
      </c>
      <c r="AE431">
        <v>55</v>
      </c>
      <c r="AF431">
        <v>5</v>
      </c>
      <c r="AH431" t="s">
        <v>20203</v>
      </c>
      <c r="AI431" t="s">
        <v>20202</v>
      </c>
      <c r="AJ431" t="s">
        <v>20201</v>
      </c>
      <c r="AK431" t="s">
        <v>20200</v>
      </c>
      <c r="AL431">
        <v>56</v>
      </c>
      <c r="AM431" s="5">
        <f t="shared" si="58"/>
        <v>3.7333333333333334</v>
      </c>
      <c r="AN431" s="4">
        <f t="shared" si="55"/>
        <v>5.6544238293575666E-3</v>
      </c>
      <c r="AO431" s="3"/>
      <c r="AP431">
        <v>0</v>
      </c>
      <c r="AR431" t="s">
        <v>0</v>
      </c>
      <c r="AT431" s="2">
        <v>5.0830000000000002</v>
      </c>
      <c r="AU431" s="1">
        <f t="shared" si="59"/>
        <v>2.9127522258387897</v>
      </c>
      <c r="AV431" s="1">
        <f t="shared" si="60"/>
        <v>2.2420922707236377</v>
      </c>
      <c r="AW431" s="1">
        <f t="shared" si="61"/>
        <v>1.5714323156084853</v>
      </c>
    </row>
    <row r="432" spans="1:49" x14ac:dyDescent="0.2">
      <c r="A432">
        <v>430</v>
      </c>
      <c r="B432" t="s">
        <v>20199</v>
      </c>
      <c r="F432" t="s">
        <v>20198</v>
      </c>
      <c r="G432" t="s">
        <v>15</v>
      </c>
      <c r="H432" t="s">
        <v>14</v>
      </c>
      <c r="I432" t="s">
        <v>3766</v>
      </c>
      <c r="J432">
        <v>60003353</v>
      </c>
      <c r="K432" t="s">
        <v>20197</v>
      </c>
      <c r="L432" t="s">
        <v>20196</v>
      </c>
      <c r="M432" t="s">
        <v>519</v>
      </c>
      <c r="N432">
        <v>3</v>
      </c>
      <c r="O432" t="s">
        <v>20195</v>
      </c>
      <c r="P432" t="s">
        <v>20194</v>
      </c>
      <c r="Q432" t="s">
        <v>20193</v>
      </c>
      <c r="R432" s="7">
        <v>39203</v>
      </c>
      <c r="S432" s="8">
        <f t="shared" si="56"/>
        <v>2007</v>
      </c>
      <c r="T432" s="8">
        <v>2007</v>
      </c>
      <c r="U432" s="8">
        <f t="shared" si="57"/>
        <v>15</v>
      </c>
      <c r="V432" s="7">
        <v>39203</v>
      </c>
      <c r="W432" t="s">
        <v>20192</v>
      </c>
      <c r="X432" s="2">
        <v>0.113</v>
      </c>
      <c r="Y432" s="6">
        <f t="shared" si="54"/>
        <v>3.0164704626144527E-3</v>
      </c>
      <c r="AA432">
        <v>15539105</v>
      </c>
      <c r="AB432">
        <v>145341</v>
      </c>
      <c r="AD432" t="s">
        <v>5</v>
      </c>
      <c r="AE432">
        <v>3</v>
      </c>
      <c r="AF432">
        <v>2</v>
      </c>
      <c r="AH432" t="s">
        <v>20191</v>
      </c>
      <c r="AI432" t="s">
        <v>20190</v>
      </c>
      <c r="AJ432" t="s">
        <v>20189</v>
      </c>
      <c r="AK432" t="s">
        <v>20188</v>
      </c>
      <c r="AL432">
        <v>1</v>
      </c>
      <c r="AM432" s="5">
        <f t="shared" si="58"/>
        <v>6.6666666666666666E-2</v>
      </c>
      <c r="AN432" s="4">
        <f t="shared" si="55"/>
        <v>1.0097185409567084E-4</v>
      </c>
      <c r="AO432" s="3"/>
      <c r="AP432">
        <v>0</v>
      </c>
      <c r="AR432" t="s">
        <v>0</v>
      </c>
      <c r="AT432" s="2" t="s">
        <v>20</v>
      </c>
      <c r="AU432" s="1">
        <f t="shared" si="59"/>
        <v>0.21418208800588179</v>
      </c>
      <c r="AV432" s="1">
        <f t="shared" si="60"/>
        <v>0.15587211583550617</v>
      </c>
      <c r="AW432" s="1">
        <f t="shared" si="61"/>
        <v>9.7562143665130524E-2</v>
      </c>
    </row>
    <row r="433" spans="1:49" x14ac:dyDescent="0.2">
      <c r="A433">
        <v>431</v>
      </c>
      <c r="B433" t="s">
        <v>20187</v>
      </c>
      <c r="C433" t="s">
        <v>20186</v>
      </c>
      <c r="F433" t="s">
        <v>20185</v>
      </c>
      <c r="G433" t="s">
        <v>15</v>
      </c>
      <c r="H433" t="s">
        <v>14</v>
      </c>
      <c r="I433" t="s">
        <v>20184</v>
      </c>
      <c r="N433">
        <v>1</v>
      </c>
      <c r="O433" t="s">
        <v>20183</v>
      </c>
      <c r="P433">
        <v>7202986765</v>
      </c>
      <c r="R433" s="7">
        <v>39203</v>
      </c>
      <c r="S433" s="8">
        <f t="shared" si="56"/>
        <v>2007</v>
      </c>
      <c r="T433" s="8">
        <v>2007</v>
      </c>
      <c r="U433" s="8">
        <f t="shared" si="57"/>
        <v>15</v>
      </c>
      <c r="V433" s="7">
        <v>39203</v>
      </c>
      <c r="W433" t="s">
        <v>20182</v>
      </c>
      <c r="X433" s="2">
        <v>0.22500000000000001</v>
      </c>
      <c r="Y433" s="6">
        <f t="shared" si="54"/>
        <v>6.0062464963562111E-3</v>
      </c>
      <c r="AA433">
        <v>189235</v>
      </c>
      <c r="AB433">
        <v>17318</v>
      </c>
      <c r="AD433" t="s">
        <v>5</v>
      </c>
      <c r="AE433">
        <v>44</v>
      </c>
      <c r="AF433">
        <v>5</v>
      </c>
      <c r="AH433" t="s">
        <v>20181</v>
      </c>
      <c r="AI433" t="s">
        <v>20180</v>
      </c>
      <c r="AK433" t="s">
        <v>20179</v>
      </c>
      <c r="AL433">
        <v>0</v>
      </c>
      <c r="AM433" s="5">
        <f t="shared" si="58"/>
        <v>0</v>
      </c>
      <c r="AN433" s="4">
        <f t="shared" si="55"/>
        <v>0</v>
      </c>
      <c r="AO433" s="3"/>
      <c r="AP433">
        <v>0</v>
      </c>
      <c r="AR433" t="s">
        <v>0</v>
      </c>
      <c r="AT433" s="2">
        <v>2.875</v>
      </c>
      <c r="AU433" s="1">
        <f t="shared" si="59"/>
        <v>0.42043725474493476</v>
      </c>
      <c r="AV433" s="1">
        <f t="shared" si="60"/>
        <v>0.30031232481781056</v>
      </c>
      <c r="AW433" s="1">
        <f t="shared" si="61"/>
        <v>0.18018739489068633</v>
      </c>
    </row>
    <row r="434" spans="1:49" x14ac:dyDescent="0.2">
      <c r="A434">
        <v>432</v>
      </c>
      <c r="B434" t="s">
        <v>20178</v>
      </c>
      <c r="C434" t="s">
        <v>20177</v>
      </c>
      <c r="F434" t="s">
        <v>20176</v>
      </c>
      <c r="G434" t="s">
        <v>15</v>
      </c>
      <c r="H434" t="s">
        <v>14</v>
      </c>
      <c r="I434" t="s">
        <v>20175</v>
      </c>
      <c r="J434" t="s">
        <v>20174</v>
      </c>
      <c r="K434" t="s">
        <v>20173</v>
      </c>
      <c r="L434" t="s">
        <v>20172</v>
      </c>
      <c r="M434" t="s">
        <v>20171</v>
      </c>
      <c r="N434">
        <v>7</v>
      </c>
      <c r="O434" t="s">
        <v>20170</v>
      </c>
      <c r="P434" t="s">
        <v>20169</v>
      </c>
      <c r="Q434" t="s">
        <v>20168</v>
      </c>
      <c r="R434" s="7">
        <v>39203</v>
      </c>
      <c r="S434" s="8">
        <f t="shared" si="56"/>
        <v>2007</v>
      </c>
      <c r="T434" s="8">
        <v>2007</v>
      </c>
      <c r="U434" s="8">
        <f t="shared" si="57"/>
        <v>15</v>
      </c>
      <c r="V434" s="7">
        <v>39203</v>
      </c>
      <c r="W434" t="s">
        <v>20167</v>
      </c>
      <c r="X434" s="2">
        <v>0.85899999999999999</v>
      </c>
      <c r="Y434" s="6">
        <f t="shared" si="54"/>
        <v>2.2930514401644377E-2</v>
      </c>
      <c r="AA434">
        <v>223360</v>
      </c>
      <c r="AB434">
        <v>13939</v>
      </c>
      <c r="AD434" t="s">
        <v>5</v>
      </c>
      <c r="AE434">
        <v>81</v>
      </c>
      <c r="AF434">
        <v>3</v>
      </c>
      <c r="AH434" t="s">
        <v>20166</v>
      </c>
      <c r="AI434" t="s">
        <v>20165</v>
      </c>
      <c r="AK434" t="s">
        <v>20164</v>
      </c>
      <c r="AL434">
        <v>47</v>
      </c>
      <c r="AM434" s="5">
        <f t="shared" si="58"/>
        <v>3.1333333333333333</v>
      </c>
      <c r="AN434" s="4">
        <f t="shared" si="55"/>
        <v>4.7456771424965287E-3</v>
      </c>
      <c r="AO434" s="3"/>
      <c r="AP434">
        <v>0</v>
      </c>
      <c r="AR434" t="s">
        <v>0</v>
      </c>
      <c r="AT434" s="2">
        <v>1.4710000000000001</v>
      </c>
      <c r="AU434" s="1">
        <f t="shared" si="59"/>
        <v>1.7475063223900023</v>
      </c>
      <c r="AV434" s="1">
        <f t="shared" si="60"/>
        <v>1.3838095772070453</v>
      </c>
      <c r="AW434" s="1">
        <f t="shared" si="61"/>
        <v>1.0201128320240882</v>
      </c>
    </row>
    <row r="435" spans="1:49" x14ac:dyDescent="0.2">
      <c r="A435">
        <v>433</v>
      </c>
      <c r="B435" t="s">
        <v>20163</v>
      </c>
      <c r="C435" t="s">
        <v>20162</v>
      </c>
      <c r="F435" t="s">
        <v>20161</v>
      </c>
      <c r="G435" t="s">
        <v>15</v>
      </c>
      <c r="H435" t="s">
        <v>14</v>
      </c>
      <c r="I435" t="s">
        <v>20160</v>
      </c>
      <c r="J435" t="s">
        <v>20159</v>
      </c>
      <c r="K435" t="s">
        <v>20158</v>
      </c>
      <c r="L435" t="s">
        <v>16127</v>
      </c>
      <c r="M435" t="s">
        <v>162</v>
      </c>
      <c r="N435">
        <v>4</v>
      </c>
      <c r="O435" t="s">
        <v>20157</v>
      </c>
      <c r="P435" t="s">
        <v>20156</v>
      </c>
      <c r="Q435" t="s">
        <v>20155</v>
      </c>
      <c r="R435" s="7">
        <v>39203</v>
      </c>
      <c r="S435" s="8">
        <f t="shared" si="56"/>
        <v>2007</v>
      </c>
      <c r="T435" s="8">
        <v>2007</v>
      </c>
      <c r="U435" s="8">
        <f t="shared" si="57"/>
        <v>15</v>
      </c>
      <c r="V435" s="7">
        <v>39203</v>
      </c>
      <c r="W435" t="s">
        <v>329</v>
      </c>
      <c r="X435" s="2">
        <v>0.30399999999999999</v>
      </c>
      <c r="Y435" s="6">
        <f t="shared" si="54"/>
        <v>8.115106377299057E-3</v>
      </c>
      <c r="AA435">
        <v>8952477</v>
      </c>
      <c r="AB435">
        <v>12250</v>
      </c>
      <c r="AD435" t="s">
        <v>5</v>
      </c>
      <c r="AE435">
        <v>49</v>
      </c>
      <c r="AF435">
        <v>5</v>
      </c>
      <c r="AH435" t="s">
        <v>20154</v>
      </c>
      <c r="AI435" t="s">
        <v>20153</v>
      </c>
      <c r="AJ435" t="s">
        <v>20152</v>
      </c>
      <c r="AK435" t="s">
        <v>20151</v>
      </c>
      <c r="AL435">
        <v>2</v>
      </c>
      <c r="AM435" s="5">
        <f t="shared" si="58"/>
        <v>0.13333333333333333</v>
      </c>
      <c r="AN435" s="4">
        <f t="shared" si="55"/>
        <v>2.0194370819134167E-4</v>
      </c>
      <c r="AO435" s="3"/>
      <c r="AP435">
        <v>0</v>
      </c>
      <c r="AR435" t="s">
        <v>0</v>
      </c>
      <c r="AT435" s="2" t="s">
        <v>20</v>
      </c>
      <c r="AU435" s="1">
        <f t="shared" si="59"/>
        <v>0.57411575765667411</v>
      </c>
      <c r="AV435" s="1">
        <f t="shared" si="60"/>
        <v>0.41585250427451992</v>
      </c>
      <c r="AW435" s="1">
        <f t="shared" si="61"/>
        <v>0.25758925089236562</v>
      </c>
    </row>
    <row r="436" spans="1:49" x14ac:dyDescent="0.2">
      <c r="A436">
        <v>434</v>
      </c>
      <c r="B436" t="s">
        <v>20150</v>
      </c>
      <c r="C436" t="s">
        <v>20149</v>
      </c>
      <c r="F436" t="s">
        <v>20148</v>
      </c>
      <c r="G436" t="s">
        <v>15</v>
      </c>
      <c r="H436" t="s">
        <v>14</v>
      </c>
      <c r="I436" t="s">
        <v>9733</v>
      </c>
      <c r="J436" t="s">
        <v>20147</v>
      </c>
      <c r="K436" t="s">
        <v>20146</v>
      </c>
      <c r="L436" t="s">
        <v>20145</v>
      </c>
      <c r="M436" t="s">
        <v>361</v>
      </c>
      <c r="N436">
        <v>3</v>
      </c>
      <c r="O436" t="s">
        <v>20144</v>
      </c>
      <c r="P436" t="s">
        <v>20143</v>
      </c>
      <c r="Q436" t="s">
        <v>20142</v>
      </c>
      <c r="R436" s="7">
        <v>39203</v>
      </c>
      <c r="S436" s="8">
        <f t="shared" si="56"/>
        <v>2007</v>
      </c>
      <c r="T436" s="8">
        <v>2007</v>
      </c>
      <c r="U436" s="8">
        <f t="shared" si="57"/>
        <v>15</v>
      </c>
      <c r="V436" s="7">
        <v>39203</v>
      </c>
      <c r="W436" t="s">
        <v>329</v>
      </c>
      <c r="X436" s="2">
        <v>0.30399999999999999</v>
      </c>
      <c r="Y436" s="6">
        <f t="shared" si="54"/>
        <v>8.115106377299057E-3</v>
      </c>
      <c r="AA436">
        <v>8952477</v>
      </c>
      <c r="AB436">
        <v>12250</v>
      </c>
      <c r="AD436" t="s">
        <v>5</v>
      </c>
      <c r="AE436">
        <v>49</v>
      </c>
      <c r="AF436">
        <v>5</v>
      </c>
      <c r="AH436" t="s">
        <v>20141</v>
      </c>
      <c r="AI436" t="s">
        <v>20140</v>
      </c>
      <c r="AJ436" t="s">
        <v>20139</v>
      </c>
      <c r="AK436" t="s">
        <v>20138</v>
      </c>
      <c r="AL436">
        <v>8</v>
      </c>
      <c r="AM436" s="5">
        <f t="shared" si="58"/>
        <v>0.53333333333333333</v>
      </c>
      <c r="AN436" s="4">
        <f t="shared" si="55"/>
        <v>8.0777483276536668E-4</v>
      </c>
      <c r="AO436" s="3"/>
      <c r="AP436">
        <v>0</v>
      </c>
      <c r="AR436" t="s">
        <v>0</v>
      </c>
      <c r="AT436" s="2" t="s">
        <v>20</v>
      </c>
      <c r="AU436" s="1">
        <f t="shared" si="59"/>
        <v>0.5922906913938949</v>
      </c>
      <c r="AV436" s="1">
        <f t="shared" si="60"/>
        <v>0.44614406050322114</v>
      </c>
      <c r="AW436" s="1">
        <f t="shared" si="61"/>
        <v>0.29999742961254738</v>
      </c>
    </row>
    <row r="437" spans="1:49" x14ac:dyDescent="0.2">
      <c r="A437">
        <v>435</v>
      </c>
      <c r="B437" t="s">
        <v>20137</v>
      </c>
      <c r="C437" t="s">
        <v>20136</v>
      </c>
      <c r="F437" t="s">
        <v>20135</v>
      </c>
      <c r="G437" t="s">
        <v>15</v>
      </c>
      <c r="H437" t="s">
        <v>14</v>
      </c>
      <c r="I437" t="s">
        <v>20134</v>
      </c>
      <c r="J437">
        <v>60025278</v>
      </c>
      <c r="K437" t="s">
        <v>1723</v>
      </c>
      <c r="L437" t="s">
        <v>1722</v>
      </c>
      <c r="M437" t="s">
        <v>519</v>
      </c>
      <c r="N437">
        <v>2</v>
      </c>
      <c r="O437" t="s">
        <v>20133</v>
      </c>
      <c r="P437" t="s">
        <v>20132</v>
      </c>
      <c r="Q437" t="s">
        <v>7597</v>
      </c>
      <c r="R437" s="7">
        <v>39203</v>
      </c>
      <c r="S437" s="8">
        <f t="shared" si="56"/>
        <v>2007</v>
      </c>
      <c r="T437" s="8">
        <v>2007</v>
      </c>
      <c r="U437" s="8">
        <f t="shared" si="57"/>
        <v>15</v>
      </c>
      <c r="V437" s="7">
        <v>39203</v>
      </c>
      <c r="W437" t="s">
        <v>329</v>
      </c>
      <c r="X437" s="2">
        <v>0.30399999999999999</v>
      </c>
      <c r="Y437" s="6">
        <f t="shared" si="54"/>
        <v>8.115106377299057E-3</v>
      </c>
      <c r="AA437">
        <v>8952477</v>
      </c>
      <c r="AB437">
        <v>12250</v>
      </c>
      <c r="AD437" t="s">
        <v>5</v>
      </c>
      <c r="AE437">
        <v>49</v>
      </c>
      <c r="AF437">
        <v>5</v>
      </c>
      <c r="AH437" t="s">
        <v>20131</v>
      </c>
      <c r="AI437" t="s">
        <v>20130</v>
      </c>
      <c r="AJ437" t="s">
        <v>20129</v>
      </c>
      <c r="AK437" t="s">
        <v>20128</v>
      </c>
      <c r="AL437">
        <v>8</v>
      </c>
      <c r="AM437" s="5">
        <f t="shared" si="58"/>
        <v>0.53333333333333333</v>
      </c>
      <c r="AN437" s="4">
        <f t="shared" si="55"/>
        <v>8.0777483276536668E-4</v>
      </c>
      <c r="AO437" s="3"/>
      <c r="AP437">
        <v>0</v>
      </c>
      <c r="AR437" t="s">
        <v>0</v>
      </c>
      <c r="AT437" s="2" t="s">
        <v>20</v>
      </c>
      <c r="AU437" s="1">
        <f t="shared" si="59"/>
        <v>0.5922906913938949</v>
      </c>
      <c r="AV437" s="1">
        <f t="shared" si="60"/>
        <v>0.44614406050322114</v>
      </c>
      <c r="AW437" s="1">
        <f t="shared" si="61"/>
        <v>0.29999742961254738</v>
      </c>
    </row>
    <row r="438" spans="1:49" x14ac:dyDescent="0.2">
      <c r="A438">
        <v>436</v>
      </c>
      <c r="B438" t="s">
        <v>20127</v>
      </c>
      <c r="C438" t="s">
        <v>20126</v>
      </c>
      <c r="F438" t="s">
        <v>20125</v>
      </c>
      <c r="G438" t="s">
        <v>15</v>
      </c>
      <c r="H438" t="s">
        <v>14</v>
      </c>
      <c r="I438" t="s">
        <v>20124</v>
      </c>
      <c r="J438">
        <v>60011107</v>
      </c>
      <c r="K438" t="s">
        <v>20123</v>
      </c>
      <c r="L438" t="s">
        <v>2370</v>
      </c>
      <c r="M438" t="s">
        <v>27</v>
      </c>
      <c r="N438">
        <v>2</v>
      </c>
      <c r="O438" t="s">
        <v>20122</v>
      </c>
      <c r="P438" t="s">
        <v>20121</v>
      </c>
      <c r="Q438" t="s">
        <v>20120</v>
      </c>
      <c r="R438" s="7">
        <v>39203</v>
      </c>
      <c r="S438" s="8">
        <f t="shared" si="56"/>
        <v>2007</v>
      </c>
      <c r="T438" s="8">
        <v>2007</v>
      </c>
      <c r="U438" s="8">
        <f t="shared" si="57"/>
        <v>15</v>
      </c>
      <c r="V438" s="7">
        <v>39203</v>
      </c>
      <c r="W438" t="s">
        <v>17094</v>
      </c>
      <c r="X438" s="2">
        <v>0.13900000000000001</v>
      </c>
      <c r="Y438" s="6">
        <f t="shared" si="54"/>
        <v>3.7105256133045036E-3</v>
      </c>
      <c r="AA438" t="s">
        <v>17093</v>
      </c>
      <c r="AB438">
        <v>24891</v>
      </c>
      <c r="AD438" t="s">
        <v>5</v>
      </c>
      <c r="AE438">
        <v>90</v>
      </c>
      <c r="AF438">
        <v>5</v>
      </c>
      <c r="AH438" t="s">
        <v>18857</v>
      </c>
      <c r="AI438" t="s">
        <v>20119</v>
      </c>
      <c r="AJ438" t="s">
        <v>20118</v>
      </c>
      <c r="AK438" t="s">
        <v>20117</v>
      </c>
      <c r="AL438">
        <v>1</v>
      </c>
      <c r="AM438" s="5">
        <f t="shared" si="58"/>
        <v>6.6666666666666666E-2</v>
      </c>
      <c r="AN438" s="4">
        <f t="shared" si="55"/>
        <v>1.0097185409567084E-4</v>
      </c>
      <c r="AO438" s="3"/>
      <c r="AP438">
        <v>0</v>
      </c>
      <c r="AR438" t="s">
        <v>0</v>
      </c>
      <c r="AT438" s="2" t="s">
        <v>20</v>
      </c>
      <c r="AU438" s="1">
        <f t="shared" si="59"/>
        <v>0.26276594855418534</v>
      </c>
      <c r="AV438" s="1">
        <f t="shared" si="60"/>
        <v>0.19057487337000872</v>
      </c>
      <c r="AW438" s="1">
        <f t="shared" si="61"/>
        <v>0.11838379818583207</v>
      </c>
    </row>
    <row r="439" spans="1:49" x14ac:dyDescent="0.2">
      <c r="A439">
        <v>437</v>
      </c>
      <c r="B439" t="s">
        <v>20116</v>
      </c>
      <c r="C439" t="s">
        <v>20115</v>
      </c>
      <c r="F439" t="s">
        <v>20114</v>
      </c>
      <c r="G439" t="s">
        <v>15</v>
      </c>
      <c r="H439" t="s">
        <v>14</v>
      </c>
      <c r="I439" t="s">
        <v>19389</v>
      </c>
      <c r="J439">
        <v>60012392</v>
      </c>
      <c r="K439" t="s">
        <v>3509</v>
      </c>
      <c r="L439" t="s">
        <v>3508</v>
      </c>
      <c r="M439" t="s">
        <v>418</v>
      </c>
      <c r="N439">
        <v>3</v>
      </c>
      <c r="O439" t="s">
        <v>20113</v>
      </c>
      <c r="P439" t="s">
        <v>20112</v>
      </c>
      <c r="Q439" t="s">
        <v>12424</v>
      </c>
      <c r="R439" s="7">
        <v>39203</v>
      </c>
      <c r="S439" s="8">
        <f t="shared" si="56"/>
        <v>2007</v>
      </c>
      <c r="T439" s="8">
        <v>2007</v>
      </c>
      <c r="U439" s="8">
        <f t="shared" si="57"/>
        <v>15</v>
      </c>
      <c r="V439" s="7">
        <v>39203</v>
      </c>
      <c r="W439" t="s">
        <v>329</v>
      </c>
      <c r="X439" s="2">
        <v>0.30399999999999999</v>
      </c>
      <c r="Y439" s="6">
        <f t="shared" si="54"/>
        <v>8.115106377299057E-3</v>
      </c>
      <c r="AA439">
        <v>8952477</v>
      </c>
      <c r="AB439">
        <v>12250</v>
      </c>
      <c r="AD439" t="s">
        <v>5</v>
      </c>
      <c r="AE439">
        <v>49</v>
      </c>
      <c r="AF439">
        <v>5</v>
      </c>
      <c r="AH439" t="s">
        <v>20111</v>
      </c>
      <c r="AI439" t="s">
        <v>20110</v>
      </c>
      <c r="AJ439" t="s">
        <v>20109</v>
      </c>
      <c r="AK439" t="s">
        <v>20108</v>
      </c>
      <c r="AL439">
        <v>4</v>
      </c>
      <c r="AM439" s="5">
        <f t="shared" si="58"/>
        <v>0.26666666666666666</v>
      </c>
      <c r="AN439" s="4">
        <f t="shared" si="55"/>
        <v>4.0388741638268334E-4</v>
      </c>
      <c r="AO439" s="3"/>
      <c r="AP439">
        <v>0</v>
      </c>
      <c r="AR439" t="s">
        <v>0</v>
      </c>
      <c r="AT439" s="2" t="s">
        <v>20</v>
      </c>
      <c r="AU439" s="1">
        <f t="shared" si="59"/>
        <v>0.58017406890241452</v>
      </c>
      <c r="AV439" s="1">
        <f t="shared" si="60"/>
        <v>0.42594968968408703</v>
      </c>
      <c r="AW439" s="1">
        <f t="shared" si="61"/>
        <v>0.27172531046575954</v>
      </c>
    </row>
    <row r="440" spans="1:49" x14ac:dyDescent="0.2">
      <c r="A440">
        <v>438</v>
      </c>
      <c r="B440" t="s">
        <v>20107</v>
      </c>
      <c r="C440" t="s">
        <v>20106</v>
      </c>
      <c r="F440" t="s">
        <v>20105</v>
      </c>
      <c r="G440" t="s">
        <v>15</v>
      </c>
      <c r="H440" t="s">
        <v>14</v>
      </c>
      <c r="I440" t="s">
        <v>9575</v>
      </c>
      <c r="J440" t="s">
        <v>20102</v>
      </c>
      <c r="K440" t="s">
        <v>20104</v>
      </c>
      <c r="L440" t="s">
        <v>20103</v>
      </c>
      <c r="M440" t="s">
        <v>692</v>
      </c>
      <c r="N440">
        <v>2</v>
      </c>
      <c r="O440" t="s">
        <v>9572</v>
      </c>
      <c r="P440" t="s">
        <v>9571</v>
      </c>
      <c r="Q440" t="s">
        <v>20102</v>
      </c>
      <c r="R440" s="7">
        <v>39203</v>
      </c>
      <c r="S440" s="8">
        <f t="shared" si="56"/>
        <v>2007</v>
      </c>
      <c r="T440" s="8">
        <v>2007</v>
      </c>
      <c r="U440" s="8">
        <f t="shared" si="57"/>
        <v>15</v>
      </c>
      <c r="V440" s="7">
        <v>39203</v>
      </c>
      <c r="W440" t="s">
        <v>329</v>
      </c>
      <c r="X440" s="2">
        <v>0.30399999999999999</v>
      </c>
      <c r="Y440" s="6">
        <f t="shared" si="54"/>
        <v>8.115106377299057E-3</v>
      </c>
      <c r="AA440">
        <v>8952477</v>
      </c>
      <c r="AB440">
        <v>12250</v>
      </c>
      <c r="AD440" t="s">
        <v>5</v>
      </c>
      <c r="AE440">
        <v>49</v>
      </c>
      <c r="AF440">
        <v>5</v>
      </c>
      <c r="AH440" t="s">
        <v>20101</v>
      </c>
      <c r="AI440" t="s">
        <v>20100</v>
      </c>
      <c r="AJ440" t="s">
        <v>20099</v>
      </c>
      <c r="AK440" t="s">
        <v>20098</v>
      </c>
      <c r="AL440">
        <v>1</v>
      </c>
      <c r="AM440" s="5">
        <f t="shared" si="58"/>
        <v>6.6666666666666666E-2</v>
      </c>
      <c r="AN440" s="4">
        <f t="shared" si="55"/>
        <v>1.0097185409567084E-4</v>
      </c>
      <c r="AO440" s="3"/>
      <c r="AP440">
        <v>0</v>
      </c>
      <c r="AR440" t="s">
        <v>0</v>
      </c>
      <c r="AT440" s="2" t="s">
        <v>20</v>
      </c>
      <c r="AU440" s="1">
        <f t="shared" si="59"/>
        <v>0.57108660203380401</v>
      </c>
      <c r="AV440" s="1">
        <f t="shared" si="60"/>
        <v>0.41080391156973639</v>
      </c>
      <c r="AW440" s="1">
        <f t="shared" si="61"/>
        <v>0.25052122110566866</v>
      </c>
    </row>
    <row r="441" spans="1:49" x14ac:dyDescent="0.2">
      <c r="A441">
        <v>439</v>
      </c>
      <c r="B441" t="s">
        <v>20097</v>
      </c>
      <c r="C441" t="s">
        <v>20096</v>
      </c>
      <c r="F441" t="s">
        <v>20095</v>
      </c>
      <c r="G441" t="s">
        <v>15</v>
      </c>
      <c r="H441" t="s">
        <v>14</v>
      </c>
      <c r="I441" t="s">
        <v>12813</v>
      </c>
      <c r="J441">
        <v>60013983</v>
      </c>
      <c r="K441" t="s">
        <v>477</v>
      </c>
      <c r="L441" t="s">
        <v>476</v>
      </c>
      <c r="M441" t="s">
        <v>475</v>
      </c>
      <c r="N441">
        <v>3</v>
      </c>
      <c r="O441" t="s">
        <v>20094</v>
      </c>
      <c r="P441" t="s">
        <v>20093</v>
      </c>
      <c r="Q441" t="s">
        <v>1590</v>
      </c>
      <c r="R441" s="7">
        <v>39203</v>
      </c>
      <c r="S441" s="8">
        <f t="shared" si="56"/>
        <v>2007</v>
      </c>
      <c r="T441" s="8">
        <v>2007</v>
      </c>
      <c r="U441" s="8">
        <f t="shared" si="57"/>
        <v>15</v>
      </c>
      <c r="V441" s="7">
        <v>39203</v>
      </c>
      <c r="W441" t="s">
        <v>329</v>
      </c>
      <c r="X441" s="2">
        <v>0.30399999999999999</v>
      </c>
      <c r="Y441" s="6">
        <f t="shared" si="54"/>
        <v>8.115106377299057E-3</v>
      </c>
      <c r="AA441">
        <v>8952477</v>
      </c>
      <c r="AB441">
        <v>12250</v>
      </c>
      <c r="AD441" t="s">
        <v>5</v>
      </c>
      <c r="AE441">
        <v>49</v>
      </c>
      <c r="AF441">
        <v>5</v>
      </c>
      <c r="AH441" t="s">
        <v>20092</v>
      </c>
      <c r="AI441" t="s">
        <v>20091</v>
      </c>
      <c r="AJ441" t="s">
        <v>20090</v>
      </c>
      <c r="AK441" t="s">
        <v>20089</v>
      </c>
      <c r="AL441">
        <v>2</v>
      </c>
      <c r="AM441" s="5">
        <f t="shared" si="58"/>
        <v>0.13333333333333333</v>
      </c>
      <c r="AN441" s="4">
        <f t="shared" si="55"/>
        <v>2.0194370819134167E-4</v>
      </c>
      <c r="AO441" s="3"/>
      <c r="AP441">
        <v>0</v>
      </c>
      <c r="AR441" t="s">
        <v>0</v>
      </c>
      <c r="AT441" s="2" t="s">
        <v>20</v>
      </c>
      <c r="AU441" s="1">
        <f t="shared" si="59"/>
        <v>0.57411575765667411</v>
      </c>
      <c r="AV441" s="1">
        <f t="shared" si="60"/>
        <v>0.41585250427451992</v>
      </c>
      <c r="AW441" s="1">
        <f t="shared" si="61"/>
        <v>0.25758925089236562</v>
      </c>
    </row>
    <row r="442" spans="1:49" x14ac:dyDescent="0.2">
      <c r="A442">
        <v>440</v>
      </c>
      <c r="B442" t="s">
        <v>20088</v>
      </c>
      <c r="C442" t="s">
        <v>20087</v>
      </c>
      <c r="F442" t="s">
        <v>20086</v>
      </c>
      <c r="G442" t="s">
        <v>15</v>
      </c>
      <c r="H442" t="s">
        <v>14</v>
      </c>
      <c r="I442" t="s">
        <v>20085</v>
      </c>
      <c r="J442">
        <v>60004407</v>
      </c>
      <c r="K442" t="s">
        <v>20084</v>
      </c>
      <c r="L442" t="s">
        <v>20083</v>
      </c>
      <c r="M442" t="s">
        <v>10</v>
      </c>
      <c r="N442">
        <v>2</v>
      </c>
      <c r="O442" t="s">
        <v>20082</v>
      </c>
      <c r="P442" t="s">
        <v>20081</v>
      </c>
      <c r="Q442" t="s">
        <v>20080</v>
      </c>
      <c r="R442" s="7">
        <v>39203</v>
      </c>
      <c r="S442" s="8">
        <f t="shared" si="56"/>
        <v>2007</v>
      </c>
      <c r="T442" s="8">
        <v>2007</v>
      </c>
      <c r="U442" s="8">
        <f t="shared" si="57"/>
        <v>15</v>
      </c>
      <c r="V442" s="7">
        <v>39203</v>
      </c>
      <c r="W442" t="s">
        <v>329</v>
      </c>
      <c r="X442" s="2">
        <v>0.30399999999999999</v>
      </c>
      <c r="Y442" s="6">
        <f t="shared" si="54"/>
        <v>8.115106377299057E-3</v>
      </c>
      <c r="AA442">
        <v>8952477</v>
      </c>
      <c r="AB442">
        <v>12250</v>
      </c>
      <c r="AD442" t="s">
        <v>5</v>
      </c>
      <c r="AE442">
        <v>49</v>
      </c>
      <c r="AF442">
        <v>5</v>
      </c>
      <c r="AH442" t="s">
        <v>20079</v>
      </c>
      <c r="AI442" t="s">
        <v>20078</v>
      </c>
      <c r="AJ442" t="s">
        <v>20077</v>
      </c>
      <c r="AK442" t="s">
        <v>20076</v>
      </c>
      <c r="AL442">
        <v>0</v>
      </c>
      <c r="AM442" s="5">
        <f t="shared" si="58"/>
        <v>0</v>
      </c>
      <c r="AN442" s="4">
        <f t="shared" si="55"/>
        <v>0</v>
      </c>
      <c r="AO442" s="3"/>
      <c r="AP442">
        <v>0</v>
      </c>
      <c r="AR442" t="s">
        <v>0</v>
      </c>
      <c r="AT442" s="2" t="s">
        <v>20</v>
      </c>
      <c r="AU442" s="1">
        <f t="shared" si="59"/>
        <v>0.56805744641093392</v>
      </c>
      <c r="AV442" s="1">
        <f t="shared" si="60"/>
        <v>0.40575531886495286</v>
      </c>
      <c r="AW442" s="1">
        <f t="shared" si="61"/>
        <v>0.24345319131897172</v>
      </c>
    </row>
    <row r="443" spans="1:49" x14ac:dyDescent="0.2">
      <c r="A443">
        <v>441</v>
      </c>
      <c r="B443" t="s">
        <v>20075</v>
      </c>
      <c r="C443" t="s">
        <v>20074</v>
      </c>
      <c r="F443" t="s">
        <v>20073</v>
      </c>
      <c r="G443" t="s">
        <v>15</v>
      </c>
      <c r="H443" t="s">
        <v>14</v>
      </c>
      <c r="I443" t="s">
        <v>20072</v>
      </c>
      <c r="J443">
        <v>100456926</v>
      </c>
      <c r="K443" t="s">
        <v>20071</v>
      </c>
      <c r="L443" t="s">
        <v>13518</v>
      </c>
      <c r="M443" t="s">
        <v>3389</v>
      </c>
      <c r="N443">
        <v>1</v>
      </c>
      <c r="O443" t="s">
        <v>20070</v>
      </c>
      <c r="P443">
        <v>6603458886</v>
      </c>
      <c r="Q443">
        <v>100456926</v>
      </c>
      <c r="R443" s="7">
        <v>39203</v>
      </c>
      <c r="S443" s="8">
        <f t="shared" si="56"/>
        <v>2007</v>
      </c>
      <c r="T443" s="8">
        <v>2007</v>
      </c>
      <c r="U443" s="8">
        <f t="shared" si="57"/>
        <v>15</v>
      </c>
      <c r="V443" s="7">
        <v>39203</v>
      </c>
      <c r="W443" t="s">
        <v>5101</v>
      </c>
      <c r="X443" s="2">
        <v>0.33500000000000002</v>
      </c>
      <c r="Y443" s="6">
        <f t="shared" si="54"/>
        <v>8.94263367235258E-3</v>
      </c>
      <c r="AA443">
        <v>10964290</v>
      </c>
      <c r="AB443">
        <v>18201</v>
      </c>
      <c r="AC443" t="s">
        <v>5100</v>
      </c>
      <c r="AD443" t="s">
        <v>5</v>
      </c>
      <c r="AE443">
        <v>17</v>
      </c>
      <c r="AF443">
        <v>3</v>
      </c>
      <c r="AH443" t="s">
        <v>20069</v>
      </c>
      <c r="AI443" t="s">
        <v>20068</v>
      </c>
      <c r="AJ443" t="s">
        <v>20067</v>
      </c>
      <c r="AK443" t="s">
        <v>20066</v>
      </c>
      <c r="AL443">
        <v>2</v>
      </c>
      <c r="AM443" s="5">
        <f t="shared" si="58"/>
        <v>0.13333333333333333</v>
      </c>
      <c r="AN443" s="4">
        <f t="shared" si="55"/>
        <v>2.0194370819134167E-4</v>
      </c>
      <c r="AO443" s="3"/>
      <c r="AP443">
        <v>0</v>
      </c>
      <c r="AR443" t="s">
        <v>0</v>
      </c>
      <c r="AT443" s="2">
        <v>1.694</v>
      </c>
      <c r="AU443" s="1">
        <f t="shared" si="59"/>
        <v>0.63204266831042077</v>
      </c>
      <c r="AV443" s="1">
        <f t="shared" si="60"/>
        <v>0.45722886902719612</v>
      </c>
      <c r="AW443" s="1">
        <f t="shared" si="61"/>
        <v>0.28241506974397135</v>
      </c>
    </row>
    <row r="444" spans="1:49" x14ac:dyDescent="0.2">
      <c r="A444">
        <v>442</v>
      </c>
      <c r="B444" t="s">
        <v>20065</v>
      </c>
      <c r="C444" t="s">
        <v>20064</v>
      </c>
      <c r="F444" t="s">
        <v>20063</v>
      </c>
      <c r="G444" t="s">
        <v>15</v>
      </c>
      <c r="H444" t="s">
        <v>14</v>
      </c>
      <c r="I444" t="s">
        <v>3569</v>
      </c>
      <c r="J444" t="s">
        <v>20062</v>
      </c>
      <c r="K444" t="s">
        <v>20061</v>
      </c>
      <c r="L444" t="s">
        <v>20060</v>
      </c>
      <c r="M444" t="s">
        <v>489</v>
      </c>
      <c r="N444">
        <v>4</v>
      </c>
      <c r="O444" t="s">
        <v>20059</v>
      </c>
      <c r="P444" t="s">
        <v>20058</v>
      </c>
      <c r="Q444" t="s">
        <v>20057</v>
      </c>
      <c r="R444" s="7">
        <v>39203</v>
      </c>
      <c r="S444" s="8">
        <f t="shared" si="56"/>
        <v>2007</v>
      </c>
      <c r="T444" s="8">
        <v>2007</v>
      </c>
      <c r="U444" s="8">
        <f t="shared" si="57"/>
        <v>15</v>
      </c>
      <c r="V444" s="7">
        <v>39203</v>
      </c>
      <c r="W444" t="s">
        <v>329</v>
      </c>
      <c r="X444" s="2">
        <v>0.30399999999999999</v>
      </c>
      <c r="Y444" s="6">
        <f t="shared" si="54"/>
        <v>8.115106377299057E-3</v>
      </c>
      <c r="AA444">
        <v>8952477</v>
      </c>
      <c r="AB444">
        <v>12250</v>
      </c>
      <c r="AD444" t="s">
        <v>5</v>
      </c>
      <c r="AE444">
        <v>49</v>
      </c>
      <c r="AF444">
        <v>5</v>
      </c>
      <c r="AH444" t="s">
        <v>20056</v>
      </c>
      <c r="AI444" t="s">
        <v>20055</v>
      </c>
      <c r="AJ444" t="s">
        <v>20054</v>
      </c>
      <c r="AK444" t="s">
        <v>20053</v>
      </c>
      <c r="AL444">
        <v>1</v>
      </c>
      <c r="AM444" s="5">
        <f t="shared" si="58"/>
        <v>6.6666666666666666E-2</v>
      </c>
      <c r="AN444" s="4">
        <f t="shared" si="55"/>
        <v>1.0097185409567084E-4</v>
      </c>
      <c r="AO444" s="3"/>
      <c r="AP444">
        <v>0</v>
      </c>
      <c r="AR444" t="s">
        <v>0</v>
      </c>
      <c r="AT444" s="2" t="s">
        <v>20</v>
      </c>
      <c r="AU444" s="1">
        <f t="shared" si="59"/>
        <v>0.57108660203380401</v>
      </c>
      <c r="AV444" s="1">
        <f t="shared" si="60"/>
        <v>0.41080391156973639</v>
      </c>
      <c r="AW444" s="1">
        <f t="shared" si="61"/>
        <v>0.25052122110566866</v>
      </c>
    </row>
    <row r="445" spans="1:49" x14ac:dyDescent="0.2">
      <c r="A445">
        <v>443</v>
      </c>
      <c r="B445" t="s">
        <v>20052</v>
      </c>
      <c r="C445" t="s">
        <v>20051</v>
      </c>
      <c r="F445" t="s">
        <v>20050</v>
      </c>
      <c r="G445" t="s">
        <v>15</v>
      </c>
      <c r="H445" t="s">
        <v>14</v>
      </c>
      <c r="I445" t="s">
        <v>20049</v>
      </c>
      <c r="J445">
        <v>60070264</v>
      </c>
      <c r="K445" t="s">
        <v>9413</v>
      </c>
      <c r="L445" t="s">
        <v>9412</v>
      </c>
      <c r="M445" t="s">
        <v>317</v>
      </c>
      <c r="N445">
        <v>2</v>
      </c>
      <c r="O445" t="s">
        <v>20048</v>
      </c>
      <c r="P445" t="s">
        <v>20047</v>
      </c>
      <c r="Q445" t="s">
        <v>9409</v>
      </c>
      <c r="R445" s="7">
        <v>39203</v>
      </c>
      <c r="S445" s="8">
        <f t="shared" si="56"/>
        <v>2007</v>
      </c>
      <c r="T445" s="8">
        <v>2007</v>
      </c>
      <c r="U445" s="8">
        <f t="shared" si="57"/>
        <v>15</v>
      </c>
      <c r="V445" s="7">
        <v>39203</v>
      </c>
      <c r="W445" t="s">
        <v>329</v>
      </c>
      <c r="X445" s="2">
        <v>0.30399999999999999</v>
      </c>
      <c r="Y445" s="6">
        <f t="shared" si="54"/>
        <v>8.115106377299057E-3</v>
      </c>
      <c r="AA445">
        <v>8952477</v>
      </c>
      <c r="AB445">
        <v>12250</v>
      </c>
      <c r="AD445" t="s">
        <v>5</v>
      </c>
      <c r="AE445">
        <v>49</v>
      </c>
      <c r="AF445">
        <v>5</v>
      </c>
      <c r="AH445" t="s">
        <v>20046</v>
      </c>
      <c r="AI445" t="s">
        <v>20045</v>
      </c>
      <c r="AJ445" t="s">
        <v>20044</v>
      </c>
      <c r="AK445" t="s">
        <v>20043</v>
      </c>
      <c r="AL445">
        <v>8</v>
      </c>
      <c r="AM445" s="5">
        <f t="shared" si="58"/>
        <v>0.53333333333333333</v>
      </c>
      <c r="AN445" s="4">
        <f t="shared" si="55"/>
        <v>8.0777483276536668E-4</v>
      </c>
      <c r="AO445" s="3"/>
      <c r="AP445">
        <v>0</v>
      </c>
      <c r="AR445" t="s">
        <v>0</v>
      </c>
      <c r="AT445" s="2" t="s">
        <v>20</v>
      </c>
      <c r="AU445" s="1">
        <f t="shared" si="59"/>
        <v>0.5922906913938949</v>
      </c>
      <c r="AV445" s="1">
        <f t="shared" si="60"/>
        <v>0.44614406050322114</v>
      </c>
      <c r="AW445" s="1">
        <f t="shared" si="61"/>
        <v>0.29999742961254738</v>
      </c>
    </row>
    <row r="446" spans="1:49" x14ac:dyDescent="0.2">
      <c r="A446">
        <v>444</v>
      </c>
      <c r="B446" t="s">
        <v>20042</v>
      </c>
      <c r="C446" t="s">
        <v>20041</v>
      </c>
      <c r="F446" t="s">
        <v>20040</v>
      </c>
      <c r="G446" t="s">
        <v>15</v>
      </c>
      <c r="H446" t="s">
        <v>14</v>
      </c>
      <c r="I446" t="s">
        <v>3569</v>
      </c>
      <c r="J446">
        <v>60027550</v>
      </c>
      <c r="K446" t="s">
        <v>8169</v>
      </c>
      <c r="L446" t="s">
        <v>8168</v>
      </c>
      <c r="M446" t="s">
        <v>117</v>
      </c>
      <c r="N446">
        <v>2</v>
      </c>
      <c r="O446" t="s">
        <v>20039</v>
      </c>
      <c r="P446" t="s">
        <v>20038</v>
      </c>
      <c r="Q446" t="s">
        <v>8165</v>
      </c>
      <c r="R446" s="7">
        <v>39203</v>
      </c>
      <c r="S446" s="8">
        <f t="shared" si="56"/>
        <v>2007</v>
      </c>
      <c r="T446" s="8">
        <v>2007</v>
      </c>
      <c r="U446" s="8">
        <f t="shared" si="57"/>
        <v>15</v>
      </c>
      <c r="V446" s="7">
        <v>39203</v>
      </c>
      <c r="W446" t="s">
        <v>329</v>
      </c>
      <c r="X446" s="2">
        <v>0.30399999999999999</v>
      </c>
      <c r="Y446" s="6">
        <f t="shared" si="54"/>
        <v>8.115106377299057E-3</v>
      </c>
      <c r="AA446">
        <v>8952477</v>
      </c>
      <c r="AB446">
        <v>12250</v>
      </c>
      <c r="AD446" t="s">
        <v>5</v>
      </c>
      <c r="AE446">
        <v>49</v>
      </c>
      <c r="AF446">
        <v>5</v>
      </c>
      <c r="AH446" t="s">
        <v>20037</v>
      </c>
      <c r="AI446" t="s">
        <v>20036</v>
      </c>
      <c r="AJ446" t="s">
        <v>20035</v>
      </c>
      <c r="AK446" t="s">
        <v>20034</v>
      </c>
      <c r="AL446">
        <v>4</v>
      </c>
      <c r="AM446" s="5">
        <f t="shared" si="58"/>
        <v>0.26666666666666666</v>
      </c>
      <c r="AN446" s="4">
        <f t="shared" si="55"/>
        <v>4.0388741638268334E-4</v>
      </c>
      <c r="AO446" s="3"/>
      <c r="AP446">
        <v>0</v>
      </c>
      <c r="AR446" t="s">
        <v>0</v>
      </c>
      <c r="AT446" s="2" t="s">
        <v>20</v>
      </c>
      <c r="AU446" s="1">
        <f t="shared" si="59"/>
        <v>0.58017406890241452</v>
      </c>
      <c r="AV446" s="1">
        <f t="shared" si="60"/>
        <v>0.42594968968408703</v>
      </c>
      <c r="AW446" s="1">
        <f t="shared" si="61"/>
        <v>0.27172531046575954</v>
      </c>
    </row>
    <row r="447" spans="1:49" x14ac:dyDescent="0.2">
      <c r="A447">
        <v>445</v>
      </c>
      <c r="B447" t="s">
        <v>20033</v>
      </c>
      <c r="C447" t="s">
        <v>20032</v>
      </c>
      <c r="F447" t="s">
        <v>20031</v>
      </c>
      <c r="G447" t="s">
        <v>15</v>
      </c>
      <c r="H447" t="s">
        <v>14</v>
      </c>
      <c r="I447" t="s">
        <v>20030</v>
      </c>
      <c r="J447" t="s">
        <v>20029</v>
      </c>
      <c r="K447" t="s">
        <v>20028</v>
      </c>
      <c r="L447" t="s">
        <v>5790</v>
      </c>
      <c r="M447" t="s">
        <v>489</v>
      </c>
      <c r="N447">
        <v>3</v>
      </c>
      <c r="O447" t="s">
        <v>20027</v>
      </c>
      <c r="P447" t="s">
        <v>20026</v>
      </c>
      <c r="Q447" t="s">
        <v>20025</v>
      </c>
      <c r="R447" s="7">
        <v>39203</v>
      </c>
      <c r="S447" s="8">
        <f t="shared" si="56"/>
        <v>2007</v>
      </c>
      <c r="T447" s="8">
        <v>2007</v>
      </c>
      <c r="U447" s="8">
        <f t="shared" si="57"/>
        <v>15</v>
      </c>
      <c r="V447" s="7">
        <v>39203</v>
      </c>
      <c r="W447" t="s">
        <v>329</v>
      </c>
      <c r="X447" s="2">
        <v>0.30399999999999999</v>
      </c>
      <c r="Y447" s="6">
        <f t="shared" si="54"/>
        <v>8.115106377299057E-3</v>
      </c>
      <c r="AA447">
        <v>8952477</v>
      </c>
      <c r="AB447">
        <v>12250</v>
      </c>
      <c r="AD447" t="s">
        <v>5</v>
      </c>
      <c r="AE447">
        <v>49</v>
      </c>
      <c r="AF447">
        <v>5</v>
      </c>
      <c r="AH447" t="s">
        <v>20024</v>
      </c>
      <c r="AI447" t="s">
        <v>20023</v>
      </c>
      <c r="AJ447" t="s">
        <v>20022</v>
      </c>
      <c r="AK447" t="s">
        <v>20021</v>
      </c>
      <c r="AL447">
        <v>0</v>
      </c>
      <c r="AM447" s="5">
        <f t="shared" si="58"/>
        <v>0</v>
      </c>
      <c r="AN447" s="4">
        <f t="shared" si="55"/>
        <v>0</v>
      </c>
      <c r="AO447" s="3"/>
      <c r="AP447">
        <v>0</v>
      </c>
      <c r="AR447" t="s">
        <v>0</v>
      </c>
      <c r="AT447" s="2" t="s">
        <v>20</v>
      </c>
      <c r="AU447" s="1">
        <f t="shared" si="59"/>
        <v>0.56805744641093392</v>
      </c>
      <c r="AV447" s="1">
        <f t="shared" si="60"/>
        <v>0.40575531886495286</v>
      </c>
      <c r="AW447" s="1">
        <f t="shared" si="61"/>
        <v>0.24345319131897172</v>
      </c>
    </row>
    <row r="448" spans="1:49" x14ac:dyDescent="0.2">
      <c r="A448">
        <v>446</v>
      </c>
      <c r="B448" t="s">
        <v>20020</v>
      </c>
      <c r="C448" t="s">
        <v>20019</v>
      </c>
      <c r="F448" t="s">
        <v>20018</v>
      </c>
      <c r="G448" t="s">
        <v>15</v>
      </c>
      <c r="H448" t="s">
        <v>14</v>
      </c>
      <c r="I448" t="s">
        <v>15395</v>
      </c>
      <c r="J448" t="s">
        <v>20017</v>
      </c>
      <c r="K448" t="s">
        <v>20016</v>
      </c>
      <c r="L448" t="s">
        <v>20015</v>
      </c>
      <c r="M448" t="s">
        <v>16159</v>
      </c>
      <c r="N448">
        <v>2</v>
      </c>
      <c r="O448" t="s">
        <v>20014</v>
      </c>
      <c r="P448" t="s">
        <v>20013</v>
      </c>
      <c r="Q448" t="s">
        <v>20012</v>
      </c>
      <c r="R448" s="7">
        <v>39203</v>
      </c>
      <c r="S448" s="8">
        <f t="shared" si="56"/>
        <v>2007</v>
      </c>
      <c r="T448" s="8">
        <v>2007</v>
      </c>
      <c r="U448" s="8">
        <f t="shared" si="57"/>
        <v>15</v>
      </c>
      <c r="V448" s="7">
        <v>39203</v>
      </c>
      <c r="W448" t="s">
        <v>329</v>
      </c>
      <c r="X448" s="2">
        <v>0.30399999999999999</v>
      </c>
      <c r="Y448" s="6">
        <f t="shared" si="54"/>
        <v>8.115106377299057E-3</v>
      </c>
      <c r="AA448">
        <v>8952477</v>
      </c>
      <c r="AB448">
        <v>12250</v>
      </c>
      <c r="AD448" t="s">
        <v>5</v>
      </c>
      <c r="AE448">
        <v>49</v>
      </c>
      <c r="AF448">
        <v>5</v>
      </c>
      <c r="AH448" t="s">
        <v>20011</v>
      </c>
      <c r="AI448" t="s">
        <v>20010</v>
      </c>
      <c r="AJ448" t="s">
        <v>20009</v>
      </c>
      <c r="AK448" t="s">
        <v>20008</v>
      </c>
      <c r="AL448">
        <v>3</v>
      </c>
      <c r="AM448" s="5">
        <f t="shared" si="58"/>
        <v>0.2</v>
      </c>
      <c r="AN448" s="4">
        <f t="shared" si="55"/>
        <v>3.0291556228701253E-4</v>
      </c>
      <c r="AO448" s="3"/>
      <c r="AP448">
        <v>0</v>
      </c>
      <c r="AR448" t="s">
        <v>0</v>
      </c>
      <c r="AT448" s="2" t="s">
        <v>20</v>
      </c>
      <c r="AU448" s="1">
        <f t="shared" si="59"/>
        <v>0.57714491327954431</v>
      </c>
      <c r="AV448" s="1">
        <f t="shared" si="60"/>
        <v>0.4209010969793035</v>
      </c>
      <c r="AW448" s="1">
        <f t="shared" si="61"/>
        <v>0.26465728067906258</v>
      </c>
    </row>
    <row r="449" spans="1:49" x14ac:dyDescent="0.2">
      <c r="A449">
        <v>447</v>
      </c>
      <c r="B449" t="s">
        <v>20007</v>
      </c>
      <c r="C449" t="s">
        <v>20006</v>
      </c>
      <c r="F449" t="s">
        <v>20005</v>
      </c>
      <c r="G449" t="s">
        <v>15</v>
      </c>
      <c r="H449" t="s">
        <v>14</v>
      </c>
      <c r="I449" t="s">
        <v>20004</v>
      </c>
      <c r="J449">
        <v>60027892</v>
      </c>
      <c r="K449" t="s">
        <v>19115</v>
      </c>
      <c r="L449" t="s">
        <v>19114</v>
      </c>
      <c r="M449" t="s">
        <v>3749</v>
      </c>
      <c r="N449">
        <v>2</v>
      </c>
      <c r="O449" t="s">
        <v>20003</v>
      </c>
      <c r="P449" t="s">
        <v>20002</v>
      </c>
      <c r="Q449" t="s">
        <v>20001</v>
      </c>
      <c r="R449" s="7">
        <v>39203</v>
      </c>
      <c r="S449" s="8">
        <f t="shared" si="56"/>
        <v>2007</v>
      </c>
      <c r="T449" s="8">
        <v>2007</v>
      </c>
      <c r="U449" s="8">
        <f t="shared" si="57"/>
        <v>15</v>
      </c>
      <c r="V449" s="7">
        <v>39203</v>
      </c>
      <c r="W449" t="s">
        <v>5101</v>
      </c>
      <c r="X449" s="2">
        <v>0.33500000000000002</v>
      </c>
      <c r="Y449" s="6">
        <f t="shared" si="54"/>
        <v>8.94263367235258E-3</v>
      </c>
      <c r="AA449">
        <v>10964290</v>
      </c>
      <c r="AB449">
        <v>18201</v>
      </c>
      <c r="AC449" t="s">
        <v>5100</v>
      </c>
      <c r="AD449" t="s">
        <v>5</v>
      </c>
      <c r="AE449">
        <v>17</v>
      </c>
      <c r="AF449">
        <v>3</v>
      </c>
      <c r="AH449" t="s">
        <v>20000</v>
      </c>
      <c r="AI449" t="s">
        <v>19999</v>
      </c>
      <c r="AJ449" t="s">
        <v>19998</v>
      </c>
      <c r="AK449" t="s">
        <v>19997</v>
      </c>
      <c r="AL449">
        <v>8</v>
      </c>
      <c r="AM449" s="5">
        <f t="shared" si="58"/>
        <v>0.53333333333333333</v>
      </c>
      <c r="AN449" s="4">
        <f t="shared" si="55"/>
        <v>8.0777483276536668E-4</v>
      </c>
      <c r="AO449" s="3"/>
      <c r="AP449">
        <v>0</v>
      </c>
      <c r="AR449" t="s">
        <v>0</v>
      </c>
      <c r="AT449" s="2">
        <v>1.694</v>
      </c>
      <c r="AU449" s="1">
        <f t="shared" si="59"/>
        <v>0.65021760204764156</v>
      </c>
      <c r="AV449" s="1">
        <f t="shared" si="60"/>
        <v>0.48752042525589728</v>
      </c>
      <c r="AW449" s="1">
        <f t="shared" si="61"/>
        <v>0.32482324846415306</v>
      </c>
    </row>
    <row r="450" spans="1:49" x14ac:dyDescent="0.2">
      <c r="A450">
        <v>448</v>
      </c>
      <c r="B450" t="s">
        <v>19996</v>
      </c>
      <c r="C450" t="s">
        <v>19995</v>
      </c>
      <c r="F450" t="s">
        <v>19994</v>
      </c>
      <c r="G450" t="s">
        <v>15</v>
      </c>
      <c r="H450" t="s">
        <v>14</v>
      </c>
      <c r="I450" t="s">
        <v>19993</v>
      </c>
      <c r="J450">
        <v>60009400</v>
      </c>
      <c r="K450" t="s">
        <v>6299</v>
      </c>
      <c r="L450" t="s">
        <v>615</v>
      </c>
      <c r="M450" t="s">
        <v>519</v>
      </c>
      <c r="N450">
        <v>3</v>
      </c>
      <c r="O450" t="s">
        <v>19992</v>
      </c>
      <c r="P450" t="s">
        <v>19991</v>
      </c>
      <c r="Q450" t="s">
        <v>17664</v>
      </c>
      <c r="R450" s="7">
        <v>39203</v>
      </c>
      <c r="S450" s="8">
        <f t="shared" si="56"/>
        <v>2007</v>
      </c>
      <c r="T450" s="8">
        <v>2007</v>
      </c>
      <c r="U450" s="8">
        <f t="shared" si="57"/>
        <v>15</v>
      </c>
      <c r="V450" s="7">
        <v>39203</v>
      </c>
      <c r="W450" t="s">
        <v>329</v>
      </c>
      <c r="X450" s="2">
        <v>0.30399999999999999</v>
      </c>
      <c r="Y450" s="6">
        <f t="shared" ref="Y450:Y513" si="62">(X450-$Z$4)/($Z$3-$Z$4)</f>
        <v>8.115106377299057E-3</v>
      </c>
      <c r="AA450">
        <v>8952477</v>
      </c>
      <c r="AB450">
        <v>12250</v>
      </c>
      <c r="AD450" t="s">
        <v>5</v>
      </c>
      <c r="AE450">
        <v>49</v>
      </c>
      <c r="AF450">
        <v>5</v>
      </c>
      <c r="AH450" t="s">
        <v>19990</v>
      </c>
      <c r="AI450" t="s">
        <v>19989</v>
      </c>
      <c r="AJ450" t="s">
        <v>19988</v>
      </c>
      <c r="AK450" t="s">
        <v>19987</v>
      </c>
      <c r="AL450">
        <v>25</v>
      </c>
      <c r="AM450" s="5">
        <f t="shared" si="58"/>
        <v>1.6666666666666667</v>
      </c>
      <c r="AN450" s="4">
        <f t="shared" ref="AN450:AN513" si="63">(AM450-$AO$4)/($AO$3-$AO$4)</f>
        <v>2.5242963523917708E-3</v>
      </c>
      <c r="AO450" s="3"/>
      <c r="AP450">
        <v>0</v>
      </c>
      <c r="AR450" t="s">
        <v>0</v>
      </c>
      <c r="AT450" s="2" t="s">
        <v>20</v>
      </c>
      <c r="AU450" s="1">
        <f t="shared" si="59"/>
        <v>0.64378633698268706</v>
      </c>
      <c r="AV450" s="1">
        <f t="shared" si="60"/>
        <v>0.53197013648454139</v>
      </c>
      <c r="AW450" s="1">
        <f t="shared" si="61"/>
        <v>0.42015393598639572</v>
      </c>
    </row>
    <row r="451" spans="1:49" x14ac:dyDescent="0.2">
      <c r="A451">
        <v>449</v>
      </c>
      <c r="B451" t="s">
        <v>19986</v>
      </c>
      <c r="C451" t="s">
        <v>19985</v>
      </c>
      <c r="F451" t="s">
        <v>19984</v>
      </c>
      <c r="G451" t="s">
        <v>15</v>
      </c>
      <c r="H451" t="s">
        <v>14</v>
      </c>
      <c r="I451" t="s">
        <v>12219</v>
      </c>
      <c r="J451" t="s">
        <v>364</v>
      </c>
      <c r="K451" t="s">
        <v>363</v>
      </c>
      <c r="L451" t="s">
        <v>362</v>
      </c>
      <c r="M451" t="s">
        <v>361</v>
      </c>
      <c r="N451">
        <v>3</v>
      </c>
      <c r="O451" t="s">
        <v>19966</v>
      </c>
      <c r="P451" t="s">
        <v>19965</v>
      </c>
      <c r="Q451" t="s">
        <v>19964</v>
      </c>
      <c r="R451" s="7">
        <v>39203</v>
      </c>
      <c r="S451" s="8">
        <f t="shared" si="56"/>
        <v>2007</v>
      </c>
      <c r="T451" s="8">
        <v>2007</v>
      </c>
      <c r="U451" s="8">
        <f t="shared" si="57"/>
        <v>15</v>
      </c>
      <c r="V451" s="7">
        <v>39203</v>
      </c>
      <c r="W451" t="s">
        <v>329</v>
      </c>
      <c r="X451" s="2">
        <v>0.30399999999999999</v>
      </c>
      <c r="Y451" s="6">
        <f t="shared" si="62"/>
        <v>8.115106377299057E-3</v>
      </c>
      <c r="AA451">
        <v>8952477</v>
      </c>
      <c r="AB451">
        <v>12250</v>
      </c>
      <c r="AD451" t="s">
        <v>5</v>
      </c>
      <c r="AE451">
        <v>49</v>
      </c>
      <c r="AF451">
        <v>5</v>
      </c>
      <c r="AH451" t="s">
        <v>19983</v>
      </c>
      <c r="AI451" t="s">
        <v>19982</v>
      </c>
      <c r="AJ451" t="s">
        <v>19981</v>
      </c>
      <c r="AK451" t="s">
        <v>19980</v>
      </c>
      <c r="AL451">
        <v>22</v>
      </c>
      <c r="AM451" s="5">
        <f t="shared" si="58"/>
        <v>1.4666666666666666</v>
      </c>
      <c r="AN451" s="4">
        <f t="shared" si="63"/>
        <v>2.2213807901047583E-3</v>
      </c>
      <c r="AO451" s="3"/>
      <c r="AP451">
        <v>0</v>
      </c>
      <c r="AR451" t="s">
        <v>0</v>
      </c>
      <c r="AT451" s="2" t="s">
        <v>20</v>
      </c>
      <c r="AU451" s="1">
        <f t="shared" si="59"/>
        <v>0.63469887011407666</v>
      </c>
      <c r="AV451" s="1">
        <f t="shared" si="60"/>
        <v>0.5168243583701907</v>
      </c>
      <c r="AW451" s="1">
        <f t="shared" si="61"/>
        <v>0.39894984662630484</v>
      </c>
    </row>
    <row r="452" spans="1:49" x14ac:dyDescent="0.2">
      <c r="A452">
        <v>450</v>
      </c>
      <c r="B452" t="s">
        <v>19979</v>
      </c>
      <c r="C452" t="s">
        <v>19978</v>
      </c>
      <c r="F452" t="s">
        <v>19977</v>
      </c>
      <c r="G452" t="s">
        <v>15</v>
      </c>
      <c r="H452" t="s">
        <v>14</v>
      </c>
      <c r="I452" t="s">
        <v>19976</v>
      </c>
      <c r="J452">
        <v>60013983</v>
      </c>
      <c r="K452" t="s">
        <v>477</v>
      </c>
      <c r="L452" t="s">
        <v>476</v>
      </c>
      <c r="M452" t="s">
        <v>475</v>
      </c>
      <c r="N452">
        <v>2</v>
      </c>
      <c r="O452" t="s">
        <v>19975</v>
      </c>
      <c r="P452" t="s">
        <v>19974</v>
      </c>
      <c r="Q452" t="s">
        <v>472</v>
      </c>
      <c r="R452" s="7">
        <v>39203</v>
      </c>
      <c r="S452" s="8">
        <f t="shared" si="56"/>
        <v>2007</v>
      </c>
      <c r="T452" s="8">
        <v>2007</v>
      </c>
      <c r="U452" s="8">
        <f t="shared" si="57"/>
        <v>15</v>
      </c>
      <c r="V452" s="7">
        <v>39203</v>
      </c>
      <c r="W452" t="s">
        <v>329</v>
      </c>
      <c r="X452" s="2">
        <v>0.30399999999999999</v>
      </c>
      <c r="Y452" s="6">
        <f t="shared" si="62"/>
        <v>8.115106377299057E-3</v>
      </c>
      <c r="AA452">
        <v>8952477</v>
      </c>
      <c r="AB452">
        <v>12250</v>
      </c>
      <c r="AD452" t="s">
        <v>5</v>
      </c>
      <c r="AE452">
        <v>49</v>
      </c>
      <c r="AF452">
        <v>5</v>
      </c>
      <c r="AH452" t="s">
        <v>19973</v>
      </c>
      <c r="AI452" t="s">
        <v>19972</v>
      </c>
      <c r="AJ452" t="s">
        <v>19971</v>
      </c>
      <c r="AK452" t="s">
        <v>19970</v>
      </c>
      <c r="AL452">
        <v>4</v>
      </c>
      <c r="AM452" s="5">
        <f t="shared" si="58"/>
        <v>0.26666666666666666</v>
      </c>
      <c r="AN452" s="4">
        <f t="shared" si="63"/>
        <v>4.0388741638268334E-4</v>
      </c>
      <c r="AO452" s="3"/>
      <c r="AP452">
        <v>0</v>
      </c>
      <c r="AR452" t="s">
        <v>0</v>
      </c>
      <c r="AT452" s="2" t="s">
        <v>20</v>
      </c>
      <c r="AU452" s="1">
        <f t="shared" si="59"/>
        <v>0.58017406890241452</v>
      </c>
      <c r="AV452" s="1">
        <f t="shared" si="60"/>
        <v>0.42594968968408703</v>
      </c>
      <c r="AW452" s="1">
        <f t="shared" si="61"/>
        <v>0.27172531046575954</v>
      </c>
    </row>
    <row r="453" spans="1:49" x14ac:dyDescent="0.2">
      <c r="A453">
        <v>451</v>
      </c>
      <c r="B453" t="s">
        <v>19969</v>
      </c>
      <c r="C453" t="s">
        <v>19968</v>
      </c>
      <c r="F453" t="s">
        <v>19967</v>
      </c>
      <c r="G453" t="s">
        <v>15</v>
      </c>
      <c r="H453" t="s">
        <v>14</v>
      </c>
      <c r="I453" t="s">
        <v>12219</v>
      </c>
      <c r="J453" t="s">
        <v>364</v>
      </c>
      <c r="K453" t="s">
        <v>363</v>
      </c>
      <c r="L453" t="s">
        <v>362</v>
      </c>
      <c r="M453" t="s">
        <v>361</v>
      </c>
      <c r="N453">
        <v>3</v>
      </c>
      <c r="O453" t="s">
        <v>19966</v>
      </c>
      <c r="P453" t="s">
        <v>19965</v>
      </c>
      <c r="Q453" t="s">
        <v>19964</v>
      </c>
      <c r="R453" s="7">
        <v>39203</v>
      </c>
      <c r="S453" s="8">
        <f t="shared" si="56"/>
        <v>2007</v>
      </c>
      <c r="T453" s="8">
        <v>2007</v>
      </c>
      <c r="U453" s="8">
        <f t="shared" si="57"/>
        <v>15</v>
      </c>
      <c r="V453" s="7">
        <v>39203</v>
      </c>
      <c r="W453" t="s">
        <v>329</v>
      </c>
      <c r="X453" s="2">
        <v>0.30399999999999999</v>
      </c>
      <c r="Y453" s="6">
        <f t="shared" si="62"/>
        <v>8.115106377299057E-3</v>
      </c>
      <c r="AA453">
        <v>8952477</v>
      </c>
      <c r="AB453">
        <v>12250</v>
      </c>
      <c r="AD453" t="s">
        <v>5</v>
      </c>
      <c r="AE453">
        <v>49</v>
      </c>
      <c r="AF453">
        <v>5</v>
      </c>
      <c r="AH453" t="s">
        <v>19963</v>
      </c>
      <c r="AI453" t="s">
        <v>19962</v>
      </c>
      <c r="AJ453" t="s">
        <v>19961</v>
      </c>
      <c r="AK453" t="s">
        <v>19960</v>
      </c>
      <c r="AL453">
        <v>12</v>
      </c>
      <c r="AM453" s="5">
        <f t="shared" si="58"/>
        <v>0.8</v>
      </c>
      <c r="AN453" s="4">
        <f t="shared" si="63"/>
        <v>1.2116622491480501E-3</v>
      </c>
      <c r="AO453" s="3"/>
      <c r="AP453">
        <v>0</v>
      </c>
      <c r="AR453" t="s">
        <v>0</v>
      </c>
      <c r="AT453" s="2" t="s">
        <v>20</v>
      </c>
      <c r="AU453" s="1">
        <f t="shared" si="59"/>
        <v>0.6044073138853755</v>
      </c>
      <c r="AV453" s="1">
        <f t="shared" si="60"/>
        <v>0.46633843132235536</v>
      </c>
      <c r="AW453" s="1">
        <f t="shared" si="61"/>
        <v>0.32826954875933523</v>
      </c>
    </row>
    <row r="454" spans="1:49" x14ac:dyDescent="0.2">
      <c r="A454">
        <v>452</v>
      </c>
      <c r="B454" t="s">
        <v>19959</v>
      </c>
      <c r="C454" t="s">
        <v>19958</v>
      </c>
      <c r="F454" t="s">
        <v>19957</v>
      </c>
      <c r="G454" t="s">
        <v>15</v>
      </c>
      <c r="H454" t="s">
        <v>14</v>
      </c>
      <c r="I454" t="s">
        <v>19956</v>
      </c>
      <c r="J454">
        <v>100333806</v>
      </c>
      <c r="K454" t="s">
        <v>19955</v>
      </c>
      <c r="L454" t="s">
        <v>19954</v>
      </c>
      <c r="M454" t="s">
        <v>117</v>
      </c>
      <c r="N454">
        <v>1</v>
      </c>
      <c r="O454" t="s">
        <v>19953</v>
      </c>
      <c r="P454">
        <v>24512080300</v>
      </c>
      <c r="Q454">
        <v>100333806</v>
      </c>
      <c r="R454" s="7">
        <v>39203</v>
      </c>
      <c r="S454" s="8">
        <f t="shared" si="56"/>
        <v>2007</v>
      </c>
      <c r="T454" s="8">
        <v>2007</v>
      </c>
      <c r="U454" s="8">
        <f t="shared" si="57"/>
        <v>15</v>
      </c>
      <c r="V454" s="7">
        <v>39203</v>
      </c>
      <c r="W454" t="s">
        <v>329</v>
      </c>
      <c r="X454" s="2">
        <v>0.30399999999999999</v>
      </c>
      <c r="Y454" s="6">
        <f t="shared" si="62"/>
        <v>8.115106377299057E-3</v>
      </c>
      <c r="AA454">
        <v>8952477</v>
      </c>
      <c r="AB454">
        <v>12250</v>
      </c>
      <c r="AD454" t="s">
        <v>5</v>
      </c>
      <c r="AE454">
        <v>49</v>
      </c>
      <c r="AF454">
        <v>5</v>
      </c>
      <c r="AH454" t="s">
        <v>19952</v>
      </c>
      <c r="AI454" t="s">
        <v>19951</v>
      </c>
      <c r="AJ454" t="s">
        <v>19950</v>
      </c>
      <c r="AK454" t="s">
        <v>19949</v>
      </c>
      <c r="AL454">
        <v>5</v>
      </c>
      <c r="AM454" s="5">
        <f t="shared" si="58"/>
        <v>0.33333333333333331</v>
      </c>
      <c r="AN454" s="4">
        <f t="shared" si="63"/>
        <v>5.048592704783541E-4</v>
      </c>
      <c r="AO454" s="3"/>
      <c r="AP454">
        <v>0</v>
      </c>
      <c r="AR454" t="s">
        <v>0</v>
      </c>
      <c r="AT454" s="2" t="s">
        <v>20</v>
      </c>
      <c r="AU454" s="1">
        <f t="shared" si="59"/>
        <v>0.58320322452528461</v>
      </c>
      <c r="AV454" s="1">
        <f t="shared" si="60"/>
        <v>0.43099828238887061</v>
      </c>
      <c r="AW454" s="1">
        <f t="shared" si="61"/>
        <v>0.2787933402524565</v>
      </c>
    </row>
    <row r="455" spans="1:49" x14ac:dyDescent="0.2">
      <c r="A455">
        <v>453</v>
      </c>
      <c r="B455" t="s">
        <v>19948</v>
      </c>
      <c r="C455" t="s">
        <v>19947</v>
      </c>
      <c r="F455" t="s">
        <v>19946</v>
      </c>
      <c r="G455" t="s">
        <v>15</v>
      </c>
      <c r="H455" t="s">
        <v>14</v>
      </c>
      <c r="I455" t="s">
        <v>19945</v>
      </c>
      <c r="J455">
        <v>60009400</v>
      </c>
      <c r="K455" t="s">
        <v>6299</v>
      </c>
      <c r="L455" t="s">
        <v>615</v>
      </c>
      <c r="M455" t="s">
        <v>519</v>
      </c>
      <c r="N455">
        <v>3</v>
      </c>
      <c r="O455" t="s">
        <v>19944</v>
      </c>
      <c r="P455" t="s">
        <v>19943</v>
      </c>
      <c r="Q455" t="s">
        <v>17664</v>
      </c>
      <c r="R455" s="7">
        <v>39203</v>
      </c>
      <c r="S455" s="8">
        <f t="shared" si="56"/>
        <v>2007</v>
      </c>
      <c r="T455" s="8">
        <v>2007</v>
      </c>
      <c r="U455" s="8">
        <f t="shared" si="57"/>
        <v>15</v>
      </c>
      <c r="V455" s="7">
        <v>39203</v>
      </c>
      <c r="W455" t="s">
        <v>329</v>
      </c>
      <c r="X455" s="2">
        <v>0.30399999999999999</v>
      </c>
      <c r="Y455" s="6">
        <f t="shared" si="62"/>
        <v>8.115106377299057E-3</v>
      </c>
      <c r="AA455">
        <v>8952477</v>
      </c>
      <c r="AB455">
        <v>12250</v>
      </c>
      <c r="AD455" t="s">
        <v>5</v>
      </c>
      <c r="AE455">
        <v>49</v>
      </c>
      <c r="AF455">
        <v>5</v>
      </c>
      <c r="AH455" t="s">
        <v>19942</v>
      </c>
      <c r="AI455" t="s">
        <v>19941</v>
      </c>
      <c r="AJ455" t="s">
        <v>19940</v>
      </c>
      <c r="AK455" t="s">
        <v>19939</v>
      </c>
      <c r="AL455">
        <v>26</v>
      </c>
      <c r="AM455" s="5">
        <f t="shared" si="58"/>
        <v>1.7333333333333334</v>
      </c>
      <c r="AN455" s="4">
        <f t="shared" si="63"/>
        <v>2.6252682064874418E-3</v>
      </c>
      <c r="AO455" s="3"/>
      <c r="AP455">
        <v>0</v>
      </c>
      <c r="AR455" t="s">
        <v>0</v>
      </c>
      <c r="AT455" s="2" t="s">
        <v>20</v>
      </c>
      <c r="AU455" s="1">
        <f t="shared" si="59"/>
        <v>0.64681549260555715</v>
      </c>
      <c r="AV455" s="1">
        <f t="shared" si="60"/>
        <v>0.53701872918932492</v>
      </c>
      <c r="AW455" s="1">
        <f t="shared" si="61"/>
        <v>0.42722196577309257</v>
      </c>
    </row>
    <row r="456" spans="1:49" x14ac:dyDescent="0.2">
      <c r="A456">
        <v>454</v>
      </c>
      <c r="B456" t="s">
        <v>19938</v>
      </c>
      <c r="C456" t="s">
        <v>19937</v>
      </c>
      <c r="F456" t="s">
        <v>19936</v>
      </c>
      <c r="G456" t="s">
        <v>15</v>
      </c>
      <c r="H456" t="s">
        <v>14</v>
      </c>
      <c r="I456" t="s">
        <v>19935</v>
      </c>
      <c r="J456" t="s">
        <v>19934</v>
      </c>
      <c r="K456" t="s">
        <v>19933</v>
      </c>
      <c r="L456" t="s">
        <v>19932</v>
      </c>
      <c r="M456" t="s">
        <v>19931</v>
      </c>
      <c r="N456">
        <v>5</v>
      </c>
      <c r="O456" t="s">
        <v>19930</v>
      </c>
      <c r="P456" t="s">
        <v>19929</v>
      </c>
      <c r="Q456" t="s">
        <v>19928</v>
      </c>
      <c r="R456" s="7">
        <v>39203</v>
      </c>
      <c r="S456" s="8">
        <f t="shared" si="56"/>
        <v>2007</v>
      </c>
      <c r="T456" s="8">
        <v>2007</v>
      </c>
      <c r="U456" s="8">
        <f t="shared" si="57"/>
        <v>15</v>
      </c>
      <c r="V456" s="7">
        <v>39203</v>
      </c>
      <c r="W456" t="s">
        <v>5101</v>
      </c>
      <c r="X456" s="2">
        <v>0.33500000000000002</v>
      </c>
      <c r="Y456" s="6">
        <f t="shared" si="62"/>
        <v>8.94263367235258E-3</v>
      </c>
      <c r="AA456">
        <v>10964290</v>
      </c>
      <c r="AB456">
        <v>18201</v>
      </c>
      <c r="AC456" t="s">
        <v>5100</v>
      </c>
      <c r="AD456" t="s">
        <v>5</v>
      </c>
      <c r="AE456">
        <v>17</v>
      </c>
      <c r="AF456">
        <v>3</v>
      </c>
      <c r="AH456" t="s">
        <v>19927</v>
      </c>
      <c r="AI456" t="s">
        <v>19926</v>
      </c>
      <c r="AJ456" t="s">
        <v>19925</v>
      </c>
      <c r="AK456" t="s">
        <v>19924</v>
      </c>
      <c r="AL456">
        <v>22</v>
      </c>
      <c r="AM456" s="5">
        <f t="shared" si="58"/>
        <v>1.4666666666666666</v>
      </c>
      <c r="AN456" s="4">
        <f t="shared" si="63"/>
        <v>2.2213807901047583E-3</v>
      </c>
      <c r="AO456" s="3"/>
      <c r="AP456">
        <v>0</v>
      </c>
      <c r="AR456" t="s">
        <v>0</v>
      </c>
      <c r="AT456" s="2">
        <v>1.694</v>
      </c>
      <c r="AU456" s="1">
        <f t="shared" si="59"/>
        <v>0.69262578076782333</v>
      </c>
      <c r="AV456" s="1">
        <f t="shared" si="60"/>
        <v>0.55820072312286695</v>
      </c>
      <c r="AW456" s="1">
        <f t="shared" si="61"/>
        <v>0.42377566547791046</v>
      </c>
    </row>
    <row r="457" spans="1:49" x14ac:dyDescent="0.2">
      <c r="A457">
        <v>455</v>
      </c>
      <c r="B457" t="s">
        <v>19923</v>
      </c>
      <c r="C457" t="s">
        <v>19922</v>
      </c>
      <c r="F457" t="s">
        <v>19921</v>
      </c>
      <c r="G457" t="s">
        <v>15</v>
      </c>
      <c r="H457" t="s">
        <v>14</v>
      </c>
      <c r="I457" t="s">
        <v>19920</v>
      </c>
      <c r="J457">
        <v>60006245</v>
      </c>
      <c r="K457" t="s">
        <v>19919</v>
      </c>
      <c r="L457" t="s">
        <v>1849</v>
      </c>
      <c r="M457" t="s">
        <v>1848</v>
      </c>
      <c r="N457">
        <v>4</v>
      </c>
      <c r="O457" t="s">
        <v>19918</v>
      </c>
      <c r="P457" t="s">
        <v>19917</v>
      </c>
      <c r="Q457" t="s">
        <v>19916</v>
      </c>
      <c r="R457" s="7">
        <v>39203</v>
      </c>
      <c r="S457" s="8">
        <f t="shared" si="56"/>
        <v>2007</v>
      </c>
      <c r="T457" s="8">
        <v>2007</v>
      </c>
      <c r="U457" s="8">
        <f t="shared" si="57"/>
        <v>15</v>
      </c>
      <c r="V457" s="7">
        <v>39203</v>
      </c>
      <c r="W457" t="s">
        <v>329</v>
      </c>
      <c r="X457" s="2">
        <v>0.30399999999999999</v>
      </c>
      <c r="Y457" s="6">
        <f t="shared" si="62"/>
        <v>8.115106377299057E-3</v>
      </c>
      <c r="AA457">
        <v>8952477</v>
      </c>
      <c r="AB457">
        <v>12250</v>
      </c>
      <c r="AD457" t="s">
        <v>5</v>
      </c>
      <c r="AE457">
        <v>49</v>
      </c>
      <c r="AF457">
        <v>5</v>
      </c>
      <c r="AH457" t="s">
        <v>19915</v>
      </c>
      <c r="AI457" t="s">
        <v>19914</v>
      </c>
      <c r="AJ457" t="s">
        <v>19913</v>
      </c>
      <c r="AK457" t="s">
        <v>19912</v>
      </c>
      <c r="AL457">
        <v>8</v>
      </c>
      <c r="AM457" s="5">
        <f t="shared" si="58"/>
        <v>0.53333333333333333</v>
      </c>
      <c r="AN457" s="4">
        <f t="shared" si="63"/>
        <v>8.0777483276536668E-4</v>
      </c>
      <c r="AO457" s="3"/>
      <c r="AP457">
        <v>0</v>
      </c>
      <c r="AR457" t="s">
        <v>0</v>
      </c>
      <c r="AT457" s="2" t="s">
        <v>20</v>
      </c>
      <c r="AU457" s="1">
        <f t="shared" si="59"/>
        <v>0.5922906913938949</v>
      </c>
      <c r="AV457" s="1">
        <f t="shared" si="60"/>
        <v>0.44614406050322114</v>
      </c>
      <c r="AW457" s="1">
        <f t="shared" si="61"/>
        <v>0.29999742961254738</v>
      </c>
    </row>
    <row r="458" spans="1:49" x14ac:dyDescent="0.2">
      <c r="A458">
        <v>456</v>
      </c>
      <c r="B458" t="s">
        <v>19911</v>
      </c>
      <c r="C458" t="s">
        <v>19910</v>
      </c>
      <c r="F458" t="s">
        <v>19909</v>
      </c>
      <c r="G458" t="s">
        <v>15</v>
      </c>
      <c r="H458" t="s">
        <v>14</v>
      </c>
      <c r="I458" t="s">
        <v>19908</v>
      </c>
      <c r="J458">
        <v>60010726</v>
      </c>
      <c r="K458" t="s">
        <v>19907</v>
      </c>
      <c r="L458" t="s">
        <v>248</v>
      </c>
      <c r="M458" t="s">
        <v>27</v>
      </c>
      <c r="N458">
        <v>4</v>
      </c>
      <c r="O458" t="s">
        <v>19906</v>
      </c>
      <c r="P458" t="s">
        <v>19905</v>
      </c>
      <c r="Q458" t="s">
        <v>19904</v>
      </c>
      <c r="R458" s="7">
        <v>39203</v>
      </c>
      <c r="S458" s="8">
        <f t="shared" si="56"/>
        <v>2007</v>
      </c>
      <c r="T458" s="8">
        <v>2007</v>
      </c>
      <c r="U458" s="8">
        <f t="shared" si="57"/>
        <v>15</v>
      </c>
      <c r="V458" s="7">
        <v>39203</v>
      </c>
      <c r="W458" t="s">
        <v>17094</v>
      </c>
      <c r="X458" s="2">
        <v>0.13900000000000001</v>
      </c>
      <c r="Y458" s="6">
        <f t="shared" si="62"/>
        <v>3.7105256133045036E-3</v>
      </c>
      <c r="AA458" t="s">
        <v>17093</v>
      </c>
      <c r="AB458">
        <v>24891</v>
      </c>
      <c r="AD458" t="s">
        <v>5</v>
      </c>
      <c r="AE458">
        <v>90</v>
      </c>
      <c r="AF458">
        <v>5</v>
      </c>
      <c r="AH458" t="s">
        <v>19903</v>
      </c>
      <c r="AI458" t="s">
        <v>19902</v>
      </c>
      <c r="AJ458" t="s">
        <v>19901</v>
      </c>
      <c r="AK458" t="s">
        <v>19900</v>
      </c>
      <c r="AL458">
        <v>15</v>
      </c>
      <c r="AM458" s="5">
        <f t="shared" si="58"/>
        <v>1</v>
      </c>
      <c r="AN458" s="4">
        <f t="shared" si="63"/>
        <v>1.5145778114350624E-3</v>
      </c>
      <c r="AO458" s="3"/>
      <c r="AP458">
        <v>0</v>
      </c>
      <c r="AR458" t="s">
        <v>0</v>
      </c>
      <c r="AT458" s="2" t="s">
        <v>20</v>
      </c>
      <c r="AU458" s="1">
        <f t="shared" si="59"/>
        <v>0.30517412727436705</v>
      </c>
      <c r="AV458" s="1">
        <f t="shared" si="60"/>
        <v>0.26125517123697833</v>
      </c>
      <c r="AW458" s="1">
        <f t="shared" si="61"/>
        <v>0.21733621519958948</v>
      </c>
    </row>
    <row r="459" spans="1:49" x14ac:dyDescent="0.2">
      <c r="A459">
        <v>457</v>
      </c>
      <c r="B459" t="s">
        <v>19899</v>
      </c>
      <c r="C459" t="s">
        <v>19898</v>
      </c>
      <c r="F459" t="s">
        <v>19897</v>
      </c>
      <c r="G459" t="s">
        <v>15</v>
      </c>
      <c r="H459" t="s">
        <v>14</v>
      </c>
      <c r="I459" t="s">
        <v>19896</v>
      </c>
      <c r="J459">
        <v>60029399</v>
      </c>
      <c r="K459" t="s">
        <v>19895</v>
      </c>
      <c r="L459" t="s">
        <v>19894</v>
      </c>
      <c r="M459" t="s">
        <v>418</v>
      </c>
      <c r="N459">
        <v>1</v>
      </c>
      <c r="O459" t="s">
        <v>19893</v>
      </c>
      <c r="P459">
        <v>35269059400</v>
      </c>
      <c r="Q459">
        <v>60029399</v>
      </c>
      <c r="R459" s="7">
        <v>39203</v>
      </c>
      <c r="S459" s="8">
        <f t="shared" si="56"/>
        <v>2007</v>
      </c>
      <c r="T459" s="8">
        <v>2007</v>
      </c>
      <c r="U459" s="8">
        <f t="shared" si="57"/>
        <v>15</v>
      </c>
      <c r="V459" s="7">
        <v>39203</v>
      </c>
      <c r="W459" t="s">
        <v>329</v>
      </c>
      <c r="X459" s="2">
        <v>0.30399999999999999</v>
      </c>
      <c r="Y459" s="6">
        <f t="shared" si="62"/>
        <v>8.115106377299057E-3</v>
      </c>
      <c r="AA459">
        <v>8952477</v>
      </c>
      <c r="AB459">
        <v>12250</v>
      </c>
      <c r="AD459" t="s">
        <v>5</v>
      </c>
      <c r="AE459">
        <v>49</v>
      </c>
      <c r="AF459">
        <v>5</v>
      </c>
      <c r="AH459" t="s">
        <v>19892</v>
      </c>
      <c r="AI459" t="s">
        <v>19891</v>
      </c>
      <c r="AJ459" t="s">
        <v>557</v>
      </c>
      <c r="AK459" t="s">
        <v>19890</v>
      </c>
      <c r="AL459">
        <v>29</v>
      </c>
      <c r="AM459" s="5">
        <f t="shared" si="58"/>
        <v>1.9333333333333333</v>
      </c>
      <c r="AN459" s="4">
        <f t="shared" si="63"/>
        <v>2.9281837687744543E-3</v>
      </c>
      <c r="AO459" s="3"/>
      <c r="AP459">
        <v>0</v>
      </c>
      <c r="AR459" t="s">
        <v>0</v>
      </c>
      <c r="AT459" s="2" t="s">
        <v>20</v>
      </c>
      <c r="AU459" s="1">
        <f t="shared" si="59"/>
        <v>0.65590295947416755</v>
      </c>
      <c r="AV459" s="1">
        <f t="shared" si="60"/>
        <v>0.55216450730367561</v>
      </c>
      <c r="AW459" s="1">
        <f t="shared" si="61"/>
        <v>0.44842605513318345</v>
      </c>
    </row>
    <row r="460" spans="1:49" x14ac:dyDescent="0.2">
      <c r="A460">
        <v>458</v>
      </c>
      <c r="B460" t="s">
        <v>19889</v>
      </c>
      <c r="C460" t="s">
        <v>19888</v>
      </c>
      <c r="F460" t="s">
        <v>19887</v>
      </c>
      <c r="G460" t="s">
        <v>15</v>
      </c>
      <c r="H460" t="s">
        <v>14</v>
      </c>
      <c r="I460" t="s">
        <v>19886</v>
      </c>
      <c r="J460">
        <v>60019578</v>
      </c>
      <c r="K460" t="s">
        <v>19885</v>
      </c>
      <c r="L460" t="s">
        <v>2713</v>
      </c>
      <c r="M460" t="s">
        <v>2651</v>
      </c>
      <c r="N460">
        <v>1</v>
      </c>
      <c r="O460" t="s">
        <v>19884</v>
      </c>
      <c r="P460">
        <v>7006035284</v>
      </c>
      <c r="Q460">
        <v>60019578</v>
      </c>
      <c r="R460" s="7">
        <v>39203</v>
      </c>
      <c r="S460" s="8">
        <f t="shared" si="56"/>
        <v>2007</v>
      </c>
      <c r="T460" s="8">
        <v>2007</v>
      </c>
      <c r="U460" s="8">
        <f t="shared" si="57"/>
        <v>15</v>
      </c>
      <c r="V460" s="7">
        <v>39203</v>
      </c>
      <c r="W460" t="s">
        <v>5101</v>
      </c>
      <c r="X460" s="2">
        <v>0.33500000000000002</v>
      </c>
      <c r="Y460" s="6">
        <f t="shared" si="62"/>
        <v>8.94263367235258E-3</v>
      </c>
      <c r="AA460">
        <v>10964290</v>
      </c>
      <c r="AB460">
        <v>18201</v>
      </c>
      <c r="AC460" t="s">
        <v>5100</v>
      </c>
      <c r="AD460" t="s">
        <v>5</v>
      </c>
      <c r="AE460">
        <v>17</v>
      </c>
      <c r="AF460">
        <v>3</v>
      </c>
      <c r="AH460" t="s">
        <v>19883</v>
      </c>
      <c r="AI460" t="s">
        <v>19882</v>
      </c>
      <c r="AJ460" t="s">
        <v>19881</v>
      </c>
      <c r="AK460" t="s">
        <v>19880</v>
      </c>
      <c r="AL460">
        <v>8</v>
      </c>
      <c r="AM460" s="5">
        <f t="shared" si="58"/>
        <v>0.53333333333333333</v>
      </c>
      <c r="AN460" s="4">
        <f t="shared" si="63"/>
        <v>8.0777483276536668E-4</v>
      </c>
      <c r="AO460" s="3"/>
      <c r="AP460">
        <v>0</v>
      </c>
      <c r="AR460" t="s">
        <v>0</v>
      </c>
      <c r="AT460" s="2">
        <v>1.694</v>
      </c>
      <c r="AU460" s="1">
        <f t="shared" si="59"/>
        <v>0.65021760204764156</v>
      </c>
      <c r="AV460" s="1">
        <f t="shared" si="60"/>
        <v>0.48752042525589728</v>
      </c>
      <c r="AW460" s="1">
        <f t="shared" si="61"/>
        <v>0.32482324846415306</v>
      </c>
    </row>
    <row r="461" spans="1:49" x14ac:dyDescent="0.2">
      <c r="A461">
        <v>459</v>
      </c>
      <c r="B461" t="s">
        <v>19879</v>
      </c>
      <c r="C461" t="s">
        <v>19878</v>
      </c>
      <c r="F461" t="s">
        <v>19877</v>
      </c>
      <c r="G461" t="s">
        <v>15</v>
      </c>
      <c r="H461" t="s">
        <v>14</v>
      </c>
      <c r="I461" t="s">
        <v>19876</v>
      </c>
      <c r="J461" t="s">
        <v>19875</v>
      </c>
      <c r="K461" t="s">
        <v>19874</v>
      </c>
      <c r="L461" t="s">
        <v>19873</v>
      </c>
      <c r="M461" t="s">
        <v>162</v>
      </c>
      <c r="N461">
        <v>7</v>
      </c>
      <c r="O461" t="s">
        <v>19872</v>
      </c>
      <c r="P461" t="s">
        <v>19871</v>
      </c>
      <c r="Q461" t="s">
        <v>19870</v>
      </c>
      <c r="R461" s="7">
        <v>39203</v>
      </c>
      <c r="S461" s="8">
        <f t="shared" si="56"/>
        <v>2007</v>
      </c>
      <c r="T461" s="8">
        <v>2007</v>
      </c>
      <c r="U461" s="8">
        <f t="shared" si="57"/>
        <v>15</v>
      </c>
      <c r="V461" s="7">
        <v>39203</v>
      </c>
      <c r="W461" t="s">
        <v>329</v>
      </c>
      <c r="X461" s="2">
        <v>0.30399999999999999</v>
      </c>
      <c r="Y461" s="6">
        <f t="shared" si="62"/>
        <v>8.115106377299057E-3</v>
      </c>
      <c r="AA461">
        <v>8952477</v>
      </c>
      <c r="AB461">
        <v>12250</v>
      </c>
      <c r="AD461" t="s">
        <v>5</v>
      </c>
      <c r="AE461">
        <v>49</v>
      </c>
      <c r="AF461">
        <v>5</v>
      </c>
      <c r="AH461" t="s">
        <v>19869</v>
      </c>
      <c r="AI461" t="s">
        <v>19868</v>
      </c>
      <c r="AJ461" t="s">
        <v>19867</v>
      </c>
      <c r="AK461" t="s">
        <v>19866</v>
      </c>
      <c r="AL461">
        <v>0</v>
      </c>
      <c r="AM461" s="5">
        <f t="shared" si="58"/>
        <v>0</v>
      </c>
      <c r="AN461" s="4">
        <f t="shared" si="63"/>
        <v>0</v>
      </c>
      <c r="AO461" s="3"/>
      <c r="AP461">
        <v>0</v>
      </c>
      <c r="AR461" t="s">
        <v>0</v>
      </c>
      <c r="AT461" s="2" t="s">
        <v>20</v>
      </c>
      <c r="AU461" s="1">
        <f t="shared" si="59"/>
        <v>0.56805744641093392</v>
      </c>
      <c r="AV461" s="1">
        <f t="shared" si="60"/>
        <v>0.40575531886495286</v>
      </c>
      <c r="AW461" s="1">
        <f t="shared" si="61"/>
        <v>0.24345319131897172</v>
      </c>
    </row>
    <row r="462" spans="1:49" x14ac:dyDescent="0.2">
      <c r="A462">
        <v>460</v>
      </c>
      <c r="B462" t="s">
        <v>19865</v>
      </c>
      <c r="C462" t="s">
        <v>19864</v>
      </c>
      <c r="F462" t="s">
        <v>19863</v>
      </c>
      <c r="G462" t="s">
        <v>15</v>
      </c>
      <c r="H462" t="s">
        <v>14</v>
      </c>
      <c r="I462" t="s">
        <v>19862</v>
      </c>
      <c r="J462" t="s">
        <v>19861</v>
      </c>
      <c r="K462" t="s">
        <v>19860</v>
      </c>
      <c r="L462" t="s">
        <v>19859</v>
      </c>
      <c r="M462" t="s">
        <v>145</v>
      </c>
      <c r="N462">
        <v>8</v>
      </c>
      <c r="O462" t="s">
        <v>19858</v>
      </c>
      <c r="P462" t="s">
        <v>19857</v>
      </c>
      <c r="Q462" t="s">
        <v>19856</v>
      </c>
      <c r="R462" s="7">
        <v>39203</v>
      </c>
      <c r="S462" s="8">
        <f t="shared" si="56"/>
        <v>2007</v>
      </c>
      <c r="T462" s="8">
        <v>2007</v>
      </c>
      <c r="U462" s="8">
        <f t="shared" si="57"/>
        <v>15</v>
      </c>
      <c r="V462" s="7">
        <v>39203</v>
      </c>
      <c r="W462" t="s">
        <v>329</v>
      </c>
      <c r="X462" s="2">
        <v>0.30399999999999999</v>
      </c>
      <c r="Y462" s="6">
        <f t="shared" si="62"/>
        <v>8.115106377299057E-3</v>
      </c>
      <c r="AA462">
        <v>8952477</v>
      </c>
      <c r="AB462">
        <v>12250</v>
      </c>
      <c r="AD462" t="s">
        <v>5</v>
      </c>
      <c r="AE462">
        <v>49</v>
      </c>
      <c r="AF462">
        <v>5</v>
      </c>
      <c r="AH462" t="s">
        <v>19855</v>
      </c>
      <c r="AI462" t="s">
        <v>19854</v>
      </c>
      <c r="AJ462" t="s">
        <v>19853</v>
      </c>
      <c r="AK462" t="s">
        <v>19852</v>
      </c>
      <c r="AL462">
        <v>5</v>
      </c>
      <c r="AM462" s="5">
        <f t="shared" si="58"/>
        <v>0.33333333333333331</v>
      </c>
      <c r="AN462" s="4">
        <f t="shared" si="63"/>
        <v>5.048592704783541E-4</v>
      </c>
      <c r="AO462" s="3"/>
      <c r="AP462">
        <v>0</v>
      </c>
      <c r="AR462" t="s">
        <v>0</v>
      </c>
      <c r="AT462" s="2" t="s">
        <v>20</v>
      </c>
      <c r="AU462" s="1">
        <f t="shared" si="59"/>
        <v>0.58320322452528461</v>
      </c>
      <c r="AV462" s="1">
        <f t="shared" si="60"/>
        <v>0.43099828238887061</v>
      </c>
      <c r="AW462" s="1">
        <f t="shared" si="61"/>
        <v>0.2787933402524565</v>
      </c>
    </row>
    <row r="463" spans="1:49" x14ac:dyDescent="0.2">
      <c r="A463">
        <v>461</v>
      </c>
      <c r="B463" t="s">
        <v>19851</v>
      </c>
      <c r="C463" t="s">
        <v>19850</v>
      </c>
      <c r="F463" t="s">
        <v>19849</v>
      </c>
      <c r="G463" t="s">
        <v>15</v>
      </c>
      <c r="H463" t="s">
        <v>14</v>
      </c>
      <c r="I463" t="s">
        <v>19848</v>
      </c>
      <c r="J463">
        <v>60033316</v>
      </c>
      <c r="K463" t="s">
        <v>12366</v>
      </c>
      <c r="L463" t="s">
        <v>12365</v>
      </c>
      <c r="M463" t="s">
        <v>3690</v>
      </c>
      <c r="N463">
        <v>4</v>
      </c>
      <c r="O463" t="s">
        <v>19847</v>
      </c>
      <c r="P463" t="s">
        <v>19846</v>
      </c>
      <c r="Q463" t="s">
        <v>19845</v>
      </c>
      <c r="R463" s="7">
        <v>39203</v>
      </c>
      <c r="S463" s="8">
        <f t="shared" si="56"/>
        <v>2007</v>
      </c>
      <c r="T463" s="8">
        <v>2007</v>
      </c>
      <c r="U463" s="8">
        <f t="shared" si="57"/>
        <v>15</v>
      </c>
      <c r="V463" s="7">
        <v>39203</v>
      </c>
      <c r="W463" t="s">
        <v>329</v>
      </c>
      <c r="X463" s="2">
        <v>0.30399999999999999</v>
      </c>
      <c r="Y463" s="6">
        <f t="shared" si="62"/>
        <v>8.115106377299057E-3</v>
      </c>
      <c r="AA463">
        <v>8952477</v>
      </c>
      <c r="AB463">
        <v>12250</v>
      </c>
      <c r="AD463" t="s">
        <v>5</v>
      </c>
      <c r="AE463">
        <v>49</v>
      </c>
      <c r="AF463">
        <v>5</v>
      </c>
      <c r="AH463" t="s">
        <v>19844</v>
      </c>
      <c r="AI463" t="s">
        <v>19843</v>
      </c>
      <c r="AJ463" t="s">
        <v>19842</v>
      </c>
      <c r="AK463" t="s">
        <v>19841</v>
      </c>
      <c r="AL463">
        <v>5</v>
      </c>
      <c r="AM463" s="5">
        <f t="shared" si="58"/>
        <v>0.33333333333333331</v>
      </c>
      <c r="AN463" s="4">
        <f t="shared" si="63"/>
        <v>5.048592704783541E-4</v>
      </c>
      <c r="AO463" s="3"/>
      <c r="AP463">
        <v>0</v>
      </c>
      <c r="AR463" t="s">
        <v>0</v>
      </c>
      <c r="AT463" s="2" t="s">
        <v>20</v>
      </c>
      <c r="AU463" s="1">
        <f t="shared" si="59"/>
        <v>0.58320322452528461</v>
      </c>
      <c r="AV463" s="1">
        <f t="shared" si="60"/>
        <v>0.43099828238887061</v>
      </c>
      <c r="AW463" s="1">
        <f t="shared" si="61"/>
        <v>0.2787933402524565</v>
      </c>
    </row>
    <row r="464" spans="1:49" x14ac:dyDescent="0.2">
      <c r="A464">
        <v>462</v>
      </c>
      <c r="B464" t="s">
        <v>19840</v>
      </c>
      <c r="C464" t="s">
        <v>19839</v>
      </c>
      <c r="F464" t="s">
        <v>19838</v>
      </c>
      <c r="G464" t="s">
        <v>15</v>
      </c>
      <c r="H464" t="s">
        <v>14</v>
      </c>
      <c r="I464" t="s">
        <v>19837</v>
      </c>
      <c r="N464">
        <v>2</v>
      </c>
      <c r="O464" t="s">
        <v>19836</v>
      </c>
      <c r="P464" t="s">
        <v>19835</v>
      </c>
      <c r="Q464" t="s">
        <v>10876</v>
      </c>
      <c r="R464" s="7">
        <v>39203</v>
      </c>
      <c r="S464" s="8">
        <f t="shared" si="56"/>
        <v>2007</v>
      </c>
      <c r="T464" s="8">
        <v>2007</v>
      </c>
      <c r="U464" s="8">
        <f t="shared" si="57"/>
        <v>15</v>
      </c>
      <c r="V464" s="7">
        <v>39203</v>
      </c>
      <c r="W464" t="s">
        <v>329</v>
      </c>
      <c r="X464" s="2">
        <v>0.30399999999999999</v>
      </c>
      <c r="Y464" s="6">
        <f t="shared" si="62"/>
        <v>8.115106377299057E-3</v>
      </c>
      <c r="AA464">
        <v>8952477</v>
      </c>
      <c r="AB464">
        <v>12250</v>
      </c>
      <c r="AD464" t="s">
        <v>5</v>
      </c>
      <c r="AE464">
        <v>49</v>
      </c>
      <c r="AF464">
        <v>5</v>
      </c>
      <c r="AH464" t="s">
        <v>19834</v>
      </c>
      <c r="AI464" t="s">
        <v>19833</v>
      </c>
      <c r="AJ464" t="s">
        <v>19832</v>
      </c>
      <c r="AK464" t="s">
        <v>19831</v>
      </c>
      <c r="AL464">
        <v>7</v>
      </c>
      <c r="AM464" s="5">
        <f t="shared" si="58"/>
        <v>0.46666666666666667</v>
      </c>
      <c r="AN464" s="4">
        <f t="shared" si="63"/>
        <v>7.0680297866969582E-4</v>
      </c>
      <c r="AO464" s="3"/>
      <c r="AP464">
        <v>0</v>
      </c>
      <c r="AR464" t="s">
        <v>0</v>
      </c>
      <c r="AT464" s="2" t="s">
        <v>20</v>
      </c>
      <c r="AU464" s="1">
        <f t="shared" si="59"/>
        <v>0.5892615357710248</v>
      </c>
      <c r="AV464" s="1">
        <f t="shared" si="60"/>
        <v>0.44109546779843761</v>
      </c>
      <c r="AW464" s="1">
        <f t="shared" si="61"/>
        <v>0.29292939982585042</v>
      </c>
    </row>
    <row r="465" spans="1:49" x14ac:dyDescent="0.2">
      <c r="A465">
        <v>463</v>
      </c>
      <c r="B465" t="s">
        <v>19830</v>
      </c>
      <c r="C465" t="s">
        <v>19829</v>
      </c>
      <c r="F465" t="s">
        <v>19828</v>
      </c>
      <c r="G465" t="s">
        <v>15</v>
      </c>
      <c r="H465" t="s">
        <v>14</v>
      </c>
      <c r="I465" t="s">
        <v>19827</v>
      </c>
      <c r="J465">
        <v>60014171</v>
      </c>
      <c r="K465" t="s">
        <v>6893</v>
      </c>
      <c r="L465" t="s">
        <v>5018</v>
      </c>
      <c r="M465" t="s">
        <v>2059</v>
      </c>
      <c r="N465">
        <v>2</v>
      </c>
      <c r="O465" t="s">
        <v>19826</v>
      </c>
      <c r="P465" t="s">
        <v>19825</v>
      </c>
      <c r="Q465" t="s">
        <v>19824</v>
      </c>
      <c r="R465" s="7">
        <v>39203</v>
      </c>
      <c r="S465" s="8">
        <f t="shared" si="56"/>
        <v>2007</v>
      </c>
      <c r="T465" s="8">
        <v>2007</v>
      </c>
      <c r="U465" s="8">
        <f t="shared" si="57"/>
        <v>15</v>
      </c>
      <c r="V465" s="7">
        <v>39203</v>
      </c>
      <c r="W465" t="s">
        <v>329</v>
      </c>
      <c r="X465" s="2">
        <v>0.30399999999999999</v>
      </c>
      <c r="Y465" s="6">
        <f t="shared" si="62"/>
        <v>8.115106377299057E-3</v>
      </c>
      <c r="AA465">
        <v>8952477</v>
      </c>
      <c r="AB465">
        <v>12250</v>
      </c>
      <c r="AD465" t="s">
        <v>5</v>
      </c>
      <c r="AE465">
        <v>49</v>
      </c>
      <c r="AF465">
        <v>5</v>
      </c>
      <c r="AH465" t="s">
        <v>16657</v>
      </c>
      <c r="AI465" t="s">
        <v>19823</v>
      </c>
      <c r="AJ465" t="s">
        <v>19822</v>
      </c>
      <c r="AK465" t="s">
        <v>19821</v>
      </c>
      <c r="AL465">
        <v>1</v>
      </c>
      <c r="AM465" s="5">
        <f t="shared" si="58"/>
        <v>6.6666666666666666E-2</v>
      </c>
      <c r="AN465" s="4">
        <f t="shared" si="63"/>
        <v>1.0097185409567084E-4</v>
      </c>
      <c r="AO465" s="3"/>
      <c r="AP465">
        <v>0</v>
      </c>
      <c r="AR465" t="s">
        <v>0</v>
      </c>
      <c r="AT465" s="2" t="s">
        <v>20</v>
      </c>
      <c r="AU465" s="1">
        <f t="shared" si="59"/>
        <v>0.57108660203380401</v>
      </c>
      <c r="AV465" s="1">
        <f t="shared" si="60"/>
        <v>0.41080391156973639</v>
      </c>
      <c r="AW465" s="1">
        <f t="shared" si="61"/>
        <v>0.25052122110566866</v>
      </c>
    </row>
    <row r="466" spans="1:49" x14ac:dyDescent="0.2">
      <c r="A466">
        <v>464</v>
      </c>
      <c r="B466" t="s">
        <v>19820</v>
      </c>
      <c r="C466" t="s">
        <v>19819</v>
      </c>
      <c r="F466" t="s">
        <v>19818</v>
      </c>
      <c r="G466" t="s">
        <v>15</v>
      </c>
      <c r="H466" t="s">
        <v>14</v>
      </c>
      <c r="I466" t="s">
        <v>19817</v>
      </c>
      <c r="J466" t="s">
        <v>19816</v>
      </c>
      <c r="K466" t="s">
        <v>19815</v>
      </c>
      <c r="L466" t="s">
        <v>19814</v>
      </c>
      <c r="M466" t="s">
        <v>19813</v>
      </c>
      <c r="N466">
        <v>3</v>
      </c>
      <c r="O466" t="s">
        <v>19812</v>
      </c>
      <c r="P466" t="s">
        <v>19811</v>
      </c>
      <c r="Q466" t="s">
        <v>19810</v>
      </c>
      <c r="R466" s="7">
        <v>39203</v>
      </c>
      <c r="S466" s="8">
        <f t="shared" si="56"/>
        <v>2007</v>
      </c>
      <c r="T466" s="8">
        <v>2007</v>
      </c>
      <c r="U466" s="8">
        <f t="shared" si="57"/>
        <v>15</v>
      </c>
      <c r="V466" s="7">
        <v>39203</v>
      </c>
      <c r="W466" t="s">
        <v>5101</v>
      </c>
      <c r="X466" s="2">
        <v>0.33500000000000002</v>
      </c>
      <c r="Y466" s="6">
        <f t="shared" si="62"/>
        <v>8.94263367235258E-3</v>
      </c>
      <c r="AA466">
        <v>10964290</v>
      </c>
      <c r="AB466">
        <v>18201</v>
      </c>
      <c r="AC466" t="s">
        <v>5100</v>
      </c>
      <c r="AD466" t="s">
        <v>5</v>
      </c>
      <c r="AE466">
        <v>17</v>
      </c>
      <c r="AF466">
        <v>3</v>
      </c>
      <c r="AH466" t="s">
        <v>19809</v>
      </c>
      <c r="AI466" t="s">
        <v>19808</v>
      </c>
      <c r="AJ466" t="s">
        <v>19807</v>
      </c>
      <c r="AK466" t="s">
        <v>19806</v>
      </c>
      <c r="AL466">
        <v>7</v>
      </c>
      <c r="AM466" s="5">
        <f t="shared" si="58"/>
        <v>0.46666666666666667</v>
      </c>
      <c r="AN466" s="4">
        <f t="shared" si="63"/>
        <v>7.0680297866969582E-4</v>
      </c>
      <c r="AO466" s="3"/>
      <c r="AP466">
        <v>0</v>
      </c>
      <c r="AR466" t="s">
        <v>0</v>
      </c>
      <c r="AT466" s="2">
        <v>1.694</v>
      </c>
      <c r="AU466" s="1">
        <f t="shared" si="59"/>
        <v>0.64718844642477147</v>
      </c>
      <c r="AV466" s="1">
        <f t="shared" si="60"/>
        <v>0.48247183255111376</v>
      </c>
      <c r="AW466" s="1">
        <f t="shared" si="61"/>
        <v>0.31775521867745615</v>
      </c>
    </row>
    <row r="467" spans="1:49" x14ac:dyDescent="0.2">
      <c r="A467">
        <v>465</v>
      </c>
      <c r="B467" t="s">
        <v>19805</v>
      </c>
      <c r="C467" t="s">
        <v>19804</v>
      </c>
      <c r="F467" t="s">
        <v>19803</v>
      </c>
      <c r="G467" t="s">
        <v>15</v>
      </c>
      <c r="H467" t="s">
        <v>14</v>
      </c>
      <c r="I467" t="s">
        <v>19802</v>
      </c>
      <c r="J467">
        <v>60024872</v>
      </c>
      <c r="K467" t="s">
        <v>6431</v>
      </c>
      <c r="L467" t="s">
        <v>1849</v>
      </c>
      <c r="M467" t="s">
        <v>1848</v>
      </c>
      <c r="N467">
        <v>4</v>
      </c>
      <c r="O467" t="s">
        <v>19801</v>
      </c>
      <c r="P467" t="s">
        <v>19800</v>
      </c>
      <c r="Q467" t="s">
        <v>6428</v>
      </c>
      <c r="R467" s="7">
        <v>39203</v>
      </c>
      <c r="S467" s="8">
        <f t="shared" si="56"/>
        <v>2007</v>
      </c>
      <c r="T467" s="8">
        <v>2007</v>
      </c>
      <c r="U467" s="8">
        <f t="shared" si="57"/>
        <v>15</v>
      </c>
      <c r="V467" s="7">
        <v>39203</v>
      </c>
      <c r="W467" t="s">
        <v>329</v>
      </c>
      <c r="X467" s="2">
        <v>0.30399999999999999</v>
      </c>
      <c r="Y467" s="6">
        <f t="shared" si="62"/>
        <v>8.115106377299057E-3</v>
      </c>
      <c r="AA467">
        <v>8952477</v>
      </c>
      <c r="AB467">
        <v>12250</v>
      </c>
      <c r="AD467" t="s">
        <v>5</v>
      </c>
      <c r="AE467">
        <v>49</v>
      </c>
      <c r="AF467">
        <v>5</v>
      </c>
      <c r="AH467" t="s">
        <v>19799</v>
      </c>
      <c r="AI467" t="s">
        <v>19798</v>
      </c>
      <c r="AJ467" t="s">
        <v>19797</v>
      </c>
      <c r="AK467" t="s">
        <v>19796</v>
      </c>
      <c r="AL467">
        <v>47</v>
      </c>
      <c r="AM467" s="5">
        <f t="shared" si="58"/>
        <v>3.1333333333333333</v>
      </c>
      <c r="AN467" s="4">
        <f t="shared" si="63"/>
        <v>4.7456771424965287E-3</v>
      </c>
      <c r="AO467" s="3"/>
      <c r="AP467">
        <v>0</v>
      </c>
      <c r="AR467" t="s">
        <v>0</v>
      </c>
      <c r="AT467" s="2" t="s">
        <v>20</v>
      </c>
      <c r="AU467" s="1">
        <f t="shared" si="59"/>
        <v>0.7104277606858298</v>
      </c>
      <c r="AV467" s="1">
        <f t="shared" si="60"/>
        <v>0.64303917598977933</v>
      </c>
      <c r="AW467" s="1">
        <f t="shared" si="61"/>
        <v>0.57565059129372864</v>
      </c>
    </row>
    <row r="468" spans="1:49" x14ac:dyDescent="0.2">
      <c r="A468">
        <v>466</v>
      </c>
      <c r="B468" t="s">
        <v>19795</v>
      </c>
      <c r="C468" t="s">
        <v>19794</v>
      </c>
      <c r="F468" t="s">
        <v>19793</v>
      </c>
      <c r="G468" t="s">
        <v>15</v>
      </c>
      <c r="H468" t="s">
        <v>14</v>
      </c>
      <c r="I468" t="s">
        <v>19792</v>
      </c>
      <c r="J468">
        <v>60025578</v>
      </c>
      <c r="K468" t="s">
        <v>1305</v>
      </c>
      <c r="L468" t="s">
        <v>1304</v>
      </c>
      <c r="M468" t="s">
        <v>519</v>
      </c>
      <c r="N468">
        <v>4</v>
      </c>
      <c r="O468" t="s">
        <v>19791</v>
      </c>
      <c r="P468" t="s">
        <v>19790</v>
      </c>
      <c r="Q468" t="s">
        <v>2684</v>
      </c>
      <c r="R468" s="7">
        <v>39203</v>
      </c>
      <c r="S468" s="8">
        <f t="shared" si="56"/>
        <v>2007</v>
      </c>
      <c r="T468" s="8">
        <v>2007</v>
      </c>
      <c r="U468" s="8">
        <f t="shared" si="57"/>
        <v>15</v>
      </c>
      <c r="V468" s="7">
        <v>39203</v>
      </c>
      <c r="W468" t="s">
        <v>329</v>
      </c>
      <c r="X468" s="2">
        <v>0.30399999999999999</v>
      </c>
      <c r="Y468" s="6">
        <f t="shared" si="62"/>
        <v>8.115106377299057E-3</v>
      </c>
      <c r="AA468">
        <v>8952477</v>
      </c>
      <c r="AB468">
        <v>12250</v>
      </c>
      <c r="AD468" t="s">
        <v>5</v>
      </c>
      <c r="AE468">
        <v>49</v>
      </c>
      <c r="AF468">
        <v>5</v>
      </c>
      <c r="AH468" t="s">
        <v>19789</v>
      </c>
      <c r="AI468" t="s">
        <v>19788</v>
      </c>
      <c r="AJ468" t="s">
        <v>19787</v>
      </c>
      <c r="AK468" t="s">
        <v>19786</v>
      </c>
      <c r="AL468">
        <v>13</v>
      </c>
      <c r="AM468" s="5">
        <f t="shared" si="58"/>
        <v>0.8666666666666667</v>
      </c>
      <c r="AN468" s="4">
        <f t="shared" si="63"/>
        <v>1.3126341032437209E-3</v>
      </c>
      <c r="AO468" s="3"/>
      <c r="AP468">
        <v>0</v>
      </c>
      <c r="AR468" t="s">
        <v>0</v>
      </c>
      <c r="AT468" s="2" t="s">
        <v>20</v>
      </c>
      <c r="AU468" s="1">
        <f t="shared" si="59"/>
        <v>0.60743646950824559</v>
      </c>
      <c r="AV468" s="1">
        <f t="shared" si="60"/>
        <v>0.47138702402713889</v>
      </c>
      <c r="AW468" s="1">
        <f t="shared" si="61"/>
        <v>0.33533757854603219</v>
      </c>
    </row>
    <row r="469" spans="1:49" x14ac:dyDescent="0.2">
      <c r="A469">
        <v>467</v>
      </c>
      <c r="B469" t="s">
        <v>19785</v>
      </c>
      <c r="C469" t="s">
        <v>19784</v>
      </c>
      <c r="F469" t="s">
        <v>19783</v>
      </c>
      <c r="G469" t="s">
        <v>15</v>
      </c>
      <c r="H469" t="s">
        <v>14</v>
      </c>
      <c r="I469" t="s">
        <v>19782</v>
      </c>
      <c r="J469">
        <v>60025084</v>
      </c>
      <c r="K469" t="s">
        <v>668</v>
      </c>
      <c r="L469" t="s">
        <v>667</v>
      </c>
      <c r="M469" t="s">
        <v>519</v>
      </c>
      <c r="N469">
        <v>4</v>
      </c>
      <c r="O469" t="s">
        <v>19781</v>
      </c>
      <c r="P469" t="s">
        <v>19780</v>
      </c>
      <c r="Q469" t="s">
        <v>664</v>
      </c>
      <c r="R469" s="7">
        <v>39203</v>
      </c>
      <c r="S469" s="8">
        <f t="shared" si="56"/>
        <v>2007</v>
      </c>
      <c r="T469" s="8">
        <v>2007</v>
      </c>
      <c r="U469" s="8">
        <f t="shared" si="57"/>
        <v>15</v>
      </c>
      <c r="V469" s="7">
        <v>39203</v>
      </c>
      <c r="W469" t="s">
        <v>329</v>
      </c>
      <c r="X469" s="2">
        <v>0.30399999999999999</v>
      </c>
      <c r="Y469" s="6">
        <f t="shared" si="62"/>
        <v>8.115106377299057E-3</v>
      </c>
      <c r="AA469">
        <v>8952477</v>
      </c>
      <c r="AB469">
        <v>12250</v>
      </c>
      <c r="AD469" t="s">
        <v>5</v>
      </c>
      <c r="AE469">
        <v>49</v>
      </c>
      <c r="AF469">
        <v>5</v>
      </c>
      <c r="AH469" t="s">
        <v>19779</v>
      </c>
      <c r="AI469" t="s">
        <v>19778</v>
      </c>
      <c r="AJ469" t="s">
        <v>19777</v>
      </c>
      <c r="AK469" t="s">
        <v>19776</v>
      </c>
      <c r="AL469">
        <v>8</v>
      </c>
      <c r="AM469" s="5">
        <f t="shared" si="58"/>
        <v>0.53333333333333333</v>
      </c>
      <c r="AN469" s="4">
        <f t="shared" si="63"/>
        <v>8.0777483276536668E-4</v>
      </c>
      <c r="AO469" s="3"/>
      <c r="AP469">
        <v>0</v>
      </c>
      <c r="AR469" t="s">
        <v>0</v>
      </c>
      <c r="AT469" s="2" t="s">
        <v>20</v>
      </c>
      <c r="AU469" s="1">
        <f t="shared" si="59"/>
        <v>0.5922906913938949</v>
      </c>
      <c r="AV469" s="1">
        <f t="shared" si="60"/>
        <v>0.44614406050322114</v>
      </c>
      <c r="AW469" s="1">
        <f t="shared" si="61"/>
        <v>0.29999742961254738</v>
      </c>
    </row>
    <row r="470" spans="1:49" x14ac:dyDescent="0.2">
      <c r="A470">
        <v>468</v>
      </c>
      <c r="B470" t="s">
        <v>19775</v>
      </c>
      <c r="C470" t="s">
        <v>19774</v>
      </c>
      <c r="F470" t="s">
        <v>19773</v>
      </c>
      <c r="G470" t="s">
        <v>15</v>
      </c>
      <c r="H470" t="s">
        <v>14</v>
      </c>
      <c r="I470" t="s">
        <v>17747</v>
      </c>
      <c r="J470" t="s">
        <v>19772</v>
      </c>
      <c r="K470" t="s">
        <v>19771</v>
      </c>
      <c r="L470" t="s">
        <v>16127</v>
      </c>
      <c r="M470" t="s">
        <v>162</v>
      </c>
      <c r="N470">
        <v>3</v>
      </c>
      <c r="O470" t="s">
        <v>19770</v>
      </c>
      <c r="P470" t="s">
        <v>19769</v>
      </c>
      <c r="Q470" t="s">
        <v>19768</v>
      </c>
      <c r="R470" s="7">
        <v>39203</v>
      </c>
      <c r="S470" s="8">
        <f t="shared" si="56"/>
        <v>2007</v>
      </c>
      <c r="T470" s="8">
        <v>2007</v>
      </c>
      <c r="U470" s="8">
        <f t="shared" si="57"/>
        <v>15</v>
      </c>
      <c r="V470" s="7">
        <v>39203</v>
      </c>
      <c r="W470" t="s">
        <v>329</v>
      </c>
      <c r="X470" s="2">
        <v>0.30399999999999999</v>
      </c>
      <c r="Y470" s="6">
        <f t="shared" si="62"/>
        <v>8.115106377299057E-3</v>
      </c>
      <c r="AA470">
        <v>8952477</v>
      </c>
      <c r="AB470">
        <v>12250</v>
      </c>
      <c r="AD470" t="s">
        <v>5</v>
      </c>
      <c r="AE470">
        <v>49</v>
      </c>
      <c r="AF470">
        <v>5</v>
      </c>
      <c r="AH470" t="s">
        <v>19767</v>
      </c>
      <c r="AI470" t="s">
        <v>19766</v>
      </c>
      <c r="AJ470" t="s">
        <v>19765</v>
      </c>
      <c r="AK470" t="s">
        <v>19764</v>
      </c>
      <c r="AL470">
        <v>3</v>
      </c>
      <c r="AM470" s="5">
        <f t="shared" si="58"/>
        <v>0.2</v>
      </c>
      <c r="AN470" s="4">
        <f t="shared" si="63"/>
        <v>3.0291556228701253E-4</v>
      </c>
      <c r="AO470" s="3"/>
      <c r="AP470">
        <v>0</v>
      </c>
      <c r="AR470" t="s">
        <v>0</v>
      </c>
      <c r="AT470" s="2" t="s">
        <v>20</v>
      </c>
      <c r="AU470" s="1">
        <f t="shared" si="59"/>
        <v>0.57714491327954431</v>
      </c>
      <c r="AV470" s="1">
        <f t="shared" si="60"/>
        <v>0.4209010969793035</v>
      </c>
      <c r="AW470" s="1">
        <f t="shared" si="61"/>
        <v>0.26465728067906258</v>
      </c>
    </row>
    <row r="471" spans="1:49" x14ac:dyDescent="0.2">
      <c r="A471">
        <v>469</v>
      </c>
      <c r="B471" t="s">
        <v>19763</v>
      </c>
      <c r="C471" t="s">
        <v>19762</v>
      </c>
      <c r="F471" t="s">
        <v>19761</v>
      </c>
      <c r="G471" t="s">
        <v>15</v>
      </c>
      <c r="H471" t="s">
        <v>14</v>
      </c>
      <c r="I471" t="s">
        <v>19760</v>
      </c>
      <c r="J471">
        <v>60005273</v>
      </c>
      <c r="K471" t="s">
        <v>12569</v>
      </c>
      <c r="L471" t="s">
        <v>1849</v>
      </c>
      <c r="M471" t="s">
        <v>1848</v>
      </c>
      <c r="N471">
        <v>2</v>
      </c>
      <c r="O471" t="s">
        <v>19759</v>
      </c>
      <c r="P471" t="s">
        <v>19758</v>
      </c>
      <c r="Q471" t="s">
        <v>19757</v>
      </c>
      <c r="R471" s="7">
        <v>39203</v>
      </c>
      <c r="S471" s="8">
        <f t="shared" si="56"/>
        <v>2007</v>
      </c>
      <c r="T471" s="8">
        <v>2007</v>
      </c>
      <c r="U471" s="8">
        <f t="shared" si="57"/>
        <v>15</v>
      </c>
      <c r="V471" s="7">
        <v>39203</v>
      </c>
      <c r="W471" t="s">
        <v>329</v>
      </c>
      <c r="X471" s="2">
        <v>0.30399999999999999</v>
      </c>
      <c r="Y471" s="6">
        <f t="shared" si="62"/>
        <v>8.115106377299057E-3</v>
      </c>
      <c r="AA471">
        <v>8952477</v>
      </c>
      <c r="AB471">
        <v>12250</v>
      </c>
      <c r="AD471" t="s">
        <v>5</v>
      </c>
      <c r="AE471">
        <v>49</v>
      </c>
      <c r="AF471">
        <v>5</v>
      </c>
      <c r="AH471" t="s">
        <v>19756</v>
      </c>
      <c r="AI471" t="s">
        <v>19755</v>
      </c>
      <c r="AJ471" t="s">
        <v>19754</v>
      </c>
      <c r="AK471" t="s">
        <v>19753</v>
      </c>
      <c r="AL471">
        <v>4</v>
      </c>
      <c r="AM471" s="5">
        <f t="shared" si="58"/>
        <v>0.26666666666666666</v>
      </c>
      <c r="AN471" s="4">
        <f t="shared" si="63"/>
        <v>4.0388741638268334E-4</v>
      </c>
      <c r="AO471" s="3"/>
      <c r="AP471">
        <v>0</v>
      </c>
      <c r="AR471" t="s">
        <v>0</v>
      </c>
      <c r="AT471" s="2" t="s">
        <v>20</v>
      </c>
      <c r="AU471" s="1">
        <f t="shared" si="59"/>
        <v>0.58017406890241452</v>
      </c>
      <c r="AV471" s="1">
        <f t="shared" si="60"/>
        <v>0.42594968968408703</v>
      </c>
      <c r="AW471" s="1">
        <f t="shared" si="61"/>
        <v>0.27172531046575954</v>
      </c>
    </row>
    <row r="472" spans="1:49" x14ac:dyDescent="0.2">
      <c r="A472">
        <v>470</v>
      </c>
      <c r="B472" t="s">
        <v>19752</v>
      </c>
      <c r="C472" t="s">
        <v>19751</v>
      </c>
      <c r="F472" t="s">
        <v>19750</v>
      </c>
      <c r="G472" t="s">
        <v>15</v>
      </c>
      <c r="H472" t="s">
        <v>14</v>
      </c>
      <c r="I472" t="s">
        <v>19749</v>
      </c>
      <c r="J472">
        <v>60030171</v>
      </c>
      <c r="K472" t="s">
        <v>19748</v>
      </c>
      <c r="L472" t="s">
        <v>11534</v>
      </c>
      <c r="M472" t="s">
        <v>117</v>
      </c>
      <c r="N472">
        <v>2</v>
      </c>
      <c r="O472" t="s">
        <v>19747</v>
      </c>
      <c r="P472" t="s">
        <v>19746</v>
      </c>
      <c r="Q472" t="s">
        <v>19745</v>
      </c>
      <c r="R472" s="7">
        <v>39203</v>
      </c>
      <c r="S472" s="8">
        <f t="shared" ref="S472:S535" si="64">YEAR(R472)</f>
        <v>2007</v>
      </c>
      <c r="T472" s="8">
        <v>2007</v>
      </c>
      <c r="U472" s="8">
        <f t="shared" ref="U472:U535" si="65">2022-T472</f>
        <v>15</v>
      </c>
      <c r="V472" s="7">
        <v>39203</v>
      </c>
      <c r="W472" t="s">
        <v>19744</v>
      </c>
      <c r="X472" s="2">
        <v>2.7610000000000001</v>
      </c>
      <c r="Y472" s="6">
        <f t="shared" si="62"/>
        <v>7.3703318117508881E-2</v>
      </c>
      <c r="AA472">
        <v>63568</v>
      </c>
      <c r="AB472">
        <v>13768</v>
      </c>
      <c r="AD472" t="s">
        <v>5</v>
      </c>
      <c r="AE472">
        <v>57</v>
      </c>
      <c r="AF472">
        <v>5</v>
      </c>
      <c r="AH472" t="s">
        <v>19743</v>
      </c>
      <c r="AI472" t="s">
        <v>19742</v>
      </c>
      <c r="AJ472" t="s">
        <v>19741</v>
      </c>
      <c r="AK472" t="s">
        <v>19740</v>
      </c>
      <c r="AL472">
        <v>19</v>
      </c>
      <c r="AM472" s="5">
        <f t="shared" ref="AM472:AM535" si="66">AL472/U472</f>
        <v>1.2666666666666666</v>
      </c>
      <c r="AN472" s="4">
        <f t="shared" si="63"/>
        <v>1.9184652278177456E-3</v>
      </c>
      <c r="AO472" s="3"/>
      <c r="AP472">
        <v>1</v>
      </c>
      <c r="AQ472" t="s">
        <v>757</v>
      </c>
      <c r="AR472" t="s">
        <v>0</v>
      </c>
      <c r="AS472" t="s">
        <v>755</v>
      </c>
      <c r="AT472" s="2">
        <v>8.5890000000000004</v>
      </c>
      <c r="AU472" s="1">
        <f t="shared" ref="AU472:AU535" si="67">(Y472*0.7+AN472*0.3)*100</f>
        <v>5.2167862250601535</v>
      </c>
      <c r="AV472" s="1">
        <f t="shared" ref="AV472:AV535" si="68">(Y472*0.5+AN472*0.5)*100</f>
        <v>3.7810891672663312</v>
      </c>
      <c r="AW472" s="1">
        <f t="shared" ref="AW472:AW535" si="69">(Y472*0.3+AN472*0.7)*100</f>
        <v>2.3453921094725088</v>
      </c>
    </row>
    <row r="473" spans="1:49" x14ac:dyDescent="0.2">
      <c r="A473">
        <v>471</v>
      </c>
      <c r="B473" t="s">
        <v>19739</v>
      </c>
      <c r="C473" t="s">
        <v>19738</v>
      </c>
      <c r="F473" t="s">
        <v>19737</v>
      </c>
      <c r="G473" t="s">
        <v>15</v>
      </c>
      <c r="H473" t="s">
        <v>14</v>
      </c>
      <c r="I473" t="s">
        <v>19736</v>
      </c>
      <c r="J473">
        <v>60007954</v>
      </c>
      <c r="K473" t="s">
        <v>19735</v>
      </c>
      <c r="L473" t="s">
        <v>8401</v>
      </c>
      <c r="M473" t="s">
        <v>418</v>
      </c>
      <c r="N473">
        <v>2</v>
      </c>
      <c r="O473" t="s">
        <v>19734</v>
      </c>
      <c r="P473" t="s">
        <v>19733</v>
      </c>
      <c r="Q473" t="s">
        <v>19732</v>
      </c>
      <c r="R473" s="7">
        <v>39203</v>
      </c>
      <c r="S473" s="8">
        <f t="shared" si="64"/>
        <v>2007</v>
      </c>
      <c r="T473" s="8">
        <v>2007</v>
      </c>
      <c r="U473" s="8">
        <f t="shared" si="65"/>
        <v>15</v>
      </c>
      <c r="V473" s="7">
        <v>39203</v>
      </c>
      <c r="W473" t="s">
        <v>744</v>
      </c>
      <c r="X473" s="2">
        <v>1.218</v>
      </c>
      <c r="Y473" s="6">
        <f t="shared" si="62"/>
        <v>3.2513814366941618E-2</v>
      </c>
      <c r="AA473">
        <v>189448</v>
      </c>
      <c r="AB473">
        <v>15107</v>
      </c>
      <c r="AD473" t="s">
        <v>5</v>
      </c>
      <c r="AE473">
        <v>53</v>
      </c>
      <c r="AF473">
        <v>5</v>
      </c>
      <c r="AH473" t="s">
        <v>19731</v>
      </c>
      <c r="AI473" t="s">
        <v>19730</v>
      </c>
      <c r="AJ473" t="s">
        <v>19729</v>
      </c>
      <c r="AK473" t="s">
        <v>19728</v>
      </c>
      <c r="AL473">
        <v>5</v>
      </c>
      <c r="AM473" s="5">
        <f t="shared" si="66"/>
        <v>0.33333333333333331</v>
      </c>
      <c r="AN473" s="4">
        <f t="shared" si="63"/>
        <v>5.048592704783541E-4</v>
      </c>
      <c r="AO473" s="3"/>
      <c r="AP473">
        <v>0</v>
      </c>
      <c r="AQ473" t="s">
        <v>4046</v>
      </c>
      <c r="AR473" t="s">
        <v>19727</v>
      </c>
      <c r="AS473" t="s">
        <v>4045</v>
      </c>
      <c r="AT473" s="2" t="s">
        <v>20</v>
      </c>
      <c r="AU473" s="1">
        <f t="shared" si="67"/>
        <v>2.2911127838002634</v>
      </c>
      <c r="AV473" s="1">
        <f t="shared" si="68"/>
        <v>1.6509336818709985</v>
      </c>
      <c r="AW473" s="1">
        <f t="shared" si="69"/>
        <v>1.0107545799417332</v>
      </c>
    </row>
    <row r="474" spans="1:49" x14ac:dyDescent="0.2">
      <c r="A474">
        <v>472</v>
      </c>
      <c r="B474" t="s">
        <v>19726</v>
      </c>
      <c r="C474" t="s">
        <v>19725</v>
      </c>
      <c r="F474" t="s">
        <v>19724</v>
      </c>
      <c r="G474" t="s">
        <v>15</v>
      </c>
      <c r="H474" t="s">
        <v>14</v>
      </c>
      <c r="I474" t="s">
        <v>19723</v>
      </c>
      <c r="J474" t="s">
        <v>19722</v>
      </c>
      <c r="K474" t="s">
        <v>19721</v>
      </c>
      <c r="L474" t="s">
        <v>19720</v>
      </c>
      <c r="M474" t="s">
        <v>766</v>
      </c>
      <c r="N474">
        <v>2</v>
      </c>
      <c r="O474" t="s">
        <v>5708</v>
      </c>
      <c r="P474" t="s">
        <v>5707</v>
      </c>
      <c r="Q474" t="s">
        <v>19719</v>
      </c>
      <c r="R474" s="7">
        <v>39203</v>
      </c>
      <c r="S474" s="8">
        <f t="shared" si="64"/>
        <v>2007</v>
      </c>
      <c r="T474" s="8">
        <v>2007</v>
      </c>
      <c r="U474" s="8">
        <f t="shared" si="65"/>
        <v>15</v>
      </c>
      <c r="V474" s="7">
        <v>39203</v>
      </c>
      <c r="W474" t="s">
        <v>744</v>
      </c>
      <c r="X474" s="2">
        <v>1.218</v>
      </c>
      <c r="Y474" s="6">
        <f t="shared" si="62"/>
        <v>3.2513814366941618E-2</v>
      </c>
      <c r="AA474">
        <v>189448</v>
      </c>
      <c r="AB474">
        <v>15107</v>
      </c>
      <c r="AD474" t="s">
        <v>5</v>
      </c>
      <c r="AE474">
        <v>53</v>
      </c>
      <c r="AF474">
        <v>5</v>
      </c>
      <c r="AH474" t="s">
        <v>19718</v>
      </c>
      <c r="AI474" t="s">
        <v>19717</v>
      </c>
      <c r="AJ474" t="s">
        <v>19716</v>
      </c>
      <c r="AK474" t="s">
        <v>19715</v>
      </c>
      <c r="AL474">
        <v>11</v>
      </c>
      <c r="AM474" s="5">
        <f t="shared" si="66"/>
        <v>0.73333333333333328</v>
      </c>
      <c r="AN474" s="4">
        <f t="shared" si="63"/>
        <v>1.1106903950523792E-3</v>
      </c>
      <c r="AO474" s="3"/>
      <c r="AP474">
        <v>0</v>
      </c>
      <c r="AR474" t="s">
        <v>0</v>
      </c>
      <c r="AT474" s="2" t="s">
        <v>20</v>
      </c>
      <c r="AU474" s="1">
        <f t="shared" si="67"/>
        <v>2.3092877175374844</v>
      </c>
      <c r="AV474" s="1">
        <f t="shared" si="68"/>
        <v>1.6812252380996997</v>
      </c>
      <c r="AW474" s="1">
        <f t="shared" si="69"/>
        <v>1.053162758661915</v>
      </c>
    </row>
    <row r="475" spans="1:49" x14ac:dyDescent="0.2">
      <c r="A475">
        <v>473</v>
      </c>
      <c r="B475" t="s">
        <v>19714</v>
      </c>
      <c r="C475" t="s">
        <v>19713</v>
      </c>
      <c r="F475" t="s">
        <v>19712</v>
      </c>
      <c r="G475" t="s">
        <v>15</v>
      </c>
      <c r="H475" t="s">
        <v>14</v>
      </c>
      <c r="I475" t="s">
        <v>19711</v>
      </c>
      <c r="J475" t="s">
        <v>19710</v>
      </c>
      <c r="K475" t="s">
        <v>19709</v>
      </c>
      <c r="L475" t="s">
        <v>19708</v>
      </c>
      <c r="M475" t="s">
        <v>19707</v>
      </c>
      <c r="N475">
        <v>4</v>
      </c>
      <c r="O475" t="s">
        <v>19706</v>
      </c>
      <c r="P475" t="s">
        <v>19705</v>
      </c>
      <c r="Q475" t="s">
        <v>19704</v>
      </c>
      <c r="R475" s="7">
        <v>39203</v>
      </c>
      <c r="S475" s="8">
        <f t="shared" si="64"/>
        <v>2007</v>
      </c>
      <c r="T475" s="8">
        <v>2007</v>
      </c>
      <c r="U475" s="8">
        <f t="shared" si="65"/>
        <v>15</v>
      </c>
      <c r="V475" s="7">
        <v>39203</v>
      </c>
      <c r="W475" t="s">
        <v>744</v>
      </c>
      <c r="X475" s="2">
        <v>1.218</v>
      </c>
      <c r="Y475" s="6">
        <f t="shared" si="62"/>
        <v>3.2513814366941618E-2</v>
      </c>
      <c r="AA475">
        <v>189448</v>
      </c>
      <c r="AB475">
        <v>15107</v>
      </c>
      <c r="AD475" t="s">
        <v>5</v>
      </c>
      <c r="AE475">
        <v>53</v>
      </c>
      <c r="AF475">
        <v>5</v>
      </c>
      <c r="AH475" t="s">
        <v>19703</v>
      </c>
      <c r="AI475" t="s">
        <v>19702</v>
      </c>
      <c r="AJ475" t="s">
        <v>19701</v>
      </c>
      <c r="AK475" t="s">
        <v>19700</v>
      </c>
      <c r="AL475">
        <v>46</v>
      </c>
      <c r="AM475" s="5">
        <f t="shared" si="66"/>
        <v>3.0666666666666669</v>
      </c>
      <c r="AN475" s="4">
        <f t="shared" si="63"/>
        <v>4.6447052884008586E-3</v>
      </c>
      <c r="AO475" s="3"/>
      <c r="AP475">
        <v>0</v>
      </c>
      <c r="AQ475" t="s">
        <v>757</v>
      </c>
      <c r="AR475" t="s">
        <v>19699</v>
      </c>
      <c r="AS475" t="s">
        <v>755</v>
      </c>
      <c r="AT475" s="2" t="s">
        <v>20</v>
      </c>
      <c r="AU475" s="1">
        <f t="shared" si="67"/>
        <v>2.4153081643379388</v>
      </c>
      <c r="AV475" s="1">
        <f t="shared" si="68"/>
        <v>1.8579259827671237</v>
      </c>
      <c r="AW475" s="1">
        <f t="shared" si="69"/>
        <v>1.3005438011963086</v>
      </c>
    </row>
    <row r="476" spans="1:49" x14ac:dyDescent="0.2">
      <c r="A476">
        <v>474</v>
      </c>
      <c r="B476" t="s">
        <v>19698</v>
      </c>
      <c r="C476" t="s">
        <v>19697</v>
      </c>
      <c r="F476" t="s">
        <v>19696</v>
      </c>
      <c r="G476" t="s">
        <v>15</v>
      </c>
      <c r="H476" t="s">
        <v>14</v>
      </c>
      <c r="I476" t="s">
        <v>19695</v>
      </c>
      <c r="J476">
        <v>60031581</v>
      </c>
      <c r="K476" t="s">
        <v>19694</v>
      </c>
      <c r="L476" t="s">
        <v>6867</v>
      </c>
      <c r="M476" t="s">
        <v>117</v>
      </c>
      <c r="N476">
        <v>2</v>
      </c>
      <c r="O476" t="s">
        <v>19693</v>
      </c>
      <c r="P476" t="s">
        <v>19692</v>
      </c>
      <c r="Q476" t="s">
        <v>19691</v>
      </c>
      <c r="R476" s="7">
        <v>39203</v>
      </c>
      <c r="S476" s="8">
        <f t="shared" si="64"/>
        <v>2007</v>
      </c>
      <c r="T476" s="8">
        <v>2007</v>
      </c>
      <c r="U476" s="8">
        <f t="shared" si="65"/>
        <v>15</v>
      </c>
      <c r="V476" s="7">
        <v>39203</v>
      </c>
      <c r="W476" t="s">
        <v>744</v>
      </c>
      <c r="X476" s="2">
        <v>1.218</v>
      </c>
      <c r="Y476" s="6">
        <f t="shared" si="62"/>
        <v>3.2513814366941618E-2</v>
      </c>
      <c r="AA476">
        <v>189448</v>
      </c>
      <c r="AB476">
        <v>15107</v>
      </c>
      <c r="AD476" t="s">
        <v>5</v>
      </c>
      <c r="AE476">
        <v>53</v>
      </c>
      <c r="AF476">
        <v>5</v>
      </c>
      <c r="AH476" t="s">
        <v>19690</v>
      </c>
      <c r="AI476" t="s">
        <v>19689</v>
      </c>
      <c r="AJ476" t="s">
        <v>19688</v>
      </c>
      <c r="AK476" t="s">
        <v>19687</v>
      </c>
      <c r="AL476">
        <v>26</v>
      </c>
      <c r="AM476" s="5">
        <f t="shared" si="66"/>
        <v>1.7333333333333334</v>
      </c>
      <c r="AN476" s="4">
        <f t="shared" si="63"/>
        <v>2.6252682064874418E-3</v>
      </c>
      <c r="AO476" s="3"/>
      <c r="AP476">
        <v>0</v>
      </c>
      <c r="AQ476" t="s">
        <v>757</v>
      </c>
      <c r="AR476" t="s">
        <v>2146</v>
      </c>
      <c r="AS476" t="s">
        <v>755</v>
      </c>
      <c r="AT476" s="2" t="s">
        <v>20</v>
      </c>
      <c r="AU476" s="1">
        <f t="shared" si="67"/>
        <v>2.3547250518805365</v>
      </c>
      <c r="AV476" s="1">
        <f t="shared" si="68"/>
        <v>1.7569541286714527</v>
      </c>
      <c r="AW476" s="1">
        <f t="shared" si="69"/>
        <v>1.1591832054623694</v>
      </c>
    </row>
    <row r="477" spans="1:49" x14ac:dyDescent="0.2">
      <c r="A477">
        <v>475</v>
      </c>
      <c r="B477" t="s">
        <v>19686</v>
      </c>
      <c r="C477" t="s">
        <v>19685</v>
      </c>
      <c r="F477" t="s">
        <v>19684</v>
      </c>
      <c r="G477" t="s">
        <v>15</v>
      </c>
      <c r="H477" t="s">
        <v>14</v>
      </c>
      <c r="I477" t="s">
        <v>565</v>
      </c>
      <c r="J477" t="s">
        <v>19683</v>
      </c>
      <c r="K477" t="s">
        <v>19682</v>
      </c>
      <c r="L477" t="s">
        <v>19681</v>
      </c>
      <c r="M477" t="s">
        <v>361</v>
      </c>
      <c r="N477">
        <v>3</v>
      </c>
      <c r="O477" t="s">
        <v>19680</v>
      </c>
      <c r="P477" t="s">
        <v>19679</v>
      </c>
      <c r="Q477" t="s">
        <v>19678</v>
      </c>
      <c r="R477" s="7">
        <v>39203</v>
      </c>
      <c r="S477" s="8">
        <f t="shared" si="64"/>
        <v>2007</v>
      </c>
      <c r="T477" s="8">
        <v>2007</v>
      </c>
      <c r="U477" s="8">
        <f t="shared" si="65"/>
        <v>15</v>
      </c>
      <c r="V477" s="7">
        <v>39203</v>
      </c>
      <c r="W477" t="s">
        <v>19677</v>
      </c>
      <c r="X477" s="2">
        <v>0.9</v>
      </c>
      <c r="Y477" s="6">
        <f t="shared" si="62"/>
        <v>2.4024985985424845E-2</v>
      </c>
      <c r="AA477">
        <v>27820</v>
      </c>
      <c r="AB477">
        <v>20982</v>
      </c>
      <c r="AC477">
        <v>15512916</v>
      </c>
      <c r="AD477" t="s">
        <v>5</v>
      </c>
      <c r="AE477">
        <v>90</v>
      </c>
      <c r="AF477">
        <v>5</v>
      </c>
      <c r="AH477" t="s">
        <v>19676</v>
      </c>
      <c r="AI477" t="s">
        <v>19675</v>
      </c>
      <c r="AK477" t="s">
        <v>19674</v>
      </c>
      <c r="AL477">
        <v>45</v>
      </c>
      <c r="AM477" s="5">
        <f t="shared" si="66"/>
        <v>3</v>
      </c>
      <c r="AN477" s="4">
        <f t="shared" si="63"/>
        <v>4.5437334343051876E-3</v>
      </c>
      <c r="AO477" s="3"/>
      <c r="AP477">
        <v>0</v>
      </c>
      <c r="AR477" t="s">
        <v>0</v>
      </c>
      <c r="AT477" s="2" t="s">
        <v>20</v>
      </c>
      <c r="AU477" s="1">
        <f t="shared" si="67"/>
        <v>1.8180610220088946</v>
      </c>
      <c r="AV477" s="1">
        <f t="shared" si="68"/>
        <v>1.4284359709865015</v>
      </c>
      <c r="AW477" s="1">
        <f t="shared" si="69"/>
        <v>1.0388109199641085</v>
      </c>
    </row>
    <row r="478" spans="1:49" x14ac:dyDescent="0.2">
      <c r="A478">
        <v>476</v>
      </c>
      <c r="B478" t="s">
        <v>19673</v>
      </c>
      <c r="C478" t="s">
        <v>19672</v>
      </c>
      <c r="F478" t="s">
        <v>19671</v>
      </c>
      <c r="G478" t="s">
        <v>15</v>
      </c>
      <c r="H478" t="s">
        <v>14</v>
      </c>
      <c r="I478" t="s">
        <v>19670</v>
      </c>
      <c r="J478">
        <v>60008088</v>
      </c>
      <c r="K478" t="s">
        <v>1983</v>
      </c>
      <c r="L478" t="s">
        <v>1982</v>
      </c>
      <c r="M478" t="s">
        <v>1981</v>
      </c>
      <c r="N478">
        <v>1</v>
      </c>
      <c r="O478" t="s">
        <v>19669</v>
      </c>
      <c r="P478">
        <v>16303493300</v>
      </c>
      <c r="Q478">
        <v>60008088</v>
      </c>
      <c r="R478" s="7">
        <v>39203</v>
      </c>
      <c r="S478" s="8">
        <f t="shared" si="64"/>
        <v>2007</v>
      </c>
      <c r="T478" s="8">
        <v>2007</v>
      </c>
      <c r="U478" s="8">
        <f t="shared" si="65"/>
        <v>15</v>
      </c>
      <c r="V478" s="7">
        <v>39203</v>
      </c>
      <c r="W478" t="s">
        <v>19668</v>
      </c>
      <c r="X478" s="2">
        <v>0.64900000000000002</v>
      </c>
      <c r="Y478" s="6">
        <f t="shared" si="62"/>
        <v>1.7324684338378582E-2</v>
      </c>
      <c r="AA478">
        <v>201812</v>
      </c>
      <c r="AB478">
        <v>20398</v>
      </c>
      <c r="AC478">
        <v>14209098</v>
      </c>
      <c r="AD478" t="s">
        <v>5</v>
      </c>
      <c r="AE478">
        <v>54</v>
      </c>
      <c r="AF478">
        <v>2</v>
      </c>
      <c r="AH478" t="s">
        <v>19667</v>
      </c>
      <c r="AI478" t="s">
        <v>19666</v>
      </c>
      <c r="AJ478" t="s">
        <v>19665</v>
      </c>
      <c r="AK478" t="s">
        <v>19664</v>
      </c>
      <c r="AL478">
        <v>2</v>
      </c>
      <c r="AM478" s="5">
        <f t="shared" si="66"/>
        <v>0.13333333333333333</v>
      </c>
      <c r="AN478" s="4">
        <f t="shared" si="63"/>
        <v>2.0194370819134167E-4</v>
      </c>
      <c r="AO478" s="3"/>
      <c r="AP478">
        <v>0</v>
      </c>
      <c r="AQ478" t="s">
        <v>1394</v>
      </c>
      <c r="AR478" t="s">
        <v>0</v>
      </c>
      <c r="AS478" t="s">
        <v>1392</v>
      </c>
      <c r="AT478" s="2">
        <v>1.643</v>
      </c>
      <c r="AU478" s="1">
        <f t="shared" si="67"/>
        <v>1.218786214932241</v>
      </c>
      <c r="AV478" s="1">
        <f t="shared" si="68"/>
        <v>0.87633140232849616</v>
      </c>
      <c r="AW478" s="1">
        <f t="shared" si="69"/>
        <v>0.53387658972475127</v>
      </c>
    </row>
    <row r="479" spans="1:49" x14ac:dyDescent="0.2">
      <c r="A479">
        <v>477</v>
      </c>
      <c r="B479" t="s">
        <v>19663</v>
      </c>
      <c r="C479" t="s">
        <v>19662</v>
      </c>
      <c r="F479" t="s">
        <v>19661</v>
      </c>
      <c r="G479" t="s">
        <v>15</v>
      </c>
      <c r="H479" t="s">
        <v>14</v>
      </c>
      <c r="I479" t="s">
        <v>19660</v>
      </c>
      <c r="J479">
        <v>60009982</v>
      </c>
      <c r="K479" t="s">
        <v>19659</v>
      </c>
      <c r="L479" t="s">
        <v>4549</v>
      </c>
      <c r="M479" t="s">
        <v>117</v>
      </c>
      <c r="N479">
        <v>2</v>
      </c>
      <c r="O479" t="s">
        <v>19658</v>
      </c>
      <c r="P479" t="s">
        <v>19657</v>
      </c>
      <c r="Q479" t="s">
        <v>19656</v>
      </c>
      <c r="R479" s="7">
        <v>39203</v>
      </c>
      <c r="S479" s="8">
        <f t="shared" si="64"/>
        <v>2007</v>
      </c>
      <c r="T479" s="8">
        <v>2007</v>
      </c>
      <c r="U479" s="8">
        <f t="shared" si="65"/>
        <v>15</v>
      </c>
      <c r="V479" s="7">
        <v>39203</v>
      </c>
      <c r="W479" t="s">
        <v>778</v>
      </c>
      <c r="X479" s="2">
        <v>2.0579999999999998</v>
      </c>
      <c r="Y479" s="6">
        <f t="shared" si="62"/>
        <v>5.4937134620004803E-2</v>
      </c>
      <c r="AA479">
        <v>358711</v>
      </c>
      <c r="AB479">
        <v>28218</v>
      </c>
      <c r="AC479">
        <v>13652966</v>
      </c>
      <c r="AD479" t="s">
        <v>5</v>
      </c>
      <c r="AE479">
        <v>377</v>
      </c>
      <c r="AF479">
        <v>3</v>
      </c>
      <c r="AH479" t="s">
        <v>19655</v>
      </c>
      <c r="AI479" t="s">
        <v>19654</v>
      </c>
      <c r="AJ479" t="s">
        <v>19653</v>
      </c>
      <c r="AK479" t="s">
        <v>19652</v>
      </c>
      <c r="AL479">
        <v>83</v>
      </c>
      <c r="AM479" s="5">
        <f t="shared" si="66"/>
        <v>5.5333333333333332</v>
      </c>
      <c r="AN479" s="4">
        <f t="shared" si="63"/>
        <v>8.3806638899406784E-3</v>
      </c>
      <c r="AO479" s="3"/>
      <c r="AP479">
        <v>1</v>
      </c>
      <c r="AR479" t="s">
        <v>0</v>
      </c>
      <c r="AT479" s="2" t="s">
        <v>20</v>
      </c>
      <c r="AU479" s="1">
        <f t="shared" si="67"/>
        <v>4.097019340098556</v>
      </c>
      <c r="AV479" s="1">
        <f t="shared" si="68"/>
        <v>3.1658899254972743</v>
      </c>
      <c r="AW479" s="1">
        <f t="shared" si="69"/>
        <v>2.2347605108959918</v>
      </c>
    </row>
    <row r="480" spans="1:49" x14ac:dyDescent="0.2">
      <c r="A480">
        <v>478</v>
      </c>
      <c r="B480" t="s">
        <v>19651</v>
      </c>
      <c r="C480" t="s">
        <v>19650</v>
      </c>
      <c r="D480" t="s">
        <v>19649</v>
      </c>
      <c r="F480" t="s">
        <v>19648</v>
      </c>
      <c r="G480" t="s">
        <v>15</v>
      </c>
      <c r="H480" t="s">
        <v>14</v>
      </c>
      <c r="I480" t="s">
        <v>19647</v>
      </c>
      <c r="J480">
        <v>60030414</v>
      </c>
      <c r="K480" t="s">
        <v>19646</v>
      </c>
      <c r="L480" t="s">
        <v>19645</v>
      </c>
      <c r="M480" t="s">
        <v>3749</v>
      </c>
      <c r="N480">
        <v>4</v>
      </c>
      <c r="O480" t="s">
        <v>19644</v>
      </c>
      <c r="P480" t="s">
        <v>19643</v>
      </c>
      <c r="Q480" t="s">
        <v>19642</v>
      </c>
      <c r="R480" s="7">
        <v>39203</v>
      </c>
      <c r="S480" s="8">
        <f t="shared" si="64"/>
        <v>2007</v>
      </c>
      <c r="T480" s="8">
        <v>2007</v>
      </c>
      <c r="U480" s="8">
        <f t="shared" si="65"/>
        <v>15</v>
      </c>
      <c r="V480" s="7">
        <v>39203</v>
      </c>
      <c r="W480" t="s">
        <v>12348</v>
      </c>
      <c r="X480" s="2" t="s">
        <v>20</v>
      </c>
      <c r="Y480" s="6" t="e">
        <f t="shared" si="62"/>
        <v>#VALUE!</v>
      </c>
      <c r="AA480">
        <v>14644258</v>
      </c>
      <c r="AB480">
        <v>12205</v>
      </c>
      <c r="AC480">
        <v>17413567</v>
      </c>
      <c r="AD480" t="s">
        <v>5</v>
      </c>
      <c r="AE480">
        <v>9</v>
      </c>
      <c r="AF480">
        <v>5</v>
      </c>
      <c r="AG480">
        <v>7</v>
      </c>
      <c r="AI480" t="s">
        <v>19641</v>
      </c>
      <c r="AJ480" t="s">
        <v>19640</v>
      </c>
      <c r="AK480" t="s">
        <v>19639</v>
      </c>
      <c r="AL480">
        <v>9</v>
      </c>
      <c r="AM480" s="5">
        <f t="shared" si="66"/>
        <v>0.6</v>
      </c>
      <c r="AN480" s="4">
        <f t="shared" si="63"/>
        <v>9.0874668686103744E-4</v>
      </c>
      <c r="AO480" s="3"/>
      <c r="AP480">
        <v>0</v>
      </c>
      <c r="AR480" t="s">
        <v>0</v>
      </c>
      <c r="AT480" s="2" t="s">
        <v>20</v>
      </c>
      <c r="AU480" s="1" t="e">
        <f t="shared" si="67"/>
        <v>#VALUE!</v>
      </c>
      <c r="AV480" s="1" t="e">
        <f t="shared" si="68"/>
        <v>#VALUE!</v>
      </c>
      <c r="AW480" s="1" t="e">
        <f t="shared" si="69"/>
        <v>#VALUE!</v>
      </c>
    </row>
    <row r="481" spans="1:49" x14ac:dyDescent="0.2">
      <c r="A481">
        <v>479</v>
      </c>
      <c r="B481" t="s">
        <v>19638</v>
      </c>
      <c r="C481" t="s">
        <v>19637</v>
      </c>
      <c r="F481" t="s">
        <v>19636</v>
      </c>
      <c r="G481" t="s">
        <v>15</v>
      </c>
      <c r="H481" t="s">
        <v>14</v>
      </c>
      <c r="I481" t="s">
        <v>19635</v>
      </c>
      <c r="J481" t="s">
        <v>19634</v>
      </c>
      <c r="K481" t="s">
        <v>19633</v>
      </c>
      <c r="L481" t="s">
        <v>19632</v>
      </c>
      <c r="M481" t="s">
        <v>1871</v>
      </c>
      <c r="N481">
        <v>5</v>
      </c>
      <c r="O481" t="s">
        <v>19631</v>
      </c>
      <c r="P481" t="s">
        <v>19630</v>
      </c>
      <c r="Q481" t="s">
        <v>19629</v>
      </c>
      <c r="R481" s="7">
        <v>39203</v>
      </c>
      <c r="S481" s="8">
        <f t="shared" si="64"/>
        <v>2007</v>
      </c>
      <c r="T481" s="8">
        <v>2007</v>
      </c>
      <c r="U481" s="8">
        <f t="shared" si="65"/>
        <v>15</v>
      </c>
      <c r="V481" s="7">
        <v>39203</v>
      </c>
      <c r="W481" t="s">
        <v>3798</v>
      </c>
      <c r="X481" s="2">
        <v>1.3720000000000001</v>
      </c>
      <c r="Y481" s="6">
        <f t="shared" si="62"/>
        <v>3.662475641333654E-2</v>
      </c>
      <c r="AA481">
        <v>189480</v>
      </c>
      <c r="AB481">
        <v>17366</v>
      </c>
      <c r="AD481" t="s">
        <v>5</v>
      </c>
      <c r="AE481">
        <v>55</v>
      </c>
      <c r="AF481">
        <v>5</v>
      </c>
      <c r="AH481" t="s">
        <v>19628</v>
      </c>
      <c r="AI481" t="s">
        <v>19627</v>
      </c>
      <c r="AJ481" t="s">
        <v>19626</v>
      </c>
      <c r="AK481" t="s">
        <v>19625</v>
      </c>
      <c r="AL481">
        <v>10</v>
      </c>
      <c r="AM481" s="5">
        <f t="shared" si="66"/>
        <v>0.66666666666666663</v>
      </c>
      <c r="AN481" s="4">
        <f t="shared" si="63"/>
        <v>1.0097185409567082E-3</v>
      </c>
      <c r="AO481" s="3"/>
      <c r="AP481">
        <v>0</v>
      </c>
      <c r="AR481" t="s">
        <v>0</v>
      </c>
      <c r="AT481" s="2" t="s">
        <v>20</v>
      </c>
      <c r="AU481" s="1">
        <f t="shared" si="67"/>
        <v>2.5940245051622588</v>
      </c>
      <c r="AV481" s="1">
        <f t="shared" si="68"/>
        <v>1.8817237477146624</v>
      </c>
      <c r="AW481" s="1">
        <f t="shared" si="69"/>
        <v>1.1694229902670656</v>
      </c>
    </row>
    <row r="482" spans="1:49" x14ac:dyDescent="0.2">
      <c r="A482">
        <v>480</v>
      </c>
      <c r="B482" t="s">
        <v>19624</v>
      </c>
      <c r="C482" t="s">
        <v>19623</v>
      </c>
      <c r="F482" t="s">
        <v>19622</v>
      </c>
      <c r="G482" t="s">
        <v>15</v>
      </c>
      <c r="H482" t="s">
        <v>14</v>
      </c>
      <c r="I482" t="s">
        <v>19621</v>
      </c>
      <c r="J482" t="s">
        <v>19620</v>
      </c>
      <c r="K482" t="s">
        <v>19619</v>
      </c>
      <c r="L482" t="s">
        <v>19618</v>
      </c>
      <c r="M482" t="s">
        <v>5966</v>
      </c>
      <c r="N482">
        <v>4</v>
      </c>
      <c r="O482" t="s">
        <v>19617</v>
      </c>
      <c r="P482" t="s">
        <v>19616</v>
      </c>
      <c r="Q482" t="s">
        <v>19615</v>
      </c>
      <c r="R482" s="7">
        <v>39203</v>
      </c>
      <c r="S482" s="8">
        <f t="shared" si="64"/>
        <v>2007</v>
      </c>
      <c r="T482" s="8">
        <v>2007</v>
      </c>
      <c r="U482" s="8">
        <f t="shared" si="65"/>
        <v>15</v>
      </c>
      <c r="V482" s="7">
        <v>39203</v>
      </c>
      <c r="W482" t="s">
        <v>1242</v>
      </c>
      <c r="X482" s="2">
        <v>0.38800000000000001</v>
      </c>
      <c r="Y482" s="6">
        <f t="shared" si="62"/>
        <v>1.0357438402605376E-2</v>
      </c>
      <c r="AA482">
        <v>15420973</v>
      </c>
      <c r="AB482">
        <v>19924</v>
      </c>
      <c r="AC482">
        <v>15420981</v>
      </c>
      <c r="AD482" t="s">
        <v>5</v>
      </c>
      <c r="AE482">
        <v>25</v>
      </c>
      <c r="AF482">
        <v>3</v>
      </c>
      <c r="AH482" t="s">
        <v>19614</v>
      </c>
      <c r="AI482" t="s">
        <v>19613</v>
      </c>
      <c r="AJ482" t="s">
        <v>19612</v>
      </c>
      <c r="AK482" t="s">
        <v>19611</v>
      </c>
      <c r="AL482">
        <v>13</v>
      </c>
      <c r="AM482" s="5">
        <f t="shared" si="66"/>
        <v>0.8666666666666667</v>
      </c>
      <c r="AN482" s="4">
        <f t="shared" si="63"/>
        <v>1.3126341032437209E-3</v>
      </c>
      <c r="AO482" s="3"/>
      <c r="AP482">
        <v>0</v>
      </c>
      <c r="AR482" t="s">
        <v>0</v>
      </c>
      <c r="AT482" s="2">
        <v>1.617</v>
      </c>
      <c r="AU482" s="1">
        <f t="shared" si="67"/>
        <v>0.76439971127968787</v>
      </c>
      <c r="AV482" s="1">
        <f t="shared" si="68"/>
        <v>0.58350362529245481</v>
      </c>
      <c r="AW482" s="1">
        <f t="shared" si="69"/>
        <v>0.4026075393052217</v>
      </c>
    </row>
    <row r="483" spans="1:49" x14ac:dyDescent="0.2">
      <c r="A483">
        <v>481</v>
      </c>
      <c r="B483" t="s">
        <v>19610</v>
      </c>
      <c r="C483" t="s">
        <v>19609</v>
      </c>
      <c r="F483" t="s">
        <v>19608</v>
      </c>
      <c r="G483" t="s">
        <v>15</v>
      </c>
      <c r="H483" t="s">
        <v>14</v>
      </c>
      <c r="I483" t="s">
        <v>19607</v>
      </c>
      <c r="J483" t="s">
        <v>19606</v>
      </c>
      <c r="K483" t="s">
        <v>19605</v>
      </c>
      <c r="L483" t="s">
        <v>19604</v>
      </c>
      <c r="M483" t="s">
        <v>19603</v>
      </c>
      <c r="N483">
        <v>6</v>
      </c>
      <c r="O483" t="s">
        <v>19602</v>
      </c>
      <c r="P483" t="s">
        <v>19601</v>
      </c>
      <c r="Q483" t="s">
        <v>19600</v>
      </c>
      <c r="R483" s="7">
        <v>39203</v>
      </c>
      <c r="S483" s="8">
        <f t="shared" si="64"/>
        <v>2007</v>
      </c>
      <c r="T483" s="8">
        <v>2007</v>
      </c>
      <c r="U483" s="8">
        <f t="shared" si="65"/>
        <v>15</v>
      </c>
      <c r="V483" s="7">
        <v>39203</v>
      </c>
      <c r="W483" t="s">
        <v>1139</v>
      </c>
      <c r="X483" s="2">
        <v>2.137</v>
      </c>
      <c r="Y483" s="6">
        <f t="shared" si="62"/>
        <v>5.7045994500947654E-2</v>
      </c>
      <c r="AA483">
        <v>46361</v>
      </c>
      <c r="AB483">
        <v>26750</v>
      </c>
      <c r="AC483">
        <v>14320746</v>
      </c>
      <c r="AD483" t="s">
        <v>5</v>
      </c>
      <c r="AE483">
        <v>466</v>
      </c>
      <c r="AF483">
        <v>2</v>
      </c>
      <c r="AH483" t="s">
        <v>19599</v>
      </c>
      <c r="AI483" t="s">
        <v>19598</v>
      </c>
      <c r="AJ483" t="s">
        <v>19597</v>
      </c>
      <c r="AK483" t="s">
        <v>19596</v>
      </c>
      <c r="AL483">
        <v>27</v>
      </c>
      <c r="AM483" s="5">
        <f t="shared" si="66"/>
        <v>1.8</v>
      </c>
      <c r="AN483" s="4">
        <f t="shared" si="63"/>
        <v>2.7262400605831123E-3</v>
      </c>
      <c r="AO483" s="3"/>
      <c r="AP483">
        <v>1</v>
      </c>
      <c r="AR483" t="s">
        <v>0</v>
      </c>
      <c r="AT483" s="2" t="s">
        <v>20</v>
      </c>
      <c r="AU483" s="1">
        <f t="shared" si="67"/>
        <v>4.0750068168838283</v>
      </c>
      <c r="AV483" s="1">
        <f t="shared" si="68"/>
        <v>2.9886117280765383</v>
      </c>
      <c r="AW483" s="1">
        <f t="shared" si="69"/>
        <v>1.9022166392692472</v>
      </c>
    </row>
    <row r="484" spans="1:49" x14ac:dyDescent="0.2">
      <c r="A484">
        <v>482</v>
      </c>
      <c r="B484" t="s">
        <v>19595</v>
      </c>
      <c r="C484" t="s">
        <v>19594</v>
      </c>
      <c r="F484" t="s">
        <v>19593</v>
      </c>
      <c r="G484" t="s">
        <v>15</v>
      </c>
      <c r="H484" t="s">
        <v>14</v>
      </c>
      <c r="I484" t="s">
        <v>19592</v>
      </c>
      <c r="J484" t="s">
        <v>19591</v>
      </c>
      <c r="K484" t="s">
        <v>19590</v>
      </c>
      <c r="L484" t="s">
        <v>19589</v>
      </c>
      <c r="M484" t="s">
        <v>10120</v>
      </c>
      <c r="N484">
        <v>3</v>
      </c>
      <c r="O484" t="s">
        <v>19588</v>
      </c>
      <c r="P484" t="s">
        <v>19587</v>
      </c>
      <c r="Q484" t="s">
        <v>19586</v>
      </c>
      <c r="R484" s="7">
        <v>39203</v>
      </c>
      <c r="S484" s="8">
        <f t="shared" si="64"/>
        <v>2007</v>
      </c>
      <c r="T484" s="8">
        <v>2007</v>
      </c>
      <c r="U484" s="8">
        <f t="shared" si="65"/>
        <v>15</v>
      </c>
      <c r="V484" s="7">
        <v>39203</v>
      </c>
      <c r="W484" t="s">
        <v>3798</v>
      </c>
      <c r="X484" s="2">
        <v>1.3720000000000001</v>
      </c>
      <c r="Y484" s="6">
        <f t="shared" si="62"/>
        <v>3.662475641333654E-2</v>
      </c>
      <c r="AA484">
        <v>189480</v>
      </c>
      <c r="AB484">
        <v>17366</v>
      </c>
      <c r="AD484" t="s">
        <v>5</v>
      </c>
      <c r="AE484">
        <v>55</v>
      </c>
      <c r="AF484">
        <v>5</v>
      </c>
      <c r="AH484" t="s">
        <v>19585</v>
      </c>
      <c r="AI484" t="s">
        <v>19584</v>
      </c>
      <c r="AJ484" t="s">
        <v>19583</v>
      </c>
      <c r="AK484" t="s">
        <v>19582</v>
      </c>
      <c r="AL484">
        <v>31</v>
      </c>
      <c r="AM484" s="5">
        <f t="shared" si="66"/>
        <v>2.0666666666666669</v>
      </c>
      <c r="AN484" s="4">
        <f t="shared" si="63"/>
        <v>3.1301274769657962E-3</v>
      </c>
      <c r="AO484" s="3"/>
      <c r="AP484">
        <v>0</v>
      </c>
      <c r="AR484" t="s">
        <v>0</v>
      </c>
      <c r="AT484" s="2" t="s">
        <v>20</v>
      </c>
      <c r="AU484" s="1">
        <f t="shared" si="67"/>
        <v>2.6576367732425314</v>
      </c>
      <c r="AV484" s="1">
        <f t="shared" si="68"/>
        <v>1.9877441945151169</v>
      </c>
      <c r="AW484" s="1">
        <f t="shared" si="69"/>
        <v>1.317851615787702</v>
      </c>
    </row>
    <row r="485" spans="1:49" x14ac:dyDescent="0.2">
      <c r="A485">
        <v>483</v>
      </c>
      <c r="B485" t="s">
        <v>19581</v>
      </c>
      <c r="C485" t="s">
        <v>19580</v>
      </c>
      <c r="D485" t="s">
        <v>19579</v>
      </c>
      <c r="F485" t="s">
        <v>19578</v>
      </c>
      <c r="G485" t="s">
        <v>15</v>
      </c>
      <c r="H485" t="s">
        <v>14</v>
      </c>
      <c r="I485" t="s">
        <v>19577</v>
      </c>
      <c r="J485">
        <v>60019507</v>
      </c>
      <c r="K485" t="s">
        <v>19576</v>
      </c>
      <c r="L485" t="s">
        <v>2332</v>
      </c>
      <c r="M485" t="s">
        <v>1422</v>
      </c>
      <c r="N485">
        <v>1</v>
      </c>
      <c r="O485" t="s">
        <v>19575</v>
      </c>
      <c r="P485">
        <v>57193985475</v>
      </c>
      <c r="Q485">
        <v>60019507</v>
      </c>
      <c r="R485" s="7">
        <v>39203</v>
      </c>
      <c r="S485" s="8">
        <f t="shared" si="64"/>
        <v>2007</v>
      </c>
      <c r="T485" s="8">
        <v>2007</v>
      </c>
      <c r="U485" s="8">
        <f t="shared" si="65"/>
        <v>15</v>
      </c>
      <c r="V485" s="7">
        <v>39203</v>
      </c>
      <c r="W485" t="s">
        <v>19574</v>
      </c>
      <c r="X485" s="2">
        <v>1.3149999999999999</v>
      </c>
      <c r="Y485" s="6">
        <f t="shared" si="62"/>
        <v>3.5103173967592965E-2</v>
      </c>
      <c r="AA485">
        <v>3608352</v>
      </c>
      <c r="AB485">
        <v>18164</v>
      </c>
      <c r="AD485" t="s">
        <v>5</v>
      </c>
      <c r="AE485">
        <v>52</v>
      </c>
      <c r="AF485">
        <v>4</v>
      </c>
      <c r="AH485" t="s">
        <v>19573</v>
      </c>
      <c r="AI485" t="s">
        <v>19572</v>
      </c>
      <c r="AJ485" t="s">
        <v>19571</v>
      </c>
      <c r="AK485" t="s">
        <v>19570</v>
      </c>
      <c r="AL485">
        <v>27</v>
      </c>
      <c r="AM485" s="5">
        <f t="shared" si="66"/>
        <v>1.8</v>
      </c>
      <c r="AN485" s="4">
        <f t="shared" si="63"/>
        <v>2.7262400605831123E-3</v>
      </c>
      <c r="AO485" s="3"/>
      <c r="AP485">
        <v>0</v>
      </c>
      <c r="AR485" t="s">
        <v>0</v>
      </c>
      <c r="AT485" s="2" t="s">
        <v>20</v>
      </c>
      <c r="AU485" s="1">
        <f t="shared" si="67"/>
        <v>2.5390093795490012</v>
      </c>
      <c r="AV485" s="1">
        <f t="shared" si="68"/>
        <v>1.8914707014088039</v>
      </c>
      <c r="AW485" s="1">
        <f t="shared" si="69"/>
        <v>1.2439320232686066</v>
      </c>
    </row>
    <row r="486" spans="1:49" x14ac:dyDescent="0.2">
      <c r="A486">
        <v>484</v>
      </c>
      <c r="B486" t="s">
        <v>19569</v>
      </c>
      <c r="C486" t="s">
        <v>19568</v>
      </c>
      <c r="F486" t="s">
        <v>19567</v>
      </c>
      <c r="G486" t="s">
        <v>15</v>
      </c>
      <c r="H486" t="s">
        <v>14</v>
      </c>
      <c r="I486" t="s">
        <v>18190</v>
      </c>
      <c r="J486" t="s">
        <v>19566</v>
      </c>
      <c r="K486" t="s">
        <v>19565</v>
      </c>
      <c r="L486" t="s">
        <v>19564</v>
      </c>
      <c r="M486" t="s">
        <v>19563</v>
      </c>
      <c r="N486">
        <v>2</v>
      </c>
      <c r="O486" t="s">
        <v>19562</v>
      </c>
      <c r="P486" t="s">
        <v>19561</v>
      </c>
      <c r="Q486" t="s">
        <v>19560</v>
      </c>
      <c r="R486" s="7">
        <v>39203</v>
      </c>
      <c r="S486" s="8">
        <f t="shared" si="64"/>
        <v>2007</v>
      </c>
      <c r="T486" s="8">
        <v>2007</v>
      </c>
      <c r="U486" s="8">
        <f t="shared" si="65"/>
        <v>15</v>
      </c>
      <c r="V486" s="7">
        <v>39203</v>
      </c>
      <c r="W486" t="s">
        <v>3798</v>
      </c>
      <c r="X486" s="2">
        <v>1.3720000000000001</v>
      </c>
      <c r="Y486" s="6">
        <f t="shared" si="62"/>
        <v>3.662475641333654E-2</v>
      </c>
      <c r="AA486">
        <v>189480</v>
      </c>
      <c r="AB486">
        <v>17366</v>
      </c>
      <c r="AD486" t="s">
        <v>5</v>
      </c>
      <c r="AE486">
        <v>55</v>
      </c>
      <c r="AF486">
        <v>5</v>
      </c>
      <c r="AH486" t="s">
        <v>19559</v>
      </c>
      <c r="AI486" t="s">
        <v>19558</v>
      </c>
      <c r="AJ486" t="s">
        <v>19557</v>
      </c>
      <c r="AK486" t="s">
        <v>19556</v>
      </c>
      <c r="AL486">
        <v>17</v>
      </c>
      <c r="AM486" s="5">
        <f t="shared" si="66"/>
        <v>1.1333333333333333</v>
      </c>
      <c r="AN486" s="4">
        <f t="shared" si="63"/>
        <v>1.7165215196264041E-3</v>
      </c>
      <c r="AO486" s="3"/>
      <c r="AP486">
        <v>0</v>
      </c>
      <c r="AR486" t="s">
        <v>0</v>
      </c>
      <c r="AT486" s="2" t="s">
        <v>20</v>
      </c>
      <c r="AU486" s="1">
        <f t="shared" si="67"/>
        <v>2.6152285945223497</v>
      </c>
      <c r="AV486" s="1">
        <f t="shared" si="68"/>
        <v>1.9170638966481472</v>
      </c>
      <c r="AW486" s="1">
        <f t="shared" si="69"/>
        <v>1.2188991987739446</v>
      </c>
    </row>
    <row r="487" spans="1:49" x14ac:dyDescent="0.2">
      <c r="A487">
        <v>485</v>
      </c>
      <c r="B487" t="s">
        <v>19555</v>
      </c>
      <c r="C487" t="s">
        <v>19554</v>
      </c>
      <c r="F487" t="s">
        <v>19553</v>
      </c>
      <c r="G487" t="s">
        <v>15</v>
      </c>
      <c r="H487" t="s">
        <v>14</v>
      </c>
      <c r="I487" t="s">
        <v>19552</v>
      </c>
      <c r="J487" t="s">
        <v>19546</v>
      </c>
      <c r="K487" t="s">
        <v>19551</v>
      </c>
      <c r="L487" t="s">
        <v>19550</v>
      </c>
      <c r="M487" t="s">
        <v>19549</v>
      </c>
      <c r="N487">
        <v>2</v>
      </c>
      <c r="O487" t="s">
        <v>19548</v>
      </c>
      <c r="P487" t="s">
        <v>19547</v>
      </c>
      <c r="Q487" t="s">
        <v>19546</v>
      </c>
      <c r="R487" s="7">
        <v>39203</v>
      </c>
      <c r="S487" s="8">
        <f t="shared" si="64"/>
        <v>2007</v>
      </c>
      <c r="T487" s="8">
        <v>2007</v>
      </c>
      <c r="U487" s="8">
        <f t="shared" si="65"/>
        <v>15</v>
      </c>
      <c r="V487" s="7">
        <v>39203</v>
      </c>
      <c r="W487" t="s">
        <v>2844</v>
      </c>
      <c r="X487" s="2">
        <v>1.6379999999999999</v>
      </c>
      <c r="Y487" s="6">
        <f t="shared" si="62"/>
        <v>4.3725474493473214E-2</v>
      </c>
      <c r="AA487" t="s">
        <v>2843</v>
      </c>
      <c r="AB487">
        <v>17391</v>
      </c>
      <c r="AD487" t="s">
        <v>5</v>
      </c>
      <c r="AE487">
        <v>55</v>
      </c>
      <c r="AF487" t="s">
        <v>19533</v>
      </c>
      <c r="AH487" t="s">
        <v>19545</v>
      </c>
      <c r="AI487" t="s">
        <v>19544</v>
      </c>
      <c r="AJ487" t="s">
        <v>19543</v>
      </c>
      <c r="AK487" t="s">
        <v>19542</v>
      </c>
      <c r="AL487">
        <v>3</v>
      </c>
      <c r="AM487" s="5">
        <f t="shared" si="66"/>
        <v>0.2</v>
      </c>
      <c r="AN487" s="4">
        <f t="shared" si="63"/>
        <v>3.0291556228701253E-4</v>
      </c>
      <c r="AO487" s="3"/>
      <c r="AP487">
        <v>0</v>
      </c>
      <c r="AR487" t="s">
        <v>0</v>
      </c>
      <c r="AT487" s="2">
        <v>4.931</v>
      </c>
      <c r="AU487" s="1">
        <f t="shared" si="67"/>
        <v>3.0698706814117354</v>
      </c>
      <c r="AV487" s="1">
        <f t="shared" si="68"/>
        <v>2.2014195027880112</v>
      </c>
      <c r="AW487" s="1">
        <f t="shared" si="69"/>
        <v>1.3329683241642873</v>
      </c>
    </row>
    <row r="488" spans="1:49" x14ac:dyDescent="0.2">
      <c r="A488">
        <v>486</v>
      </c>
      <c r="B488" t="s">
        <v>19541</v>
      </c>
      <c r="C488" t="s">
        <v>19540</v>
      </c>
      <c r="F488" t="s">
        <v>19539</v>
      </c>
      <c r="G488" t="s">
        <v>15</v>
      </c>
      <c r="H488" t="s">
        <v>14</v>
      </c>
      <c r="I488" t="s">
        <v>19538</v>
      </c>
      <c r="J488">
        <v>60032350</v>
      </c>
      <c r="K488" t="s">
        <v>19537</v>
      </c>
      <c r="L488" t="s">
        <v>2523</v>
      </c>
      <c r="M488" t="s">
        <v>70</v>
      </c>
      <c r="N488">
        <v>4</v>
      </c>
      <c r="O488" t="s">
        <v>19536</v>
      </c>
      <c r="P488" t="s">
        <v>19535</v>
      </c>
      <c r="Q488" t="s">
        <v>19534</v>
      </c>
      <c r="R488" s="7">
        <v>39203</v>
      </c>
      <c r="S488" s="8">
        <f t="shared" si="64"/>
        <v>2007</v>
      </c>
      <c r="T488" s="8">
        <v>2007</v>
      </c>
      <c r="U488" s="8">
        <f t="shared" si="65"/>
        <v>15</v>
      </c>
      <c r="V488" s="7">
        <v>39203</v>
      </c>
      <c r="W488" t="s">
        <v>2844</v>
      </c>
      <c r="X488" s="2">
        <v>1.6379999999999999</v>
      </c>
      <c r="Y488" s="6">
        <f t="shared" si="62"/>
        <v>4.3725474493473214E-2</v>
      </c>
      <c r="AA488" t="s">
        <v>2843</v>
      </c>
      <c r="AB488">
        <v>17391</v>
      </c>
      <c r="AD488" t="s">
        <v>5</v>
      </c>
      <c r="AE488">
        <v>55</v>
      </c>
      <c r="AF488" t="s">
        <v>19533</v>
      </c>
      <c r="AH488" t="s">
        <v>19532</v>
      </c>
      <c r="AI488" t="s">
        <v>19531</v>
      </c>
      <c r="AJ488" t="s">
        <v>19530</v>
      </c>
      <c r="AK488" t="s">
        <v>19529</v>
      </c>
      <c r="AL488">
        <v>1</v>
      </c>
      <c r="AM488" s="5">
        <f t="shared" si="66"/>
        <v>6.6666666666666666E-2</v>
      </c>
      <c r="AN488" s="4">
        <f t="shared" si="63"/>
        <v>1.0097185409567084E-4</v>
      </c>
      <c r="AO488" s="3"/>
      <c r="AP488">
        <v>0</v>
      </c>
      <c r="AR488" t="s">
        <v>0</v>
      </c>
      <c r="AT488" s="2">
        <v>4.931</v>
      </c>
      <c r="AU488" s="1">
        <f t="shared" si="67"/>
        <v>3.0638123701659947</v>
      </c>
      <c r="AV488" s="1">
        <f t="shared" si="68"/>
        <v>2.191322317378444</v>
      </c>
      <c r="AW488" s="1">
        <f t="shared" si="69"/>
        <v>1.3188322645908932</v>
      </c>
    </row>
    <row r="489" spans="1:49" x14ac:dyDescent="0.2">
      <c r="A489">
        <v>487</v>
      </c>
      <c r="B489" t="s">
        <v>19528</v>
      </c>
      <c r="C489" t="s">
        <v>19527</v>
      </c>
      <c r="F489" t="s">
        <v>19526</v>
      </c>
      <c r="G489" t="s">
        <v>15</v>
      </c>
      <c r="H489" t="s">
        <v>14</v>
      </c>
      <c r="I489" t="s">
        <v>19525</v>
      </c>
      <c r="J489">
        <v>60005681</v>
      </c>
      <c r="K489" t="s">
        <v>19524</v>
      </c>
      <c r="L489" t="s">
        <v>19523</v>
      </c>
      <c r="M489" t="s">
        <v>1646</v>
      </c>
      <c r="N489">
        <v>2</v>
      </c>
      <c r="O489" t="s">
        <v>19522</v>
      </c>
      <c r="P489" t="s">
        <v>19521</v>
      </c>
      <c r="Q489" t="s">
        <v>19520</v>
      </c>
      <c r="R489" s="7">
        <v>39203</v>
      </c>
      <c r="S489" s="8">
        <f t="shared" si="64"/>
        <v>2007</v>
      </c>
      <c r="T489" s="8">
        <v>2007</v>
      </c>
      <c r="U489" s="8">
        <f t="shared" si="65"/>
        <v>15</v>
      </c>
      <c r="V489" s="7">
        <v>39203</v>
      </c>
      <c r="W489" t="s">
        <v>2844</v>
      </c>
      <c r="X489" s="2">
        <v>1.6379999999999999</v>
      </c>
      <c r="Y489" s="6">
        <f t="shared" si="62"/>
        <v>4.3725474493473214E-2</v>
      </c>
      <c r="AA489" t="s">
        <v>2843</v>
      </c>
      <c r="AB489">
        <v>17391</v>
      </c>
      <c r="AD489" t="s">
        <v>5</v>
      </c>
      <c r="AE489">
        <v>55</v>
      </c>
      <c r="AF489" t="s">
        <v>5961</v>
      </c>
      <c r="AH489" t="s">
        <v>19519</v>
      </c>
      <c r="AI489" t="s">
        <v>19518</v>
      </c>
      <c r="AJ489" t="s">
        <v>19517</v>
      </c>
      <c r="AK489" t="s">
        <v>19516</v>
      </c>
      <c r="AL489">
        <v>11</v>
      </c>
      <c r="AM489" s="5">
        <f t="shared" si="66"/>
        <v>0.73333333333333328</v>
      </c>
      <c r="AN489" s="4">
        <f t="shared" si="63"/>
        <v>1.1106903950523792E-3</v>
      </c>
      <c r="AO489" s="3"/>
      <c r="AP489">
        <v>0</v>
      </c>
      <c r="AQ489" t="s">
        <v>15839</v>
      </c>
      <c r="AR489" t="s">
        <v>19515</v>
      </c>
      <c r="AS489" t="s">
        <v>16180</v>
      </c>
      <c r="AT489" s="2">
        <v>4.931</v>
      </c>
      <c r="AU489" s="1">
        <f t="shared" si="67"/>
        <v>3.0941039263946961</v>
      </c>
      <c r="AV489" s="1">
        <f t="shared" si="68"/>
        <v>2.2418082444262795</v>
      </c>
      <c r="AW489" s="1">
        <f t="shared" si="69"/>
        <v>1.389512562457863</v>
      </c>
    </row>
    <row r="490" spans="1:49" x14ac:dyDescent="0.2">
      <c r="A490">
        <v>488</v>
      </c>
      <c r="B490" t="s">
        <v>19514</v>
      </c>
      <c r="C490" t="s">
        <v>19513</v>
      </c>
      <c r="D490" t="s">
        <v>19512</v>
      </c>
      <c r="E490">
        <v>17450132</v>
      </c>
      <c r="F490" t="s">
        <v>19511</v>
      </c>
      <c r="G490" t="s">
        <v>15</v>
      </c>
      <c r="H490" t="s">
        <v>14</v>
      </c>
      <c r="I490" t="s">
        <v>19510</v>
      </c>
      <c r="J490" t="s">
        <v>19509</v>
      </c>
      <c r="K490" t="s">
        <v>19508</v>
      </c>
      <c r="L490" t="s">
        <v>19507</v>
      </c>
      <c r="M490" t="s">
        <v>19506</v>
      </c>
      <c r="N490">
        <v>6</v>
      </c>
      <c r="O490" t="s">
        <v>19505</v>
      </c>
      <c r="P490" t="s">
        <v>19504</v>
      </c>
      <c r="Q490" t="s">
        <v>19503</v>
      </c>
      <c r="R490" s="7">
        <v>39203</v>
      </c>
      <c r="S490" s="8">
        <f t="shared" si="64"/>
        <v>2007</v>
      </c>
      <c r="T490" s="8">
        <v>2007</v>
      </c>
      <c r="U490" s="8">
        <f t="shared" si="65"/>
        <v>15</v>
      </c>
      <c r="V490" s="7">
        <v>39203</v>
      </c>
      <c r="W490" t="s">
        <v>19502</v>
      </c>
      <c r="X490" s="2">
        <v>11.38</v>
      </c>
      <c r="Y490" s="6">
        <f t="shared" si="62"/>
        <v>0.30378260057126083</v>
      </c>
      <c r="AA490">
        <v>14657392</v>
      </c>
      <c r="AB490">
        <v>19014</v>
      </c>
      <c r="AD490" t="s">
        <v>5</v>
      </c>
      <c r="AE490">
        <v>9</v>
      </c>
      <c r="AF490">
        <v>5</v>
      </c>
      <c r="AH490" t="s">
        <v>12690</v>
      </c>
      <c r="AI490" t="s">
        <v>19501</v>
      </c>
      <c r="AK490" t="s">
        <v>19500</v>
      </c>
      <c r="AL490">
        <v>178</v>
      </c>
      <c r="AM490" s="5">
        <f t="shared" si="66"/>
        <v>11.866666666666667</v>
      </c>
      <c r="AN490" s="4">
        <f t="shared" si="63"/>
        <v>1.7972990029029409E-2</v>
      </c>
      <c r="AO490" s="3"/>
      <c r="AP490">
        <v>0</v>
      </c>
      <c r="AQ490" t="s">
        <v>834</v>
      </c>
      <c r="AR490" t="s">
        <v>0</v>
      </c>
      <c r="AS490" t="s">
        <v>19499</v>
      </c>
      <c r="AT490" s="2">
        <v>28.824000000000002</v>
      </c>
      <c r="AU490" s="1">
        <f t="shared" si="67"/>
        <v>21.803971740859136</v>
      </c>
      <c r="AV490" s="1">
        <f t="shared" si="68"/>
        <v>16.087779530014512</v>
      </c>
      <c r="AW490" s="1">
        <f t="shared" si="69"/>
        <v>10.371587319169882</v>
      </c>
    </row>
    <row r="491" spans="1:49" x14ac:dyDescent="0.2">
      <c r="A491">
        <v>489</v>
      </c>
      <c r="B491" t="s">
        <v>19498</v>
      </c>
      <c r="C491" t="s">
        <v>19497</v>
      </c>
      <c r="F491" t="s">
        <v>19496</v>
      </c>
      <c r="G491" t="s">
        <v>15</v>
      </c>
      <c r="H491" t="s">
        <v>14</v>
      </c>
      <c r="I491" t="s">
        <v>19495</v>
      </c>
      <c r="J491" t="s">
        <v>19494</v>
      </c>
      <c r="K491" t="s">
        <v>19493</v>
      </c>
      <c r="L491" t="s">
        <v>19492</v>
      </c>
      <c r="M491" t="s">
        <v>19491</v>
      </c>
      <c r="N491">
        <v>5</v>
      </c>
      <c r="O491" t="s">
        <v>19490</v>
      </c>
      <c r="P491" t="s">
        <v>19489</v>
      </c>
      <c r="Q491" t="s">
        <v>19488</v>
      </c>
      <c r="R491" s="7">
        <v>39203</v>
      </c>
      <c r="S491" s="8">
        <f t="shared" si="64"/>
        <v>2007</v>
      </c>
      <c r="T491" s="8">
        <v>2007</v>
      </c>
      <c r="U491" s="8">
        <f t="shared" si="65"/>
        <v>15</v>
      </c>
      <c r="V491" s="7">
        <v>39203</v>
      </c>
      <c r="W491" t="s">
        <v>778</v>
      </c>
      <c r="X491" s="2">
        <v>2.0579999999999998</v>
      </c>
      <c r="Y491" s="6">
        <f t="shared" si="62"/>
        <v>5.4937134620004803E-2</v>
      </c>
      <c r="AA491">
        <v>358711</v>
      </c>
      <c r="AB491">
        <v>28218</v>
      </c>
      <c r="AC491">
        <v>13652966</v>
      </c>
      <c r="AD491" t="s">
        <v>5</v>
      </c>
      <c r="AE491">
        <v>377</v>
      </c>
      <c r="AF491">
        <v>1</v>
      </c>
      <c r="AH491" t="s">
        <v>19487</v>
      </c>
      <c r="AI491" t="s">
        <v>19486</v>
      </c>
      <c r="AJ491" t="s">
        <v>19485</v>
      </c>
      <c r="AK491" t="s">
        <v>19484</v>
      </c>
      <c r="AL491">
        <v>23</v>
      </c>
      <c r="AM491" s="5">
        <f t="shared" si="66"/>
        <v>1.5333333333333334</v>
      </c>
      <c r="AN491" s="4">
        <f t="shared" si="63"/>
        <v>2.3223526442004293E-3</v>
      </c>
      <c r="AO491" s="3"/>
      <c r="AP491">
        <v>1</v>
      </c>
      <c r="AR491" t="s">
        <v>0</v>
      </c>
      <c r="AT491" s="2" t="s">
        <v>20</v>
      </c>
      <c r="AU491" s="1">
        <f t="shared" si="67"/>
        <v>3.915270002726349</v>
      </c>
      <c r="AV491" s="1">
        <f t="shared" si="68"/>
        <v>2.8629743632102618</v>
      </c>
      <c r="AW491" s="1">
        <f t="shared" si="69"/>
        <v>1.8106787236941739</v>
      </c>
    </row>
    <row r="492" spans="1:49" x14ac:dyDescent="0.2">
      <c r="A492">
        <v>490</v>
      </c>
      <c r="B492" t="s">
        <v>19483</v>
      </c>
      <c r="C492" t="s">
        <v>19482</v>
      </c>
      <c r="F492" t="s">
        <v>19481</v>
      </c>
      <c r="G492" t="s">
        <v>15</v>
      </c>
      <c r="H492" t="s">
        <v>14</v>
      </c>
      <c r="I492" t="s">
        <v>19480</v>
      </c>
      <c r="J492" t="s">
        <v>19479</v>
      </c>
      <c r="K492" t="s">
        <v>19478</v>
      </c>
      <c r="L492" t="s">
        <v>19477</v>
      </c>
      <c r="M492" t="s">
        <v>19476</v>
      </c>
      <c r="N492">
        <v>7</v>
      </c>
      <c r="O492" t="s">
        <v>19475</v>
      </c>
      <c r="P492" t="s">
        <v>19474</v>
      </c>
      <c r="Q492" t="s">
        <v>19473</v>
      </c>
      <c r="R492" s="7">
        <v>39203</v>
      </c>
      <c r="S492" s="8">
        <f t="shared" si="64"/>
        <v>2007</v>
      </c>
      <c r="T492" s="8">
        <v>2007</v>
      </c>
      <c r="U492" s="8">
        <f t="shared" si="65"/>
        <v>15</v>
      </c>
      <c r="V492" s="7">
        <v>39203</v>
      </c>
      <c r="W492" t="s">
        <v>2844</v>
      </c>
      <c r="X492" s="2">
        <v>1.6379999999999999</v>
      </c>
      <c r="Y492" s="6">
        <f t="shared" si="62"/>
        <v>4.3725474493473214E-2</v>
      </c>
      <c r="AA492" t="s">
        <v>2843</v>
      </c>
      <c r="AB492">
        <v>17391</v>
      </c>
      <c r="AD492" t="s">
        <v>5</v>
      </c>
      <c r="AE492">
        <v>55</v>
      </c>
      <c r="AF492" t="s">
        <v>5961</v>
      </c>
      <c r="AH492" t="s">
        <v>19472</v>
      </c>
      <c r="AI492" t="s">
        <v>19471</v>
      </c>
      <c r="AJ492" t="s">
        <v>19470</v>
      </c>
      <c r="AK492" t="s">
        <v>19469</v>
      </c>
      <c r="AL492">
        <v>268</v>
      </c>
      <c r="AM492" s="5">
        <f t="shared" si="66"/>
        <v>17.866666666666667</v>
      </c>
      <c r="AN492" s="4">
        <f t="shared" si="63"/>
        <v>2.7060456897639782E-2</v>
      </c>
      <c r="AO492" s="3"/>
      <c r="AP492">
        <v>0</v>
      </c>
      <c r="AQ492" t="s">
        <v>19468</v>
      </c>
      <c r="AR492" t="s">
        <v>0</v>
      </c>
      <c r="AS492" t="s">
        <v>19467</v>
      </c>
      <c r="AT492" s="2">
        <v>4.931</v>
      </c>
      <c r="AU492" s="1">
        <f t="shared" si="67"/>
        <v>3.8725969214723182</v>
      </c>
      <c r="AV492" s="1">
        <f t="shared" si="68"/>
        <v>3.53929656955565</v>
      </c>
      <c r="AW492" s="1">
        <f t="shared" si="69"/>
        <v>3.2059962176389809</v>
      </c>
    </row>
    <row r="493" spans="1:49" x14ac:dyDescent="0.2">
      <c r="A493">
        <v>491</v>
      </c>
      <c r="B493" t="s">
        <v>19466</v>
      </c>
      <c r="C493" t="s">
        <v>19465</v>
      </c>
      <c r="F493" t="s">
        <v>19464</v>
      </c>
      <c r="G493" t="s">
        <v>15</v>
      </c>
      <c r="H493" t="s">
        <v>14</v>
      </c>
      <c r="I493" t="s">
        <v>19463</v>
      </c>
      <c r="J493">
        <v>60009254</v>
      </c>
      <c r="K493" t="s">
        <v>19462</v>
      </c>
      <c r="L493" t="s">
        <v>19461</v>
      </c>
      <c r="M493" t="s">
        <v>117</v>
      </c>
      <c r="N493">
        <v>3</v>
      </c>
      <c r="O493" t="s">
        <v>19460</v>
      </c>
      <c r="P493" t="s">
        <v>19459</v>
      </c>
      <c r="Q493" t="s">
        <v>19458</v>
      </c>
      <c r="R493" s="7">
        <v>39203</v>
      </c>
      <c r="S493" s="8">
        <f t="shared" si="64"/>
        <v>2007</v>
      </c>
      <c r="T493" s="8">
        <v>2007</v>
      </c>
      <c r="U493" s="8">
        <f t="shared" si="65"/>
        <v>15</v>
      </c>
      <c r="V493" s="7">
        <v>39203</v>
      </c>
      <c r="W493" t="s">
        <v>2844</v>
      </c>
      <c r="X493" s="2">
        <v>1.6379999999999999</v>
      </c>
      <c r="Y493" s="6">
        <f t="shared" si="62"/>
        <v>4.3725474493473214E-2</v>
      </c>
      <c r="AA493" t="s">
        <v>2843</v>
      </c>
      <c r="AB493">
        <v>17391</v>
      </c>
      <c r="AD493" t="s">
        <v>5</v>
      </c>
      <c r="AE493">
        <v>55</v>
      </c>
      <c r="AF493" t="s">
        <v>5961</v>
      </c>
      <c r="AH493" t="s">
        <v>19457</v>
      </c>
      <c r="AI493" t="s">
        <v>19456</v>
      </c>
      <c r="AJ493" t="s">
        <v>19455</v>
      </c>
      <c r="AK493" t="s">
        <v>19454</v>
      </c>
      <c r="AL493">
        <v>85</v>
      </c>
      <c r="AM493" s="5">
        <f t="shared" si="66"/>
        <v>5.666666666666667</v>
      </c>
      <c r="AN493" s="4">
        <f t="shared" si="63"/>
        <v>8.5826075981320204E-3</v>
      </c>
      <c r="AO493" s="3"/>
      <c r="AP493">
        <v>0</v>
      </c>
      <c r="AQ493" t="s">
        <v>757</v>
      </c>
      <c r="AR493" t="s">
        <v>19453</v>
      </c>
      <c r="AS493" t="s">
        <v>755</v>
      </c>
      <c r="AT493" s="2">
        <v>4.931</v>
      </c>
      <c r="AU493" s="1">
        <f t="shared" si="67"/>
        <v>3.3182614424870853</v>
      </c>
      <c r="AV493" s="1">
        <f t="shared" si="68"/>
        <v>2.6154041045802616</v>
      </c>
      <c r="AW493" s="1">
        <f t="shared" si="69"/>
        <v>1.9125467666734377</v>
      </c>
    </row>
    <row r="494" spans="1:49" x14ac:dyDescent="0.2">
      <c r="A494">
        <v>492</v>
      </c>
      <c r="B494" t="s">
        <v>19452</v>
      </c>
      <c r="C494" t="s">
        <v>19451</v>
      </c>
      <c r="D494" t="s">
        <v>19450</v>
      </c>
      <c r="F494" t="s">
        <v>19449</v>
      </c>
      <c r="G494" t="s">
        <v>15</v>
      </c>
      <c r="H494" t="s">
        <v>14</v>
      </c>
      <c r="I494" t="s">
        <v>19448</v>
      </c>
      <c r="J494" t="s">
        <v>19447</v>
      </c>
      <c r="K494" t="s">
        <v>19446</v>
      </c>
      <c r="L494" t="s">
        <v>19445</v>
      </c>
      <c r="M494" t="s">
        <v>6186</v>
      </c>
      <c r="N494">
        <v>5</v>
      </c>
      <c r="O494" t="s">
        <v>19444</v>
      </c>
      <c r="P494" t="s">
        <v>19443</v>
      </c>
      <c r="Q494" t="s">
        <v>19442</v>
      </c>
      <c r="R494" s="7">
        <v>39203</v>
      </c>
      <c r="S494" s="8">
        <f t="shared" si="64"/>
        <v>2007</v>
      </c>
      <c r="T494" s="8">
        <v>2007</v>
      </c>
      <c r="U494" s="8">
        <f t="shared" si="65"/>
        <v>15</v>
      </c>
      <c r="V494" s="7">
        <v>39203</v>
      </c>
      <c r="W494" t="s">
        <v>19441</v>
      </c>
      <c r="X494" s="2">
        <v>1.2609999999999999</v>
      </c>
      <c r="Y494" s="6">
        <f t="shared" si="62"/>
        <v>3.3661674808467469E-2</v>
      </c>
      <c r="AA494">
        <v>33472</v>
      </c>
      <c r="AB494">
        <v>24580</v>
      </c>
      <c r="AD494" t="s">
        <v>5</v>
      </c>
      <c r="AE494">
        <v>73</v>
      </c>
      <c r="AF494">
        <v>5</v>
      </c>
      <c r="AH494" t="s">
        <v>19440</v>
      </c>
      <c r="AI494" t="s">
        <v>19439</v>
      </c>
      <c r="AJ494" t="s">
        <v>19438</v>
      </c>
      <c r="AK494" t="s">
        <v>19437</v>
      </c>
      <c r="AL494">
        <v>19</v>
      </c>
      <c r="AM494" s="5">
        <f t="shared" si="66"/>
        <v>1.2666666666666666</v>
      </c>
      <c r="AN494" s="4">
        <f t="shared" si="63"/>
        <v>1.9184652278177456E-3</v>
      </c>
      <c r="AO494" s="3"/>
      <c r="AP494">
        <v>0</v>
      </c>
      <c r="AQ494" t="s">
        <v>238</v>
      </c>
      <c r="AR494">
        <v>16003679</v>
      </c>
      <c r="AS494" t="s">
        <v>237</v>
      </c>
      <c r="AT494" s="2">
        <v>2.8439999999999999</v>
      </c>
      <c r="AU494" s="1">
        <f t="shared" si="67"/>
        <v>2.413871193427255</v>
      </c>
      <c r="AV494" s="1">
        <f t="shared" si="68"/>
        <v>1.7790070018142607</v>
      </c>
      <c r="AW494" s="1">
        <f t="shared" si="69"/>
        <v>1.1441428102012663</v>
      </c>
    </row>
    <row r="495" spans="1:49" x14ac:dyDescent="0.2">
      <c r="A495">
        <v>493</v>
      </c>
      <c r="B495" t="s">
        <v>19436</v>
      </c>
      <c r="C495" t="s">
        <v>19435</v>
      </c>
      <c r="D495">
        <v>777657962</v>
      </c>
      <c r="F495" t="s">
        <v>19434</v>
      </c>
      <c r="G495" t="s">
        <v>15</v>
      </c>
      <c r="H495" t="s">
        <v>14</v>
      </c>
      <c r="I495" t="s">
        <v>19433</v>
      </c>
      <c r="J495" t="s">
        <v>19432</v>
      </c>
      <c r="K495" t="s">
        <v>19431</v>
      </c>
      <c r="L495" t="s">
        <v>19430</v>
      </c>
      <c r="M495" t="s">
        <v>1887</v>
      </c>
      <c r="N495">
        <v>4</v>
      </c>
      <c r="O495" t="s">
        <v>19429</v>
      </c>
      <c r="P495" t="s">
        <v>19428</v>
      </c>
      <c r="Q495" t="s">
        <v>19427</v>
      </c>
      <c r="R495" s="7">
        <v>39203</v>
      </c>
      <c r="S495" s="8">
        <f t="shared" si="64"/>
        <v>2007</v>
      </c>
      <c r="T495" s="8">
        <v>2007</v>
      </c>
      <c r="U495" s="8">
        <f t="shared" si="65"/>
        <v>15</v>
      </c>
      <c r="V495" s="7">
        <v>39203</v>
      </c>
      <c r="W495" t="s">
        <v>19426</v>
      </c>
      <c r="X495" s="2">
        <v>1.909</v>
      </c>
      <c r="Y495" s="6">
        <f t="shared" si="62"/>
        <v>5.0959664717973363E-2</v>
      </c>
      <c r="AA495">
        <v>207543</v>
      </c>
      <c r="AB495">
        <v>27656</v>
      </c>
      <c r="AC495" t="s">
        <v>19425</v>
      </c>
      <c r="AD495" t="s">
        <v>5</v>
      </c>
      <c r="AE495">
        <v>45</v>
      </c>
      <c r="AF495">
        <v>10</v>
      </c>
      <c r="AH495" t="s">
        <v>19424</v>
      </c>
      <c r="AI495" t="s">
        <v>19423</v>
      </c>
      <c r="AJ495" t="s">
        <v>19422</v>
      </c>
      <c r="AK495" t="s">
        <v>19421</v>
      </c>
      <c r="AL495">
        <v>4</v>
      </c>
      <c r="AM495" s="5">
        <f t="shared" si="66"/>
        <v>0.26666666666666666</v>
      </c>
      <c r="AN495" s="4">
        <f t="shared" si="63"/>
        <v>4.0388741638268334E-4</v>
      </c>
      <c r="AO495" s="3"/>
      <c r="AP495">
        <v>0</v>
      </c>
      <c r="AQ495" t="s">
        <v>757</v>
      </c>
      <c r="AR495" t="s">
        <v>19420</v>
      </c>
      <c r="AS495" t="s">
        <v>755</v>
      </c>
      <c r="AT495" s="2" t="s">
        <v>20</v>
      </c>
      <c r="AU495" s="1">
        <f t="shared" si="67"/>
        <v>3.5792931527496159</v>
      </c>
      <c r="AV495" s="1">
        <f t="shared" si="68"/>
        <v>2.5681776067178022</v>
      </c>
      <c r="AW495" s="1">
        <f t="shared" si="69"/>
        <v>1.5570620606859886</v>
      </c>
    </row>
    <row r="496" spans="1:49" x14ac:dyDescent="0.2">
      <c r="A496">
        <v>494</v>
      </c>
      <c r="B496" t="s">
        <v>19419</v>
      </c>
      <c r="C496" t="s">
        <v>19418</v>
      </c>
      <c r="F496" t="s">
        <v>19417</v>
      </c>
      <c r="G496" t="s">
        <v>15</v>
      </c>
      <c r="H496" t="s">
        <v>14</v>
      </c>
      <c r="I496" t="s">
        <v>19416</v>
      </c>
      <c r="J496" t="s">
        <v>19415</v>
      </c>
      <c r="K496" t="s">
        <v>19414</v>
      </c>
      <c r="L496" t="s">
        <v>19413</v>
      </c>
      <c r="M496" t="s">
        <v>19412</v>
      </c>
      <c r="N496">
        <v>6</v>
      </c>
      <c r="O496" t="s">
        <v>19411</v>
      </c>
      <c r="P496" t="s">
        <v>19410</v>
      </c>
      <c r="Q496" t="s">
        <v>19409</v>
      </c>
      <c r="R496" s="7">
        <v>39203</v>
      </c>
      <c r="S496" s="8">
        <f t="shared" si="64"/>
        <v>2007</v>
      </c>
      <c r="T496" s="8">
        <v>2007</v>
      </c>
      <c r="U496" s="8">
        <f t="shared" si="65"/>
        <v>15</v>
      </c>
      <c r="V496" s="7">
        <v>39203</v>
      </c>
      <c r="W496" t="s">
        <v>1208</v>
      </c>
      <c r="X496" s="2">
        <v>0.94</v>
      </c>
      <c r="Y496" s="6">
        <f t="shared" si="62"/>
        <v>2.5092763140332611E-2</v>
      </c>
      <c r="AA496">
        <v>15311309</v>
      </c>
      <c r="AB496">
        <v>17295</v>
      </c>
      <c r="AD496" t="s">
        <v>5</v>
      </c>
      <c r="AE496">
        <v>17</v>
      </c>
      <c r="AF496">
        <v>5</v>
      </c>
      <c r="AH496" t="s">
        <v>19408</v>
      </c>
      <c r="AI496" t="s">
        <v>19407</v>
      </c>
      <c r="AJ496" t="s">
        <v>19406</v>
      </c>
      <c r="AK496" t="s">
        <v>19405</v>
      </c>
      <c r="AL496">
        <v>3</v>
      </c>
      <c r="AM496" s="5">
        <f t="shared" si="66"/>
        <v>0.2</v>
      </c>
      <c r="AN496" s="4">
        <f t="shared" si="63"/>
        <v>3.0291556228701253E-4</v>
      </c>
      <c r="AO496" s="3"/>
      <c r="AP496">
        <v>0</v>
      </c>
      <c r="AR496" t="s">
        <v>19404</v>
      </c>
      <c r="AT496" s="2" t="s">
        <v>20</v>
      </c>
      <c r="AU496" s="1">
        <f t="shared" si="67"/>
        <v>1.7655808866918932</v>
      </c>
      <c r="AV496" s="1">
        <f t="shared" si="68"/>
        <v>1.2697839351309812</v>
      </c>
      <c r="AW496" s="1">
        <f t="shared" si="69"/>
        <v>0.77398698357006912</v>
      </c>
    </row>
    <row r="497" spans="1:49" x14ac:dyDescent="0.2">
      <c r="A497">
        <v>495</v>
      </c>
      <c r="B497" t="s">
        <v>19403</v>
      </c>
      <c r="C497" t="s">
        <v>19402</v>
      </c>
      <c r="F497" t="s">
        <v>19401</v>
      </c>
      <c r="G497" t="s">
        <v>15</v>
      </c>
      <c r="H497" t="s">
        <v>14</v>
      </c>
      <c r="I497" t="s">
        <v>16650</v>
      </c>
      <c r="J497">
        <v>60032330</v>
      </c>
      <c r="K497" t="s">
        <v>2084</v>
      </c>
      <c r="L497" t="s">
        <v>3453</v>
      </c>
      <c r="M497" t="s">
        <v>1848</v>
      </c>
      <c r="N497">
        <v>2</v>
      </c>
      <c r="O497" t="s">
        <v>19400</v>
      </c>
      <c r="P497" t="s">
        <v>19399</v>
      </c>
      <c r="Q497" t="s">
        <v>3450</v>
      </c>
      <c r="R497" s="7">
        <v>39203</v>
      </c>
      <c r="S497" s="8">
        <f t="shared" si="64"/>
        <v>2007</v>
      </c>
      <c r="T497" s="8">
        <v>2007</v>
      </c>
      <c r="U497" s="8">
        <f t="shared" si="65"/>
        <v>15</v>
      </c>
      <c r="V497" s="7">
        <v>39203</v>
      </c>
      <c r="W497" t="s">
        <v>19398</v>
      </c>
      <c r="X497" s="2">
        <v>0.60799999999999998</v>
      </c>
      <c r="Y497" s="6">
        <f t="shared" si="62"/>
        <v>1.6230212754598114E-2</v>
      </c>
      <c r="AA497">
        <v>219983</v>
      </c>
      <c r="AB497">
        <v>21140</v>
      </c>
      <c r="AC497" t="s">
        <v>19397</v>
      </c>
      <c r="AD497" t="s">
        <v>5</v>
      </c>
      <c r="AE497">
        <v>41</v>
      </c>
      <c r="AF497">
        <v>9</v>
      </c>
      <c r="AH497" t="s">
        <v>19396</v>
      </c>
      <c r="AI497" t="s">
        <v>19395</v>
      </c>
      <c r="AJ497" t="s">
        <v>19394</v>
      </c>
      <c r="AK497" t="s">
        <v>19393</v>
      </c>
      <c r="AL497">
        <v>11</v>
      </c>
      <c r="AM497" s="5">
        <f t="shared" si="66"/>
        <v>0.73333333333333328</v>
      </c>
      <c r="AN497" s="4">
        <f t="shared" si="63"/>
        <v>1.1106903950523792E-3</v>
      </c>
      <c r="AO497" s="3"/>
      <c r="AP497">
        <v>0</v>
      </c>
      <c r="AR497" t="s">
        <v>0</v>
      </c>
      <c r="AT497" s="2">
        <v>2.5910000000000002</v>
      </c>
      <c r="AU497" s="1">
        <f t="shared" si="67"/>
        <v>1.1694356046734391</v>
      </c>
      <c r="AV497" s="1">
        <f t="shared" si="68"/>
        <v>0.86704515748252475</v>
      </c>
      <c r="AW497" s="1">
        <f t="shared" si="69"/>
        <v>0.56465471029160996</v>
      </c>
    </row>
    <row r="498" spans="1:49" x14ac:dyDescent="0.2">
      <c r="A498">
        <v>496</v>
      </c>
      <c r="B498" t="s">
        <v>19392</v>
      </c>
      <c r="C498" t="s">
        <v>19391</v>
      </c>
      <c r="F498" t="s">
        <v>19390</v>
      </c>
      <c r="G498" t="s">
        <v>15</v>
      </c>
      <c r="H498" t="s">
        <v>14</v>
      </c>
      <c r="I498" t="s">
        <v>19389</v>
      </c>
      <c r="J498" t="s">
        <v>19388</v>
      </c>
      <c r="K498" t="s">
        <v>19387</v>
      </c>
      <c r="L498" t="s">
        <v>19386</v>
      </c>
      <c r="M498" t="s">
        <v>19385</v>
      </c>
      <c r="N498">
        <v>2</v>
      </c>
      <c r="O498" t="s">
        <v>19384</v>
      </c>
      <c r="P498" t="s">
        <v>19383</v>
      </c>
      <c r="Q498" t="s">
        <v>19382</v>
      </c>
      <c r="R498" s="7">
        <v>39203</v>
      </c>
      <c r="S498" s="8">
        <f t="shared" si="64"/>
        <v>2007</v>
      </c>
      <c r="T498" s="8">
        <v>2007</v>
      </c>
      <c r="U498" s="8">
        <f t="shared" si="65"/>
        <v>15</v>
      </c>
      <c r="V498" s="7">
        <v>39203</v>
      </c>
      <c r="W498" t="s">
        <v>1208</v>
      </c>
      <c r="X498" s="2">
        <v>0.94</v>
      </c>
      <c r="Y498" s="6">
        <f t="shared" si="62"/>
        <v>2.5092763140332611E-2</v>
      </c>
      <c r="AA498">
        <v>15311309</v>
      </c>
      <c r="AB498">
        <v>17295</v>
      </c>
      <c r="AD498" t="s">
        <v>5</v>
      </c>
      <c r="AE498">
        <v>17</v>
      </c>
      <c r="AF498">
        <v>5</v>
      </c>
      <c r="AH498" t="s">
        <v>19381</v>
      </c>
      <c r="AI498" t="s">
        <v>19380</v>
      </c>
      <c r="AJ498" t="s">
        <v>19379</v>
      </c>
      <c r="AK498" t="s">
        <v>19378</v>
      </c>
      <c r="AL498">
        <v>38</v>
      </c>
      <c r="AM498" s="5">
        <f t="shared" si="66"/>
        <v>2.5333333333333332</v>
      </c>
      <c r="AN498" s="4">
        <f t="shared" si="63"/>
        <v>3.8369304556354913E-3</v>
      </c>
      <c r="AO498" s="3"/>
      <c r="AP498">
        <v>0</v>
      </c>
      <c r="AQ498" t="s">
        <v>4046</v>
      </c>
      <c r="AR498" t="s">
        <v>19377</v>
      </c>
      <c r="AS498" t="s">
        <v>4045</v>
      </c>
      <c r="AT498" s="2" t="s">
        <v>20</v>
      </c>
      <c r="AU498" s="1">
        <f t="shared" si="67"/>
        <v>1.8716013334923474</v>
      </c>
      <c r="AV498" s="1">
        <f t="shared" si="68"/>
        <v>1.446484679798405</v>
      </c>
      <c r="AW498" s="1">
        <f t="shared" si="69"/>
        <v>1.0213680261044626</v>
      </c>
    </row>
    <row r="499" spans="1:49" x14ac:dyDescent="0.2">
      <c r="A499">
        <v>497</v>
      </c>
      <c r="B499" t="s">
        <v>19376</v>
      </c>
      <c r="C499" t="s">
        <v>19375</v>
      </c>
      <c r="D499" t="s">
        <v>19374</v>
      </c>
      <c r="F499" t="s">
        <v>19373</v>
      </c>
      <c r="G499" t="s">
        <v>15</v>
      </c>
      <c r="H499" t="s">
        <v>14</v>
      </c>
      <c r="I499" t="s">
        <v>19372</v>
      </c>
      <c r="J499">
        <v>60017246</v>
      </c>
      <c r="K499" t="s">
        <v>19371</v>
      </c>
      <c r="L499" t="s">
        <v>19370</v>
      </c>
      <c r="M499" t="s">
        <v>302</v>
      </c>
      <c r="N499">
        <v>4</v>
      </c>
      <c r="O499" t="s">
        <v>19369</v>
      </c>
      <c r="P499" t="s">
        <v>19368</v>
      </c>
      <c r="Q499" t="s">
        <v>19367</v>
      </c>
      <c r="R499" s="7">
        <v>39203</v>
      </c>
      <c r="S499" s="8">
        <f t="shared" si="64"/>
        <v>2007</v>
      </c>
      <c r="T499" s="8">
        <v>2007</v>
      </c>
      <c r="U499" s="8">
        <f t="shared" si="65"/>
        <v>15</v>
      </c>
      <c r="V499" s="7">
        <v>39203</v>
      </c>
      <c r="W499" t="s">
        <v>19366</v>
      </c>
      <c r="X499" s="2">
        <v>0.55300000000000005</v>
      </c>
      <c r="Y499" s="6">
        <f t="shared" si="62"/>
        <v>1.4762019166599933E-2</v>
      </c>
      <c r="AA499">
        <v>1679317</v>
      </c>
      <c r="AB499">
        <v>26696</v>
      </c>
      <c r="AD499" t="s">
        <v>5</v>
      </c>
      <c r="AE499">
        <v>84</v>
      </c>
      <c r="AF499" s="9">
        <v>44413</v>
      </c>
      <c r="AH499" t="s">
        <v>17864</v>
      </c>
      <c r="AI499" t="s">
        <v>19365</v>
      </c>
      <c r="AJ499" t="s">
        <v>19364</v>
      </c>
      <c r="AK499" t="s">
        <v>19363</v>
      </c>
      <c r="AL499">
        <v>31</v>
      </c>
      <c r="AM499" s="5">
        <f t="shared" si="66"/>
        <v>2.0666666666666669</v>
      </c>
      <c r="AN499" s="4">
        <f t="shared" si="63"/>
        <v>3.1301274769657962E-3</v>
      </c>
      <c r="AO499" s="3"/>
      <c r="AP499">
        <v>0</v>
      </c>
      <c r="AR499" t="s">
        <v>0</v>
      </c>
      <c r="AT499" s="2">
        <v>2.5230000000000001</v>
      </c>
      <c r="AU499" s="1">
        <f t="shared" si="67"/>
        <v>1.127245165970969</v>
      </c>
      <c r="AV499" s="1">
        <f t="shared" si="68"/>
        <v>0.89460733217828647</v>
      </c>
      <c r="AW499" s="1">
        <f t="shared" si="69"/>
        <v>0.66196949838560371</v>
      </c>
    </row>
    <row r="500" spans="1:49" x14ac:dyDescent="0.2">
      <c r="A500">
        <v>498</v>
      </c>
      <c r="B500" t="s">
        <v>19362</v>
      </c>
      <c r="C500" t="s">
        <v>19361</v>
      </c>
      <c r="F500" t="s">
        <v>19360</v>
      </c>
      <c r="G500" t="s">
        <v>15</v>
      </c>
      <c r="H500" t="s">
        <v>14</v>
      </c>
      <c r="I500" t="s">
        <v>19359</v>
      </c>
      <c r="J500">
        <v>60005510</v>
      </c>
      <c r="K500" t="s">
        <v>10440</v>
      </c>
      <c r="L500" t="s">
        <v>1492</v>
      </c>
      <c r="M500" t="s">
        <v>1491</v>
      </c>
      <c r="N500">
        <v>2</v>
      </c>
      <c r="O500" t="s">
        <v>19358</v>
      </c>
      <c r="P500" t="s">
        <v>19357</v>
      </c>
      <c r="Q500" t="s">
        <v>10437</v>
      </c>
      <c r="R500" s="7">
        <v>39203</v>
      </c>
      <c r="S500" s="8">
        <f t="shared" si="64"/>
        <v>2007</v>
      </c>
      <c r="T500" s="8">
        <v>2007</v>
      </c>
      <c r="U500" s="8">
        <f t="shared" si="65"/>
        <v>15</v>
      </c>
      <c r="V500" s="7">
        <v>39203</v>
      </c>
      <c r="W500" t="s">
        <v>19356</v>
      </c>
      <c r="X500" s="2">
        <v>1.337</v>
      </c>
      <c r="Y500" s="6">
        <f t="shared" si="62"/>
        <v>3.5690451402792235E-2</v>
      </c>
      <c r="AA500">
        <v>7413106</v>
      </c>
      <c r="AB500">
        <v>26005</v>
      </c>
      <c r="AD500" t="s">
        <v>5</v>
      </c>
      <c r="AE500">
        <v>28</v>
      </c>
      <c r="AF500">
        <v>5</v>
      </c>
      <c r="AH500" t="s">
        <v>19355</v>
      </c>
      <c r="AI500" t="s">
        <v>19354</v>
      </c>
      <c r="AJ500" t="s">
        <v>19353</v>
      </c>
      <c r="AK500" t="s">
        <v>19352</v>
      </c>
      <c r="AL500">
        <v>28</v>
      </c>
      <c r="AM500" s="5">
        <f t="shared" si="66"/>
        <v>1.8666666666666667</v>
      </c>
      <c r="AN500" s="4">
        <f t="shared" si="63"/>
        <v>2.8272119146787833E-3</v>
      </c>
      <c r="AO500" s="3"/>
      <c r="AP500">
        <v>0</v>
      </c>
      <c r="AR500" t="s">
        <v>0</v>
      </c>
      <c r="AT500" s="2">
        <v>4.1870000000000003</v>
      </c>
      <c r="AU500" s="1">
        <f t="shared" si="67"/>
        <v>2.5831479556358197</v>
      </c>
      <c r="AV500" s="1">
        <f t="shared" si="68"/>
        <v>1.9258831658735507</v>
      </c>
      <c r="AW500" s="1">
        <f t="shared" si="69"/>
        <v>1.2686183761112819</v>
      </c>
    </row>
    <row r="501" spans="1:49" x14ac:dyDescent="0.2">
      <c r="A501">
        <v>499</v>
      </c>
      <c r="B501" t="s">
        <v>19351</v>
      </c>
      <c r="C501" t="s">
        <v>19350</v>
      </c>
      <c r="D501" t="s">
        <v>19349</v>
      </c>
      <c r="E501">
        <v>17382343</v>
      </c>
      <c r="F501" t="s">
        <v>19348</v>
      </c>
      <c r="G501" t="s">
        <v>15</v>
      </c>
      <c r="H501" t="s">
        <v>14</v>
      </c>
      <c r="I501" t="s">
        <v>19347</v>
      </c>
      <c r="J501" t="s">
        <v>19346</v>
      </c>
      <c r="K501" t="s">
        <v>19345</v>
      </c>
      <c r="L501" t="s">
        <v>19344</v>
      </c>
      <c r="M501" t="s">
        <v>19343</v>
      </c>
      <c r="N501">
        <v>4</v>
      </c>
      <c r="O501" t="s">
        <v>19342</v>
      </c>
      <c r="P501" t="s">
        <v>19341</v>
      </c>
      <c r="Q501" t="s">
        <v>19340</v>
      </c>
      <c r="R501" s="7">
        <v>39203</v>
      </c>
      <c r="S501" s="8">
        <f t="shared" si="64"/>
        <v>2007</v>
      </c>
      <c r="T501" s="8">
        <v>2007</v>
      </c>
      <c r="U501" s="8">
        <f t="shared" si="65"/>
        <v>15</v>
      </c>
      <c r="V501" s="7">
        <v>39203</v>
      </c>
      <c r="W501" t="s">
        <v>15959</v>
      </c>
      <c r="X501" s="2">
        <v>0.89900000000000002</v>
      </c>
      <c r="Y501" s="6">
        <f t="shared" si="62"/>
        <v>2.399829155655215E-2</v>
      </c>
      <c r="AA501">
        <v>221910</v>
      </c>
      <c r="AB501">
        <v>20487</v>
      </c>
      <c r="AD501" t="s">
        <v>5</v>
      </c>
      <c r="AE501">
        <v>53</v>
      </c>
      <c r="AF501">
        <v>5</v>
      </c>
      <c r="AH501" t="s">
        <v>1158</v>
      </c>
      <c r="AI501" t="s">
        <v>19339</v>
      </c>
      <c r="AJ501" t="s">
        <v>19338</v>
      </c>
      <c r="AK501" t="s">
        <v>19337</v>
      </c>
      <c r="AL501">
        <v>31</v>
      </c>
      <c r="AM501" s="5">
        <f t="shared" si="66"/>
        <v>2.0666666666666669</v>
      </c>
      <c r="AN501" s="4">
        <f t="shared" si="63"/>
        <v>3.1301274769657962E-3</v>
      </c>
      <c r="AO501" s="3"/>
      <c r="AP501">
        <v>0</v>
      </c>
      <c r="AQ501" t="s">
        <v>19336</v>
      </c>
      <c r="AR501" t="s">
        <v>19335</v>
      </c>
      <c r="AS501" t="s">
        <v>19334</v>
      </c>
      <c r="AT501" s="2">
        <v>2.3540000000000001</v>
      </c>
      <c r="AU501" s="1">
        <f t="shared" si="67"/>
        <v>1.7737842332676241</v>
      </c>
      <c r="AV501" s="1">
        <f t="shared" si="68"/>
        <v>1.3564209516758974</v>
      </c>
      <c r="AW501" s="1">
        <f t="shared" si="69"/>
        <v>0.93905767008417018</v>
      </c>
    </row>
    <row r="502" spans="1:49" x14ac:dyDescent="0.2">
      <c r="A502">
        <v>500</v>
      </c>
      <c r="B502" t="s">
        <v>19333</v>
      </c>
      <c r="C502" t="s">
        <v>19332</v>
      </c>
      <c r="F502" t="s">
        <v>19331</v>
      </c>
      <c r="G502" t="s">
        <v>15</v>
      </c>
      <c r="H502" t="s">
        <v>14</v>
      </c>
      <c r="I502" t="s">
        <v>19330</v>
      </c>
      <c r="J502">
        <v>60029445</v>
      </c>
      <c r="K502" t="s">
        <v>13276</v>
      </c>
      <c r="L502" t="s">
        <v>13275</v>
      </c>
      <c r="M502" t="s">
        <v>117</v>
      </c>
      <c r="N502">
        <v>2</v>
      </c>
      <c r="O502" t="s">
        <v>19329</v>
      </c>
      <c r="P502" t="s">
        <v>19328</v>
      </c>
      <c r="Q502" t="s">
        <v>19327</v>
      </c>
      <c r="R502" s="7">
        <v>39203</v>
      </c>
      <c r="S502" s="8">
        <f t="shared" si="64"/>
        <v>2007</v>
      </c>
      <c r="T502" s="8">
        <v>2007</v>
      </c>
      <c r="U502" s="8">
        <f t="shared" si="65"/>
        <v>15</v>
      </c>
      <c r="V502" s="7">
        <v>39203</v>
      </c>
      <c r="W502" t="s">
        <v>19326</v>
      </c>
      <c r="X502" s="2">
        <v>0.89600000000000002</v>
      </c>
      <c r="Y502" s="6">
        <f t="shared" si="62"/>
        <v>2.3918208269934065E-2</v>
      </c>
      <c r="AA502">
        <v>15393755</v>
      </c>
      <c r="AB502">
        <v>21100855841</v>
      </c>
      <c r="AC502">
        <v>15502376</v>
      </c>
      <c r="AD502" t="s">
        <v>5</v>
      </c>
      <c r="AE502">
        <v>75</v>
      </c>
      <c r="AF502">
        <v>5</v>
      </c>
      <c r="AG502">
        <v>51901</v>
      </c>
      <c r="AI502" t="s">
        <v>19325</v>
      </c>
      <c r="AK502" t="s">
        <v>19324</v>
      </c>
      <c r="AL502">
        <v>36</v>
      </c>
      <c r="AM502" s="5">
        <f t="shared" si="66"/>
        <v>2.4</v>
      </c>
      <c r="AN502" s="4">
        <f t="shared" si="63"/>
        <v>3.6349867474441497E-3</v>
      </c>
      <c r="AO502" s="3"/>
      <c r="AP502">
        <v>0</v>
      </c>
      <c r="AR502" t="s">
        <v>0</v>
      </c>
      <c r="AT502" s="2" t="s">
        <v>20</v>
      </c>
      <c r="AU502" s="1">
        <f t="shared" si="67"/>
        <v>1.7833241813187086</v>
      </c>
      <c r="AV502" s="1">
        <f t="shared" si="68"/>
        <v>1.3776597508689106</v>
      </c>
      <c r="AW502" s="1">
        <f t="shared" si="69"/>
        <v>0.97199532041911241</v>
      </c>
    </row>
    <row r="503" spans="1:49" x14ac:dyDescent="0.2">
      <c r="A503">
        <v>501</v>
      </c>
      <c r="B503" t="s">
        <v>19323</v>
      </c>
      <c r="C503" t="s">
        <v>19322</v>
      </c>
      <c r="F503" t="s">
        <v>19321</v>
      </c>
      <c r="G503" t="s">
        <v>15</v>
      </c>
      <c r="H503" t="s">
        <v>14</v>
      </c>
      <c r="I503" t="s">
        <v>19320</v>
      </c>
      <c r="J503" t="s">
        <v>19319</v>
      </c>
      <c r="K503" t="s">
        <v>19318</v>
      </c>
      <c r="L503" t="s">
        <v>19317</v>
      </c>
      <c r="M503" t="s">
        <v>16469</v>
      </c>
      <c r="N503">
        <v>4</v>
      </c>
      <c r="O503" t="s">
        <v>19316</v>
      </c>
      <c r="P503" t="s">
        <v>19315</v>
      </c>
      <c r="Q503" t="s">
        <v>19314</v>
      </c>
      <c r="R503" s="7">
        <v>39203</v>
      </c>
      <c r="S503" s="8">
        <f t="shared" si="64"/>
        <v>2007</v>
      </c>
      <c r="T503" s="8">
        <v>2007</v>
      </c>
      <c r="U503" s="8">
        <f t="shared" si="65"/>
        <v>15</v>
      </c>
      <c r="V503" s="7">
        <v>39203</v>
      </c>
      <c r="W503" t="s">
        <v>808</v>
      </c>
      <c r="X503" s="2">
        <v>2.141</v>
      </c>
      <c r="Y503" s="6">
        <f t="shared" si="62"/>
        <v>5.7152772216438434E-2</v>
      </c>
      <c r="AA503">
        <v>1962892</v>
      </c>
      <c r="AB503">
        <v>17360</v>
      </c>
      <c r="AD503" t="s">
        <v>5</v>
      </c>
      <c r="AE503">
        <v>45</v>
      </c>
      <c r="AF503">
        <v>5</v>
      </c>
      <c r="AH503" t="s">
        <v>19313</v>
      </c>
      <c r="AI503" t="s">
        <v>19312</v>
      </c>
      <c r="AJ503" t="s">
        <v>19311</v>
      </c>
      <c r="AK503" t="s">
        <v>19310</v>
      </c>
      <c r="AL503">
        <v>8</v>
      </c>
      <c r="AM503" s="5">
        <f t="shared" si="66"/>
        <v>0.53333333333333333</v>
      </c>
      <c r="AN503" s="4">
        <f t="shared" si="63"/>
        <v>8.0777483276536668E-4</v>
      </c>
      <c r="AO503" s="3"/>
      <c r="AP503">
        <v>0</v>
      </c>
      <c r="AR503" t="s">
        <v>0</v>
      </c>
      <c r="AT503" s="2" t="s">
        <v>20</v>
      </c>
      <c r="AU503" s="1">
        <f t="shared" si="67"/>
        <v>4.0249273001336512</v>
      </c>
      <c r="AV503" s="1">
        <f t="shared" si="68"/>
        <v>2.8980273524601903</v>
      </c>
      <c r="AW503" s="1">
        <f t="shared" si="69"/>
        <v>1.7711274047867285</v>
      </c>
    </row>
    <row r="504" spans="1:49" x14ac:dyDescent="0.2">
      <c r="A504">
        <v>502</v>
      </c>
      <c r="B504" t="s">
        <v>19309</v>
      </c>
      <c r="C504" t="s">
        <v>19308</v>
      </c>
      <c r="D504" t="s">
        <v>19307</v>
      </c>
      <c r="E504">
        <v>17417635</v>
      </c>
      <c r="F504" t="s">
        <v>19306</v>
      </c>
      <c r="G504" t="s">
        <v>15</v>
      </c>
      <c r="H504" t="s">
        <v>14</v>
      </c>
      <c r="I504" t="s">
        <v>19305</v>
      </c>
      <c r="J504">
        <v>60002746</v>
      </c>
      <c r="K504" t="s">
        <v>19304</v>
      </c>
      <c r="L504" t="s">
        <v>18731</v>
      </c>
      <c r="M504" t="s">
        <v>117</v>
      </c>
      <c r="N504">
        <v>2</v>
      </c>
      <c r="O504" t="s">
        <v>19303</v>
      </c>
      <c r="P504" t="s">
        <v>19302</v>
      </c>
      <c r="Q504" t="s">
        <v>19301</v>
      </c>
      <c r="R504" s="7">
        <v>39203</v>
      </c>
      <c r="S504" s="8">
        <f t="shared" si="64"/>
        <v>2007</v>
      </c>
      <c r="T504" s="8">
        <v>2007</v>
      </c>
      <c r="U504" s="8">
        <f t="shared" si="65"/>
        <v>15</v>
      </c>
      <c r="V504" s="7">
        <v>39203</v>
      </c>
      <c r="W504" t="s">
        <v>9345</v>
      </c>
      <c r="X504" s="2">
        <v>13.403</v>
      </c>
      <c r="Y504" s="6">
        <f t="shared" si="62"/>
        <v>0.35778543018072129</v>
      </c>
      <c r="AA504">
        <v>10976256</v>
      </c>
      <c r="AB504">
        <v>17436</v>
      </c>
      <c r="AD504" t="s">
        <v>5</v>
      </c>
      <c r="AE504">
        <v>10</v>
      </c>
      <c r="AF504">
        <v>5</v>
      </c>
      <c r="AH504" t="s">
        <v>19300</v>
      </c>
      <c r="AI504" t="s">
        <v>19299</v>
      </c>
      <c r="AK504" t="s">
        <v>19298</v>
      </c>
      <c r="AL504">
        <v>111</v>
      </c>
      <c r="AM504" s="5">
        <f t="shared" si="66"/>
        <v>7.4</v>
      </c>
      <c r="AN504" s="4">
        <f t="shared" si="63"/>
        <v>1.1207875804619462E-2</v>
      </c>
      <c r="AO504" s="3"/>
      <c r="AP504">
        <v>0</v>
      </c>
      <c r="AQ504" t="s">
        <v>6074</v>
      </c>
      <c r="AR504" t="s">
        <v>19297</v>
      </c>
      <c r="AS504" t="s">
        <v>6072</v>
      </c>
      <c r="AT504" s="2">
        <v>24.884</v>
      </c>
      <c r="AU504" s="1">
        <f t="shared" si="67"/>
        <v>25.381216386789074</v>
      </c>
      <c r="AV504" s="1">
        <f t="shared" si="68"/>
        <v>18.449665299267039</v>
      </c>
      <c r="AW504" s="1">
        <f t="shared" si="69"/>
        <v>11.518114211745001</v>
      </c>
    </row>
    <row r="505" spans="1:49" x14ac:dyDescent="0.2">
      <c r="A505">
        <v>503</v>
      </c>
      <c r="B505" t="s">
        <v>19296</v>
      </c>
      <c r="C505" t="s">
        <v>19295</v>
      </c>
      <c r="F505" t="s">
        <v>19294</v>
      </c>
      <c r="G505" t="s">
        <v>15</v>
      </c>
      <c r="H505" t="s">
        <v>14</v>
      </c>
      <c r="I505" t="s">
        <v>19293</v>
      </c>
      <c r="J505">
        <v>60009506</v>
      </c>
      <c r="K505" t="s">
        <v>8390</v>
      </c>
      <c r="L505" t="s">
        <v>8389</v>
      </c>
      <c r="M505" t="s">
        <v>2821</v>
      </c>
      <c r="N505">
        <v>1</v>
      </c>
      <c r="O505" t="s">
        <v>19292</v>
      </c>
      <c r="P505">
        <v>6701309359</v>
      </c>
      <c r="Q505">
        <v>60009506</v>
      </c>
      <c r="R505" s="7">
        <v>39203</v>
      </c>
      <c r="S505" s="8">
        <f t="shared" si="64"/>
        <v>2007</v>
      </c>
      <c r="T505" s="8">
        <v>2007</v>
      </c>
      <c r="U505" s="8">
        <f t="shared" si="65"/>
        <v>15</v>
      </c>
      <c r="V505" s="7">
        <v>39203</v>
      </c>
      <c r="W505" t="s">
        <v>1030</v>
      </c>
      <c r="X505" s="2">
        <v>0.42</v>
      </c>
      <c r="Y505" s="6">
        <f t="shared" si="62"/>
        <v>1.1211660126531593E-2</v>
      </c>
      <c r="AA505">
        <v>15308669</v>
      </c>
      <c r="AB505">
        <v>17543</v>
      </c>
      <c r="AD505" t="s">
        <v>5</v>
      </c>
      <c r="AE505">
        <v>7</v>
      </c>
      <c r="AF505">
        <v>4</v>
      </c>
      <c r="AH505" t="s">
        <v>6524</v>
      </c>
      <c r="AI505" t="s">
        <v>19291</v>
      </c>
      <c r="AJ505" t="s">
        <v>19290</v>
      </c>
      <c r="AK505" t="s">
        <v>19289</v>
      </c>
      <c r="AL505">
        <v>5</v>
      </c>
      <c r="AM505" s="5">
        <f t="shared" si="66"/>
        <v>0.33333333333333331</v>
      </c>
      <c r="AN505" s="4">
        <f t="shared" si="63"/>
        <v>5.048592704783541E-4</v>
      </c>
      <c r="AO505" s="3"/>
      <c r="AP505">
        <v>0</v>
      </c>
      <c r="AR505" t="s">
        <v>0</v>
      </c>
      <c r="AT505" s="2" t="s">
        <v>20</v>
      </c>
      <c r="AU505" s="1">
        <f t="shared" si="67"/>
        <v>0.79996198697156207</v>
      </c>
      <c r="AV505" s="1">
        <f t="shared" si="68"/>
        <v>0.5858259698504974</v>
      </c>
      <c r="AW505" s="1">
        <f t="shared" si="69"/>
        <v>0.37168995272943256</v>
      </c>
    </row>
    <row r="506" spans="1:49" x14ac:dyDescent="0.2">
      <c r="A506">
        <v>504</v>
      </c>
      <c r="B506" t="s">
        <v>19288</v>
      </c>
      <c r="C506" t="s">
        <v>19287</v>
      </c>
      <c r="D506" t="s">
        <v>19286</v>
      </c>
      <c r="F506" t="s">
        <v>19285</v>
      </c>
      <c r="G506" t="s">
        <v>15</v>
      </c>
      <c r="H506" t="s">
        <v>14</v>
      </c>
      <c r="I506" t="s">
        <v>7456</v>
      </c>
      <c r="J506">
        <v>60011375</v>
      </c>
      <c r="K506" t="s">
        <v>19284</v>
      </c>
      <c r="L506" t="s">
        <v>19283</v>
      </c>
      <c r="M506" t="s">
        <v>27</v>
      </c>
      <c r="N506">
        <v>2</v>
      </c>
      <c r="O506" t="s">
        <v>19282</v>
      </c>
      <c r="P506" t="s">
        <v>19281</v>
      </c>
      <c r="Q506" t="s">
        <v>19280</v>
      </c>
      <c r="R506" s="7">
        <v>39203</v>
      </c>
      <c r="S506" s="8">
        <f t="shared" si="64"/>
        <v>2007</v>
      </c>
      <c r="T506" s="8">
        <v>2007</v>
      </c>
      <c r="U506" s="8">
        <f t="shared" si="65"/>
        <v>15</v>
      </c>
      <c r="V506" s="7">
        <v>39203</v>
      </c>
      <c r="W506" t="s">
        <v>19279</v>
      </c>
      <c r="X506" s="2">
        <v>0.94</v>
      </c>
      <c r="Y506" s="6">
        <f t="shared" si="62"/>
        <v>2.5092763140332611E-2</v>
      </c>
      <c r="AA506">
        <v>9574158</v>
      </c>
      <c r="AB506">
        <v>21096</v>
      </c>
      <c r="AD506" t="s">
        <v>5</v>
      </c>
      <c r="AE506">
        <v>17</v>
      </c>
      <c r="AF506" s="9">
        <v>44320</v>
      </c>
      <c r="AH506" t="s">
        <v>19278</v>
      </c>
      <c r="AI506" t="s">
        <v>19277</v>
      </c>
      <c r="AJ506" t="s">
        <v>19276</v>
      </c>
      <c r="AK506" t="s">
        <v>19275</v>
      </c>
      <c r="AL506">
        <v>48</v>
      </c>
      <c r="AM506" s="5">
        <f t="shared" si="66"/>
        <v>3.2</v>
      </c>
      <c r="AN506" s="4">
        <f t="shared" si="63"/>
        <v>4.8466489965922005E-3</v>
      </c>
      <c r="AO506" s="3"/>
      <c r="AP506">
        <v>0</v>
      </c>
      <c r="AQ506" t="s">
        <v>7921</v>
      </c>
      <c r="AR506" t="s">
        <v>0</v>
      </c>
      <c r="AS506" t="s">
        <v>7920</v>
      </c>
      <c r="AT506" s="2">
        <v>3.4980000000000002</v>
      </c>
      <c r="AU506" s="1">
        <f t="shared" si="67"/>
        <v>1.9018928897210488</v>
      </c>
      <c r="AV506" s="1">
        <f t="shared" si="68"/>
        <v>1.4969706068462405</v>
      </c>
      <c r="AW506" s="1">
        <f t="shared" si="69"/>
        <v>1.0920483239714323</v>
      </c>
    </row>
    <row r="507" spans="1:49" x14ac:dyDescent="0.2">
      <c r="A507">
        <v>505</v>
      </c>
      <c r="B507" t="s">
        <v>19274</v>
      </c>
      <c r="C507" t="s">
        <v>19273</v>
      </c>
      <c r="F507" t="s">
        <v>19272</v>
      </c>
      <c r="G507" t="s">
        <v>15</v>
      </c>
      <c r="H507" t="s">
        <v>14</v>
      </c>
      <c r="I507" t="s">
        <v>19271</v>
      </c>
      <c r="J507">
        <v>60010491</v>
      </c>
      <c r="K507" t="s">
        <v>2607</v>
      </c>
      <c r="L507" t="s">
        <v>2606</v>
      </c>
      <c r="M507" t="s">
        <v>117</v>
      </c>
      <c r="N507">
        <v>3</v>
      </c>
      <c r="O507" t="s">
        <v>19270</v>
      </c>
      <c r="P507" t="s">
        <v>19269</v>
      </c>
      <c r="Q507" t="s">
        <v>5620</v>
      </c>
      <c r="R507" s="7">
        <v>39203</v>
      </c>
      <c r="S507" s="8">
        <f t="shared" si="64"/>
        <v>2007</v>
      </c>
      <c r="T507" s="8">
        <v>2007</v>
      </c>
      <c r="U507" s="8">
        <f t="shared" si="65"/>
        <v>15</v>
      </c>
      <c r="V507" s="7">
        <v>39203</v>
      </c>
      <c r="W507" t="s">
        <v>1030</v>
      </c>
      <c r="X507" s="2">
        <v>0.42</v>
      </c>
      <c r="Y507" s="6">
        <f t="shared" si="62"/>
        <v>1.1211660126531593E-2</v>
      </c>
      <c r="AA507">
        <v>15308669</v>
      </c>
      <c r="AB507">
        <v>17543</v>
      </c>
      <c r="AD507" t="s">
        <v>5</v>
      </c>
      <c r="AE507">
        <v>7</v>
      </c>
      <c r="AF507">
        <v>4</v>
      </c>
      <c r="AH507" t="s">
        <v>19268</v>
      </c>
      <c r="AI507" t="s">
        <v>19267</v>
      </c>
      <c r="AJ507" t="s">
        <v>19266</v>
      </c>
      <c r="AK507" t="s">
        <v>19265</v>
      </c>
      <c r="AL507">
        <v>1</v>
      </c>
      <c r="AM507" s="5">
        <f t="shared" si="66"/>
        <v>6.6666666666666666E-2</v>
      </c>
      <c r="AN507" s="4">
        <f t="shared" si="63"/>
        <v>1.0097185409567084E-4</v>
      </c>
      <c r="AO507" s="3"/>
      <c r="AP507">
        <v>0</v>
      </c>
      <c r="AR507" t="s">
        <v>0</v>
      </c>
      <c r="AT507" s="2" t="s">
        <v>20</v>
      </c>
      <c r="AU507" s="1">
        <f t="shared" si="67"/>
        <v>0.78784536448008158</v>
      </c>
      <c r="AV507" s="1">
        <f t="shared" si="68"/>
        <v>0.56563159903136317</v>
      </c>
      <c r="AW507" s="1">
        <f t="shared" si="69"/>
        <v>0.34341783358264472</v>
      </c>
    </row>
    <row r="508" spans="1:49" x14ac:dyDescent="0.2">
      <c r="A508">
        <v>506</v>
      </c>
      <c r="B508" t="s">
        <v>19264</v>
      </c>
      <c r="C508" t="s">
        <v>19263</v>
      </c>
      <c r="D508" t="s">
        <v>19262</v>
      </c>
      <c r="F508" t="s">
        <v>19261</v>
      </c>
      <c r="G508" t="s">
        <v>15</v>
      </c>
      <c r="H508" t="s">
        <v>14</v>
      </c>
      <c r="I508" t="s">
        <v>19260</v>
      </c>
      <c r="J508" t="s">
        <v>19259</v>
      </c>
      <c r="K508" t="s">
        <v>19258</v>
      </c>
      <c r="L508" t="s">
        <v>19257</v>
      </c>
      <c r="M508" t="s">
        <v>19256</v>
      </c>
      <c r="N508">
        <v>6</v>
      </c>
      <c r="O508" t="s">
        <v>19255</v>
      </c>
      <c r="P508" t="s">
        <v>19254</v>
      </c>
      <c r="Q508" t="s">
        <v>19253</v>
      </c>
      <c r="R508" s="7">
        <v>39203</v>
      </c>
      <c r="S508" s="8">
        <f t="shared" si="64"/>
        <v>2007</v>
      </c>
      <c r="T508" s="8">
        <v>2007</v>
      </c>
      <c r="U508" s="8">
        <f t="shared" si="65"/>
        <v>15</v>
      </c>
      <c r="V508" s="7">
        <v>39203</v>
      </c>
      <c r="W508" t="s">
        <v>3101</v>
      </c>
      <c r="X508" s="2">
        <v>0.49399999999999999</v>
      </c>
      <c r="Y508" s="6">
        <f t="shared" si="62"/>
        <v>1.3187047863110968E-2</v>
      </c>
      <c r="AA508">
        <v>9601317</v>
      </c>
      <c r="AB508">
        <v>20983</v>
      </c>
      <c r="AC508">
        <v>13616439</v>
      </c>
      <c r="AD508" t="s">
        <v>5</v>
      </c>
      <c r="AE508">
        <v>17</v>
      </c>
      <c r="AF508">
        <v>5</v>
      </c>
      <c r="AG508">
        <v>17</v>
      </c>
      <c r="AH508" t="s">
        <v>19252</v>
      </c>
      <c r="AI508" t="s">
        <v>19251</v>
      </c>
      <c r="AK508" t="s">
        <v>19250</v>
      </c>
      <c r="AL508">
        <v>133</v>
      </c>
      <c r="AM508" s="5">
        <f t="shared" si="66"/>
        <v>8.8666666666666671</v>
      </c>
      <c r="AN508" s="4">
        <f t="shared" si="63"/>
        <v>1.3429256594724222E-2</v>
      </c>
      <c r="AO508" s="3"/>
      <c r="AP508">
        <v>0</v>
      </c>
      <c r="AR508" t="s">
        <v>0</v>
      </c>
      <c r="AT508" s="2" t="s">
        <v>20</v>
      </c>
      <c r="AU508" s="1">
        <f t="shared" si="67"/>
        <v>1.3259710482594944</v>
      </c>
      <c r="AV508" s="1">
        <f t="shared" si="68"/>
        <v>1.3308152228917596</v>
      </c>
      <c r="AW508" s="1">
        <f t="shared" si="69"/>
        <v>1.3356593975240245</v>
      </c>
    </row>
    <row r="509" spans="1:49" x14ac:dyDescent="0.2">
      <c r="A509">
        <v>507</v>
      </c>
      <c r="B509" t="s">
        <v>19249</v>
      </c>
      <c r="F509" t="s">
        <v>19248</v>
      </c>
      <c r="G509" t="s">
        <v>15</v>
      </c>
      <c r="H509" t="s">
        <v>14</v>
      </c>
      <c r="I509" t="s">
        <v>19247</v>
      </c>
      <c r="J509" t="s">
        <v>19246</v>
      </c>
      <c r="K509" t="s">
        <v>19245</v>
      </c>
      <c r="L509" t="s">
        <v>19244</v>
      </c>
      <c r="M509" t="s">
        <v>3047</v>
      </c>
      <c r="N509">
        <v>3</v>
      </c>
      <c r="O509" t="s">
        <v>19243</v>
      </c>
      <c r="P509" t="s">
        <v>19242</v>
      </c>
      <c r="Q509" t="s">
        <v>19241</v>
      </c>
      <c r="R509" s="7">
        <v>39203</v>
      </c>
      <c r="S509" s="8">
        <f t="shared" si="64"/>
        <v>2007</v>
      </c>
      <c r="T509" s="8">
        <v>2007</v>
      </c>
      <c r="U509" s="8">
        <f t="shared" si="65"/>
        <v>15</v>
      </c>
      <c r="V509" s="7">
        <v>39203</v>
      </c>
      <c r="W509" t="s">
        <v>19240</v>
      </c>
      <c r="X509" s="2">
        <v>0.40799999999999997</v>
      </c>
      <c r="Y509" s="6">
        <f t="shared" si="62"/>
        <v>1.0891326980059261E-2</v>
      </c>
      <c r="AA509" t="s">
        <v>19239</v>
      </c>
      <c r="AB509">
        <v>13750</v>
      </c>
      <c r="AD509" t="s">
        <v>5</v>
      </c>
      <c r="AE509">
        <v>60</v>
      </c>
      <c r="AF509">
        <v>5</v>
      </c>
      <c r="AH509" t="s">
        <v>19238</v>
      </c>
      <c r="AI509" t="s">
        <v>19237</v>
      </c>
      <c r="AJ509" t="s">
        <v>19236</v>
      </c>
      <c r="AK509" t="s">
        <v>19235</v>
      </c>
      <c r="AL509">
        <v>6</v>
      </c>
      <c r="AM509" s="5">
        <f t="shared" si="66"/>
        <v>0.4</v>
      </c>
      <c r="AN509" s="4">
        <f t="shared" si="63"/>
        <v>6.0583112457402507E-4</v>
      </c>
      <c r="AO509" s="3"/>
      <c r="AP509">
        <v>0</v>
      </c>
      <c r="AR509" t="s">
        <v>0</v>
      </c>
      <c r="AT509" s="2" t="s">
        <v>20</v>
      </c>
      <c r="AU509" s="1">
        <f t="shared" si="67"/>
        <v>0.7805678223413689</v>
      </c>
      <c r="AV509" s="1">
        <f t="shared" si="68"/>
        <v>0.57485790523166436</v>
      </c>
      <c r="AW509" s="1">
        <f t="shared" si="69"/>
        <v>0.36914798812195959</v>
      </c>
    </row>
    <row r="510" spans="1:49" x14ac:dyDescent="0.2">
      <c r="A510">
        <v>508</v>
      </c>
      <c r="B510" t="s">
        <v>19234</v>
      </c>
      <c r="C510" t="s">
        <v>19233</v>
      </c>
      <c r="F510" t="s">
        <v>19232</v>
      </c>
      <c r="G510" t="s">
        <v>15</v>
      </c>
      <c r="H510" t="s">
        <v>14</v>
      </c>
      <c r="I510" t="s">
        <v>19231</v>
      </c>
      <c r="J510">
        <v>60030838</v>
      </c>
      <c r="K510" t="s">
        <v>19230</v>
      </c>
      <c r="L510" t="s">
        <v>2060</v>
      </c>
      <c r="M510" t="s">
        <v>2059</v>
      </c>
      <c r="N510">
        <v>3</v>
      </c>
      <c r="O510" t="s">
        <v>19229</v>
      </c>
      <c r="P510" t="s">
        <v>19228</v>
      </c>
      <c r="Q510" t="s">
        <v>19227</v>
      </c>
      <c r="R510" s="7">
        <v>39203</v>
      </c>
      <c r="S510" s="8">
        <f t="shared" si="64"/>
        <v>2007</v>
      </c>
      <c r="T510" s="8">
        <v>2007</v>
      </c>
      <c r="U510" s="8">
        <f t="shared" si="65"/>
        <v>15</v>
      </c>
      <c r="V510" s="7">
        <v>39203</v>
      </c>
      <c r="W510" t="s">
        <v>225</v>
      </c>
      <c r="X510" s="2">
        <v>0.56200000000000006</v>
      </c>
      <c r="Y510" s="6">
        <f t="shared" si="62"/>
        <v>1.5002269026454181E-2</v>
      </c>
      <c r="AA510">
        <v>3734633</v>
      </c>
      <c r="AB510">
        <v>25659</v>
      </c>
      <c r="AC510">
        <v>14697785</v>
      </c>
      <c r="AD510" t="s">
        <v>5</v>
      </c>
      <c r="AE510">
        <v>60</v>
      </c>
      <c r="AF510">
        <v>2</v>
      </c>
      <c r="AH510" t="s">
        <v>19226</v>
      </c>
      <c r="AI510" t="s">
        <v>19225</v>
      </c>
      <c r="AJ510" t="s">
        <v>19224</v>
      </c>
      <c r="AK510" t="s">
        <v>19223</v>
      </c>
      <c r="AL510">
        <v>18</v>
      </c>
      <c r="AM510" s="5">
        <f t="shared" si="66"/>
        <v>1.2</v>
      </c>
      <c r="AN510" s="4">
        <f t="shared" si="63"/>
        <v>1.8174933737220749E-3</v>
      </c>
      <c r="AO510" s="3"/>
      <c r="AP510">
        <v>0</v>
      </c>
      <c r="AR510" t="s">
        <v>0</v>
      </c>
      <c r="AT510" s="2">
        <v>1.9950000000000001</v>
      </c>
      <c r="AU510" s="1">
        <f t="shared" si="67"/>
        <v>1.1046836330634549</v>
      </c>
      <c r="AV510" s="1">
        <f t="shared" si="68"/>
        <v>0.84098812000881273</v>
      </c>
      <c r="AW510" s="1">
        <f t="shared" si="69"/>
        <v>0.57729260695417062</v>
      </c>
    </row>
    <row r="511" spans="1:49" x14ac:dyDescent="0.2">
      <c r="A511">
        <v>509</v>
      </c>
      <c r="B511" t="s">
        <v>19222</v>
      </c>
      <c r="C511" t="s">
        <v>19221</v>
      </c>
      <c r="F511" t="s">
        <v>19220</v>
      </c>
      <c r="G511" t="s">
        <v>15</v>
      </c>
      <c r="H511" t="s">
        <v>14</v>
      </c>
      <c r="I511" t="s">
        <v>19219</v>
      </c>
      <c r="J511" t="s">
        <v>19218</v>
      </c>
      <c r="K511" t="s">
        <v>19217</v>
      </c>
      <c r="L511" t="s">
        <v>19216</v>
      </c>
      <c r="M511" t="s">
        <v>692</v>
      </c>
      <c r="N511">
        <v>6</v>
      </c>
      <c r="O511" t="s">
        <v>19215</v>
      </c>
      <c r="P511" t="s">
        <v>19214</v>
      </c>
      <c r="Q511" t="s">
        <v>19213</v>
      </c>
      <c r="R511" s="7">
        <v>39203</v>
      </c>
      <c r="S511" s="8">
        <f t="shared" si="64"/>
        <v>2007</v>
      </c>
      <c r="T511" s="8">
        <v>2007</v>
      </c>
      <c r="U511" s="8">
        <f t="shared" si="65"/>
        <v>15</v>
      </c>
      <c r="V511" s="7">
        <v>39203</v>
      </c>
      <c r="W511" t="s">
        <v>9275</v>
      </c>
      <c r="X511" s="2">
        <v>0.76500000000000001</v>
      </c>
      <c r="Y511" s="6">
        <f t="shared" si="62"/>
        <v>2.0421238087611118E-2</v>
      </c>
      <c r="AA511">
        <v>138703</v>
      </c>
      <c r="AB511">
        <v>19793</v>
      </c>
      <c r="AC511">
        <v>15707458</v>
      </c>
      <c r="AD511" t="s">
        <v>5</v>
      </c>
      <c r="AE511">
        <v>123</v>
      </c>
      <c r="AF511">
        <v>2</v>
      </c>
      <c r="AH511" t="s">
        <v>19212</v>
      </c>
      <c r="AI511" t="s">
        <v>19211</v>
      </c>
      <c r="AJ511" t="s">
        <v>19210</v>
      </c>
      <c r="AK511" t="s">
        <v>19209</v>
      </c>
      <c r="AL511">
        <v>11</v>
      </c>
      <c r="AM511" s="5">
        <f t="shared" si="66"/>
        <v>0.73333333333333328</v>
      </c>
      <c r="AN511" s="4">
        <f t="shared" si="63"/>
        <v>1.1106903950523792E-3</v>
      </c>
      <c r="AO511" s="3"/>
      <c r="AP511">
        <v>0</v>
      </c>
      <c r="AR511" t="s">
        <v>0</v>
      </c>
      <c r="AT511" s="2" t="s">
        <v>20</v>
      </c>
      <c r="AU511" s="1">
        <f t="shared" si="67"/>
        <v>1.4628073779843493</v>
      </c>
      <c r="AV511" s="1">
        <f t="shared" si="68"/>
        <v>1.0765964241331749</v>
      </c>
      <c r="AW511" s="1">
        <f t="shared" si="69"/>
        <v>0.69038547028200015</v>
      </c>
    </row>
    <row r="512" spans="1:49" x14ac:dyDescent="0.2">
      <c r="A512">
        <v>510</v>
      </c>
      <c r="B512" t="s">
        <v>19208</v>
      </c>
      <c r="C512" t="s">
        <v>19207</v>
      </c>
      <c r="D512" t="s">
        <v>19206</v>
      </c>
      <c r="F512" t="s">
        <v>19205</v>
      </c>
      <c r="G512" t="s">
        <v>15</v>
      </c>
      <c r="H512" t="s">
        <v>14</v>
      </c>
      <c r="I512" t="s">
        <v>19204</v>
      </c>
      <c r="J512">
        <v>60002952</v>
      </c>
      <c r="K512" t="s">
        <v>19203</v>
      </c>
      <c r="L512" t="s">
        <v>14521</v>
      </c>
      <c r="M512" t="s">
        <v>404</v>
      </c>
      <c r="N512">
        <v>1</v>
      </c>
      <c r="O512" t="s">
        <v>19202</v>
      </c>
      <c r="P512">
        <v>15838527200</v>
      </c>
      <c r="Q512">
        <v>60002952</v>
      </c>
      <c r="R512" s="7">
        <v>39203</v>
      </c>
      <c r="S512" s="8">
        <f t="shared" si="64"/>
        <v>2007</v>
      </c>
      <c r="T512" s="8">
        <v>2007</v>
      </c>
      <c r="U512" s="8">
        <f t="shared" si="65"/>
        <v>15</v>
      </c>
      <c r="V512" s="7">
        <v>39203</v>
      </c>
      <c r="W512" t="s">
        <v>19201</v>
      </c>
      <c r="X512" s="2">
        <v>0.89400000000000002</v>
      </c>
      <c r="Y512" s="6">
        <f t="shared" si="62"/>
        <v>2.3864819412188678E-2</v>
      </c>
      <c r="AA512">
        <v>15375110</v>
      </c>
      <c r="AB512">
        <v>61490</v>
      </c>
      <c r="AD512" t="s">
        <v>5</v>
      </c>
      <c r="AE512">
        <v>97</v>
      </c>
      <c r="AF512">
        <v>1</v>
      </c>
      <c r="AH512" s="10">
        <v>43040</v>
      </c>
      <c r="AI512" t="s">
        <v>19200</v>
      </c>
      <c r="AK512" t="s">
        <v>19199</v>
      </c>
      <c r="AL512">
        <v>10</v>
      </c>
      <c r="AM512" s="5">
        <f t="shared" si="66"/>
        <v>0.66666666666666663</v>
      </c>
      <c r="AN512" s="4">
        <f t="shared" si="63"/>
        <v>1.0097185409567082E-3</v>
      </c>
      <c r="AO512" s="3"/>
      <c r="AP512">
        <v>0</v>
      </c>
      <c r="AR512" t="s">
        <v>0</v>
      </c>
      <c r="AT512" s="2">
        <v>4.1230000000000002</v>
      </c>
      <c r="AU512" s="1">
        <f t="shared" si="67"/>
        <v>1.7008289150819085</v>
      </c>
      <c r="AV512" s="1">
        <f t="shared" si="68"/>
        <v>1.2437268976572693</v>
      </c>
      <c r="AW512" s="1">
        <f t="shared" si="69"/>
        <v>0.78662488023262989</v>
      </c>
    </row>
    <row r="513" spans="1:49" x14ac:dyDescent="0.2">
      <c r="A513">
        <v>511</v>
      </c>
      <c r="B513" t="s">
        <v>19198</v>
      </c>
      <c r="C513" t="s">
        <v>19197</v>
      </c>
      <c r="F513" t="s">
        <v>19196</v>
      </c>
      <c r="G513" t="s">
        <v>15</v>
      </c>
      <c r="H513" t="s">
        <v>14</v>
      </c>
      <c r="I513" t="s">
        <v>19195</v>
      </c>
      <c r="J513">
        <v>60002947</v>
      </c>
      <c r="K513" t="s">
        <v>2664</v>
      </c>
      <c r="L513" t="s">
        <v>2332</v>
      </c>
      <c r="M513" t="s">
        <v>1422</v>
      </c>
      <c r="N513">
        <v>2</v>
      </c>
      <c r="O513" t="s">
        <v>19194</v>
      </c>
      <c r="P513" t="s">
        <v>19193</v>
      </c>
      <c r="Q513" t="s">
        <v>2661</v>
      </c>
      <c r="R513" s="7">
        <v>39203</v>
      </c>
      <c r="S513" s="8">
        <f t="shared" si="64"/>
        <v>2007</v>
      </c>
      <c r="T513" s="8">
        <v>2007</v>
      </c>
      <c r="U513" s="8">
        <f t="shared" si="65"/>
        <v>15</v>
      </c>
      <c r="V513" s="7">
        <v>39203</v>
      </c>
      <c r="W513" t="s">
        <v>1015</v>
      </c>
      <c r="X513" s="2">
        <v>0.68100000000000005</v>
      </c>
      <c r="Y513" s="6">
        <f t="shared" si="62"/>
        <v>1.8178906062304798E-2</v>
      </c>
      <c r="AA513" t="s">
        <v>1014</v>
      </c>
      <c r="AB513">
        <v>15047</v>
      </c>
      <c r="AD513" t="s">
        <v>5</v>
      </c>
      <c r="AE513">
        <v>7</v>
      </c>
      <c r="AF513">
        <v>5</v>
      </c>
      <c r="AH513" t="s">
        <v>19192</v>
      </c>
      <c r="AI513" t="s">
        <v>19191</v>
      </c>
      <c r="AJ513" t="s">
        <v>19190</v>
      </c>
      <c r="AK513" t="s">
        <v>19189</v>
      </c>
      <c r="AL513">
        <v>53</v>
      </c>
      <c r="AM513" s="5">
        <f t="shared" si="66"/>
        <v>3.5333333333333332</v>
      </c>
      <c r="AN513" s="4">
        <f t="shared" si="63"/>
        <v>5.3515082670705537E-3</v>
      </c>
      <c r="AO513" s="3"/>
      <c r="AP513">
        <v>0</v>
      </c>
      <c r="AR513" t="s">
        <v>0</v>
      </c>
      <c r="AT513" s="2">
        <v>3.3010000000000002</v>
      </c>
      <c r="AU513" s="1">
        <f t="shared" si="67"/>
        <v>1.4330686723734525</v>
      </c>
      <c r="AV513" s="1">
        <f t="shared" si="68"/>
        <v>1.1765207164687677</v>
      </c>
      <c r="AW513" s="1">
        <f t="shared" si="69"/>
        <v>0.91997276056408273</v>
      </c>
    </row>
    <row r="514" spans="1:49" x14ac:dyDescent="0.2">
      <c r="A514">
        <v>512</v>
      </c>
      <c r="B514" t="s">
        <v>19188</v>
      </c>
      <c r="C514" t="s">
        <v>19187</v>
      </c>
      <c r="F514" t="s">
        <v>19186</v>
      </c>
      <c r="G514" t="s">
        <v>15</v>
      </c>
      <c r="H514" t="s">
        <v>14</v>
      </c>
      <c r="I514" t="s">
        <v>19185</v>
      </c>
      <c r="J514" t="s">
        <v>19184</v>
      </c>
      <c r="K514" t="s">
        <v>19183</v>
      </c>
      <c r="L514" t="s">
        <v>19182</v>
      </c>
      <c r="M514" t="s">
        <v>6157</v>
      </c>
      <c r="N514">
        <v>5</v>
      </c>
      <c r="O514" t="s">
        <v>19181</v>
      </c>
      <c r="P514" t="s">
        <v>19180</v>
      </c>
      <c r="Q514" t="s">
        <v>19179</v>
      </c>
      <c r="R514" s="7">
        <v>39203</v>
      </c>
      <c r="S514" s="8">
        <f t="shared" si="64"/>
        <v>2007</v>
      </c>
      <c r="T514" s="8">
        <v>2007</v>
      </c>
      <c r="U514" s="8">
        <f t="shared" si="65"/>
        <v>15</v>
      </c>
      <c r="V514" s="7">
        <v>39203</v>
      </c>
      <c r="W514" t="s">
        <v>19178</v>
      </c>
      <c r="X514" s="2">
        <v>0.58799999999999997</v>
      </c>
      <c r="Y514" s="6">
        <f t="shared" ref="Y514:Y577" si="70">(X514-$Z$4)/($Z$3-$Z$4)</f>
        <v>1.5696324177144231E-2</v>
      </c>
      <c r="AA514">
        <v>7339453</v>
      </c>
      <c r="AB514">
        <v>16307</v>
      </c>
      <c r="AD514" t="s">
        <v>5</v>
      </c>
      <c r="AE514">
        <v>133</v>
      </c>
      <c r="AF514">
        <v>2</v>
      </c>
      <c r="AH514" t="s">
        <v>19177</v>
      </c>
      <c r="AI514" t="s">
        <v>19176</v>
      </c>
      <c r="AJ514" t="s">
        <v>19175</v>
      </c>
      <c r="AK514" t="s">
        <v>19174</v>
      </c>
      <c r="AL514">
        <v>14</v>
      </c>
      <c r="AM514" s="5">
        <f t="shared" si="66"/>
        <v>0.93333333333333335</v>
      </c>
      <c r="AN514" s="4">
        <f t="shared" ref="AN514:AN577" si="71">(AM514-$AO$4)/($AO$3-$AO$4)</f>
        <v>1.4136059573393916E-3</v>
      </c>
      <c r="AO514" s="3"/>
      <c r="AP514">
        <v>0</v>
      </c>
      <c r="AR514" t="s">
        <v>0</v>
      </c>
      <c r="AT514" s="2">
        <v>2.1840000000000002</v>
      </c>
      <c r="AU514" s="1">
        <f t="shared" si="67"/>
        <v>1.1411508711202778</v>
      </c>
      <c r="AV514" s="1">
        <f t="shared" si="68"/>
        <v>0.85549650672418109</v>
      </c>
      <c r="AW514" s="1">
        <f t="shared" si="69"/>
        <v>0.56984214232808428</v>
      </c>
    </row>
    <row r="515" spans="1:49" x14ac:dyDescent="0.2">
      <c r="A515">
        <v>513</v>
      </c>
      <c r="B515" t="s">
        <v>19173</v>
      </c>
      <c r="C515" t="s">
        <v>19172</v>
      </c>
      <c r="F515" t="s">
        <v>19171</v>
      </c>
      <c r="G515" t="s">
        <v>15</v>
      </c>
      <c r="H515" t="s">
        <v>14</v>
      </c>
      <c r="I515" t="s">
        <v>19170</v>
      </c>
      <c r="J515" t="s">
        <v>19169</v>
      </c>
      <c r="K515" t="s">
        <v>19168</v>
      </c>
      <c r="L515" t="s">
        <v>19167</v>
      </c>
      <c r="M515" t="s">
        <v>5830</v>
      </c>
      <c r="N515">
        <v>6</v>
      </c>
      <c r="O515" t="s">
        <v>19166</v>
      </c>
      <c r="P515" t="s">
        <v>19165</v>
      </c>
      <c r="Q515" t="s">
        <v>19164</v>
      </c>
      <c r="R515" s="7">
        <v>39203</v>
      </c>
      <c r="S515" s="8">
        <f t="shared" si="64"/>
        <v>2007</v>
      </c>
      <c r="T515" s="8">
        <v>2007</v>
      </c>
      <c r="U515" s="8">
        <f t="shared" si="65"/>
        <v>15</v>
      </c>
      <c r="V515" s="7">
        <v>39203</v>
      </c>
      <c r="W515" t="s">
        <v>9140</v>
      </c>
      <c r="X515" s="2">
        <v>1.351</v>
      </c>
      <c r="Y515" s="6">
        <f t="shared" si="70"/>
        <v>3.6064173407009958E-2</v>
      </c>
      <c r="AA515">
        <v>319317</v>
      </c>
      <c r="AB515">
        <v>16530</v>
      </c>
      <c r="AC515">
        <v>13993054</v>
      </c>
      <c r="AD515" t="s">
        <v>5</v>
      </c>
      <c r="AE515">
        <v>130</v>
      </c>
      <c r="AF515">
        <v>1</v>
      </c>
      <c r="AH515" t="s">
        <v>4856</v>
      </c>
      <c r="AI515" t="s">
        <v>19163</v>
      </c>
      <c r="AK515" t="s">
        <v>19162</v>
      </c>
      <c r="AL515">
        <v>4</v>
      </c>
      <c r="AM515" s="5">
        <f t="shared" si="66"/>
        <v>0.26666666666666666</v>
      </c>
      <c r="AN515" s="4">
        <f t="shared" si="71"/>
        <v>4.0388741638268334E-4</v>
      </c>
      <c r="AO515" s="3"/>
      <c r="AP515">
        <v>0</v>
      </c>
      <c r="AR515" t="s">
        <v>0</v>
      </c>
      <c r="AT515" s="2">
        <v>4.5</v>
      </c>
      <c r="AU515" s="1">
        <f t="shared" si="67"/>
        <v>2.5366087609821775</v>
      </c>
      <c r="AV515" s="1">
        <f t="shared" si="68"/>
        <v>1.823403041169632</v>
      </c>
      <c r="AW515" s="1">
        <f t="shared" si="69"/>
        <v>1.1101973213570866</v>
      </c>
    </row>
    <row r="516" spans="1:49" x14ac:dyDescent="0.2">
      <c r="A516">
        <v>514</v>
      </c>
      <c r="B516" t="s">
        <v>19161</v>
      </c>
      <c r="C516" t="s">
        <v>19160</v>
      </c>
      <c r="F516" t="s">
        <v>19159</v>
      </c>
      <c r="G516" t="s">
        <v>15</v>
      </c>
      <c r="H516" t="s">
        <v>14</v>
      </c>
      <c r="I516" t="s">
        <v>19158</v>
      </c>
      <c r="J516">
        <v>60031888</v>
      </c>
      <c r="K516" t="s">
        <v>19157</v>
      </c>
      <c r="L516" t="s">
        <v>17254</v>
      </c>
      <c r="M516" t="s">
        <v>873</v>
      </c>
      <c r="N516">
        <v>1</v>
      </c>
      <c r="O516" t="s">
        <v>19156</v>
      </c>
      <c r="P516">
        <v>36800185600</v>
      </c>
      <c r="Q516">
        <v>60031888</v>
      </c>
      <c r="R516" s="7">
        <v>39203</v>
      </c>
      <c r="S516" s="8">
        <f t="shared" si="64"/>
        <v>2007</v>
      </c>
      <c r="T516" s="8">
        <v>2007</v>
      </c>
      <c r="U516" s="8">
        <f t="shared" si="65"/>
        <v>15</v>
      </c>
      <c r="V516" s="7">
        <v>39203</v>
      </c>
      <c r="W516" t="s">
        <v>19155</v>
      </c>
      <c r="X516" s="2">
        <v>0.33</v>
      </c>
      <c r="Y516" s="6">
        <f t="shared" si="70"/>
        <v>8.8091615279891101E-3</v>
      </c>
      <c r="AA516">
        <v>10723374</v>
      </c>
      <c r="AB516">
        <v>130128</v>
      </c>
      <c r="AC516">
        <v>15738795</v>
      </c>
      <c r="AD516" t="s">
        <v>5</v>
      </c>
      <c r="AE516">
        <v>142</v>
      </c>
      <c r="AF516">
        <v>6</v>
      </c>
      <c r="AH516" t="s">
        <v>19154</v>
      </c>
      <c r="AI516" t="s">
        <v>19153</v>
      </c>
      <c r="AK516" t="s">
        <v>19152</v>
      </c>
      <c r="AL516">
        <v>0</v>
      </c>
      <c r="AM516" s="5">
        <f t="shared" si="66"/>
        <v>0</v>
      </c>
      <c r="AN516" s="4">
        <f t="shared" si="71"/>
        <v>0</v>
      </c>
      <c r="AO516" s="3"/>
      <c r="AP516">
        <v>0</v>
      </c>
      <c r="AR516" t="s">
        <v>0</v>
      </c>
      <c r="AT516" s="2" t="s">
        <v>20</v>
      </c>
      <c r="AU516" s="1">
        <f t="shared" si="67"/>
        <v>0.61664130695923769</v>
      </c>
      <c r="AV516" s="1">
        <f t="shared" si="68"/>
        <v>0.4404580763994555</v>
      </c>
      <c r="AW516" s="1">
        <f t="shared" si="69"/>
        <v>0.26427484583967326</v>
      </c>
    </row>
    <row r="517" spans="1:49" x14ac:dyDescent="0.2">
      <c r="A517">
        <v>515</v>
      </c>
      <c r="B517" t="s">
        <v>19151</v>
      </c>
      <c r="C517" t="s">
        <v>19150</v>
      </c>
      <c r="E517">
        <v>17334681</v>
      </c>
      <c r="F517" t="s">
        <v>19149</v>
      </c>
      <c r="G517" t="s">
        <v>15</v>
      </c>
      <c r="H517" t="s">
        <v>14</v>
      </c>
      <c r="I517" t="s">
        <v>19148</v>
      </c>
      <c r="J517" t="s">
        <v>19147</v>
      </c>
      <c r="K517" t="s">
        <v>19146</v>
      </c>
      <c r="L517" t="s">
        <v>19145</v>
      </c>
      <c r="M517" t="s">
        <v>766</v>
      </c>
      <c r="N517">
        <v>3</v>
      </c>
      <c r="O517" t="s">
        <v>19144</v>
      </c>
      <c r="P517" t="s">
        <v>19143</v>
      </c>
      <c r="Q517" t="s">
        <v>19142</v>
      </c>
      <c r="R517" s="7">
        <v>39203</v>
      </c>
      <c r="S517" s="8">
        <f t="shared" si="64"/>
        <v>2007</v>
      </c>
      <c r="T517" s="8">
        <v>2007</v>
      </c>
      <c r="U517" s="8">
        <f t="shared" si="65"/>
        <v>15</v>
      </c>
      <c r="V517" s="7">
        <v>39203</v>
      </c>
      <c r="W517" t="s">
        <v>19141</v>
      </c>
      <c r="X517" s="2">
        <v>0.91200000000000003</v>
      </c>
      <c r="Y517" s="6">
        <f t="shared" si="70"/>
        <v>2.4345319131897174E-2</v>
      </c>
      <c r="AA517">
        <v>906964</v>
      </c>
      <c r="AB517">
        <v>27474</v>
      </c>
      <c r="AC517">
        <v>15739686</v>
      </c>
      <c r="AD517" t="s">
        <v>5</v>
      </c>
      <c r="AE517">
        <v>35</v>
      </c>
      <c r="AF517">
        <v>5</v>
      </c>
      <c r="AH517" t="s">
        <v>19140</v>
      </c>
      <c r="AI517" t="s">
        <v>19139</v>
      </c>
      <c r="AJ517" t="s">
        <v>19138</v>
      </c>
      <c r="AK517" t="s">
        <v>19137</v>
      </c>
      <c r="AL517">
        <v>15</v>
      </c>
      <c r="AM517" s="5">
        <f t="shared" si="66"/>
        <v>1</v>
      </c>
      <c r="AN517" s="4">
        <f t="shared" si="71"/>
        <v>1.5145778114350624E-3</v>
      </c>
      <c r="AO517" s="3"/>
      <c r="AP517">
        <v>0</v>
      </c>
      <c r="AR517" t="s">
        <v>0</v>
      </c>
      <c r="AT517" s="2">
        <v>3.9340000000000002</v>
      </c>
      <c r="AU517" s="1">
        <f t="shared" si="67"/>
        <v>1.749609673575854</v>
      </c>
      <c r="AV517" s="1">
        <f t="shared" si="68"/>
        <v>1.2929948471666117</v>
      </c>
      <c r="AW517" s="1">
        <f t="shared" si="69"/>
        <v>0.8363800207573695</v>
      </c>
    </row>
    <row r="518" spans="1:49" x14ac:dyDescent="0.2">
      <c r="A518">
        <v>516</v>
      </c>
      <c r="B518" t="s">
        <v>19136</v>
      </c>
      <c r="C518" t="s">
        <v>19135</v>
      </c>
      <c r="E518">
        <v>17445067</v>
      </c>
      <c r="F518" t="s">
        <v>19134</v>
      </c>
      <c r="G518" t="s">
        <v>15</v>
      </c>
      <c r="H518" t="s">
        <v>14</v>
      </c>
      <c r="I518" t="s">
        <v>19133</v>
      </c>
      <c r="J518" t="s">
        <v>19132</v>
      </c>
      <c r="K518" t="s">
        <v>19131</v>
      </c>
      <c r="L518" t="s">
        <v>19130</v>
      </c>
      <c r="M518" t="s">
        <v>19129</v>
      </c>
      <c r="N518">
        <v>9</v>
      </c>
      <c r="O518" t="s">
        <v>19128</v>
      </c>
      <c r="P518" t="s">
        <v>19127</v>
      </c>
      <c r="Q518" t="s">
        <v>19126</v>
      </c>
      <c r="R518" s="7">
        <v>39203</v>
      </c>
      <c r="S518" s="8">
        <f t="shared" si="64"/>
        <v>2007</v>
      </c>
      <c r="T518" s="8">
        <v>2007</v>
      </c>
      <c r="U518" s="8">
        <f t="shared" si="65"/>
        <v>15</v>
      </c>
      <c r="V518" s="7">
        <v>39203</v>
      </c>
      <c r="W518" t="s">
        <v>19125</v>
      </c>
      <c r="X518" s="2">
        <v>0.60799999999999998</v>
      </c>
      <c r="Y518" s="6">
        <f t="shared" si="70"/>
        <v>1.6230212754598114E-2</v>
      </c>
      <c r="AA518">
        <v>14750961</v>
      </c>
      <c r="AB518">
        <v>29702</v>
      </c>
      <c r="AC518" t="s">
        <v>19124</v>
      </c>
      <c r="AD518" t="s">
        <v>5</v>
      </c>
      <c r="AE518">
        <v>27</v>
      </c>
      <c r="AF518">
        <v>3</v>
      </c>
      <c r="AH518" t="s">
        <v>19123</v>
      </c>
      <c r="AI518" t="s">
        <v>19122</v>
      </c>
      <c r="AJ518" t="s">
        <v>19121</v>
      </c>
      <c r="AK518" t="s">
        <v>19120</v>
      </c>
      <c r="AL518">
        <v>19</v>
      </c>
      <c r="AM518" s="5">
        <f t="shared" si="66"/>
        <v>1.2666666666666666</v>
      </c>
      <c r="AN518" s="4">
        <f t="shared" si="71"/>
        <v>1.9184652278177456E-3</v>
      </c>
      <c r="AO518" s="3"/>
      <c r="AP518">
        <v>0</v>
      </c>
      <c r="AR518" t="s">
        <v>0</v>
      </c>
      <c r="AT518" s="2" t="s">
        <v>20</v>
      </c>
      <c r="AU518" s="1">
        <f t="shared" si="67"/>
        <v>1.1936688496564003</v>
      </c>
      <c r="AV518" s="1">
        <f t="shared" si="68"/>
        <v>0.90743389912079297</v>
      </c>
      <c r="AW518" s="1">
        <f t="shared" si="69"/>
        <v>0.62119894858518565</v>
      </c>
    </row>
    <row r="519" spans="1:49" x14ac:dyDescent="0.2">
      <c r="A519">
        <v>517</v>
      </c>
      <c r="B519" t="s">
        <v>19119</v>
      </c>
      <c r="C519" t="s">
        <v>19118</v>
      </c>
      <c r="F519" t="s">
        <v>19117</v>
      </c>
      <c r="G519" t="s">
        <v>15</v>
      </c>
      <c r="H519" t="s">
        <v>14</v>
      </c>
      <c r="I519" t="s">
        <v>19116</v>
      </c>
      <c r="J519">
        <v>60027892</v>
      </c>
      <c r="K519" t="s">
        <v>19115</v>
      </c>
      <c r="L519" t="s">
        <v>19114</v>
      </c>
      <c r="M519" t="s">
        <v>3749</v>
      </c>
      <c r="N519">
        <v>4</v>
      </c>
      <c r="O519" t="s">
        <v>19113</v>
      </c>
      <c r="P519" t="s">
        <v>19112</v>
      </c>
      <c r="Q519" t="s">
        <v>19111</v>
      </c>
      <c r="R519" s="7">
        <v>39203</v>
      </c>
      <c r="S519" s="8">
        <f t="shared" si="64"/>
        <v>2007</v>
      </c>
      <c r="T519" s="8">
        <v>2007</v>
      </c>
      <c r="U519" s="8">
        <f t="shared" si="65"/>
        <v>15</v>
      </c>
      <c r="V519" s="7">
        <v>39203</v>
      </c>
      <c r="W519" t="s">
        <v>158</v>
      </c>
      <c r="X519" s="2">
        <v>0.30199999999999999</v>
      </c>
      <c r="Y519" s="6">
        <f t="shared" si="70"/>
        <v>8.0617175195536687E-3</v>
      </c>
      <c r="AA519">
        <v>9296212</v>
      </c>
      <c r="AB519">
        <v>20725</v>
      </c>
      <c r="AD519" t="s">
        <v>5</v>
      </c>
      <c r="AE519">
        <v>41</v>
      </c>
      <c r="AF519">
        <v>3</v>
      </c>
      <c r="AH519" t="s">
        <v>19110</v>
      </c>
      <c r="AI519" t="s">
        <v>19109</v>
      </c>
      <c r="AJ519" t="s">
        <v>19108</v>
      </c>
      <c r="AK519" t="s">
        <v>19107</v>
      </c>
      <c r="AL519">
        <v>0</v>
      </c>
      <c r="AM519" s="5">
        <f t="shared" si="66"/>
        <v>0</v>
      </c>
      <c r="AN519" s="4">
        <f t="shared" si="71"/>
        <v>0</v>
      </c>
      <c r="AO519" s="3"/>
      <c r="AP519">
        <v>0</v>
      </c>
      <c r="AR519" t="s">
        <v>0</v>
      </c>
      <c r="AT519" s="2">
        <v>1.671</v>
      </c>
      <c r="AU519" s="1">
        <f t="shared" si="67"/>
        <v>0.56432022636875678</v>
      </c>
      <c r="AV519" s="1">
        <f t="shared" si="68"/>
        <v>0.40308587597768342</v>
      </c>
      <c r="AW519" s="1">
        <f t="shared" si="69"/>
        <v>0.24185152558661005</v>
      </c>
    </row>
    <row r="520" spans="1:49" x14ac:dyDescent="0.2">
      <c r="A520">
        <v>518</v>
      </c>
      <c r="B520" t="s">
        <v>19106</v>
      </c>
      <c r="C520" t="s">
        <v>19105</v>
      </c>
      <c r="F520" t="s">
        <v>19104</v>
      </c>
      <c r="G520" t="s">
        <v>15</v>
      </c>
      <c r="H520" t="s">
        <v>14</v>
      </c>
      <c r="I520" t="s">
        <v>5613</v>
      </c>
      <c r="J520" t="s">
        <v>5612</v>
      </c>
      <c r="K520" t="s">
        <v>5611</v>
      </c>
      <c r="L520" t="s">
        <v>2464</v>
      </c>
      <c r="M520" t="s">
        <v>162</v>
      </c>
      <c r="N520">
        <v>5</v>
      </c>
      <c r="O520" t="s">
        <v>19103</v>
      </c>
      <c r="P520" t="s">
        <v>19102</v>
      </c>
      <c r="Q520" t="s">
        <v>19101</v>
      </c>
      <c r="R520" s="7">
        <v>39203</v>
      </c>
      <c r="S520" s="8">
        <f t="shared" si="64"/>
        <v>2007</v>
      </c>
      <c r="T520" s="8">
        <v>2007</v>
      </c>
      <c r="U520" s="8">
        <f t="shared" si="65"/>
        <v>15</v>
      </c>
      <c r="V520" s="7">
        <v>39203</v>
      </c>
      <c r="W520" t="s">
        <v>158</v>
      </c>
      <c r="X520" s="2">
        <v>0.30199999999999999</v>
      </c>
      <c r="Y520" s="6">
        <f t="shared" si="70"/>
        <v>8.0617175195536687E-3</v>
      </c>
      <c r="AA520">
        <v>9296212</v>
      </c>
      <c r="AB520">
        <v>20725</v>
      </c>
      <c r="AD520" t="s">
        <v>5</v>
      </c>
      <c r="AE520">
        <v>41</v>
      </c>
      <c r="AF520">
        <v>3</v>
      </c>
      <c r="AH520" t="s">
        <v>19100</v>
      </c>
      <c r="AI520" t="s">
        <v>19099</v>
      </c>
      <c r="AJ520" t="s">
        <v>19098</v>
      </c>
      <c r="AK520" t="s">
        <v>19097</v>
      </c>
      <c r="AL520">
        <v>4</v>
      </c>
      <c r="AM520" s="5">
        <f t="shared" si="66"/>
        <v>0.26666666666666666</v>
      </c>
      <c r="AN520" s="4">
        <f t="shared" si="71"/>
        <v>4.0388741638268334E-4</v>
      </c>
      <c r="AO520" s="3"/>
      <c r="AP520">
        <v>0</v>
      </c>
      <c r="AQ520" t="s">
        <v>1624</v>
      </c>
      <c r="AR520">
        <v>60572036</v>
      </c>
      <c r="AS520" t="s">
        <v>1622</v>
      </c>
      <c r="AT520" s="2">
        <v>1.671</v>
      </c>
      <c r="AU520" s="1">
        <f t="shared" si="67"/>
        <v>0.57643684886023727</v>
      </c>
      <c r="AV520" s="1">
        <f t="shared" si="68"/>
        <v>0.42328024679681764</v>
      </c>
      <c r="AW520" s="1">
        <f t="shared" si="69"/>
        <v>0.27012364473339789</v>
      </c>
    </row>
    <row r="521" spans="1:49" x14ac:dyDescent="0.2">
      <c r="A521">
        <v>519</v>
      </c>
      <c r="B521" t="s">
        <v>19096</v>
      </c>
      <c r="C521" t="s">
        <v>19095</v>
      </c>
      <c r="F521" t="s">
        <v>19094</v>
      </c>
      <c r="G521" t="s">
        <v>15</v>
      </c>
      <c r="H521" t="s">
        <v>14</v>
      </c>
      <c r="I521" t="s">
        <v>19093</v>
      </c>
      <c r="J521">
        <v>60005465</v>
      </c>
      <c r="K521" t="s">
        <v>1710</v>
      </c>
      <c r="L521" t="s">
        <v>1709</v>
      </c>
      <c r="M521" t="s">
        <v>519</v>
      </c>
      <c r="N521">
        <v>3</v>
      </c>
      <c r="O521" t="s">
        <v>19092</v>
      </c>
      <c r="P521" t="s">
        <v>19091</v>
      </c>
      <c r="Q521" t="s">
        <v>1706</v>
      </c>
      <c r="R521" s="7">
        <v>39203</v>
      </c>
      <c r="S521" s="8">
        <f t="shared" si="64"/>
        <v>2007</v>
      </c>
      <c r="T521" s="8">
        <v>2007</v>
      </c>
      <c r="U521" s="8">
        <f t="shared" si="65"/>
        <v>15</v>
      </c>
      <c r="V521" s="7">
        <v>39203</v>
      </c>
      <c r="W521" t="s">
        <v>1899</v>
      </c>
      <c r="X521" s="2">
        <v>0.61499999999999999</v>
      </c>
      <c r="Y521" s="6">
        <f t="shared" si="70"/>
        <v>1.6417073756706976E-2</v>
      </c>
      <c r="AA521">
        <v>1959271</v>
      </c>
      <c r="AB521">
        <v>12141</v>
      </c>
      <c r="AC521">
        <v>15729559</v>
      </c>
      <c r="AD521" t="s">
        <v>5</v>
      </c>
      <c r="AE521">
        <v>28</v>
      </c>
      <c r="AF521">
        <v>5</v>
      </c>
      <c r="AH521" t="s">
        <v>19090</v>
      </c>
      <c r="AI521" t="s">
        <v>19089</v>
      </c>
      <c r="AJ521" t="s">
        <v>19088</v>
      </c>
      <c r="AK521" t="s">
        <v>19087</v>
      </c>
      <c r="AL521">
        <v>21</v>
      </c>
      <c r="AM521" s="5">
        <f t="shared" si="66"/>
        <v>1.4</v>
      </c>
      <c r="AN521" s="4">
        <f t="shared" si="71"/>
        <v>2.1204089360090874E-3</v>
      </c>
      <c r="AO521" s="3"/>
      <c r="AP521">
        <v>0</v>
      </c>
      <c r="AQ521" t="s">
        <v>1624</v>
      </c>
      <c r="AR521">
        <v>90505001</v>
      </c>
      <c r="AS521" t="s">
        <v>1622</v>
      </c>
      <c r="AT521" s="2" t="s">
        <v>20</v>
      </c>
      <c r="AU521" s="1">
        <f t="shared" si="67"/>
        <v>1.2128074310497607</v>
      </c>
      <c r="AV521" s="1">
        <f t="shared" si="68"/>
        <v>0.92687413463580315</v>
      </c>
      <c r="AW521" s="1">
        <f t="shared" si="69"/>
        <v>0.64094083822184533</v>
      </c>
    </row>
    <row r="522" spans="1:49" x14ac:dyDescent="0.2">
      <c r="A522">
        <v>520</v>
      </c>
      <c r="B522" t="s">
        <v>19086</v>
      </c>
      <c r="C522" t="s">
        <v>19085</v>
      </c>
      <c r="F522" t="s">
        <v>19084</v>
      </c>
      <c r="G522" t="s">
        <v>15</v>
      </c>
      <c r="H522" t="s">
        <v>14</v>
      </c>
      <c r="I522" t="s">
        <v>1903</v>
      </c>
      <c r="J522">
        <v>60019118</v>
      </c>
      <c r="K522" t="s">
        <v>1293</v>
      </c>
      <c r="L522" t="s">
        <v>1292</v>
      </c>
      <c r="M522" t="s">
        <v>519</v>
      </c>
      <c r="N522">
        <v>2</v>
      </c>
      <c r="O522" t="s">
        <v>1902</v>
      </c>
      <c r="P522" t="s">
        <v>1901</v>
      </c>
      <c r="Q522" t="s">
        <v>1900</v>
      </c>
      <c r="R522" s="7">
        <v>39203</v>
      </c>
      <c r="S522" s="8">
        <f t="shared" si="64"/>
        <v>2007</v>
      </c>
      <c r="T522" s="8">
        <v>2007</v>
      </c>
      <c r="U522" s="8">
        <f t="shared" si="65"/>
        <v>15</v>
      </c>
      <c r="V522" s="7">
        <v>39203</v>
      </c>
      <c r="W522" t="s">
        <v>1899</v>
      </c>
      <c r="X522" s="2">
        <v>0.61499999999999999</v>
      </c>
      <c r="Y522" s="6">
        <f t="shared" si="70"/>
        <v>1.6417073756706976E-2</v>
      </c>
      <c r="AA522">
        <v>1959271</v>
      </c>
      <c r="AB522">
        <v>12141</v>
      </c>
      <c r="AC522">
        <v>15729559</v>
      </c>
      <c r="AD522" t="s">
        <v>5</v>
      </c>
      <c r="AE522">
        <v>28</v>
      </c>
      <c r="AF522">
        <v>5</v>
      </c>
      <c r="AH522" t="s">
        <v>19083</v>
      </c>
      <c r="AI522" t="s">
        <v>19082</v>
      </c>
      <c r="AJ522" t="s">
        <v>19081</v>
      </c>
      <c r="AK522" t="s">
        <v>19080</v>
      </c>
      <c r="AL522">
        <v>1</v>
      </c>
      <c r="AM522" s="5">
        <f t="shared" si="66"/>
        <v>6.6666666666666666E-2</v>
      </c>
      <c r="AN522" s="4">
        <f t="shared" si="71"/>
        <v>1.0097185409567084E-4</v>
      </c>
      <c r="AO522" s="3"/>
      <c r="AP522">
        <v>0</v>
      </c>
      <c r="AQ522" t="s">
        <v>1624</v>
      </c>
      <c r="AR522">
        <v>60471037</v>
      </c>
      <c r="AS522" t="s">
        <v>1622</v>
      </c>
      <c r="AT522" s="2" t="s">
        <v>20</v>
      </c>
      <c r="AU522" s="1">
        <f t="shared" si="67"/>
        <v>1.1522243185923584</v>
      </c>
      <c r="AV522" s="1">
        <f t="shared" si="68"/>
        <v>0.82590228054013237</v>
      </c>
      <c r="AW522" s="1">
        <f t="shared" si="69"/>
        <v>0.49958024248790622</v>
      </c>
    </row>
    <row r="523" spans="1:49" x14ac:dyDescent="0.2">
      <c r="A523">
        <v>521</v>
      </c>
      <c r="B523" t="s">
        <v>19079</v>
      </c>
      <c r="C523" t="s">
        <v>19078</v>
      </c>
      <c r="F523" t="s">
        <v>19077</v>
      </c>
      <c r="G523" t="s">
        <v>15</v>
      </c>
      <c r="H523" t="s">
        <v>14</v>
      </c>
      <c r="I523" t="s">
        <v>19076</v>
      </c>
      <c r="J523">
        <v>60029507</v>
      </c>
      <c r="K523" t="s">
        <v>783</v>
      </c>
      <c r="L523" t="s">
        <v>782</v>
      </c>
      <c r="M523" t="s">
        <v>302</v>
      </c>
      <c r="N523">
        <v>3</v>
      </c>
      <c r="O523" t="s">
        <v>19075</v>
      </c>
      <c r="P523" t="s">
        <v>19074</v>
      </c>
      <c r="Q523" t="s">
        <v>19073</v>
      </c>
      <c r="R523" s="7">
        <v>39203</v>
      </c>
      <c r="S523" s="8">
        <f t="shared" si="64"/>
        <v>2007</v>
      </c>
      <c r="T523" s="8">
        <v>2007</v>
      </c>
      <c r="U523" s="8">
        <f t="shared" si="65"/>
        <v>15</v>
      </c>
      <c r="V523" s="7">
        <v>39203</v>
      </c>
      <c r="W523" t="s">
        <v>9632</v>
      </c>
      <c r="X523" s="2">
        <v>0.76900000000000002</v>
      </c>
      <c r="Y523" s="6">
        <f t="shared" si="70"/>
        <v>2.0528015803101894E-2</v>
      </c>
      <c r="AA523">
        <v>9475745</v>
      </c>
      <c r="AB523">
        <v>22605</v>
      </c>
      <c r="AC523">
        <v>14390469</v>
      </c>
      <c r="AD523" t="s">
        <v>5</v>
      </c>
      <c r="AE523">
        <v>45</v>
      </c>
      <c r="AF523">
        <v>2</v>
      </c>
      <c r="AH523" t="s">
        <v>19072</v>
      </c>
      <c r="AI523" t="s">
        <v>19071</v>
      </c>
      <c r="AJ523" t="s">
        <v>19070</v>
      </c>
      <c r="AK523" t="s">
        <v>19069</v>
      </c>
      <c r="AL523">
        <v>21</v>
      </c>
      <c r="AM523" s="5">
        <f t="shared" si="66"/>
        <v>1.4</v>
      </c>
      <c r="AN523" s="4">
        <f t="shared" si="71"/>
        <v>2.1204089360090874E-3</v>
      </c>
      <c r="AO523" s="3"/>
      <c r="AP523">
        <v>0</v>
      </c>
      <c r="AR523" t="s">
        <v>0</v>
      </c>
      <c r="AT523" s="2" t="s">
        <v>20</v>
      </c>
      <c r="AU523" s="1">
        <f t="shared" si="67"/>
        <v>1.500573374297405</v>
      </c>
      <c r="AV523" s="1">
        <f t="shared" si="68"/>
        <v>1.1324212369555491</v>
      </c>
      <c r="AW523" s="1">
        <f t="shared" si="69"/>
        <v>0.76426909961369283</v>
      </c>
    </row>
    <row r="524" spans="1:49" x14ac:dyDescent="0.2">
      <c r="A524">
        <v>522</v>
      </c>
      <c r="B524" t="s">
        <v>19068</v>
      </c>
      <c r="C524" t="s">
        <v>19067</v>
      </c>
      <c r="F524" t="s">
        <v>19066</v>
      </c>
      <c r="G524" t="s">
        <v>15</v>
      </c>
      <c r="H524" t="s">
        <v>14</v>
      </c>
      <c r="I524" t="s">
        <v>19065</v>
      </c>
      <c r="J524" t="s">
        <v>19064</v>
      </c>
      <c r="K524" t="s">
        <v>19063</v>
      </c>
      <c r="L524" t="s">
        <v>19062</v>
      </c>
      <c r="M524" t="s">
        <v>4957</v>
      </c>
      <c r="N524">
        <v>3</v>
      </c>
      <c r="O524" t="s">
        <v>19061</v>
      </c>
      <c r="P524" t="s">
        <v>19060</v>
      </c>
      <c r="Q524" t="s">
        <v>19059</v>
      </c>
      <c r="R524" s="7">
        <v>39203</v>
      </c>
      <c r="S524" s="8">
        <f t="shared" si="64"/>
        <v>2007</v>
      </c>
      <c r="T524" s="8">
        <v>2007</v>
      </c>
      <c r="U524" s="8">
        <f t="shared" si="65"/>
        <v>15</v>
      </c>
      <c r="V524" s="7">
        <v>39203</v>
      </c>
      <c r="W524" t="s">
        <v>1899</v>
      </c>
      <c r="X524" s="2">
        <v>0.61499999999999999</v>
      </c>
      <c r="Y524" s="6">
        <f t="shared" si="70"/>
        <v>1.6417073756706976E-2</v>
      </c>
      <c r="AA524">
        <v>1959271</v>
      </c>
      <c r="AB524">
        <v>12141</v>
      </c>
      <c r="AC524">
        <v>15729559</v>
      </c>
      <c r="AD524" t="s">
        <v>5</v>
      </c>
      <c r="AE524">
        <v>28</v>
      </c>
      <c r="AF524">
        <v>5</v>
      </c>
      <c r="AH524" t="s">
        <v>19058</v>
      </c>
      <c r="AI524" t="s">
        <v>19057</v>
      </c>
      <c r="AJ524" t="s">
        <v>19056</v>
      </c>
      <c r="AK524" t="s">
        <v>19055</v>
      </c>
      <c r="AL524">
        <v>0</v>
      </c>
      <c r="AM524" s="5">
        <f t="shared" si="66"/>
        <v>0</v>
      </c>
      <c r="AN524" s="4">
        <f t="shared" si="71"/>
        <v>0</v>
      </c>
      <c r="AO524" s="3"/>
      <c r="AP524">
        <v>0</v>
      </c>
      <c r="AR524" t="s">
        <v>0</v>
      </c>
      <c r="AT524" s="2" t="s">
        <v>20</v>
      </c>
      <c r="AU524" s="1">
        <f t="shared" si="67"/>
        <v>1.1491951629694881</v>
      </c>
      <c r="AV524" s="1">
        <f t="shared" si="68"/>
        <v>0.82085368783534873</v>
      </c>
      <c r="AW524" s="1">
        <f t="shared" si="69"/>
        <v>0.49251221270120926</v>
      </c>
    </row>
    <row r="525" spans="1:49" x14ac:dyDescent="0.2">
      <c r="A525">
        <v>523</v>
      </c>
      <c r="B525" t="s">
        <v>19054</v>
      </c>
      <c r="C525" t="s">
        <v>19053</v>
      </c>
      <c r="F525" t="s">
        <v>19052</v>
      </c>
      <c r="G525" t="s">
        <v>15</v>
      </c>
      <c r="H525" t="s">
        <v>14</v>
      </c>
      <c r="I525" t="s">
        <v>16442</v>
      </c>
      <c r="J525" t="s">
        <v>19051</v>
      </c>
      <c r="K525" t="s">
        <v>19050</v>
      </c>
      <c r="L525" t="s">
        <v>19049</v>
      </c>
      <c r="M525" t="s">
        <v>1871</v>
      </c>
      <c r="N525">
        <v>3</v>
      </c>
      <c r="O525" t="s">
        <v>16441</v>
      </c>
      <c r="P525" t="s">
        <v>16440</v>
      </c>
      <c r="Q525" t="s">
        <v>19048</v>
      </c>
      <c r="R525" s="7">
        <v>39203</v>
      </c>
      <c r="S525" s="8">
        <f t="shared" si="64"/>
        <v>2007</v>
      </c>
      <c r="T525" s="8">
        <v>2007</v>
      </c>
      <c r="U525" s="8">
        <f t="shared" si="65"/>
        <v>15</v>
      </c>
      <c r="V525" s="7">
        <v>39203</v>
      </c>
      <c r="W525" t="s">
        <v>3059</v>
      </c>
      <c r="X525" s="2">
        <v>2.0099999999999998</v>
      </c>
      <c r="Y525" s="6">
        <f t="shared" si="70"/>
        <v>5.3655802034115477E-2</v>
      </c>
      <c r="AA525">
        <v>15361276</v>
      </c>
      <c r="AB525">
        <v>18933</v>
      </c>
      <c r="AD525" t="s">
        <v>5</v>
      </c>
      <c r="AE525">
        <v>6</v>
      </c>
      <c r="AF525">
        <v>5</v>
      </c>
      <c r="AH525" t="s">
        <v>19047</v>
      </c>
      <c r="AI525" t="s">
        <v>19046</v>
      </c>
      <c r="AJ525" t="s">
        <v>19045</v>
      </c>
      <c r="AK525" t="s">
        <v>19044</v>
      </c>
      <c r="AL525">
        <v>670</v>
      </c>
      <c r="AM525" s="5">
        <f t="shared" si="66"/>
        <v>44.666666666666664</v>
      </c>
      <c r="AN525" s="4">
        <f t="shared" si="71"/>
        <v>6.765114224409946E-2</v>
      </c>
      <c r="AO525" s="3"/>
      <c r="AP525">
        <v>0</v>
      </c>
      <c r="AQ525" t="s">
        <v>757</v>
      </c>
      <c r="AR525" t="s">
        <v>16435</v>
      </c>
      <c r="AS525" t="s">
        <v>755</v>
      </c>
      <c r="AT525" s="2" t="s">
        <v>20</v>
      </c>
      <c r="AU525" s="1">
        <f t="shared" si="67"/>
        <v>5.7854404097110663</v>
      </c>
      <c r="AV525" s="1">
        <f t="shared" si="68"/>
        <v>6.0653472139107469</v>
      </c>
      <c r="AW525" s="1">
        <f t="shared" si="69"/>
        <v>6.3452540181104258</v>
      </c>
    </row>
    <row r="526" spans="1:49" x14ac:dyDescent="0.2">
      <c r="A526">
        <v>524</v>
      </c>
      <c r="B526" t="s">
        <v>19043</v>
      </c>
      <c r="C526" t="s">
        <v>19042</v>
      </c>
      <c r="D526" t="s">
        <v>19041</v>
      </c>
      <c r="F526" t="s">
        <v>19040</v>
      </c>
      <c r="G526" t="s">
        <v>15</v>
      </c>
      <c r="H526" t="s">
        <v>14</v>
      </c>
      <c r="I526" t="s">
        <v>19039</v>
      </c>
      <c r="J526">
        <v>60027550</v>
      </c>
      <c r="K526" t="s">
        <v>8169</v>
      </c>
      <c r="L526" t="s">
        <v>8168</v>
      </c>
      <c r="M526" t="s">
        <v>117</v>
      </c>
      <c r="N526">
        <v>3</v>
      </c>
      <c r="O526" t="s">
        <v>19038</v>
      </c>
      <c r="P526" t="s">
        <v>19037</v>
      </c>
      <c r="Q526" t="s">
        <v>13713</v>
      </c>
      <c r="R526" s="7">
        <v>39203</v>
      </c>
      <c r="S526" s="8">
        <f t="shared" si="64"/>
        <v>2007</v>
      </c>
      <c r="T526" s="8">
        <v>2007</v>
      </c>
      <c r="U526" s="8">
        <f t="shared" si="65"/>
        <v>15</v>
      </c>
      <c r="V526" s="7">
        <v>39203</v>
      </c>
      <c r="W526" t="s">
        <v>16949</v>
      </c>
      <c r="X526" s="2">
        <v>1.3280000000000001</v>
      </c>
      <c r="Y526" s="6">
        <f t="shared" si="70"/>
        <v>3.5450201542937994E-2</v>
      </c>
      <c r="AA526">
        <v>7413335</v>
      </c>
      <c r="AB526">
        <v>29251</v>
      </c>
      <c r="AC526">
        <v>13616587</v>
      </c>
      <c r="AD526" t="s">
        <v>5</v>
      </c>
      <c r="AE526">
        <v>49</v>
      </c>
      <c r="AF526" s="11">
        <v>0.20833333333333334</v>
      </c>
      <c r="AG526" t="s">
        <v>19036</v>
      </c>
      <c r="AI526" t="s">
        <v>19035</v>
      </c>
      <c r="AK526" t="s">
        <v>19034</v>
      </c>
      <c r="AL526">
        <v>12</v>
      </c>
      <c r="AM526" s="5">
        <f t="shared" si="66"/>
        <v>0.8</v>
      </c>
      <c r="AN526" s="4">
        <f t="shared" si="71"/>
        <v>1.2116622491480501E-3</v>
      </c>
      <c r="AO526" s="3"/>
      <c r="AP526">
        <v>0</v>
      </c>
      <c r="AR526" t="s">
        <v>0</v>
      </c>
      <c r="AT526" s="2">
        <v>2.4580000000000002</v>
      </c>
      <c r="AU526" s="1">
        <f t="shared" si="67"/>
        <v>2.5178639754801009</v>
      </c>
      <c r="AV526" s="1">
        <f t="shared" si="68"/>
        <v>1.8330931896043023</v>
      </c>
      <c r="AW526" s="1">
        <f t="shared" si="69"/>
        <v>1.1483224037285034</v>
      </c>
    </row>
    <row r="527" spans="1:49" x14ac:dyDescent="0.2">
      <c r="A527">
        <v>525</v>
      </c>
      <c r="B527" t="s">
        <v>19033</v>
      </c>
      <c r="C527" t="s">
        <v>19032</v>
      </c>
      <c r="D527" t="s">
        <v>19031</v>
      </c>
      <c r="F527" t="s">
        <v>19030</v>
      </c>
      <c r="G527" t="s">
        <v>15</v>
      </c>
      <c r="H527" t="s">
        <v>14</v>
      </c>
      <c r="I527" t="s">
        <v>19029</v>
      </c>
      <c r="J527">
        <v>60027550</v>
      </c>
      <c r="K527" t="s">
        <v>8169</v>
      </c>
      <c r="L527" t="s">
        <v>8168</v>
      </c>
      <c r="M527" t="s">
        <v>117</v>
      </c>
      <c r="N527">
        <v>2</v>
      </c>
      <c r="O527" t="s">
        <v>19028</v>
      </c>
      <c r="P527" t="s">
        <v>19027</v>
      </c>
      <c r="Q527" t="s">
        <v>8165</v>
      </c>
      <c r="R527" s="7">
        <v>39203</v>
      </c>
      <c r="S527" s="8">
        <f t="shared" si="64"/>
        <v>2007</v>
      </c>
      <c r="T527" s="8">
        <v>2007</v>
      </c>
      <c r="U527" s="8">
        <f t="shared" si="65"/>
        <v>15</v>
      </c>
      <c r="V527" s="7">
        <v>39203</v>
      </c>
      <c r="W527" t="s">
        <v>16949</v>
      </c>
      <c r="X527" s="2">
        <v>1.3280000000000001</v>
      </c>
      <c r="Y527" s="6">
        <f t="shared" si="70"/>
        <v>3.5450201542937994E-2</v>
      </c>
      <c r="AA527">
        <v>7413335</v>
      </c>
      <c r="AB527">
        <v>29251</v>
      </c>
      <c r="AC527">
        <v>13616587</v>
      </c>
      <c r="AD527" t="s">
        <v>5</v>
      </c>
      <c r="AE527">
        <v>49</v>
      </c>
      <c r="AF527" s="11">
        <v>0.20833333333333334</v>
      </c>
      <c r="AG527" t="s">
        <v>19026</v>
      </c>
      <c r="AI527" t="s">
        <v>19025</v>
      </c>
      <c r="AK527" t="s">
        <v>19024</v>
      </c>
      <c r="AL527">
        <v>35</v>
      </c>
      <c r="AM527" s="5">
        <f t="shared" si="66"/>
        <v>2.3333333333333335</v>
      </c>
      <c r="AN527" s="4">
        <f t="shared" si="71"/>
        <v>3.5340148933484792E-3</v>
      </c>
      <c r="AO527" s="3"/>
      <c r="AP527">
        <v>0</v>
      </c>
      <c r="AR527" t="s">
        <v>0</v>
      </c>
      <c r="AT527" s="2">
        <v>2.4580000000000002</v>
      </c>
      <c r="AU527" s="1">
        <f t="shared" si="67"/>
        <v>2.5875345548061137</v>
      </c>
      <c r="AV527" s="1">
        <f t="shared" si="68"/>
        <v>1.9492108218143238</v>
      </c>
      <c r="AW527" s="1">
        <f t="shared" si="69"/>
        <v>1.3108870888225332</v>
      </c>
    </row>
    <row r="528" spans="1:49" x14ac:dyDescent="0.2">
      <c r="A528">
        <v>526</v>
      </c>
      <c r="B528" t="s">
        <v>19023</v>
      </c>
      <c r="C528" t="s">
        <v>19022</v>
      </c>
      <c r="F528" t="s">
        <v>19021</v>
      </c>
      <c r="G528" t="s">
        <v>15</v>
      </c>
      <c r="H528" t="s">
        <v>14</v>
      </c>
      <c r="I528" t="s">
        <v>19020</v>
      </c>
      <c r="J528" t="s">
        <v>19019</v>
      </c>
      <c r="K528" t="s">
        <v>19018</v>
      </c>
      <c r="L528" t="s">
        <v>19017</v>
      </c>
      <c r="M528" t="s">
        <v>19016</v>
      </c>
      <c r="N528">
        <v>5</v>
      </c>
      <c r="O528" t="s">
        <v>19015</v>
      </c>
      <c r="P528" t="s">
        <v>19014</v>
      </c>
      <c r="Q528" t="s">
        <v>19013</v>
      </c>
      <c r="R528" s="7">
        <v>39203</v>
      </c>
      <c r="S528" s="8">
        <f t="shared" si="64"/>
        <v>2007</v>
      </c>
      <c r="T528" s="8">
        <v>2007</v>
      </c>
      <c r="U528" s="8">
        <f t="shared" si="65"/>
        <v>15</v>
      </c>
      <c r="V528" s="7">
        <v>39203</v>
      </c>
      <c r="W528" t="s">
        <v>18986</v>
      </c>
      <c r="X528" s="2">
        <v>0.48499999999999999</v>
      </c>
      <c r="Y528" s="6">
        <f t="shared" si="70"/>
        <v>1.294679800325672E-2</v>
      </c>
      <c r="AA528">
        <v>9478396</v>
      </c>
      <c r="AB528">
        <v>27027</v>
      </c>
      <c r="AC528">
        <v>14320630</v>
      </c>
      <c r="AD528" t="s">
        <v>5</v>
      </c>
      <c r="AE528">
        <v>87</v>
      </c>
      <c r="AF528">
        <v>2</v>
      </c>
      <c r="AH528" t="s">
        <v>19012</v>
      </c>
      <c r="AI528" t="s">
        <v>19011</v>
      </c>
      <c r="AK528" t="s">
        <v>19010</v>
      </c>
      <c r="AL528">
        <v>7</v>
      </c>
      <c r="AM528" s="5">
        <f t="shared" si="66"/>
        <v>0.46666666666666667</v>
      </c>
      <c r="AN528" s="4">
        <f t="shared" si="71"/>
        <v>7.0680297866969582E-4</v>
      </c>
      <c r="AO528" s="3"/>
      <c r="AP528">
        <v>0</v>
      </c>
      <c r="AR528" t="s">
        <v>0</v>
      </c>
      <c r="AT528" s="2" t="s">
        <v>20</v>
      </c>
      <c r="AU528" s="1">
        <f t="shared" si="67"/>
        <v>0.92747994958806124</v>
      </c>
      <c r="AV528" s="1">
        <f t="shared" si="68"/>
        <v>0.68268004909632074</v>
      </c>
      <c r="AW528" s="1">
        <f t="shared" si="69"/>
        <v>0.43788014860458035</v>
      </c>
    </row>
    <row r="529" spans="1:49" x14ac:dyDescent="0.2">
      <c r="A529">
        <v>527</v>
      </c>
      <c r="B529" t="s">
        <v>19009</v>
      </c>
      <c r="C529" t="s">
        <v>19008</v>
      </c>
      <c r="F529" t="s">
        <v>19007</v>
      </c>
      <c r="G529" t="s">
        <v>15</v>
      </c>
      <c r="H529" t="s">
        <v>14</v>
      </c>
      <c r="I529" t="s">
        <v>19006</v>
      </c>
      <c r="J529" t="s">
        <v>19005</v>
      </c>
      <c r="K529" t="s">
        <v>19004</v>
      </c>
      <c r="L529" t="s">
        <v>19003</v>
      </c>
      <c r="M529" t="s">
        <v>766</v>
      </c>
      <c r="N529">
        <v>8</v>
      </c>
      <c r="O529" t="s">
        <v>19002</v>
      </c>
      <c r="P529" t="s">
        <v>19001</v>
      </c>
      <c r="Q529" t="s">
        <v>19000</v>
      </c>
      <c r="R529" s="7">
        <v>39203</v>
      </c>
      <c r="S529" s="8">
        <f t="shared" si="64"/>
        <v>2007</v>
      </c>
      <c r="T529" s="8">
        <v>2007</v>
      </c>
      <c r="U529" s="8">
        <f t="shared" si="65"/>
        <v>15</v>
      </c>
      <c r="V529" s="7">
        <v>39203</v>
      </c>
      <c r="W529" t="s">
        <v>18986</v>
      </c>
      <c r="X529" s="2">
        <v>0.48499999999999999</v>
      </c>
      <c r="Y529" s="6">
        <f t="shared" si="70"/>
        <v>1.294679800325672E-2</v>
      </c>
      <c r="AA529">
        <v>9478396</v>
      </c>
      <c r="AB529">
        <v>27027</v>
      </c>
      <c r="AC529">
        <v>14320630</v>
      </c>
      <c r="AD529" t="s">
        <v>5</v>
      </c>
      <c r="AE529">
        <v>87</v>
      </c>
      <c r="AF529">
        <v>2</v>
      </c>
      <c r="AH529" t="s">
        <v>18999</v>
      </c>
      <c r="AI529" t="s">
        <v>18998</v>
      </c>
      <c r="AK529" t="s">
        <v>18997</v>
      </c>
      <c r="AL529">
        <v>17</v>
      </c>
      <c r="AM529" s="5">
        <f t="shared" si="66"/>
        <v>1.1333333333333333</v>
      </c>
      <c r="AN529" s="4">
        <f t="shared" si="71"/>
        <v>1.7165215196264041E-3</v>
      </c>
      <c r="AO529" s="3"/>
      <c r="AP529">
        <v>0</v>
      </c>
      <c r="AR529" t="s">
        <v>0</v>
      </c>
      <c r="AT529" s="2" t="s">
        <v>20</v>
      </c>
      <c r="AU529" s="1">
        <f t="shared" si="67"/>
        <v>0.95777150581676262</v>
      </c>
      <c r="AV529" s="1">
        <f t="shared" si="68"/>
        <v>0.73316597614415624</v>
      </c>
      <c r="AW529" s="1">
        <f t="shared" si="69"/>
        <v>0.50856044647154997</v>
      </c>
    </row>
    <row r="530" spans="1:49" x14ac:dyDescent="0.2">
      <c r="A530">
        <v>528</v>
      </c>
      <c r="B530" t="s">
        <v>18996</v>
      </c>
      <c r="C530" t="s">
        <v>18995</v>
      </c>
      <c r="F530" t="s">
        <v>18994</v>
      </c>
      <c r="G530" t="s">
        <v>15</v>
      </c>
      <c r="H530" t="s">
        <v>14</v>
      </c>
      <c r="I530" t="s">
        <v>11281</v>
      </c>
      <c r="J530" t="s">
        <v>18993</v>
      </c>
      <c r="K530" t="s">
        <v>18992</v>
      </c>
      <c r="L530" t="s">
        <v>18991</v>
      </c>
      <c r="M530" t="s">
        <v>18990</v>
      </c>
      <c r="N530">
        <v>5</v>
      </c>
      <c r="O530" t="s">
        <v>18989</v>
      </c>
      <c r="P530" t="s">
        <v>18988</v>
      </c>
      <c r="Q530" t="s">
        <v>18987</v>
      </c>
      <c r="R530" s="7">
        <v>39203</v>
      </c>
      <c r="S530" s="8">
        <f t="shared" si="64"/>
        <v>2007</v>
      </c>
      <c r="T530" s="8">
        <v>2007</v>
      </c>
      <c r="U530" s="8">
        <f t="shared" si="65"/>
        <v>15</v>
      </c>
      <c r="V530" s="7">
        <v>39203</v>
      </c>
      <c r="W530" t="s">
        <v>18986</v>
      </c>
      <c r="X530" s="2">
        <v>0.48499999999999999</v>
      </c>
      <c r="Y530" s="6">
        <f t="shared" si="70"/>
        <v>1.294679800325672E-2</v>
      </c>
      <c r="AA530">
        <v>9478396</v>
      </c>
      <c r="AB530">
        <v>27027</v>
      </c>
      <c r="AC530">
        <v>14320630</v>
      </c>
      <c r="AD530" t="s">
        <v>5</v>
      </c>
      <c r="AE530">
        <v>87</v>
      </c>
      <c r="AF530">
        <v>2</v>
      </c>
      <c r="AH530" t="s">
        <v>18985</v>
      </c>
      <c r="AI530" t="s">
        <v>18984</v>
      </c>
      <c r="AK530" t="s">
        <v>18983</v>
      </c>
      <c r="AL530">
        <v>86</v>
      </c>
      <c r="AM530" s="5">
        <f t="shared" si="66"/>
        <v>5.7333333333333334</v>
      </c>
      <c r="AN530" s="4">
        <f t="shared" si="71"/>
        <v>8.6835794522276914E-3</v>
      </c>
      <c r="AO530" s="3"/>
      <c r="AP530">
        <v>0</v>
      </c>
      <c r="AR530" t="s">
        <v>0</v>
      </c>
      <c r="AT530" s="2" t="s">
        <v>20</v>
      </c>
      <c r="AU530" s="1">
        <f t="shared" si="67"/>
        <v>1.1667832437948011</v>
      </c>
      <c r="AV530" s="1">
        <f t="shared" si="68"/>
        <v>1.0815188727742207</v>
      </c>
      <c r="AW530" s="1">
        <f t="shared" si="69"/>
        <v>0.99625450175363994</v>
      </c>
    </row>
    <row r="531" spans="1:49" x14ac:dyDescent="0.2">
      <c r="A531">
        <v>529</v>
      </c>
      <c r="B531" t="s">
        <v>18982</v>
      </c>
      <c r="C531" t="s">
        <v>18981</v>
      </c>
      <c r="F531" t="s">
        <v>18980</v>
      </c>
      <c r="G531" t="s">
        <v>15</v>
      </c>
      <c r="H531" t="s">
        <v>14</v>
      </c>
      <c r="I531" t="s">
        <v>18979</v>
      </c>
      <c r="J531" t="s">
        <v>18978</v>
      </c>
      <c r="K531" t="s">
        <v>18977</v>
      </c>
      <c r="L531" t="s">
        <v>18976</v>
      </c>
      <c r="M531" t="s">
        <v>54</v>
      </c>
      <c r="N531">
        <v>3</v>
      </c>
      <c r="O531" t="s">
        <v>18975</v>
      </c>
      <c r="P531" t="s">
        <v>18974</v>
      </c>
      <c r="Q531" t="s">
        <v>18973</v>
      </c>
      <c r="R531" s="7">
        <v>39203</v>
      </c>
      <c r="S531" s="8">
        <f t="shared" si="64"/>
        <v>2007</v>
      </c>
      <c r="T531" s="8">
        <v>2007</v>
      </c>
      <c r="U531" s="8">
        <f t="shared" si="65"/>
        <v>15</v>
      </c>
      <c r="V531" s="7">
        <v>39203</v>
      </c>
      <c r="W531" t="s">
        <v>25</v>
      </c>
      <c r="X531" s="2">
        <v>0.111</v>
      </c>
      <c r="Y531" s="6">
        <f t="shared" si="70"/>
        <v>2.9630816048690639E-3</v>
      </c>
      <c r="AA531">
        <v>87566621</v>
      </c>
      <c r="AB531">
        <v>24890</v>
      </c>
      <c r="AC531">
        <v>15206424</v>
      </c>
      <c r="AD531" t="s">
        <v>5</v>
      </c>
      <c r="AE531">
        <v>90</v>
      </c>
      <c r="AF531">
        <v>5</v>
      </c>
      <c r="AH531" t="s">
        <v>18972</v>
      </c>
      <c r="AI531" t="s">
        <v>18971</v>
      </c>
      <c r="AJ531" t="s">
        <v>18970</v>
      </c>
      <c r="AK531" t="s">
        <v>18969</v>
      </c>
      <c r="AL531">
        <v>0</v>
      </c>
      <c r="AM531" s="5">
        <f t="shared" si="66"/>
        <v>0</v>
      </c>
      <c r="AN531" s="4">
        <f t="shared" si="71"/>
        <v>0</v>
      </c>
      <c r="AO531" s="3"/>
      <c r="AP531">
        <v>0</v>
      </c>
      <c r="AR531" t="s">
        <v>0</v>
      </c>
      <c r="AT531" s="2" t="s">
        <v>20</v>
      </c>
      <c r="AU531" s="1">
        <f t="shared" si="67"/>
        <v>0.20741571234083445</v>
      </c>
      <c r="AV531" s="1">
        <f t="shared" si="68"/>
        <v>0.1481540802434532</v>
      </c>
      <c r="AW531" s="1">
        <f t="shared" si="69"/>
        <v>8.8892448146071903E-2</v>
      </c>
    </row>
    <row r="532" spans="1:49" x14ac:dyDescent="0.2">
      <c r="A532">
        <v>530</v>
      </c>
      <c r="B532" t="s">
        <v>18968</v>
      </c>
      <c r="C532" t="s">
        <v>18967</v>
      </c>
      <c r="F532" t="s">
        <v>18966</v>
      </c>
      <c r="G532" t="s">
        <v>15</v>
      </c>
      <c r="H532" t="s">
        <v>14</v>
      </c>
      <c r="I532" t="s">
        <v>18965</v>
      </c>
      <c r="J532" t="s">
        <v>18964</v>
      </c>
      <c r="K532" t="s">
        <v>18963</v>
      </c>
      <c r="L532" t="s">
        <v>18962</v>
      </c>
      <c r="M532" t="s">
        <v>54</v>
      </c>
      <c r="N532">
        <v>6</v>
      </c>
      <c r="O532" t="s">
        <v>18961</v>
      </c>
      <c r="P532" t="s">
        <v>18960</v>
      </c>
      <c r="Q532" t="s">
        <v>18959</v>
      </c>
      <c r="R532" s="7">
        <v>39203</v>
      </c>
      <c r="S532" s="8">
        <f t="shared" si="64"/>
        <v>2007</v>
      </c>
      <c r="T532" s="8">
        <v>2007</v>
      </c>
      <c r="U532" s="8">
        <f t="shared" si="65"/>
        <v>15</v>
      </c>
      <c r="V532" s="7">
        <v>39203</v>
      </c>
      <c r="W532" t="s">
        <v>25</v>
      </c>
      <c r="X532" s="2">
        <v>0.111</v>
      </c>
      <c r="Y532" s="6">
        <f t="shared" si="70"/>
        <v>2.9630816048690639E-3</v>
      </c>
      <c r="AA532">
        <v>87566621</v>
      </c>
      <c r="AB532">
        <v>24890</v>
      </c>
      <c r="AC532">
        <v>15206424</v>
      </c>
      <c r="AD532" t="s">
        <v>5</v>
      </c>
      <c r="AE532">
        <v>90</v>
      </c>
      <c r="AF532">
        <v>5</v>
      </c>
      <c r="AH532" t="s">
        <v>18958</v>
      </c>
      <c r="AI532" t="s">
        <v>18957</v>
      </c>
      <c r="AJ532" t="s">
        <v>18956</v>
      </c>
      <c r="AK532" t="s">
        <v>18955</v>
      </c>
      <c r="AL532">
        <v>20</v>
      </c>
      <c r="AM532" s="5">
        <f t="shared" si="66"/>
        <v>1.3333333333333333</v>
      </c>
      <c r="AN532" s="4">
        <f t="shared" si="71"/>
        <v>2.0194370819134164E-3</v>
      </c>
      <c r="AO532" s="3"/>
      <c r="AP532">
        <v>0</v>
      </c>
      <c r="AR532" t="s">
        <v>0</v>
      </c>
      <c r="AT532" s="2" t="s">
        <v>20</v>
      </c>
      <c r="AU532" s="1">
        <f t="shared" si="67"/>
        <v>0.26799882479823695</v>
      </c>
      <c r="AV532" s="1">
        <f t="shared" si="68"/>
        <v>0.249125934339124</v>
      </c>
      <c r="AW532" s="1">
        <f t="shared" si="69"/>
        <v>0.23025304388001105</v>
      </c>
    </row>
    <row r="533" spans="1:49" x14ac:dyDescent="0.2">
      <c r="A533">
        <v>531</v>
      </c>
      <c r="B533" t="s">
        <v>18954</v>
      </c>
      <c r="C533" t="s">
        <v>18953</v>
      </c>
      <c r="F533" t="s">
        <v>18952</v>
      </c>
      <c r="G533" t="s">
        <v>15</v>
      </c>
      <c r="H533" t="s">
        <v>14</v>
      </c>
      <c r="I533" t="s">
        <v>18951</v>
      </c>
      <c r="J533" t="s">
        <v>18950</v>
      </c>
      <c r="K533" t="s">
        <v>18949</v>
      </c>
      <c r="L533" t="s">
        <v>18948</v>
      </c>
      <c r="M533" t="s">
        <v>54</v>
      </c>
      <c r="N533">
        <v>3</v>
      </c>
      <c r="O533" t="s">
        <v>18947</v>
      </c>
      <c r="P533" t="s">
        <v>18946</v>
      </c>
      <c r="Q533" t="s">
        <v>18945</v>
      </c>
      <c r="R533" s="7">
        <v>39203</v>
      </c>
      <c r="S533" s="8">
        <f t="shared" si="64"/>
        <v>2007</v>
      </c>
      <c r="T533" s="8">
        <v>2007</v>
      </c>
      <c r="U533" s="8">
        <f t="shared" si="65"/>
        <v>15</v>
      </c>
      <c r="V533" s="7">
        <v>39203</v>
      </c>
      <c r="W533" t="s">
        <v>25</v>
      </c>
      <c r="X533" s="2">
        <v>0.111</v>
      </c>
      <c r="Y533" s="6">
        <f t="shared" si="70"/>
        <v>2.9630816048690639E-3</v>
      </c>
      <c r="AA533">
        <v>87566621</v>
      </c>
      <c r="AB533">
        <v>24890</v>
      </c>
      <c r="AC533">
        <v>15206424</v>
      </c>
      <c r="AD533" t="s">
        <v>5</v>
      </c>
      <c r="AE533">
        <v>90</v>
      </c>
      <c r="AF533">
        <v>5</v>
      </c>
      <c r="AH533" t="s">
        <v>8940</v>
      </c>
      <c r="AI533" t="s">
        <v>18944</v>
      </c>
      <c r="AJ533" t="s">
        <v>18943</v>
      </c>
      <c r="AK533" t="s">
        <v>18942</v>
      </c>
      <c r="AL533">
        <v>5</v>
      </c>
      <c r="AM533" s="5">
        <f t="shared" si="66"/>
        <v>0.33333333333333331</v>
      </c>
      <c r="AN533" s="4">
        <f t="shared" si="71"/>
        <v>5.048592704783541E-4</v>
      </c>
      <c r="AO533" s="3"/>
      <c r="AP533">
        <v>0</v>
      </c>
      <c r="AR533" t="s">
        <v>0</v>
      </c>
      <c r="AT533" s="2" t="s">
        <v>20</v>
      </c>
      <c r="AU533" s="1">
        <f t="shared" si="67"/>
        <v>0.22256149045518503</v>
      </c>
      <c r="AV533" s="1">
        <f t="shared" si="68"/>
        <v>0.17339704376737089</v>
      </c>
      <c r="AW533" s="1">
        <f t="shared" si="69"/>
        <v>0.12423259707955671</v>
      </c>
    </row>
    <row r="534" spans="1:49" x14ac:dyDescent="0.2">
      <c r="A534">
        <v>532</v>
      </c>
      <c r="B534" t="s">
        <v>18941</v>
      </c>
      <c r="C534" t="s">
        <v>18940</v>
      </c>
      <c r="F534" t="s">
        <v>18939</v>
      </c>
      <c r="G534" t="s">
        <v>15</v>
      </c>
      <c r="H534" t="s">
        <v>14</v>
      </c>
      <c r="I534" t="s">
        <v>18938</v>
      </c>
      <c r="J534" t="s">
        <v>18937</v>
      </c>
      <c r="K534" t="s">
        <v>18936</v>
      </c>
      <c r="L534" t="s">
        <v>18935</v>
      </c>
      <c r="M534" t="s">
        <v>18934</v>
      </c>
      <c r="N534">
        <v>2</v>
      </c>
      <c r="O534" t="s">
        <v>18933</v>
      </c>
      <c r="P534" t="s">
        <v>18932</v>
      </c>
      <c r="Q534" t="s">
        <v>18931</v>
      </c>
      <c r="R534" s="7">
        <v>39202</v>
      </c>
      <c r="S534" s="8">
        <f t="shared" si="64"/>
        <v>2007</v>
      </c>
      <c r="T534" s="8">
        <v>2007</v>
      </c>
      <c r="U534" s="8">
        <f t="shared" si="65"/>
        <v>15</v>
      </c>
      <c r="V534" s="7">
        <v>39202</v>
      </c>
      <c r="W534" t="s">
        <v>8543</v>
      </c>
      <c r="X534" s="2">
        <v>0.621</v>
      </c>
      <c r="Y534" s="6">
        <f t="shared" si="70"/>
        <v>1.6577240329943142E-2</v>
      </c>
      <c r="AA534">
        <v>11755326</v>
      </c>
      <c r="AB534">
        <v>4700151916</v>
      </c>
      <c r="AC534">
        <v>11755334</v>
      </c>
      <c r="AD534" t="s">
        <v>5</v>
      </c>
      <c r="AF534">
        <v>1461</v>
      </c>
      <c r="AH534" t="s">
        <v>18930</v>
      </c>
      <c r="AI534" t="s">
        <v>18929</v>
      </c>
      <c r="AJ534" t="s">
        <v>18928</v>
      </c>
      <c r="AK534" t="s">
        <v>18927</v>
      </c>
      <c r="AL534">
        <v>10</v>
      </c>
      <c r="AM534" s="5">
        <f t="shared" si="66"/>
        <v>0.66666666666666663</v>
      </c>
      <c r="AN534" s="4">
        <f t="shared" si="71"/>
        <v>1.0097185409567082E-3</v>
      </c>
      <c r="AO534" s="3"/>
      <c r="AP534">
        <v>0</v>
      </c>
      <c r="AR534" t="s">
        <v>0</v>
      </c>
      <c r="AT534" s="2">
        <v>1.091</v>
      </c>
      <c r="AU534" s="1">
        <f t="shared" si="67"/>
        <v>1.1906983793247212</v>
      </c>
      <c r="AV534" s="1">
        <f t="shared" si="68"/>
        <v>0.87934794354499257</v>
      </c>
      <c r="AW534" s="1">
        <f t="shared" si="69"/>
        <v>0.56799750776526381</v>
      </c>
    </row>
    <row r="535" spans="1:49" x14ac:dyDescent="0.2">
      <c r="A535">
        <v>533</v>
      </c>
      <c r="B535" t="s">
        <v>18926</v>
      </c>
      <c r="C535" t="s">
        <v>18925</v>
      </c>
      <c r="F535" t="s">
        <v>18924</v>
      </c>
      <c r="G535" t="s">
        <v>15</v>
      </c>
      <c r="H535" t="s">
        <v>14</v>
      </c>
      <c r="I535" t="s">
        <v>18923</v>
      </c>
      <c r="J535" t="s">
        <v>18922</v>
      </c>
      <c r="K535" t="s">
        <v>18921</v>
      </c>
      <c r="L535" t="s">
        <v>18920</v>
      </c>
      <c r="M535" t="s">
        <v>18919</v>
      </c>
      <c r="N535">
        <v>5</v>
      </c>
      <c r="O535" t="s">
        <v>18918</v>
      </c>
      <c r="P535" t="s">
        <v>18917</v>
      </c>
      <c r="Q535" t="s">
        <v>18916</v>
      </c>
      <c r="R535" s="7">
        <v>39202</v>
      </c>
      <c r="S535" s="8">
        <f t="shared" si="64"/>
        <v>2007</v>
      </c>
      <c r="T535" s="8">
        <v>2007</v>
      </c>
      <c r="U535" s="8">
        <f t="shared" si="65"/>
        <v>15</v>
      </c>
      <c r="V535" s="7">
        <v>39202</v>
      </c>
      <c r="W535" t="s">
        <v>11368</v>
      </c>
      <c r="X535" s="2">
        <v>1.5029999999999999</v>
      </c>
      <c r="Y535" s="6">
        <f t="shared" si="70"/>
        <v>4.0121726595659483E-2</v>
      </c>
      <c r="AA535">
        <v>10980121</v>
      </c>
      <c r="AB535">
        <v>11000153773</v>
      </c>
      <c r="AC535" t="s">
        <v>11367</v>
      </c>
      <c r="AD535" t="s">
        <v>5</v>
      </c>
      <c r="AE535">
        <v>75</v>
      </c>
      <c r="AF535">
        <v>15</v>
      </c>
      <c r="AG535">
        <v>155120</v>
      </c>
      <c r="AI535" t="s">
        <v>18915</v>
      </c>
      <c r="AK535" t="s">
        <v>18914</v>
      </c>
      <c r="AL535">
        <v>61</v>
      </c>
      <c r="AM535" s="5">
        <f t="shared" si="66"/>
        <v>4.0666666666666664</v>
      </c>
      <c r="AN535" s="4">
        <f t="shared" si="71"/>
        <v>6.1592830998359206E-3</v>
      </c>
      <c r="AO535" s="3"/>
      <c r="AP535">
        <v>0</v>
      </c>
      <c r="AR535" t="s">
        <v>0</v>
      </c>
      <c r="AT535" s="2" t="s">
        <v>20</v>
      </c>
      <c r="AU535" s="1">
        <f t="shared" si="67"/>
        <v>2.9932993546912408</v>
      </c>
      <c r="AV535" s="1">
        <f t="shared" si="68"/>
        <v>2.31405048477477</v>
      </c>
      <c r="AW535" s="1">
        <f t="shared" si="69"/>
        <v>1.6348016148582989</v>
      </c>
    </row>
    <row r="536" spans="1:49" x14ac:dyDescent="0.2">
      <c r="A536">
        <v>534</v>
      </c>
      <c r="B536" t="s">
        <v>18913</v>
      </c>
      <c r="C536" t="s">
        <v>18912</v>
      </c>
      <c r="F536" t="s">
        <v>18911</v>
      </c>
      <c r="G536" t="s">
        <v>15</v>
      </c>
      <c r="H536" t="s">
        <v>14</v>
      </c>
      <c r="I536" t="s">
        <v>18910</v>
      </c>
      <c r="J536" t="s">
        <v>18909</v>
      </c>
      <c r="K536" t="s">
        <v>18908</v>
      </c>
      <c r="L536" t="s">
        <v>18907</v>
      </c>
      <c r="M536" t="s">
        <v>1937</v>
      </c>
      <c r="N536">
        <v>5</v>
      </c>
      <c r="O536" t="s">
        <v>18906</v>
      </c>
      <c r="P536" t="s">
        <v>18905</v>
      </c>
      <c r="Q536" t="s">
        <v>18904</v>
      </c>
      <c r="R536" s="7">
        <v>39202</v>
      </c>
      <c r="S536" s="8">
        <f t="shared" ref="S536:S599" si="72">YEAR(R536)</f>
        <v>2007</v>
      </c>
      <c r="T536" s="8">
        <v>2007</v>
      </c>
      <c r="U536" s="8">
        <f t="shared" ref="U536:U599" si="73">2022-T536</f>
        <v>15</v>
      </c>
      <c r="V536" s="7">
        <v>2007</v>
      </c>
      <c r="W536" t="s">
        <v>8555</v>
      </c>
      <c r="X536" s="2">
        <v>1.1819999999999999</v>
      </c>
      <c r="Y536" s="6">
        <f t="shared" si="70"/>
        <v>3.1552814927524625E-2</v>
      </c>
      <c r="AA536">
        <v>36951</v>
      </c>
      <c r="AB536">
        <v>27030</v>
      </c>
      <c r="AD536" t="s">
        <v>5</v>
      </c>
      <c r="AE536">
        <v>90</v>
      </c>
      <c r="AF536">
        <v>16</v>
      </c>
      <c r="AG536">
        <v>161127</v>
      </c>
      <c r="AI536" t="s">
        <v>18903</v>
      </c>
      <c r="AK536" t="s">
        <v>18902</v>
      </c>
      <c r="AL536">
        <v>22</v>
      </c>
      <c r="AM536" s="5">
        <f t="shared" ref="AM536:AM599" si="74">AL536/U536</f>
        <v>1.4666666666666666</v>
      </c>
      <c r="AN536" s="4">
        <f t="shared" si="71"/>
        <v>2.2213807901047583E-3</v>
      </c>
      <c r="AO536" s="3"/>
      <c r="AP536">
        <v>0</v>
      </c>
      <c r="AQ536" t="s">
        <v>7921</v>
      </c>
      <c r="AR536" t="s">
        <v>0</v>
      </c>
      <c r="AS536" t="s">
        <v>7920</v>
      </c>
      <c r="AT536" s="2">
        <v>3.7909999999999999</v>
      </c>
      <c r="AU536" s="1">
        <f t="shared" ref="AU536:AU599" si="75">(Y536*0.7+AN536*0.3)*100</f>
        <v>2.2753384686298661</v>
      </c>
      <c r="AV536" s="1">
        <f t="shared" ref="AV536:AV599" si="76">(Y536*0.5+AN536*0.5)*100</f>
        <v>1.6887097858814692</v>
      </c>
      <c r="AW536" s="1">
        <f t="shared" ref="AW536:AW599" si="77">(Y536*0.3+AN536*0.7)*100</f>
        <v>1.1020811031330717</v>
      </c>
    </row>
    <row r="537" spans="1:49" x14ac:dyDescent="0.2">
      <c r="A537">
        <v>535</v>
      </c>
      <c r="B537" t="s">
        <v>18901</v>
      </c>
      <c r="C537" t="s">
        <v>18900</v>
      </c>
      <c r="F537" t="s">
        <v>18899</v>
      </c>
      <c r="G537" t="s">
        <v>15</v>
      </c>
      <c r="H537" t="s">
        <v>14</v>
      </c>
      <c r="I537" t="s">
        <v>18898</v>
      </c>
      <c r="J537" t="s">
        <v>18897</v>
      </c>
      <c r="K537" t="s">
        <v>18896</v>
      </c>
      <c r="L537" t="s">
        <v>18895</v>
      </c>
      <c r="M537" t="s">
        <v>18894</v>
      </c>
      <c r="N537">
        <v>5</v>
      </c>
      <c r="O537" t="s">
        <v>18893</v>
      </c>
      <c r="P537" t="s">
        <v>18892</v>
      </c>
      <c r="Q537" t="s">
        <v>18891</v>
      </c>
      <c r="R537" s="7">
        <v>39198</v>
      </c>
      <c r="S537" s="8">
        <f t="shared" si="72"/>
        <v>2007</v>
      </c>
      <c r="T537" s="8">
        <v>2007</v>
      </c>
      <c r="U537" s="8">
        <f t="shared" si="73"/>
        <v>15</v>
      </c>
      <c r="V537" s="7">
        <v>39198</v>
      </c>
      <c r="W537" t="s">
        <v>8759</v>
      </c>
      <c r="X537" s="2">
        <v>1.887</v>
      </c>
      <c r="Y537" s="6">
        <f t="shared" si="70"/>
        <v>5.0372387282774087E-2</v>
      </c>
      <c r="AA537">
        <v>15507998</v>
      </c>
      <c r="AB537">
        <v>110157</v>
      </c>
      <c r="AC537">
        <v>15502368</v>
      </c>
      <c r="AD537" t="s">
        <v>5</v>
      </c>
      <c r="AE537">
        <v>75</v>
      </c>
      <c r="AF537">
        <v>8</v>
      </c>
      <c r="AG537">
        <v>82004</v>
      </c>
      <c r="AI537" t="s">
        <v>18890</v>
      </c>
      <c r="AK537" t="s">
        <v>18889</v>
      </c>
      <c r="AL537">
        <v>9</v>
      </c>
      <c r="AM537" s="5">
        <f t="shared" si="74"/>
        <v>0.6</v>
      </c>
      <c r="AN537" s="4">
        <f t="shared" si="71"/>
        <v>9.0874668686103744E-4</v>
      </c>
      <c r="AO537" s="3"/>
      <c r="AP537">
        <v>0</v>
      </c>
      <c r="AR537" t="s">
        <v>0</v>
      </c>
      <c r="AT537" s="2" t="s">
        <v>20</v>
      </c>
      <c r="AU537" s="1">
        <f t="shared" si="75"/>
        <v>3.5533295104000171</v>
      </c>
      <c r="AV537" s="1">
        <f t="shared" si="76"/>
        <v>2.5640566984817559</v>
      </c>
      <c r="AW537" s="1">
        <f t="shared" si="77"/>
        <v>1.5747838865634953</v>
      </c>
    </row>
    <row r="538" spans="1:49" x14ac:dyDescent="0.2">
      <c r="A538">
        <v>536</v>
      </c>
      <c r="B538" t="s">
        <v>18888</v>
      </c>
      <c r="C538" t="s">
        <v>18887</v>
      </c>
      <c r="F538" t="s">
        <v>18886</v>
      </c>
      <c r="G538" t="s">
        <v>15</v>
      </c>
      <c r="H538" t="s">
        <v>14</v>
      </c>
      <c r="I538" t="s">
        <v>18779</v>
      </c>
      <c r="J538">
        <v>60016418</v>
      </c>
      <c r="K538" t="s">
        <v>11239</v>
      </c>
      <c r="L538" t="s">
        <v>11238</v>
      </c>
      <c r="M538" t="s">
        <v>10</v>
      </c>
      <c r="N538">
        <v>2</v>
      </c>
      <c r="O538" t="s">
        <v>18885</v>
      </c>
      <c r="P538" t="s">
        <v>18773</v>
      </c>
      <c r="Q538" t="s">
        <v>18884</v>
      </c>
      <c r="R538" s="7">
        <v>39198</v>
      </c>
      <c r="S538" s="8">
        <f t="shared" si="72"/>
        <v>2007</v>
      </c>
      <c r="T538" s="8">
        <v>2007</v>
      </c>
      <c r="U538" s="8">
        <f t="shared" si="73"/>
        <v>15</v>
      </c>
      <c r="V538" s="7">
        <v>2007</v>
      </c>
      <c r="W538" t="s">
        <v>14806</v>
      </c>
      <c r="X538" s="2">
        <v>0.35499999999999998</v>
      </c>
      <c r="Y538" s="6">
        <f t="shared" si="70"/>
        <v>9.4765222498064648E-3</v>
      </c>
      <c r="AA538">
        <v>17518628</v>
      </c>
      <c r="AB538">
        <v>5300152202</v>
      </c>
      <c r="AD538" t="s">
        <v>5</v>
      </c>
      <c r="AE538">
        <v>1</v>
      </c>
      <c r="AF538">
        <v>2</v>
      </c>
      <c r="AH538" t="s">
        <v>18883</v>
      </c>
      <c r="AI538" t="s">
        <v>18882</v>
      </c>
      <c r="AK538" t="s">
        <v>18881</v>
      </c>
      <c r="AL538">
        <v>8</v>
      </c>
      <c r="AM538" s="5">
        <f t="shared" si="74"/>
        <v>0.53333333333333333</v>
      </c>
      <c r="AN538" s="4">
        <f t="shared" si="71"/>
        <v>8.0777483276536668E-4</v>
      </c>
      <c r="AO538" s="3"/>
      <c r="AP538">
        <v>0</v>
      </c>
      <c r="AR538" t="s">
        <v>0</v>
      </c>
      <c r="AT538" s="2">
        <v>1.542</v>
      </c>
      <c r="AU538" s="1">
        <f t="shared" si="75"/>
        <v>0.68758980246941348</v>
      </c>
      <c r="AV538" s="1">
        <f t="shared" si="76"/>
        <v>0.51421485412859158</v>
      </c>
      <c r="AW538" s="1">
        <f t="shared" si="77"/>
        <v>0.34083990578776963</v>
      </c>
    </row>
    <row r="539" spans="1:49" x14ac:dyDescent="0.2">
      <c r="A539">
        <v>537</v>
      </c>
      <c r="B539" t="s">
        <v>18880</v>
      </c>
      <c r="C539" t="s">
        <v>18879</v>
      </c>
      <c r="F539" t="s">
        <v>18878</v>
      </c>
      <c r="G539" t="s">
        <v>15</v>
      </c>
      <c r="H539" t="s">
        <v>14</v>
      </c>
      <c r="I539" t="s">
        <v>18877</v>
      </c>
      <c r="J539">
        <v>60012954</v>
      </c>
      <c r="K539" t="s">
        <v>6732</v>
      </c>
      <c r="L539" t="s">
        <v>6731</v>
      </c>
      <c r="M539" t="s">
        <v>404</v>
      </c>
      <c r="N539">
        <v>2</v>
      </c>
      <c r="O539" t="s">
        <v>18876</v>
      </c>
      <c r="P539" t="s">
        <v>18875</v>
      </c>
      <c r="Q539" t="s">
        <v>18874</v>
      </c>
      <c r="R539" s="7">
        <v>39198</v>
      </c>
      <c r="S539" s="8">
        <f t="shared" si="72"/>
        <v>2007</v>
      </c>
      <c r="T539" s="8">
        <v>2007</v>
      </c>
      <c r="U539" s="8">
        <f t="shared" si="73"/>
        <v>15</v>
      </c>
      <c r="V539" s="7">
        <v>2007</v>
      </c>
      <c r="W539" t="s">
        <v>14806</v>
      </c>
      <c r="X539" s="2">
        <v>0.35499999999999998</v>
      </c>
      <c r="Y539" s="6">
        <f t="shared" si="70"/>
        <v>9.4765222498064648E-3</v>
      </c>
      <c r="AA539">
        <v>17518628</v>
      </c>
      <c r="AB539">
        <v>5300152202</v>
      </c>
      <c r="AD539" t="s">
        <v>5</v>
      </c>
      <c r="AE539">
        <v>1</v>
      </c>
      <c r="AF539">
        <v>2</v>
      </c>
      <c r="AH539" t="s">
        <v>18873</v>
      </c>
      <c r="AI539" t="s">
        <v>18872</v>
      </c>
      <c r="AK539" t="s">
        <v>18871</v>
      </c>
      <c r="AL539">
        <v>16</v>
      </c>
      <c r="AM539" s="5">
        <f t="shared" si="74"/>
        <v>1.0666666666666667</v>
      </c>
      <c r="AN539" s="4">
        <f t="shared" si="71"/>
        <v>1.6155496655307334E-3</v>
      </c>
      <c r="AO539" s="3"/>
      <c r="AP539">
        <v>0</v>
      </c>
      <c r="AR539" t="s">
        <v>0</v>
      </c>
      <c r="AT539" s="2">
        <v>1.542</v>
      </c>
      <c r="AU539" s="1">
        <f t="shared" si="75"/>
        <v>0.71182304745237446</v>
      </c>
      <c r="AV539" s="1">
        <f t="shared" si="76"/>
        <v>0.55460359576685991</v>
      </c>
      <c r="AW539" s="1">
        <f t="shared" si="77"/>
        <v>0.3973841440813452</v>
      </c>
    </row>
    <row r="540" spans="1:49" x14ac:dyDescent="0.2">
      <c r="A540">
        <v>538</v>
      </c>
      <c r="B540" t="s">
        <v>18870</v>
      </c>
      <c r="C540" t="s">
        <v>18869</v>
      </c>
      <c r="F540" t="s">
        <v>18868</v>
      </c>
      <c r="G540" t="s">
        <v>15</v>
      </c>
      <c r="H540" t="s">
        <v>14</v>
      </c>
      <c r="I540" t="s">
        <v>18867</v>
      </c>
      <c r="J540" t="s">
        <v>18866</v>
      </c>
      <c r="K540" t="s">
        <v>18865</v>
      </c>
      <c r="L540" t="s">
        <v>18864</v>
      </c>
      <c r="M540" t="s">
        <v>18863</v>
      </c>
      <c r="N540">
        <v>3</v>
      </c>
      <c r="O540" t="s">
        <v>18862</v>
      </c>
      <c r="P540" t="s">
        <v>18861</v>
      </c>
      <c r="Q540" t="s">
        <v>18860</v>
      </c>
      <c r="R540" s="7">
        <v>39197</v>
      </c>
      <c r="S540" s="8">
        <f t="shared" si="72"/>
        <v>2007</v>
      </c>
      <c r="T540" s="8">
        <v>2007</v>
      </c>
      <c r="U540" s="8">
        <f t="shared" si="73"/>
        <v>15</v>
      </c>
      <c r="V540" s="7">
        <v>39197</v>
      </c>
      <c r="W540" t="s">
        <v>18859</v>
      </c>
      <c r="X540" s="2">
        <v>0.26900000000000002</v>
      </c>
      <c r="Y540" s="6">
        <f t="shared" si="70"/>
        <v>7.1808013667547591E-3</v>
      </c>
      <c r="AA540" t="s">
        <v>18858</v>
      </c>
      <c r="AB540">
        <v>13669</v>
      </c>
      <c r="AD540" t="s">
        <v>5</v>
      </c>
      <c r="AE540">
        <v>120</v>
      </c>
      <c r="AF540">
        <v>1</v>
      </c>
      <c r="AH540" t="s">
        <v>18857</v>
      </c>
      <c r="AI540" t="s">
        <v>18856</v>
      </c>
      <c r="AK540" t="s">
        <v>18855</v>
      </c>
      <c r="AL540">
        <v>10</v>
      </c>
      <c r="AM540" s="5">
        <f t="shared" si="74"/>
        <v>0.66666666666666663</v>
      </c>
      <c r="AN540" s="4">
        <f t="shared" si="71"/>
        <v>1.0097185409567082E-3</v>
      </c>
      <c r="AO540" s="3"/>
      <c r="AP540">
        <v>0</v>
      </c>
      <c r="AR540" t="s">
        <v>0</v>
      </c>
      <c r="AT540" s="2" t="s">
        <v>20</v>
      </c>
      <c r="AU540" s="1">
        <f t="shared" si="75"/>
        <v>0.53294765190153437</v>
      </c>
      <c r="AV540" s="1">
        <f t="shared" si="76"/>
        <v>0.40952599538557333</v>
      </c>
      <c r="AW540" s="1">
        <f t="shared" si="77"/>
        <v>0.28610433886961234</v>
      </c>
    </row>
    <row r="541" spans="1:49" x14ac:dyDescent="0.2">
      <c r="A541">
        <v>539</v>
      </c>
      <c r="B541" t="s">
        <v>18854</v>
      </c>
      <c r="C541" t="s">
        <v>18853</v>
      </c>
      <c r="F541" t="s">
        <v>18852</v>
      </c>
      <c r="G541" t="s">
        <v>15</v>
      </c>
      <c r="H541" t="s">
        <v>14</v>
      </c>
      <c r="I541" t="s">
        <v>18851</v>
      </c>
      <c r="J541">
        <v>60019909</v>
      </c>
      <c r="K541" t="s">
        <v>18850</v>
      </c>
      <c r="L541" t="s">
        <v>18849</v>
      </c>
      <c r="M541" t="s">
        <v>117</v>
      </c>
      <c r="N541">
        <v>2</v>
      </c>
      <c r="O541" t="s">
        <v>18848</v>
      </c>
      <c r="P541" t="s">
        <v>18847</v>
      </c>
      <c r="Q541" t="s">
        <v>18846</v>
      </c>
      <c r="R541" s="7">
        <v>39197</v>
      </c>
      <c r="S541" s="8">
        <f t="shared" si="72"/>
        <v>2007</v>
      </c>
      <c r="T541" s="8">
        <v>2007</v>
      </c>
      <c r="U541" s="8">
        <f t="shared" si="73"/>
        <v>15</v>
      </c>
      <c r="V541" s="7">
        <v>39197</v>
      </c>
      <c r="W541" t="s">
        <v>11368</v>
      </c>
      <c r="X541" s="2">
        <v>1.5029999999999999</v>
      </c>
      <c r="Y541" s="6">
        <f t="shared" si="70"/>
        <v>4.0121726595659483E-2</v>
      </c>
      <c r="AA541">
        <v>10980121</v>
      </c>
      <c r="AB541">
        <v>11000153773</v>
      </c>
      <c r="AC541" t="s">
        <v>11367</v>
      </c>
      <c r="AD541" t="s">
        <v>5</v>
      </c>
      <c r="AE541">
        <v>75</v>
      </c>
      <c r="AF541">
        <v>16</v>
      </c>
      <c r="AG541">
        <v>165416</v>
      </c>
      <c r="AI541" t="s">
        <v>18845</v>
      </c>
      <c r="AK541" t="s">
        <v>18844</v>
      </c>
      <c r="AL541">
        <v>14</v>
      </c>
      <c r="AM541" s="5">
        <f t="shared" si="74"/>
        <v>0.93333333333333335</v>
      </c>
      <c r="AN541" s="4">
        <f t="shared" si="71"/>
        <v>1.4136059573393916E-3</v>
      </c>
      <c r="AO541" s="3"/>
      <c r="AP541">
        <v>0</v>
      </c>
      <c r="AR541" t="s">
        <v>0</v>
      </c>
      <c r="AT541" s="2" t="s">
        <v>20</v>
      </c>
      <c r="AU541" s="1">
        <f t="shared" si="75"/>
        <v>2.8509290404163452</v>
      </c>
      <c r="AV541" s="1">
        <f t="shared" si="76"/>
        <v>2.0767666276499437</v>
      </c>
      <c r="AW541" s="1">
        <f t="shared" si="77"/>
        <v>1.3026042148835419</v>
      </c>
    </row>
    <row r="542" spans="1:49" x14ac:dyDescent="0.2">
      <c r="A542">
        <v>540</v>
      </c>
      <c r="B542" t="s">
        <v>18843</v>
      </c>
      <c r="C542" t="s">
        <v>18842</v>
      </c>
      <c r="F542" t="s">
        <v>18841</v>
      </c>
      <c r="G542" t="s">
        <v>15</v>
      </c>
      <c r="H542" t="s">
        <v>14</v>
      </c>
      <c r="I542" t="s">
        <v>18840</v>
      </c>
      <c r="J542" t="s">
        <v>18839</v>
      </c>
      <c r="K542" t="s">
        <v>18838</v>
      </c>
      <c r="L542" t="s">
        <v>7708</v>
      </c>
      <c r="M542" t="s">
        <v>54</v>
      </c>
      <c r="N542">
        <v>10</v>
      </c>
      <c r="O542" t="s">
        <v>18837</v>
      </c>
      <c r="P542" t="s">
        <v>18836</v>
      </c>
      <c r="Q542" t="s">
        <v>18835</v>
      </c>
      <c r="R542" s="7">
        <v>39196</v>
      </c>
      <c r="S542" s="8">
        <f t="shared" si="72"/>
        <v>2007</v>
      </c>
      <c r="T542" s="8">
        <v>2007</v>
      </c>
      <c r="U542" s="8">
        <f t="shared" si="73"/>
        <v>15</v>
      </c>
      <c r="V542" s="7">
        <v>39196</v>
      </c>
      <c r="W542" t="s">
        <v>8529</v>
      </c>
      <c r="X542" s="2">
        <v>0.48699999999999999</v>
      </c>
      <c r="Y542" s="6">
        <f t="shared" si="70"/>
        <v>1.3000186861002109E-2</v>
      </c>
      <c r="AA542">
        <v>214922</v>
      </c>
      <c r="AB542">
        <v>130262</v>
      </c>
      <c r="AC542">
        <v>13474065</v>
      </c>
      <c r="AD542" t="s">
        <v>5</v>
      </c>
      <c r="AE542">
        <v>46</v>
      </c>
      <c r="AF542" t="s">
        <v>18834</v>
      </c>
      <c r="AH542" t="s">
        <v>18833</v>
      </c>
      <c r="AI542" t="s">
        <v>18832</v>
      </c>
      <c r="AJ542" t="s">
        <v>18831</v>
      </c>
      <c r="AK542" t="s">
        <v>18830</v>
      </c>
      <c r="AL542">
        <v>0</v>
      </c>
      <c r="AM542" s="5">
        <f t="shared" si="74"/>
        <v>0</v>
      </c>
      <c r="AN542" s="4">
        <f t="shared" si="71"/>
        <v>0</v>
      </c>
      <c r="AO542" s="3"/>
      <c r="AP542">
        <v>0</v>
      </c>
      <c r="AR542" t="s">
        <v>0</v>
      </c>
      <c r="AT542" s="2" t="s">
        <v>20</v>
      </c>
      <c r="AU542" s="1">
        <f t="shared" si="75"/>
        <v>0.9100130802701476</v>
      </c>
      <c r="AV542" s="1">
        <f t="shared" si="76"/>
        <v>0.65000934305010538</v>
      </c>
      <c r="AW542" s="1">
        <f t="shared" si="77"/>
        <v>0.39000560583006322</v>
      </c>
    </row>
    <row r="543" spans="1:49" x14ac:dyDescent="0.2">
      <c r="A543">
        <v>541</v>
      </c>
      <c r="B543" t="s">
        <v>18829</v>
      </c>
      <c r="C543" t="s">
        <v>18828</v>
      </c>
      <c r="E543">
        <v>17402710</v>
      </c>
      <c r="F543" t="s">
        <v>18827</v>
      </c>
      <c r="G543" t="s">
        <v>15</v>
      </c>
      <c r="H543" t="s">
        <v>14</v>
      </c>
      <c r="I543" t="s">
        <v>18826</v>
      </c>
      <c r="J543" t="s">
        <v>18825</v>
      </c>
      <c r="K543" t="s">
        <v>18824</v>
      </c>
      <c r="L543" t="s">
        <v>18823</v>
      </c>
      <c r="M543" t="s">
        <v>18822</v>
      </c>
      <c r="N543">
        <v>6</v>
      </c>
      <c r="O543" t="s">
        <v>18821</v>
      </c>
      <c r="P543" t="s">
        <v>18820</v>
      </c>
      <c r="Q543" t="s">
        <v>18819</v>
      </c>
      <c r="R543" s="7">
        <v>39196</v>
      </c>
      <c r="S543" s="8">
        <f t="shared" si="72"/>
        <v>2007</v>
      </c>
      <c r="T543" s="8">
        <v>2007</v>
      </c>
      <c r="U543" s="8">
        <f t="shared" si="73"/>
        <v>15</v>
      </c>
      <c r="V543" s="7">
        <v>39196</v>
      </c>
      <c r="W543" t="s">
        <v>8715</v>
      </c>
      <c r="X543" s="2">
        <v>1.43</v>
      </c>
      <c r="Y543" s="6">
        <f t="shared" si="70"/>
        <v>3.8173033287952803E-2</v>
      </c>
      <c r="AA543">
        <v>62960</v>
      </c>
      <c r="AB543">
        <v>16867</v>
      </c>
      <c r="AD543" t="s">
        <v>5</v>
      </c>
      <c r="AE543">
        <v>46</v>
      </c>
      <c r="AF543">
        <v>16</v>
      </c>
      <c r="AH543" t="s">
        <v>18818</v>
      </c>
      <c r="AI543" t="s">
        <v>18817</v>
      </c>
      <c r="AK543" t="s">
        <v>18816</v>
      </c>
      <c r="AL543">
        <v>78</v>
      </c>
      <c r="AM543" s="5">
        <f t="shared" si="74"/>
        <v>5.2</v>
      </c>
      <c r="AN543" s="4">
        <f t="shared" si="71"/>
        <v>7.8758046194623253E-3</v>
      </c>
      <c r="AO543" s="3"/>
      <c r="AP543">
        <v>0</v>
      </c>
      <c r="AR543" t="s">
        <v>0</v>
      </c>
      <c r="AT543" s="2">
        <v>3.1619999999999999</v>
      </c>
      <c r="AU543" s="1">
        <f t="shared" si="75"/>
        <v>2.9083864687405661</v>
      </c>
      <c r="AV543" s="1">
        <f t="shared" si="76"/>
        <v>2.3024418953707562</v>
      </c>
      <c r="AW543" s="1">
        <f t="shared" si="77"/>
        <v>1.6964973220009469</v>
      </c>
    </row>
    <row r="544" spans="1:49" x14ac:dyDescent="0.2">
      <c r="A544">
        <v>542</v>
      </c>
      <c r="B544" t="s">
        <v>18815</v>
      </c>
      <c r="C544" t="s">
        <v>18814</v>
      </c>
      <c r="F544" t="s">
        <v>18813</v>
      </c>
      <c r="G544" t="s">
        <v>15</v>
      </c>
      <c r="H544" t="s">
        <v>14</v>
      </c>
      <c r="I544" t="s">
        <v>18812</v>
      </c>
      <c r="J544" t="s">
        <v>18811</v>
      </c>
      <c r="K544" t="s">
        <v>18810</v>
      </c>
      <c r="L544" t="s">
        <v>5790</v>
      </c>
      <c r="M544" t="s">
        <v>489</v>
      </c>
      <c r="N544">
        <v>4</v>
      </c>
      <c r="O544" t="s">
        <v>18809</v>
      </c>
      <c r="P544" t="s">
        <v>18808</v>
      </c>
      <c r="Q544" t="s">
        <v>18807</v>
      </c>
      <c r="R544" s="7">
        <v>39196</v>
      </c>
      <c r="S544" s="8">
        <f t="shared" si="72"/>
        <v>2007</v>
      </c>
      <c r="T544" s="8">
        <v>2007</v>
      </c>
      <c r="U544" s="8">
        <f t="shared" si="73"/>
        <v>15</v>
      </c>
      <c r="V544" s="7">
        <v>2007</v>
      </c>
      <c r="W544" t="s">
        <v>3745</v>
      </c>
      <c r="X544" s="2">
        <v>0.375</v>
      </c>
      <c r="Y544" s="6">
        <f t="shared" si="70"/>
        <v>1.0010410827260351E-2</v>
      </c>
      <c r="AA544">
        <v>135194</v>
      </c>
      <c r="AB544">
        <v>24918</v>
      </c>
      <c r="AD544" t="s">
        <v>5</v>
      </c>
      <c r="AE544">
        <v>43</v>
      </c>
      <c r="AF544">
        <v>8</v>
      </c>
      <c r="AH544" t="s">
        <v>18806</v>
      </c>
      <c r="AI544" t="s">
        <v>18805</v>
      </c>
      <c r="AK544" t="s">
        <v>18804</v>
      </c>
      <c r="AL544">
        <v>11</v>
      </c>
      <c r="AM544" s="5">
        <f t="shared" si="74"/>
        <v>0.73333333333333328</v>
      </c>
      <c r="AN544" s="4">
        <f t="shared" si="71"/>
        <v>1.1106903950523792E-3</v>
      </c>
      <c r="AO544" s="3"/>
      <c r="AP544">
        <v>0</v>
      </c>
      <c r="AR544" t="s">
        <v>0</v>
      </c>
      <c r="AT544" s="2">
        <v>1.3140000000000001</v>
      </c>
      <c r="AU544" s="1">
        <f t="shared" si="75"/>
        <v>0.73404946975979601</v>
      </c>
      <c r="AV544" s="1">
        <f t="shared" si="76"/>
        <v>0.55605506111563652</v>
      </c>
      <c r="AW544" s="1">
        <f t="shared" si="77"/>
        <v>0.37806065247147702</v>
      </c>
    </row>
    <row r="545" spans="1:49" x14ac:dyDescent="0.2">
      <c r="A545">
        <v>543</v>
      </c>
      <c r="B545" t="s">
        <v>18803</v>
      </c>
      <c r="C545" t="s">
        <v>18802</v>
      </c>
      <c r="D545" t="s">
        <v>18801</v>
      </c>
      <c r="F545" t="s">
        <v>18800</v>
      </c>
      <c r="G545" t="s">
        <v>15</v>
      </c>
      <c r="H545" t="s">
        <v>14</v>
      </c>
      <c r="I545" t="s">
        <v>18799</v>
      </c>
      <c r="J545">
        <v>60018735</v>
      </c>
      <c r="K545" t="s">
        <v>18798</v>
      </c>
      <c r="L545" t="s">
        <v>28</v>
      </c>
      <c r="M545" t="s">
        <v>27</v>
      </c>
      <c r="N545">
        <v>2</v>
      </c>
      <c r="O545" t="s">
        <v>18797</v>
      </c>
      <c r="P545" t="s">
        <v>18796</v>
      </c>
      <c r="Q545" t="s">
        <v>18795</v>
      </c>
      <c r="R545" s="7">
        <v>39196</v>
      </c>
      <c r="S545" s="8">
        <f t="shared" si="72"/>
        <v>2007</v>
      </c>
      <c r="T545" s="8">
        <v>2007</v>
      </c>
      <c r="U545" s="8">
        <f t="shared" si="73"/>
        <v>15</v>
      </c>
      <c r="V545" s="7">
        <v>2007</v>
      </c>
      <c r="W545" t="s">
        <v>15094</v>
      </c>
      <c r="X545" s="2">
        <v>0.317</v>
      </c>
      <c r="Y545" s="6">
        <f t="shared" si="70"/>
        <v>8.4621339526440836E-3</v>
      </c>
      <c r="AA545">
        <v>11108657</v>
      </c>
      <c r="AB545">
        <v>15300154801</v>
      </c>
      <c r="AC545">
        <v>16870433</v>
      </c>
      <c r="AD545" t="s">
        <v>5</v>
      </c>
      <c r="AE545">
        <v>2007</v>
      </c>
      <c r="AG545">
        <v>80857</v>
      </c>
      <c r="AI545" t="s">
        <v>18794</v>
      </c>
      <c r="AK545" t="s">
        <v>18793</v>
      </c>
      <c r="AL545">
        <v>2</v>
      </c>
      <c r="AM545" s="5">
        <f t="shared" si="74"/>
        <v>0.13333333333333333</v>
      </c>
      <c r="AN545" s="4">
        <f t="shared" si="71"/>
        <v>2.0194370819134167E-4</v>
      </c>
      <c r="AO545" s="3"/>
      <c r="AP545">
        <v>1</v>
      </c>
      <c r="AR545" t="s">
        <v>0</v>
      </c>
      <c r="AT545" s="2">
        <v>1.63</v>
      </c>
      <c r="AU545" s="1">
        <f t="shared" si="75"/>
        <v>0.59840768793082599</v>
      </c>
      <c r="AV545" s="1">
        <f t="shared" si="76"/>
        <v>0.43320388304177126</v>
      </c>
      <c r="AW545" s="1">
        <f t="shared" si="77"/>
        <v>0.26800007815271643</v>
      </c>
    </row>
    <row r="546" spans="1:49" x14ac:dyDescent="0.2">
      <c r="A546">
        <v>544</v>
      </c>
      <c r="B546" t="s">
        <v>18792</v>
      </c>
      <c r="C546" t="s">
        <v>18791</v>
      </c>
      <c r="F546" t="s">
        <v>18790</v>
      </c>
      <c r="G546" t="s">
        <v>15</v>
      </c>
      <c r="H546" t="s">
        <v>14</v>
      </c>
      <c r="I546" t="s">
        <v>18789</v>
      </c>
      <c r="J546">
        <v>60024872</v>
      </c>
      <c r="K546" t="s">
        <v>6431</v>
      </c>
      <c r="L546" t="s">
        <v>1849</v>
      </c>
      <c r="M546" t="s">
        <v>1848</v>
      </c>
      <c r="N546">
        <v>3</v>
      </c>
      <c r="O546" t="s">
        <v>18788</v>
      </c>
      <c r="P546" t="s">
        <v>18787</v>
      </c>
      <c r="Q546" t="s">
        <v>7478</v>
      </c>
      <c r="R546" s="7">
        <v>39196</v>
      </c>
      <c r="S546" s="8">
        <f t="shared" si="72"/>
        <v>2007</v>
      </c>
      <c r="T546" s="8">
        <v>2007</v>
      </c>
      <c r="U546" s="8">
        <f t="shared" si="73"/>
        <v>15</v>
      </c>
      <c r="V546" s="7">
        <v>2007</v>
      </c>
      <c r="W546" t="s">
        <v>3745</v>
      </c>
      <c r="X546" s="2">
        <v>0.375</v>
      </c>
      <c r="Y546" s="6">
        <f t="shared" si="70"/>
        <v>1.0010410827260351E-2</v>
      </c>
      <c r="AA546">
        <v>135194</v>
      </c>
      <c r="AB546">
        <v>24918</v>
      </c>
      <c r="AD546" t="s">
        <v>5</v>
      </c>
      <c r="AE546">
        <v>43</v>
      </c>
      <c r="AF546">
        <v>8</v>
      </c>
      <c r="AH546" t="s">
        <v>18786</v>
      </c>
      <c r="AI546" t="s">
        <v>18785</v>
      </c>
      <c r="AK546" t="s">
        <v>18784</v>
      </c>
      <c r="AL546">
        <v>8</v>
      </c>
      <c r="AM546" s="5">
        <f t="shared" si="74"/>
        <v>0.53333333333333333</v>
      </c>
      <c r="AN546" s="4">
        <f t="shared" si="71"/>
        <v>8.0777483276536668E-4</v>
      </c>
      <c r="AO546" s="3"/>
      <c r="AP546">
        <v>0</v>
      </c>
      <c r="AR546" t="s">
        <v>0</v>
      </c>
      <c r="AT546" s="2">
        <v>1.3140000000000001</v>
      </c>
      <c r="AU546" s="1">
        <f t="shared" si="75"/>
        <v>0.72496200289118551</v>
      </c>
      <c r="AV546" s="1">
        <f t="shared" si="76"/>
        <v>0.54090928300128582</v>
      </c>
      <c r="AW546" s="1">
        <f t="shared" si="77"/>
        <v>0.35685656311138619</v>
      </c>
    </row>
    <row r="547" spans="1:49" x14ac:dyDescent="0.2">
      <c r="A547">
        <v>545</v>
      </c>
      <c r="B547" t="s">
        <v>18783</v>
      </c>
      <c r="C547" t="s">
        <v>18782</v>
      </c>
      <c r="D547" t="s">
        <v>18781</v>
      </c>
      <c r="F547" t="s">
        <v>18780</v>
      </c>
      <c r="G547" t="s">
        <v>15</v>
      </c>
      <c r="H547" t="s">
        <v>14</v>
      </c>
      <c r="I547" t="s">
        <v>18779</v>
      </c>
      <c r="J547" t="s">
        <v>18778</v>
      </c>
      <c r="K547" t="s">
        <v>18777</v>
      </c>
      <c r="L547" t="s">
        <v>18776</v>
      </c>
      <c r="M547" t="s">
        <v>18775</v>
      </c>
      <c r="N547">
        <v>2</v>
      </c>
      <c r="O547" t="s">
        <v>18774</v>
      </c>
      <c r="P547" t="s">
        <v>18773</v>
      </c>
      <c r="Q547" t="s">
        <v>18772</v>
      </c>
      <c r="R547" s="7">
        <v>39196</v>
      </c>
      <c r="S547" s="8">
        <f t="shared" si="72"/>
        <v>2007</v>
      </c>
      <c r="T547" s="8">
        <v>2007</v>
      </c>
      <c r="U547" s="8">
        <f t="shared" si="73"/>
        <v>15</v>
      </c>
      <c r="V547" s="7">
        <v>2007</v>
      </c>
      <c r="W547" t="s">
        <v>2544</v>
      </c>
      <c r="X547" s="2">
        <v>0.46100000000000002</v>
      </c>
      <c r="Y547" s="6">
        <f t="shared" si="70"/>
        <v>1.2306131710312059E-2</v>
      </c>
      <c r="AA547">
        <v>16871472</v>
      </c>
      <c r="AB547">
        <v>18202</v>
      </c>
      <c r="AC547">
        <v>16871499</v>
      </c>
      <c r="AD547" t="s">
        <v>5</v>
      </c>
      <c r="AE547">
        <v>2007</v>
      </c>
      <c r="AG547">
        <v>97475</v>
      </c>
      <c r="AI547" t="s">
        <v>18771</v>
      </c>
      <c r="AK547" t="s">
        <v>18770</v>
      </c>
      <c r="AL547">
        <v>2</v>
      </c>
      <c r="AM547" s="5">
        <f t="shared" si="74"/>
        <v>0.13333333333333333</v>
      </c>
      <c r="AN547" s="4">
        <f t="shared" si="71"/>
        <v>2.0194370819134167E-4</v>
      </c>
      <c r="AO547" s="3"/>
      <c r="AP547">
        <v>1</v>
      </c>
      <c r="AR547" t="s">
        <v>0</v>
      </c>
      <c r="AT547" s="2" t="s">
        <v>20</v>
      </c>
      <c r="AU547" s="1">
        <f t="shared" si="75"/>
        <v>0.86748753096758424</v>
      </c>
      <c r="AV547" s="1">
        <f t="shared" si="76"/>
        <v>0.62540377092517008</v>
      </c>
      <c r="AW547" s="1">
        <f t="shared" si="77"/>
        <v>0.38332001088275569</v>
      </c>
    </row>
    <row r="548" spans="1:49" x14ac:dyDescent="0.2">
      <c r="A548">
        <v>546</v>
      </c>
      <c r="B548" t="s">
        <v>18769</v>
      </c>
      <c r="C548" t="s">
        <v>18768</v>
      </c>
      <c r="D548" t="s">
        <v>18767</v>
      </c>
      <c r="F548" t="s">
        <v>18766</v>
      </c>
      <c r="G548" t="s">
        <v>15</v>
      </c>
      <c r="H548" t="s">
        <v>14</v>
      </c>
      <c r="I548" t="s">
        <v>18765</v>
      </c>
      <c r="J548" t="s">
        <v>18764</v>
      </c>
      <c r="K548" t="s">
        <v>18763</v>
      </c>
      <c r="L548" t="s">
        <v>18762</v>
      </c>
      <c r="M548" t="s">
        <v>18761</v>
      </c>
      <c r="N548">
        <v>3</v>
      </c>
      <c r="O548" t="s">
        <v>18760</v>
      </c>
      <c r="P548" t="s">
        <v>18759</v>
      </c>
      <c r="Q548" t="s">
        <v>18758</v>
      </c>
      <c r="R548" s="7">
        <v>39196</v>
      </c>
      <c r="S548" s="8">
        <f t="shared" si="72"/>
        <v>2007</v>
      </c>
      <c r="T548" s="8">
        <v>2007</v>
      </c>
      <c r="U548" s="8">
        <f t="shared" si="73"/>
        <v>15</v>
      </c>
      <c r="V548" s="7">
        <v>2007</v>
      </c>
      <c r="W548" t="s">
        <v>2544</v>
      </c>
      <c r="X548" s="2">
        <v>0.46100000000000002</v>
      </c>
      <c r="Y548" s="6">
        <f t="shared" si="70"/>
        <v>1.2306131710312059E-2</v>
      </c>
      <c r="AA548">
        <v>16871472</v>
      </c>
      <c r="AB548">
        <v>18202</v>
      </c>
      <c r="AC548">
        <v>16871499</v>
      </c>
      <c r="AD548" t="s">
        <v>5</v>
      </c>
      <c r="AE548">
        <v>2007</v>
      </c>
      <c r="AG548">
        <v>53203</v>
      </c>
      <c r="AI548" t="s">
        <v>18757</v>
      </c>
      <c r="AK548" t="s">
        <v>18756</v>
      </c>
      <c r="AL548">
        <v>3</v>
      </c>
      <c r="AM548" s="5">
        <f t="shared" si="74"/>
        <v>0.2</v>
      </c>
      <c r="AN548" s="4">
        <f t="shared" si="71"/>
        <v>3.0291556228701253E-4</v>
      </c>
      <c r="AO548" s="3"/>
      <c r="AP548">
        <v>1</v>
      </c>
      <c r="AR548" t="s">
        <v>0</v>
      </c>
      <c r="AT548" s="2" t="s">
        <v>20</v>
      </c>
      <c r="AU548" s="1">
        <f t="shared" si="75"/>
        <v>0.87051668659045445</v>
      </c>
      <c r="AV548" s="1">
        <f t="shared" si="76"/>
        <v>0.6304523636299536</v>
      </c>
      <c r="AW548" s="1">
        <f t="shared" si="77"/>
        <v>0.39038804066945265</v>
      </c>
    </row>
    <row r="549" spans="1:49" x14ac:dyDescent="0.2">
      <c r="A549">
        <v>547</v>
      </c>
      <c r="B549" t="s">
        <v>18755</v>
      </c>
      <c r="C549" t="s">
        <v>18754</v>
      </c>
      <c r="F549" t="s">
        <v>18753</v>
      </c>
      <c r="G549" t="s">
        <v>15</v>
      </c>
      <c r="H549" t="s">
        <v>14</v>
      </c>
      <c r="I549" t="s">
        <v>18752</v>
      </c>
      <c r="J549">
        <v>60030526</v>
      </c>
      <c r="K549" t="s">
        <v>18751</v>
      </c>
      <c r="L549" t="s">
        <v>28</v>
      </c>
      <c r="M549" t="s">
        <v>27</v>
      </c>
      <c r="N549">
        <v>3</v>
      </c>
      <c r="O549" t="s">
        <v>18750</v>
      </c>
      <c r="P549" t="s">
        <v>18749</v>
      </c>
      <c r="Q549" t="s">
        <v>18748</v>
      </c>
      <c r="R549" s="7">
        <v>39196</v>
      </c>
      <c r="S549" s="8">
        <f t="shared" si="72"/>
        <v>2007</v>
      </c>
      <c r="T549" s="8">
        <v>2007</v>
      </c>
      <c r="U549" s="8">
        <f t="shared" si="73"/>
        <v>15</v>
      </c>
      <c r="V549" s="7">
        <v>2007</v>
      </c>
      <c r="W549" t="s">
        <v>3745</v>
      </c>
      <c r="X549" s="2">
        <v>0.375</v>
      </c>
      <c r="Y549" s="6">
        <f t="shared" si="70"/>
        <v>1.0010410827260351E-2</v>
      </c>
      <c r="AA549">
        <v>135194</v>
      </c>
      <c r="AB549">
        <v>24918</v>
      </c>
      <c r="AD549" t="s">
        <v>5</v>
      </c>
      <c r="AE549">
        <v>43</v>
      </c>
      <c r="AF549">
        <v>8</v>
      </c>
      <c r="AH549" t="s">
        <v>18747</v>
      </c>
      <c r="AI549" t="s">
        <v>18746</v>
      </c>
      <c r="AK549" t="s">
        <v>18745</v>
      </c>
      <c r="AL549">
        <v>1</v>
      </c>
      <c r="AM549" s="5">
        <f t="shared" si="74"/>
        <v>6.6666666666666666E-2</v>
      </c>
      <c r="AN549" s="4">
        <f t="shared" si="71"/>
        <v>1.0097185409567084E-4</v>
      </c>
      <c r="AO549" s="3"/>
      <c r="AP549">
        <v>0</v>
      </c>
      <c r="AR549" t="s">
        <v>0</v>
      </c>
      <c r="AT549" s="2">
        <v>1.3140000000000001</v>
      </c>
      <c r="AU549" s="1">
        <f t="shared" si="75"/>
        <v>0.70375791353109474</v>
      </c>
      <c r="AV549" s="1">
        <f t="shared" si="76"/>
        <v>0.50556913406780113</v>
      </c>
      <c r="AW549" s="1">
        <f t="shared" si="77"/>
        <v>0.30738035460450747</v>
      </c>
    </row>
    <row r="550" spans="1:49" x14ac:dyDescent="0.2">
      <c r="A550">
        <v>548</v>
      </c>
      <c r="B550" t="s">
        <v>18744</v>
      </c>
      <c r="C550" t="s">
        <v>18743</v>
      </c>
      <c r="F550" t="s">
        <v>18742</v>
      </c>
      <c r="G550" t="s">
        <v>15</v>
      </c>
      <c r="H550" t="s">
        <v>14</v>
      </c>
      <c r="I550" t="s">
        <v>6121</v>
      </c>
      <c r="J550">
        <v>60029738</v>
      </c>
      <c r="K550" t="s">
        <v>6120</v>
      </c>
      <c r="L550" t="s">
        <v>6119</v>
      </c>
      <c r="M550" t="s">
        <v>10</v>
      </c>
      <c r="N550">
        <v>2</v>
      </c>
      <c r="O550" t="s">
        <v>18741</v>
      </c>
      <c r="P550" t="s">
        <v>18740</v>
      </c>
      <c r="Q550" t="s">
        <v>6129</v>
      </c>
      <c r="R550" s="7">
        <v>39196</v>
      </c>
      <c r="S550" s="8">
        <f t="shared" si="72"/>
        <v>2007</v>
      </c>
      <c r="T550" s="8">
        <v>2007</v>
      </c>
      <c r="U550" s="8">
        <f t="shared" si="73"/>
        <v>15</v>
      </c>
      <c r="V550" s="7">
        <v>2007</v>
      </c>
      <c r="W550" t="s">
        <v>3745</v>
      </c>
      <c r="X550" s="2">
        <v>0.375</v>
      </c>
      <c r="Y550" s="6">
        <f t="shared" si="70"/>
        <v>1.0010410827260351E-2</v>
      </c>
      <c r="AA550">
        <v>135194</v>
      </c>
      <c r="AB550">
        <v>24918</v>
      </c>
      <c r="AD550" t="s">
        <v>5</v>
      </c>
      <c r="AE550">
        <v>43</v>
      </c>
      <c r="AF550">
        <v>8</v>
      </c>
      <c r="AH550" t="s">
        <v>18739</v>
      </c>
      <c r="AI550" t="s">
        <v>18738</v>
      </c>
      <c r="AK550" t="s">
        <v>18737</v>
      </c>
      <c r="AL550">
        <v>7</v>
      </c>
      <c r="AM550" s="5">
        <f t="shared" si="74"/>
        <v>0.46666666666666667</v>
      </c>
      <c r="AN550" s="4">
        <f t="shared" si="71"/>
        <v>7.0680297866969582E-4</v>
      </c>
      <c r="AO550" s="3"/>
      <c r="AP550">
        <v>0</v>
      </c>
      <c r="AR550" t="s">
        <v>0</v>
      </c>
      <c r="AT550" s="2">
        <v>1.3140000000000001</v>
      </c>
      <c r="AU550" s="1">
        <f t="shared" si="75"/>
        <v>0.72193284726831541</v>
      </c>
      <c r="AV550" s="1">
        <f t="shared" si="76"/>
        <v>0.5358606902965023</v>
      </c>
      <c r="AW550" s="1">
        <f t="shared" si="77"/>
        <v>0.34978853332468918</v>
      </c>
    </row>
    <row r="551" spans="1:49" x14ac:dyDescent="0.2">
      <c r="A551">
        <v>549</v>
      </c>
      <c r="B551" t="s">
        <v>18736</v>
      </c>
      <c r="C551" t="s">
        <v>18735</v>
      </c>
      <c r="F551" t="s">
        <v>18734</v>
      </c>
      <c r="G551" t="s">
        <v>15</v>
      </c>
      <c r="H551" t="s">
        <v>14</v>
      </c>
      <c r="I551" t="s">
        <v>18733</v>
      </c>
      <c r="J551">
        <v>60028628</v>
      </c>
      <c r="K551" t="s">
        <v>18732</v>
      </c>
      <c r="L551" t="s">
        <v>18731</v>
      </c>
      <c r="M551" t="s">
        <v>117</v>
      </c>
      <c r="N551">
        <v>6</v>
      </c>
      <c r="O551" t="s">
        <v>18730</v>
      </c>
      <c r="P551" t="s">
        <v>18729</v>
      </c>
      <c r="Q551" t="s">
        <v>18728</v>
      </c>
      <c r="R551" s="7">
        <v>39196</v>
      </c>
      <c r="S551" s="8">
        <f t="shared" si="72"/>
        <v>2007</v>
      </c>
      <c r="T551" s="8">
        <v>2007</v>
      </c>
      <c r="U551" s="8">
        <f t="shared" si="73"/>
        <v>15</v>
      </c>
      <c r="V551" s="7">
        <v>2007</v>
      </c>
      <c r="W551" t="s">
        <v>3745</v>
      </c>
      <c r="X551" s="2">
        <v>0.375</v>
      </c>
      <c r="Y551" s="6">
        <f t="shared" si="70"/>
        <v>1.0010410827260351E-2</v>
      </c>
      <c r="AA551">
        <v>135194</v>
      </c>
      <c r="AB551">
        <v>24918</v>
      </c>
      <c r="AD551" t="s">
        <v>5</v>
      </c>
      <c r="AE551">
        <v>43</v>
      </c>
      <c r="AF551">
        <v>8</v>
      </c>
      <c r="AH551" t="s">
        <v>18727</v>
      </c>
      <c r="AI551" t="s">
        <v>18726</v>
      </c>
      <c r="AK551" t="s">
        <v>18725</v>
      </c>
      <c r="AL551">
        <v>37</v>
      </c>
      <c r="AM551" s="5">
        <f t="shared" si="74"/>
        <v>2.4666666666666668</v>
      </c>
      <c r="AN551" s="4">
        <f t="shared" si="71"/>
        <v>3.7359586015398212E-3</v>
      </c>
      <c r="AO551" s="3"/>
      <c r="AP551">
        <v>0</v>
      </c>
      <c r="AR551" t="s">
        <v>0</v>
      </c>
      <c r="AT551" s="2">
        <v>1.3140000000000001</v>
      </c>
      <c r="AU551" s="1">
        <f t="shared" si="75"/>
        <v>0.81280751595441925</v>
      </c>
      <c r="AV551" s="1">
        <f t="shared" si="76"/>
        <v>0.68731847144000857</v>
      </c>
      <c r="AW551" s="1">
        <f t="shared" si="77"/>
        <v>0.56182942692559801</v>
      </c>
    </row>
    <row r="552" spans="1:49" x14ac:dyDescent="0.2">
      <c r="A552">
        <v>550</v>
      </c>
      <c r="B552" t="s">
        <v>18724</v>
      </c>
      <c r="C552" t="s">
        <v>18723</v>
      </c>
      <c r="F552" t="s">
        <v>18722</v>
      </c>
      <c r="G552" t="s">
        <v>15</v>
      </c>
      <c r="H552" t="s">
        <v>14</v>
      </c>
      <c r="I552" t="s">
        <v>18721</v>
      </c>
      <c r="J552">
        <v>60001898</v>
      </c>
      <c r="K552" t="s">
        <v>18720</v>
      </c>
      <c r="L552" t="s">
        <v>18719</v>
      </c>
      <c r="M552" t="s">
        <v>7913</v>
      </c>
      <c r="N552">
        <v>5</v>
      </c>
      <c r="O552" t="s">
        <v>18718</v>
      </c>
      <c r="P552" t="s">
        <v>18717</v>
      </c>
      <c r="Q552" t="s">
        <v>18716</v>
      </c>
      <c r="R552" s="7">
        <v>39196</v>
      </c>
      <c r="S552" s="8">
        <f t="shared" si="72"/>
        <v>2007</v>
      </c>
      <c r="T552" s="8">
        <v>2007</v>
      </c>
      <c r="U552" s="8">
        <f t="shared" si="73"/>
        <v>15</v>
      </c>
      <c r="V552" s="7">
        <v>39196</v>
      </c>
      <c r="W552" t="s">
        <v>18715</v>
      </c>
      <c r="X552" s="2" t="s">
        <v>20</v>
      </c>
      <c r="Y552" s="6" t="e">
        <f t="shared" si="70"/>
        <v>#VALUE!</v>
      </c>
      <c r="AA552">
        <v>13565362</v>
      </c>
      <c r="AB552">
        <v>26697</v>
      </c>
      <c r="AD552" t="s">
        <v>5</v>
      </c>
      <c r="AE552">
        <v>24</v>
      </c>
      <c r="AF552">
        <v>2</v>
      </c>
      <c r="AH552" s="9">
        <v>44350</v>
      </c>
      <c r="AI552" t="s">
        <v>18714</v>
      </c>
      <c r="AJ552" t="s">
        <v>18713</v>
      </c>
      <c r="AK552" t="s">
        <v>18712</v>
      </c>
      <c r="AL552">
        <v>3</v>
      </c>
      <c r="AM552" s="5">
        <f t="shared" si="74"/>
        <v>0.2</v>
      </c>
      <c r="AN552" s="4">
        <f t="shared" si="71"/>
        <v>3.0291556228701253E-4</v>
      </c>
      <c r="AO552" s="3"/>
      <c r="AP552">
        <v>0</v>
      </c>
      <c r="AR552" t="s">
        <v>0</v>
      </c>
      <c r="AT552" s="2" t="s">
        <v>20</v>
      </c>
      <c r="AU552" s="1" t="e">
        <f t="shared" si="75"/>
        <v>#VALUE!</v>
      </c>
      <c r="AV552" s="1" t="e">
        <f t="shared" si="76"/>
        <v>#VALUE!</v>
      </c>
      <c r="AW552" s="1" t="e">
        <f t="shared" si="77"/>
        <v>#VALUE!</v>
      </c>
    </row>
    <row r="553" spans="1:49" x14ac:dyDescent="0.2">
      <c r="A553">
        <v>551</v>
      </c>
      <c r="B553" t="s">
        <v>18711</v>
      </c>
      <c r="C553" t="s">
        <v>18710</v>
      </c>
      <c r="D553" t="s">
        <v>18709</v>
      </c>
      <c r="F553" t="s">
        <v>18708</v>
      </c>
      <c r="G553" t="s">
        <v>15</v>
      </c>
      <c r="H553" t="s">
        <v>14</v>
      </c>
      <c r="I553" t="s">
        <v>18707</v>
      </c>
      <c r="J553">
        <v>60030788</v>
      </c>
      <c r="K553" t="s">
        <v>15049</v>
      </c>
      <c r="L553" t="s">
        <v>15048</v>
      </c>
      <c r="M553" t="s">
        <v>27</v>
      </c>
      <c r="N553">
        <v>5</v>
      </c>
      <c r="O553" t="s">
        <v>18706</v>
      </c>
      <c r="P553" t="s">
        <v>18705</v>
      </c>
      <c r="Q553" t="s">
        <v>15045</v>
      </c>
      <c r="R553" s="7">
        <v>39195</v>
      </c>
      <c r="S553" s="8">
        <f t="shared" si="72"/>
        <v>2007</v>
      </c>
      <c r="T553" s="8">
        <v>2007</v>
      </c>
      <c r="U553" s="8">
        <f t="shared" si="73"/>
        <v>15</v>
      </c>
      <c r="V553" s="7">
        <v>39195</v>
      </c>
      <c r="W553" t="s">
        <v>18183</v>
      </c>
      <c r="X553" s="2">
        <v>0.54400000000000004</v>
      </c>
      <c r="Y553" s="6">
        <f t="shared" si="70"/>
        <v>1.4521769306745683E-2</v>
      </c>
      <c r="AA553">
        <v>406090</v>
      </c>
      <c r="AB553">
        <v>12347</v>
      </c>
      <c r="AD553" t="s">
        <v>5</v>
      </c>
      <c r="AE553">
        <v>515</v>
      </c>
      <c r="AF553">
        <v>12</v>
      </c>
      <c r="AH553" t="s">
        <v>18704</v>
      </c>
      <c r="AI553" t="s">
        <v>18703</v>
      </c>
      <c r="AJ553" t="s">
        <v>18702</v>
      </c>
      <c r="AK553" t="s">
        <v>18701</v>
      </c>
      <c r="AL553">
        <v>10</v>
      </c>
      <c r="AM553" s="5">
        <f t="shared" si="74"/>
        <v>0.66666666666666663</v>
      </c>
      <c r="AN553" s="4">
        <f t="shared" si="71"/>
        <v>1.0097185409567082E-3</v>
      </c>
      <c r="AO553" s="3"/>
      <c r="AP553">
        <v>0</v>
      </c>
      <c r="AR553" t="s">
        <v>0</v>
      </c>
      <c r="AT553" s="2">
        <v>2.1829999999999998</v>
      </c>
      <c r="AU553" s="1">
        <f t="shared" si="75"/>
        <v>1.0468154077008989</v>
      </c>
      <c r="AV553" s="1">
        <f t="shared" si="76"/>
        <v>0.77657439238511961</v>
      </c>
      <c r="AW553" s="1">
        <f t="shared" si="77"/>
        <v>0.50633337706934001</v>
      </c>
    </row>
    <row r="554" spans="1:49" x14ac:dyDescent="0.2">
      <c r="A554">
        <v>552</v>
      </c>
      <c r="B554" t="s">
        <v>18700</v>
      </c>
      <c r="C554" t="s">
        <v>18699</v>
      </c>
      <c r="D554" t="s">
        <v>18698</v>
      </c>
      <c r="F554" t="s">
        <v>18697</v>
      </c>
      <c r="G554" t="s">
        <v>15</v>
      </c>
      <c r="H554" t="s">
        <v>14</v>
      </c>
      <c r="I554" t="s">
        <v>12558</v>
      </c>
      <c r="J554">
        <v>60007511</v>
      </c>
      <c r="K554" t="s">
        <v>18696</v>
      </c>
      <c r="L554" t="s">
        <v>1849</v>
      </c>
      <c r="M554" t="s">
        <v>1848</v>
      </c>
      <c r="N554">
        <v>3</v>
      </c>
      <c r="O554" t="s">
        <v>18695</v>
      </c>
      <c r="P554" t="s">
        <v>18694</v>
      </c>
      <c r="Q554" t="s">
        <v>18693</v>
      </c>
      <c r="R554" s="7">
        <v>39195</v>
      </c>
      <c r="S554" s="8">
        <f t="shared" si="72"/>
        <v>2007</v>
      </c>
      <c r="T554" s="8">
        <v>2007</v>
      </c>
      <c r="U554" s="8">
        <f t="shared" si="73"/>
        <v>15</v>
      </c>
      <c r="V554" s="7">
        <v>39195</v>
      </c>
      <c r="W554" t="s">
        <v>18183</v>
      </c>
      <c r="X554" s="2">
        <v>0.54400000000000004</v>
      </c>
      <c r="Y554" s="6">
        <f t="shared" si="70"/>
        <v>1.4521769306745683E-2</v>
      </c>
      <c r="AA554">
        <v>406090</v>
      </c>
      <c r="AB554">
        <v>12347</v>
      </c>
      <c r="AD554" t="s">
        <v>5</v>
      </c>
      <c r="AE554">
        <v>515</v>
      </c>
      <c r="AF554">
        <v>12</v>
      </c>
      <c r="AH554" t="s">
        <v>18692</v>
      </c>
      <c r="AI554" t="s">
        <v>18691</v>
      </c>
      <c r="AJ554" t="s">
        <v>18690</v>
      </c>
      <c r="AK554" t="s">
        <v>18689</v>
      </c>
      <c r="AL554">
        <v>7</v>
      </c>
      <c r="AM554" s="5">
        <f t="shared" si="74"/>
        <v>0.46666666666666667</v>
      </c>
      <c r="AN554" s="4">
        <f t="shared" si="71"/>
        <v>7.0680297866969582E-4</v>
      </c>
      <c r="AO554" s="3"/>
      <c r="AP554">
        <v>0</v>
      </c>
      <c r="AQ554" t="s">
        <v>5701</v>
      </c>
      <c r="AR554" t="s">
        <v>0</v>
      </c>
      <c r="AS554" t="s">
        <v>5700</v>
      </c>
      <c r="AT554" s="2">
        <v>2.1829999999999998</v>
      </c>
      <c r="AU554" s="1">
        <f t="shared" si="75"/>
        <v>1.0377279408322886</v>
      </c>
      <c r="AV554" s="1">
        <f t="shared" si="76"/>
        <v>0.76142861427076891</v>
      </c>
      <c r="AW554" s="1">
        <f t="shared" si="77"/>
        <v>0.48512928770924918</v>
      </c>
    </row>
    <row r="555" spans="1:49" x14ac:dyDescent="0.2">
      <c r="A555">
        <v>553</v>
      </c>
      <c r="B555" t="s">
        <v>18688</v>
      </c>
      <c r="C555" t="s">
        <v>18687</v>
      </c>
      <c r="D555" t="s">
        <v>18686</v>
      </c>
      <c r="F555" t="s">
        <v>18685</v>
      </c>
      <c r="G555" t="s">
        <v>15</v>
      </c>
      <c r="H555" t="s">
        <v>14</v>
      </c>
      <c r="I555" t="s">
        <v>18684</v>
      </c>
      <c r="J555">
        <v>60000264</v>
      </c>
      <c r="K555" t="s">
        <v>18683</v>
      </c>
      <c r="L555" t="s">
        <v>18682</v>
      </c>
      <c r="M555" t="s">
        <v>27</v>
      </c>
      <c r="N555">
        <v>3</v>
      </c>
      <c r="O555" t="s">
        <v>18681</v>
      </c>
      <c r="P555" t="s">
        <v>18680</v>
      </c>
      <c r="Q555" t="s">
        <v>18679</v>
      </c>
      <c r="R555" s="7">
        <v>39195</v>
      </c>
      <c r="S555" s="8">
        <f t="shared" si="72"/>
        <v>2007</v>
      </c>
      <c r="T555" s="8">
        <v>2007</v>
      </c>
      <c r="U555" s="8">
        <f t="shared" si="73"/>
        <v>15</v>
      </c>
      <c r="V555" s="7">
        <v>39195</v>
      </c>
      <c r="W555" t="s">
        <v>18183</v>
      </c>
      <c r="X555" s="2">
        <v>0.54400000000000004</v>
      </c>
      <c r="Y555" s="6">
        <f t="shared" si="70"/>
        <v>1.4521769306745683E-2</v>
      </c>
      <c r="AA555">
        <v>406090</v>
      </c>
      <c r="AB555">
        <v>12347</v>
      </c>
      <c r="AD555" t="s">
        <v>5</v>
      </c>
      <c r="AE555">
        <v>515</v>
      </c>
      <c r="AF555">
        <v>12</v>
      </c>
      <c r="AH555" t="s">
        <v>18678</v>
      </c>
      <c r="AI555" t="s">
        <v>18677</v>
      </c>
      <c r="AJ555" t="s">
        <v>18676</v>
      </c>
      <c r="AK555" t="s">
        <v>18675</v>
      </c>
      <c r="AL555">
        <v>9</v>
      </c>
      <c r="AM555" s="5">
        <f t="shared" si="74"/>
        <v>0.6</v>
      </c>
      <c r="AN555" s="4">
        <f t="shared" si="71"/>
        <v>9.0874668686103744E-4</v>
      </c>
      <c r="AO555" s="3"/>
      <c r="AP555">
        <v>0</v>
      </c>
      <c r="AQ555" t="s">
        <v>7921</v>
      </c>
      <c r="AR555" t="s">
        <v>0</v>
      </c>
      <c r="AS555" t="s">
        <v>7920</v>
      </c>
      <c r="AT555" s="2">
        <v>2.1829999999999998</v>
      </c>
      <c r="AU555" s="1">
        <f t="shared" si="75"/>
        <v>1.0437862520780288</v>
      </c>
      <c r="AV555" s="1">
        <f t="shared" si="76"/>
        <v>0.77152579968033597</v>
      </c>
      <c r="AW555" s="1">
        <f t="shared" si="77"/>
        <v>0.49926534728264305</v>
      </c>
    </row>
    <row r="556" spans="1:49" x14ac:dyDescent="0.2">
      <c r="A556">
        <v>554</v>
      </c>
      <c r="B556" t="s">
        <v>18674</v>
      </c>
      <c r="C556" t="s">
        <v>18673</v>
      </c>
      <c r="D556" t="s">
        <v>18672</v>
      </c>
      <c r="F556" t="s">
        <v>18671</v>
      </c>
      <c r="G556" t="s">
        <v>15</v>
      </c>
      <c r="H556" t="s">
        <v>14</v>
      </c>
      <c r="I556" t="s">
        <v>18670</v>
      </c>
      <c r="J556" t="s">
        <v>18669</v>
      </c>
      <c r="K556" t="s">
        <v>18668</v>
      </c>
      <c r="L556" t="s">
        <v>18667</v>
      </c>
      <c r="M556" t="s">
        <v>18666</v>
      </c>
      <c r="N556">
        <v>4</v>
      </c>
      <c r="O556" t="s">
        <v>18665</v>
      </c>
      <c r="P556" t="s">
        <v>18664</v>
      </c>
      <c r="Q556" t="s">
        <v>18663</v>
      </c>
      <c r="R556" s="7">
        <v>39195</v>
      </c>
      <c r="S556" s="8">
        <f t="shared" si="72"/>
        <v>2007</v>
      </c>
      <c r="T556" s="8">
        <v>2007</v>
      </c>
      <c r="U556" s="8">
        <f t="shared" si="73"/>
        <v>15</v>
      </c>
      <c r="V556" s="7">
        <v>39195</v>
      </c>
      <c r="W556" t="s">
        <v>11665</v>
      </c>
      <c r="X556" s="2">
        <v>0.90400000000000003</v>
      </c>
      <c r="Y556" s="6">
        <f t="shared" si="70"/>
        <v>2.4131763700915621E-2</v>
      </c>
      <c r="AA556">
        <v>2578972</v>
      </c>
      <c r="AB556">
        <v>24537</v>
      </c>
      <c r="AD556" t="s">
        <v>5</v>
      </c>
      <c r="AE556">
        <v>201</v>
      </c>
      <c r="AF556">
        <v>15</v>
      </c>
      <c r="AH556" t="s">
        <v>18662</v>
      </c>
      <c r="AI556" t="s">
        <v>18661</v>
      </c>
      <c r="AJ556" t="s">
        <v>18660</v>
      </c>
      <c r="AK556" t="s">
        <v>18659</v>
      </c>
      <c r="AL556">
        <v>12</v>
      </c>
      <c r="AM556" s="5">
        <f t="shared" si="74"/>
        <v>0.8</v>
      </c>
      <c r="AN556" s="4">
        <f t="shared" si="71"/>
        <v>1.2116622491480501E-3</v>
      </c>
      <c r="AO556" s="3"/>
      <c r="AP556">
        <v>0</v>
      </c>
      <c r="AR556" t="s">
        <v>0</v>
      </c>
      <c r="AT556" s="2" t="s">
        <v>20</v>
      </c>
      <c r="AU556" s="1">
        <f t="shared" si="75"/>
        <v>1.7255733265385347</v>
      </c>
      <c r="AV556" s="1">
        <f t="shared" si="76"/>
        <v>1.2671712975031837</v>
      </c>
      <c r="AW556" s="1">
        <f t="shared" si="77"/>
        <v>0.80876926846783215</v>
      </c>
    </row>
    <row r="557" spans="1:49" x14ac:dyDescent="0.2">
      <c r="A557">
        <v>555</v>
      </c>
      <c r="B557" t="s">
        <v>18658</v>
      </c>
      <c r="C557" t="s">
        <v>18657</v>
      </c>
      <c r="D557" t="s">
        <v>18656</v>
      </c>
      <c r="E557">
        <v>17404465</v>
      </c>
      <c r="F557" t="s">
        <v>18655</v>
      </c>
      <c r="G557" t="s">
        <v>15</v>
      </c>
      <c r="H557" t="s">
        <v>14</v>
      </c>
      <c r="I557" t="s">
        <v>18654</v>
      </c>
      <c r="J557">
        <v>60015481</v>
      </c>
      <c r="K557" t="s">
        <v>10358</v>
      </c>
      <c r="L557" t="s">
        <v>10357</v>
      </c>
      <c r="M557" t="s">
        <v>117</v>
      </c>
      <c r="N557">
        <v>3</v>
      </c>
      <c r="O557" t="s">
        <v>18653</v>
      </c>
      <c r="P557" t="s">
        <v>18652</v>
      </c>
      <c r="Q557" t="s">
        <v>18651</v>
      </c>
      <c r="R557" s="7">
        <v>39193</v>
      </c>
      <c r="S557" s="8">
        <f t="shared" si="72"/>
        <v>2007</v>
      </c>
      <c r="T557" s="8">
        <v>2007</v>
      </c>
      <c r="U557" s="8">
        <f t="shared" si="73"/>
        <v>15</v>
      </c>
      <c r="V557" s="7">
        <v>39193</v>
      </c>
      <c r="W557" t="s">
        <v>14745</v>
      </c>
      <c r="X557" s="2">
        <v>1.3120000000000001</v>
      </c>
      <c r="Y557" s="6">
        <f t="shared" si="70"/>
        <v>3.502309068097488E-2</v>
      </c>
      <c r="AA557">
        <v>319155</v>
      </c>
      <c r="AB557">
        <v>29203</v>
      </c>
      <c r="AC557">
        <v>13616560</v>
      </c>
      <c r="AD557" t="s">
        <v>5</v>
      </c>
      <c r="AE557">
        <v>52</v>
      </c>
      <c r="AF557">
        <v>8</v>
      </c>
      <c r="AG557">
        <v>12</v>
      </c>
      <c r="AH557" t="s">
        <v>18650</v>
      </c>
      <c r="AI557" t="s">
        <v>18649</v>
      </c>
      <c r="AK557" t="s">
        <v>18648</v>
      </c>
      <c r="AL557">
        <v>146</v>
      </c>
      <c r="AM557" s="5">
        <f t="shared" si="74"/>
        <v>9.7333333333333325</v>
      </c>
      <c r="AN557" s="4">
        <f t="shared" si="71"/>
        <v>1.4741890697967941E-2</v>
      </c>
      <c r="AO557" s="3"/>
      <c r="AP557">
        <v>0</v>
      </c>
      <c r="AQ557" t="s">
        <v>18647</v>
      </c>
      <c r="AR557" t="s">
        <v>18646</v>
      </c>
      <c r="AS557" t="s">
        <v>18645</v>
      </c>
      <c r="AT557" s="2">
        <v>3.609</v>
      </c>
      <c r="AU557" s="1">
        <f t="shared" si="75"/>
        <v>2.89387306860728</v>
      </c>
      <c r="AV557" s="1">
        <f t="shared" si="76"/>
        <v>2.488249068947141</v>
      </c>
      <c r="AW557" s="1">
        <f t="shared" si="77"/>
        <v>2.0826250692870021</v>
      </c>
    </row>
    <row r="558" spans="1:49" x14ac:dyDescent="0.2">
      <c r="A558">
        <v>556</v>
      </c>
      <c r="B558" t="s">
        <v>18644</v>
      </c>
      <c r="C558" t="s">
        <v>18643</v>
      </c>
      <c r="D558" t="s">
        <v>18642</v>
      </c>
      <c r="E558">
        <v>17404467</v>
      </c>
      <c r="F558" t="s">
        <v>18641</v>
      </c>
      <c r="G558" t="s">
        <v>15</v>
      </c>
      <c r="H558" t="s">
        <v>14</v>
      </c>
      <c r="I558" t="s">
        <v>18640</v>
      </c>
      <c r="J558" t="s">
        <v>18639</v>
      </c>
      <c r="K558" t="s">
        <v>18638</v>
      </c>
      <c r="L558" t="s">
        <v>18637</v>
      </c>
      <c r="M558" t="s">
        <v>766</v>
      </c>
      <c r="N558">
        <v>3</v>
      </c>
      <c r="O558" t="s">
        <v>18636</v>
      </c>
      <c r="P558" t="s">
        <v>18635</v>
      </c>
      <c r="Q558" t="s">
        <v>18634</v>
      </c>
      <c r="R558" s="7">
        <v>39193</v>
      </c>
      <c r="S558" s="8">
        <f t="shared" si="72"/>
        <v>2007</v>
      </c>
      <c r="T558" s="8">
        <v>2007</v>
      </c>
      <c r="U558" s="8">
        <f t="shared" si="73"/>
        <v>15</v>
      </c>
      <c r="V558" s="7">
        <v>39193</v>
      </c>
      <c r="W558" t="s">
        <v>14745</v>
      </c>
      <c r="X558" s="2">
        <v>1.3120000000000001</v>
      </c>
      <c r="Y558" s="6">
        <f t="shared" si="70"/>
        <v>3.502309068097488E-2</v>
      </c>
      <c r="AA558">
        <v>319155</v>
      </c>
      <c r="AB558">
        <v>29203</v>
      </c>
      <c r="AC558">
        <v>13616560</v>
      </c>
      <c r="AD558" t="s">
        <v>5</v>
      </c>
      <c r="AE558">
        <v>52</v>
      </c>
      <c r="AF558">
        <v>8</v>
      </c>
      <c r="AG558">
        <v>14</v>
      </c>
      <c r="AH558" t="s">
        <v>18633</v>
      </c>
      <c r="AI558" t="s">
        <v>18632</v>
      </c>
      <c r="AK558" t="s">
        <v>18631</v>
      </c>
      <c r="AL558">
        <v>61</v>
      </c>
      <c r="AM558" s="5">
        <f t="shared" si="74"/>
        <v>4.0666666666666664</v>
      </c>
      <c r="AN558" s="4">
        <f t="shared" si="71"/>
        <v>6.1592830998359206E-3</v>
      </c>
      <c r="AO558" s="3"/>
      <c r="AP558">
        <v>0</v>
      </c>
      <c r="AQ558" t="s">
        <v>9180</v>
      </c>
      <c r="AR558" t="s">
        <v>18630</v>
      </c>
      <c r="AS558" t="s">
        <v>9178</v>
      </c>
      <c r="AT558" s="2">
        <v>3.609</v>
      </c>
      <c r="AU558" s="1">
        <f t="shared" si="75"/>
        <v>2.6363948406633191</v>
      </c>
      <c r="AV558" s="1">
        <f t="shared" si="76"/>
        <v>2.05911868904054</v>
      </c>
      <c r="AW558" s="1">
        <f t="shared" si="77"/>
        <v>1.4818425374177608</v>
      </c>
    </row>
    <row r="559" spans="1:49" x14ac:dyDescent="0.2">
      <c r="A559">
        <v>557</v>
      </c>
      <c r="B559" t="s">
        <v>18629</v>
      </c>
      <c r="C559" t="s">
        <v>18628</v>
      </c>
      <c r="F559" t="s">
        <v>18627</v>
      </c>
      <c r="G559" t="s">
        <v>15</v>
      </c>
      <c r="H559" t="s">
        <v>14</v>
      </c>
      <c r="I559" t="s">
        <v>14713</v>
      </c>
      <c r="J559">
        <v>60023208</v>
      </c>
      <c r="K559" t="s">
        <v>14712</v>
      </c>
      <c r="L559" t="s">
        <v>14711</v>
      </c>
      <c r="M559" t="s">
        <v>302</v>
      </c>
      <c r="N559">
        <v>3</v>
      </c>
      <c r="O559" t="s">
        <v>18626</v>
      </c>
      <c r="P559" t="s">
        <v>18625</v>
      </c>
      <c r="Q559" t="s">
        <v>18624</v>
      </c>
      <c r="R559" s="7">
        <v>39192</v>
      </c>
      <c r="S559" s="8">
        <f t="shared" si="72"/>
        <v>2007</v>
      </c>
      <c r="T559" s="8">
        <v>2007</v>
      </c>
      <c r="U559" s="8">
        <f t="shared" si="73"/>
        <v>15</v>
      </c>
      <c r="V559" s="7">
        <v>39192</v>
      </c>
      <c r="W559" t="s">
        <v>11324</v>
      </c>
      <c r="X559" s="2">
        <v>10.707000000000001</v>
      </c>
      <c r="Y559" s="6">
        <f t="shared" si="70"/>
        <v>0.28581724993993757</v>
      </c>
      <c r="AA559">
        <v>9359648</v>
      </c>
      <c r="AB559">
        <v>19881</v>
      </c>
      <c r="AD559" t="s">
        <v>5</v>
      </c>
      <c r="AE559">
        <v>19</v>
      </c>
      <c r="AF559">
        <v>8</v>
      </c>
      <c r="AH559" t="s">
        <v>18623</v>
      </c>
      <c r="AI559" t="s">
        <v>18622</v>
      </c>
      <c r="AK559" t="s">
        <v>18621</v>
      </c>
      <c r="AL559">
        <v>178</v>
      </c>
      <c r="AM559" s="5">
        <f t="shared" si="74"/>
        <v>11.866666666666667</v>
      </c>
      <c r="AN559" s="4">
        <f t="shared" si="71"/>
        <v>1.7972990029029409E-2</v>
      </c>
      <c r="AO559" s="3"/>
      <c r="AP559">
        <v>0</v>
      </c>
      <c r="AR559" t="s">
        <v>0</v>
      </c>
      <c r="AT559" s="2">
        <v>30.849</v>
      </c>
      <c r="AU559" s="1">
        <f t="shared" si="75"/>
        <v>20.546397196666511</v>
      </c>
      <c r="AV559" s="1">
        <f t="shared" si="76"/>
        <v>15.189511998448349</v>
      </c>
      <c r="AW559" s="1">
        <f t="shared" si="77"/>
        <v>9.8326268002301855</v>
      </c>
    </row>
    <row r="560" spans="1:49" x14ac:dyDescent="0.2">
      <c r="A560">
        <v>558</v>
      </c>
      <c r="B560" t="s">
        <v>18620</v>
      </c>
      <c r="C560" t="s">
        <v>18619</v>
      </c>
      <c r="F560" t="s">
        <v>18618</v>
      </c>
      <c r="G560" t="s">
        <v>15</v>
      </c>
      <c r="H560" t="s">
        <v>14</v>
      </c>
      <c r="I560" t="s">
        <v>18617</v>
      </c>
      <c r="J560" t="s">
        <v>18616</v>
      </c>
      <c r="K560" t="s">
        <v>18615</v>
      </c>
      <c r="L560" t="s">
        <v>18614</v>
      </c>
      <c r="M560" t="s">
        <v>18613</v>
      </c>
      <c r="N560">
        <v>4</v>
      </c>
      <c r="O560" t="s">
        <v>18612</v>
      </c>
      <c r="P560" t="s">
        <v>18611</v>
      </c>
      <c r="Q560" t="s">
        <v>18610</v>
      </c>
      <c r="R560" s="7">
        <v>39192</v>
      </c>
      <c r="S560" s="8">
        <f t="shared" si="72"/>
        <v>2007</v>
      </c>
      <c r="T560" s="8">
        <v>2007</v>
      </c>
      <c r="U560" s="8">
        <f t="shared" si="73"/>
        <v>15</v>
      </c>
      <c r="V560" s="7">
        <v>39192</v>
      </c>
      <c r="W560" t="s">
        <v>11368</v>
      </c>
      <c r="X560" s="2">
        <v>1.5029999999999999</v>
      </c>
      <c r="Y560" s="6">
        <f t="shared" si="70"/>
        <v>4.0121726595659483E-2</v>
      </c>
      <c r="AA560">
        <v>10980121</v>
      </c>
      <c r="AB560">
        <v>11000153773</v>
      </c>
      <c r="AC560" t="s">
        <v>11367</v>
      </c>
      <c r="AD560" t="s">
        <v>5</v>
      </c>
      <c r="AE560">
        <v>75</v>
      </c>
      <c r="AF560">
        <v>15</v>
      </c>
      <c r="AG560">
        <v>155110</v>
      </c>
      <c r="AI560" t="s">
        <v>18609</v>
      </c>
      <c r="AK560" t="s">
        <v>18608</v>
      </c>
      <c r="AL560">
        <v>53</v>
      </c>
      <c r="AM560" s="5">
        <f t="shared" si="74"/>
        <v>3.5333333333333332</v>
      </c>
      <c r="AN560" s="4">
        <f t="shared" si="71"/>
        <v>5.3515082670705537E-3</v>
      </c>
      <c r="AO560" s="3"/>
      <c r="AP560">
        <v>0</v>
      </c>
      <c r="AR560" t="s">
        <v>0</v>
      </c>
      <c r="AT560" s="2" t="s">
        <v>20</v>
      </c>
      <c r="AU560" s="1">
        <f t="shared" si="75"/>
        <v>2.96906610970828</v>
      </c>
      <c r="AV560" s="1">
        <f t="shared" si="76"/>
        <v>2.2736617431365018</v>
      </c>
      <c r="AW560" s="1">
        <f t="shared" si="77"/>
        <v>1.5782573765647234</v>
      </c>
    </row>
    <row r="561" spans="1:49" x14ac:dyDescent="0.2">
      <c r="A561">
        <v>559</v>
      </c>
      <c r="B561" t="s">
        <v>18607</v>
      </c>
      <c r="C561" t="s">
        <v>18606</v>
      </c>
      <c r="F561" t="s">
        <v>18605</v>
      </c>
      <c r="G561" t="s">
        <v>15</v>
      </c>
      <c r="H561" t="s">
        <v>14</v>
      </c>
      <c r="I561" t="s">
        <v>18604</v>
      </c>
      <c r="J561">
        <v>60006726</v>
      </c>
      <c r="K561" t="s">
        <v>6472</v>
      </c>
      <c r="L561" t="s">
        <v>6471</v>
      </c>
      <c r="M561" t="s">
        <v>1981</v>
      </c>
      <c r="N561">
        <v>2</v>
      </c>
      <c r="O561" t="s">
        <v>18603</v>
      </c>
      <c r="P561" t="s">
        <v>18602</v>
      </c>
      <c r="Q561" t="s">
        <v>18601</v>
      </c>
      <c r="R561" s="7">
        <v>39191</v>
      </c>
      <c r="S561" s="8">
        <f t="shared" si="72"/>
        <v>2007</v>
      </c>
      <c r="T561" s="8">
        <v>2007</v>
      </c>
      <c r="U561" s="8">
        <f t="shared" si="73"/>
        <v>15</v>
      </c>
      <c r="V561" s="7">
        <v>39191</v>
      </c>
      <c r="W561" t="s">
        <v>8543</v>
      </c>
      <c r="X561" s="2">
        <v>0.621</v>
      </c>
      <c r="Y561" s="6">
        <f t="shared" si="70"/>
        <v>1.6577240329943142E-2</v>
      </c>
      <c r="AA561">
        <v>11755326</v>
      </c>
      <c r="AB561">
        <v>4700151916</v>
      </c>
      <c r="AC561">
        <v>11755334</v>
      </c>
      <c r="AD561" t="s">
        <v>5</v>
      </c>
      <c r="AF561">
        <v>1450</v>
      </c>
      <c r="AH561" t="s">
        <v>18600</v>
      </c>
      <c r="AI561" t="s">
        <v>18599</v>
      </c>
      <c r="AJ561" t="s">
        <v>18598</v>
      </c>
      <c r="AK561" t="s">
        <v>18597</v>
      </c>
      <c r="AL561">
        <v>4</v>
      </c>
      <c r="AM561" s="5">
        <f t="shared" si="74"/>
        <v>0.26666666666666666</v>
      </c>
      <c r="AN561" s="4">
        <f t="shared" si="71"/>
        <v>4.0388741638268334E-4</v>
      </c>
      <c r="AO561" s="3"/>
      <c r="AP561">
        <v>0</v>
      </c>
      <c r="AR561" t="s">
        <v>0</v>
      </c>
      <c r="AT561" s="2">
        <v>1.091</v>
      </c>
      <c r="AU561" s="1">
        <f t="shared" si="75"/>
        <v>1.1725234455875004</v>
      </c>
      <c r="AV561" s="1">
        <f t="shared" si="76"/>
        <v>0.84905638731629129</v>
      </c>
      <c r="AW561" s="1">
        <f t="shared" si="77"/>
        <v>0.52558932904508204</v>
      </c>
    </row>
    <row r="562" spans="1:49" x14ac:dyDescent="0.2">
      <c r="A562">
        <v>560</v>
      </c>
      <c r="B562" t="s">
        <v>18596</v>
      </c>
      <c r="C562" t="s">
        <v>18595</v>
      </c>
      <c r="F562" t="s">
        <v>18594</v>
      </c>
      <c r="G562" t="s">
        <v>15</v>
      </c>
      <c r="H562" t="s">
        <v>14</v>
      </c>
      <c r="I562" t="s">
        <v>18593</v>
      </c>
      <c r="J562" t="s">
        <v>18592</v>
      </c>
      <c r="K562" t="s">
        <v>18591</v>
      </c>
      <c r="L562" t="s">
        <v>18590</v>
      </c>
      <c r="M562" t="s">
        <v>18589</v>
      </c>
      <c r="N562">
        <v>4</v>
      </c>
      <c r="O562" t="s">
        <v>18588</v>
      </c>
      <c r="P562" t="s">
        <v>18587</v>
      </c>
      <c r="Q562" t="s">
        <v>18586</v>
      </c>
      <c r="R562" s="7">
        <v>39191</v>
      </c>
      <c r="S562" s="8">
        <f t="shared" si="72"/>
        <v>2007</v>
      </c>
      <c r="T562" s="8">
        <v>2007</v>
      </c>
      <c r="U562" s="8">
        <f t="shared" si="73"/>
        <v>15</v>
      </c>
      <c r="V562" s="7">
        <v>39191</v>
      </c>
      <c r="W562" t="s">
        <v>8543</v>
      </c>
      <c r="X562" s="2">
        <v>0.621</v>
      </c>
      <c r="Y562" s="6">
        <f t="shared" si="70"/>
        <v>1.6577240329943142E-2</v>
      </c>
      <c r="AA562">
        <v>11755326</v>
      </c>
      <c r="AB562">
        <v>4700151916</v>
      </c>
      <c r="AC562">
        <v>11755334</v>
      </c>
      <c r="AD562" t="s">
        <v>5</v>
      </c>
      <c r="AF562">
        <v>1450</v>
      </c>
      <c r="AH562" t="s">
        <v>4868</v>
      </c>
      <c r="AI562" t="s">
        <v>18585</v>
      </c>
      <c r="AJ562" t="s">
        <v>18584</v>
      </c>
      <c r="AK562" t="s">
        <v>18583</v>
      </c>
      <c r="AL562">
        <v>5</v>
      </c>
      <c r="AM562" s="5">
        <f t="shared" si="74"/>
        <v>0.33333333333333331</v>
      </c>
      <c r="AN562" s="4">
        <f t="shared" si="71"/>
        <v>5.048592704783541E-4</v>
      </c>
      <c r="AO562" s="3"/>
      <c r="AP562">
        <v>0</v>
      </c>
      <c r="AR562" t="s">
        <v>0</v>
      </c>
      <c r="AT562" s="2">
        <v>1.091</v>
      </c>
      <c r="AU562" s="1">
        <f t="shared" si="75"/>
        <v>1.1755526012103705</v>
      </c>
      <c r="AV562" s="1">
        <f t="shared" si="76"/>
        <v>0.85410498002107482</v>
      </c>
      <c r="AW562" s="1">
        <f t="shared" si="77"/>
        <v>0.532657358831779</v>
      </c>
    </row>
    <row r="563" spans="1:49" x14ac:dyDescent="0.2">
      <c r="A563">
        <v>561</v>
      </c>
      <c r="B563" t="s">
        <v>18582</v>
      </c>
      <c r="C563" t="s">
        <v>18581</v>
      </c>
      <c r="F563" t="s">
        <v>18580</v>
      </c>
      <c r="G563" t="s">
        <v>15</v>
      </c>
      <c r="H563" t="s">
        <v>14</v>
      </c>
      <c r="I563" t="s">
        <v>18526</v>
      </c>
      <c r="J563" t="s">
        <v>18525</v>
      </c>
      <c r="K563" t="s">
        <v>18524</v>
      </c>
      <c r="L563" t="s">
        <v>9885</v>
      </c>
      <c r="M563" t="s">
        <v>162</v>
      </c>
      <c r="N563">
        <v>4</v>
      </c>
      <c r="O563" t="s">
        <v>18523</v>
      </c>
      <c r="P563" t="s">
        <v>18522</v>
      </c>
      <c r="Q563" t="s">
        <v>18521</v>
      </c>
      <c r="R563" s="7">
        <v>39191</v>
      </c>
      <c r="S563" s="8">
        <f t="shared" si="72"/>
        <v>2007</v>
      </c>
      <c r="T563" s="8">
        <v>2007</v>
      </c>
      <c r="U563" s="8">
        <f t="shared" si="73"/>
        <v>15</v>
      </c>
      <c r="V563" s="7">
        <v>2007</v>
      </c>
      <c r="W563" t="s">
        <v>2393</v>
      </c>
      <c r="X563" s="2">
        <v>0.437</v>
      </c>
      <c r="Y563" s="6">
        <f t="shared" si="70"/>
        <v>1.1665465417367396E-2</v>
      </c>
      <c r="AA563">
        <v>10704698</v>
      </c>
      <c r="AB563">
        <v>5300152513</v>
      </c>
      <c r="AC563">
        <v>15598985</v>
      </c>
      <c r="AD563" t="s">
        <v>5</v>
      </c>
      <c r="AE563">
        <v>71</v>
      </c>
      <c r="AH563" t="s">
        <v>18579</v>
      </c>
      <c r="AI563" t="s">
        <v>18578</v>
      </c>
      <c r="AK563" t="s">
        <v>18577</v>
      </c>
      <c r="AL563">
        <v>48</v>
      </c>
      <c r="AM563" s="5">
        <f t="shared" si="74"/>
        <v>3.2</v>
      </c>
      <c r="AN563" s="4">
        <f t="shared" si="71"/>
        <v>4.8466489965922005E-3</v>
      </c>
      <c r="AO563" s="3"/>
      <c r="AP563">
        <v>1</v>
      </c>
      <c r="AR563" t="s">
        <v>0</v>
      </c>
      <c r="AT563" s="2" t="s">
        <v>20</v>
      </c>
      <c r="AU563" s="1">
        <f t="shared" si="75"/>
        <v>0.96198204911348373</v>
      </c>
      <c r="AV563" s="1">
        <f t="shared" si="76"/>
        <v>0.82560572069797988</v>
      </c>
      <c r="AW563" s="1">
        <f t="shared" si="77"/>
        <v>0.68922939228247593</v>
      </c>
    </row>
    <row r="564" spans="1:49" x14ac:dyDescent="0.2">
      <c r="A564">
        <v>562</v>
      </c>
      <c r="B564" t="s">
        <v>18576</v>
      </c>
      <c r="C564" t="s">
        <v>18575</v>
      </c>
      <c r="F564" t="s">
        <v>18574</v>
      </c>
      <c r="G564" t="s">
        <v>15</v>
      </c>
      <c r="H564" t="s">
        <v>14</v>
      </c>
      <c r="I564" t="s">
        <v>18573</v>
      </c>
      <c r="J564">
        <v>60032053</v>
      </c>
      <c r="K564" t="s">
        <v>18572</v>
      </c>
      <c r="L564" t="s">
        <v>2675</v>
      </c>
      <c r="M564" t="s">
        <v>2306</v>
      </c>
      <c r="N564">
        <v>3</v>
      </c>
      <c r="O564" t="s">
        <v>18571</v>
      </c>
      <c r="P564" t="s">
        <v>18570</v>
      </c>
      <c r="Q564" t="s">
        <v>18569</v>
      </c>
      <c r="R564" s="7">
        <v>39190</v>
      </c>
      <c r="S564" s="8">
        <f t="shared" si="72"/>
        <v>2007</v>
      </c>
      <c r="T564" s="8">
        <v>2007</v>
      </c>
      <c r="U564" s="8">
        <f t="shared" si="73"/>
        <v>15</v>
      </c>
      <c r="V564" s="7">
        <v>2007</v>
      </c>
      <c r="W564" t="s">
        <v>2393</v>
      </c>
      <c r="X564" s="2">
        <v>0.437</v>
      </c>
      <c r="Y564" s="6">
        <f t="shared" si="70"/>
        <v>1.1665465417367396E-2</v>
      </c>
      <c r="AA564">
        <v>10704698</v>
      </c>
      <c r="AB564">
        <v>5300152513</v>
      </c>
      <c r="AC564">
        <v>15598985</v>
      </c>
      <c r="AD564" t="s">
        <v>5</v>
      </c>
      <c r="AE564">
        <v>72</v>
      </c>
      <c r="AH564" s="10">
        <v>43466</v>
      </c>
      <c r="AI564" t="s">
        <v>18568</v>
      </c>
      <c r="AK564" t="s">
        <v>18567</v>
      </c>
      <c r="AL564">
        <v>18</v>
      </c>
      <c r="AM564" s="5">
        <f t="shared" si="74"/>
        <v>1.2</v>
      </c>
      <c r="AN564" s="4">
        <f t="shared" si="71"/>
        <v>1.8174933737220749E-3</v>
      </c>
      <c r="AO564" s="3"/>
      <c r="AP564">
        <v>1</v>
      </c>
      <c r="AR564" t="s">
        <v>0</v>
      </c>
      <c r="AT564" s="2" t="s">
        <v>20</v>
      </c>
      <c r="AU564" s="1">
        <f t="shared" si="75"/>
        <v>0.87110738042737978</v>
      </c>
      <c r="AV564" s="1">
        <f t="shared" si="76"/>
        <v>0.67414793955447361</v>
      </c>
      <c r="AW564" s="1">
        <f t="shared" si="77"/>
        <v>0.47718849868156715</v>
      </c>
    </row>
    <row r="565" spans="1:49" x14ac:dyDescent="0.2">
      <c r="A565">
        <v>563</v>
      </c>
      <c r="B565" t="s">
        <v>18566</v>
      </c>
      <c r="C565" t="s">
        <v>18565</v>
      </c>
      <c r="F565" t="s">
        <v>18564</v>
      </c>
      <c r="G565" t="s">
        <v>15</v>
      </c>
      <c r="H565" t="s">
        <v>14</v>
      </c>
      <c r="I565" t="s">
        <v>18563</v>
      </c>
      <c r="J565" t="s">
        <v>18562</v>
      </c>
      <c r="K565" t="s">
        <v>18561</v>
      </c>
      <c r="L565" t="s">
        <v>18560</v>
      </c>
      <c r="M565" t="s">
        <v>18559</v>
      </c>
      <c r="N565">
        <v>6</v>
      </c>
      <c r="O565" t="s">
        <v>18558</v>
      </c>
      <c r="P565" t="s">
        <v>18557</v>
      </c>
      <c r="Q565" t="s">
        <v>18556</v>
      </c>
      <c r="R565" s="7">
        <v>39190</v>
      </c>
      <c r="S565" s="8">
        <f t="shared" si="72"/>
        <v>2007</v>
      </c>
      <c r="T565" s="8">
        <v>2007</v>
      </c>
      <c r="U565" s="8">
        <f t="shared" si="73"/>
        <v>15</v>
      </c>
      <c r="V565" s="7">
        <v>2007</v>
      </c>
      <c r="W565" t="s">
        <v>2393</v>
      </c>
      <c r="X565" s="2">
        <v>0.437</v>
      </c>
      <c r="Y565" s="6">
        <f t="shared" si="70"/>
        <v>1.1665465417367396E-2</v>
      </c>
      <c r="AA565">
        <v>10704698</v>
      </c>
      <c r="AB565">
        <v>5300152513</v>
      </c>
      <c r="AC565">
        <v>15598985</v>
      </c>
      <c r="AD565" t="s">
        <v>5</v>
      </c>
      <c r="AE565">
        <v>72</v>
      </c>
      <c r="AH565" t="s">
        <v>18555</v>
      </c>
      <c r="AI565" t="s">
        <v>18554</v>
      </c>
      <c r="AK565" t="s">
        <v>18553</v>
      </c>
      <c r="AL565">
        <v>95</v>
      </c>
      <c r="AM565" s="5">
        <f t="shared" si="74"/>
        <v>6.333333333333333</v>
      </c>
      <c r="AN565" s="4">
        <f t="shared" si="71"/>
        <v>9.5923261390887284E-3</v>
      </c>
      <c r="AO565" s="3"/>
      <c r="AP565">
        <v>1</v>
      </c>
      <c r="AR565" t="s">
        <v>0</v>
      </c>
      <c r="AT565" s="2" t="s">
        <v>20</v>
      </c>
      <c r="AU565" s="1">
        <f t="shared" si="75"/>
        <v>1.1043523633883796</v>
      </c>
      <c r="AV565" s="1">
        <f t="shared" si="76"/>
        <v>1.062889577822806</v>
      </c>
      <c r="AW565" s="1">
        <f t="shared" si="77"/>
        <v>1.0214267922572329</v>
      </c>
    </row>
    <row r="566" spans="1:49" x14ac:dyDescent="0.2">
      <c r="A566">
        <v>564</v>
      </c>
      <c r="B566" t="s">
        <v>18552</v>
      </c>
      <c r="C566" t="s">
        <v>18551</v>
      </c>
      <c r="F566" t="s">
        <v>18550</v>
      </c>
      <c r="G566" t="s">
        <v>15</v>
      </c>
      <c r="H566" t="s">
        <v>14</v>
      </c>
      <c r="I566" t="s">
        <v>18543</v>
      </c>
      <c r="J566">
        <v>60002947</v>
      </c>
      <c r="K566" t="s">
        <v>2664</v>
      </c>
      <c r="L566" t="s">
        <v>2332</v>
      </c>
      <c r="M566" t="s">
        <v>1422</v>
      </c>
      <c r="N566">
        <v>1</v>
      </c>
      <c r="O566" t="s">
        <v>18542</v>
      </c>
      <c r="P566">
        <v>57202034457</v>
      </c>
      <c r="Q566">
        <v>60002947</v>
      </c>
      <c r="R566" s="7">
        <v>39190</v>
      </c>
      <c r="S566" s="8">
        <f t="shared" si="72"/>
        <v>2007</v>
      </c>
      <c r="T566" s="8">
        <v>2007</v>
      </c>
      <c r="U566" s="8">
        <f t="shared" si="73"/>
        <v>15</v>
      </c>
      <c r="V566" s="7">
        <v>2007</v>
      </c>
      <c r="W566" t="s">
        <v>2393</v>
      </c>
      <c r="X566" s="2">
        <v>0.437</v>
      </c>
      <c r="Y566" s="6">
        <f t="shared" si="70"/>
        <v>1.1665465417367396E-2</v>
      </c>
      <c r="AA566">
        <v>10704698</v>
      </c>
      <c r="AB566">
        <v>5300152513</v>
      </c>
      <c r="AC566">
        <v>15598985</v>
      </c>
      <c r="AD566" t="s">
        <v>5</v>
      </c>
      <c r="AE566">
        <v>71</v>
      </c>
      <c r="AH566" t="s">
        <v>18549</v>
      </c>
      <c r="AI566" t="s">
        <v>18548</v>
      </c>
      <c r="AK566" t="s">
        <v>18547</v>
      </c>
      <c r="AL566">
        <v>24</v>
      </c>
      <c r="AM566" s="5">
        <f t="shared" si="74"/>
        <v>1.6</v>
      </c>
      <c r="AN566" s="4">
        <f t="shared" si="71"/>
        <v>2.4233244982961003E-3</v>
      </c>
      <c r="AO566" s="3"/>
      <c r="AP566">
        <v>1</v>
      </c>
      <c r="AR566" t="s">
        <v>0</v>
      </c>
      <c r="AT566" s="2" t="s">
        <v>20</v>
      </c>
      <c r="AU566" s="1">
        <f t="shared" si="75"/>
        <v>0.88928231416460068</v>
      </c>
      <c r="AV566" s="1">
        <f t="shared" si="76"/>
        <v>0.70443949578317477</v>
      </c>
      <c r="AW566" s="1">
        <f t="shared" si="77"/>
        <v>0.51959667740174886</v>
      </c>
    </row>
    <row r="567" spans="1:49" x14ac:dyDescent="0.2">
      <c r="A567">
        <v>565</v>
      </c>
      <c r="B567" t="s">
        <v>18546</v>
      </c>
      <c r="C567" t="s">
        <v>18545</v>
      </c>
      <c r="F567" t="s">
        <v>18544</v>
      </c>
      <c r="G567" t="s">
        <v>15</v>
      </c>
      <c r="H567" t="s">
        <v>14</v>
      </c>
      <c r="I567" t="s">
        <v>18543</v>
      </c>
      <c r="J567">
        <v>60002947</v>
      </c>
      <c r="K567" t="s">
        <v>2664</v>
      </c>
      <c r="L567" t="s">
        <v>2332</v>
      </c>
      <c r="M567" t="s">
        <v>1422</v>
      </c>
      <c r="N567">
        <v>1</v>
      </c>
      <c r="O567" t="s">
        <v>18542</v>
      </c>
      <c r="P567">
        <v>57202034457</v>
      </c>
      <c r="Q567">
        <v>60002947</v>
      </c>
      <c r="R567" s="7">
        <v>39190</v>
      </c>
      <c r="S567" s="8">
        <f t="shared" si="72"/>
        <v>2007</v>
      </c>
      <c r="T567" s="8">
        <v>2007</v>
      </c>
      <c r="U567" s="8">
        <f t="shared" si="73"/>
        <v>15</v>
      </c>
      <c r="V567" s="7">
        <v>2007</v>
      </c>
      <c r="W567" t="s">
        <v>2393</v>
      </c>
      <c r="X567" s="2">
        <v>0.437</v>
      </c>
      <c r="Y567" s="6">
        <f t="shared" si="70"/>
        <v>1.1665465417367396E-2</v>
      </c>
      <c r="AA567">
        <v>10704698</v>
      </c>
      <c r="AB567">
        <v>5300152513</v>
      </c>
      <c r="AC567">
        <v>15598985</v>
      </c>
      <c r="AD567" t="s">
        <v>5</v>
      </c>
      <c r="AE567">
        <v>71</v>
      </c>
      <c r="AH567" t="s">
        <v>18541</v>
      </c>
      <c r="AI567" t="s">
        <v>18540</v>
      </c>
      <c r="AK567" t="s">
        <v>18539</v>
      </c>
      <c r="AL567">
        <v>28</v>
      </c>
      <c r="AM567" s="5">
        <f t="shared" si="74"/>
        <v>1.8666666666666667</v>
      </c>
      <c r="AN567" s="4">
        <f t="shared" si="71"/>
        <v>2.8272119146787833E-3</v>
      </c>
      <c r="AO567" s="3"/>
      <c r="AP567">
        <v>1</v>
      </c>
      <c r="AR567" t="s">
        <v>0</v>
      </c>
      <c r="AT567" s="2" t="s">
        <v>20</v>
      </c>
      <c r="AU567" s="1">
        <f t="shared" si="75"/>
        <v>0.90139893665608117</v>
      </c>
      <c r="AV567" s="1">
        <f t="shared" si="76"/>
        <v>0.724633866602309</v>
      </c>
      <c r="AW567" s="1">
        <f t="shared" si="77"/>
        <v>0.5478687965485366</v>
      </c>
    </row>
    <row r="568" spans="1:49" x14ac:dyDescent="0.2">
      <c r="A568">
        <v>566</v>
      </c>
      <c r="B568" t="s">
        <v>18538</v>
      </c>
      <c r="C568" t="s">
        <v>18537</v>
      </c>
      <c r="F568" t="s">
        <v>18536</v>
      </c>
      <c r="G568" t="s">
        <v>15</v>
      </c>
      <c r="H568" t="s">
        <v>14</v>
      </c>
      <c r="I568" t="s">
        <v>18535</v>
      </c>
      <c r="J568">
        <v>60025578</v>
      </c>
      <c r="K568" t="s">
        <v>1305</v>
      </c>
      <c r="L568" t="s">
        <v>1304</v>
      </c>
      <c r="M568" t="s">
        <v>519</v>
      </c>
      <c r="N568">
        <v>5</v>
      </c>
      <c r="O568" t="s">
        <v>18534</v>
      </c>
      <c r="P568" t="s">
        <v>18533</v>
      </c>
      <c r="Q568" t="s">
        <v>18532</v>
      </c>
      <c r="R568" s="7">
        <v>39190</v>
      </c>
      <c r="S568" s="8">
        <f t="shared" si="72"/>
        <v>2007</v>
      </c>
      <c r="T568" s="8">
        <v>2007</v>
      </c>
      <c r="U568" s="8">
        <f t="shared" si="73"/>
        <v>15</v>
      </c>
      <c r="V568" s="7">
        <v>2007</v>
      </c>
      <c r="W568" t="s">
        <v>2393</v>
      </c>
      <c r="X568" s="2">
        <v>0.437</v>
      </c>
      <c r="Y568" s="6">
        <f t="shared" si="70"/>
        <v>1.1665465417367396E-2</v>
      </c>
      <c r="AA568">
        <v>10704698</v>
      </c>
      <c r="AB568">
        <v>5300152513</v>
      </c>
      <c r="AC568">
        <v>15598985</v>
      </c>
      <c r="AD568" t="s">
        <v>5</v>
      </c>
      <c r="AE568">
        <v>72</v>
      </c>
      <c r="AH568" t="s">
        <v>3843</v>
      </c>
      <c r="AI568" t="s">
        <v>18531</v>
      </c>
      <c r="AK568" t="s">
        <v>18530</v>
      </c>
      <c r="AL568">
        <v>97</v>
      </c>
      <c r="AM568" s="5">
        <f t="shared" si="74"/>
        <v>6.4666666666666668</v>
      </c>
      <c r="AN568" s="4">
        <f t="shared" si="71"/>
        <v>9.7942698472800703E-3</v>
      </c>
      <c r="AO568" s="3"/>
      <c r="AP568">
        <v>1</v>
      </c>
      <c r="AR568" t="s">
        <v>0</v>
      </c>
      <c r="AT568" s="2" t="s">
        <v>20</v>
      </c>
      <c r="AU568" s="1">
        <f t="shared" si="75"/>
        <v>1.1104106746341198</v>
      </c>
      <c r="AV568" s="1">
        <f t="shared" si="76"/>
        <v>1.0729867632323733</v>
      </c>
      <c r="AW568" s="1">
        <f t="shared" si="77"/>
        <v>1.0355628518306268</v>
      </c>
    </row>
    <row r="569" spans="1:49" x14ac:dyDescent="0.2">
      <c r="A569">
        <v>567</v>
      </c>
      <c r="B569" t="s">
        <v>18529</v>
      </c>
      <c r="C569" t="s">
        <v>18528</v>
      </c>
      <c r="F569" t="s">
        <v>18527</v>
      </c>
      <c r="G569" t="s">
        <v>15</v>
      </c>
      <c r="H569" t="s">
        <v>14</v>
      </c>
      <c r="I569" t="s">
        <v>18526</v>
      </c>
      <c r="J569" t="s">
        <v>18525</v>
      </c>
      <c r="K569" t="s">
        <v>18524</v>
      </c>
      <c r="L569" t="s">
        <v>9885</v>
      </c>
      <c r="M569" t="s">
        <v>162</v>
      </c>
      <c r="N569">
        <v>4</v>
      </c>
      <c r="O569" t="s">
        <v>18523</v>
      </c>
      <c r="P569" t="s">
        <v>18522</v>
      </c>
      <c r="Q569" t="s">
        <v>18521</v>
      </c>
      <c r="R569" s="7">
        <v>39190</v>
      </c>
      <c r="S569" s="8">
        <f t="shared" si="72"/>
        <v>2007</v>
      </c>
      <c r="T569" s="8">
        <v>2007</v>
      </c>
      <c r="U569" s="8">
        <f t="shared" si="73"/>
        <v>15</v>
      </c>
      <c r="V569" s="7">
        <v>2007</v>
      </c>
      <c r="W569" t="s">
        <v>2393</v>
      </c>
      <c r="X569" s="2">
        <v>0.437</v>
      </c>
      <c r="Y569" s="6">
        <f t="shared" si="70"/>
        <v>1.1665465417367396E-2</v>
      </c>
      <c r="AA569">
        <v>10704698</v>
      </c>
      <c r="AB569">
        <v>5300152513</v>
      </c>
      <c r="AC569">
        <v>15598985</v>
      </c>
      <c r="AD569" t="s">
        <v>5</v>
      </c>
      <c r="AE569">
        <v>71</v>
      </c>
      <c r="AH569" t="s">
        <v>18520</v>
      </c>
      <c r="AI569" t="s">
        <v>18519</v>
      </c>
      <c r="AK569" t="s">
        <v>18518</v>
      </c>
      <c r="AL569">
        <v>58</v>
      </c>
      <c r="AM569" s="5">
        <f t="shared" si="74"/>
        <v>3.8666666666666667</v>
      </c>
      <c r="AN569" s="4">
        <f t="shared" si="71"/>
        <v>5.8563675375489085E-3</v>
      </c>
      <c r="AO569" s="3"/>
      <c r="AP569">
        <v>1</v>
      </c>
      <c r="AR569" t="s">
        <v>0</v>
      </c>
      <c r="AT569" s="2" t="s">
        <v>20</v>
      </c>
      <c r="AU569" s="1">
        <f t="shared" si="75"/>
        <v>0.99227360534218478</v>
      </c>
      <c r="AV569" s="1">
        <f t="shared" si="76"/>
        <v>0.87609164774581516</v>
      </c>
      <c r="AW569" s="1">
        <f t="shared" si="77"/>
        <v>0.75990969014944554</v>
      </c>
    </row>
    <row r="570" spans="1:49" x14ac:dyDescent="0.2">
      <c r="A570">
        <v>568</v>
      </c>
      <c r="B570" t="s">
        <v>18517</v>
      </c>
      <c r="C570" t="s">
        <v>18516</v>
      </c>
      <c r="F570" t="s">
        <v>18515</v>
      </c>
      <c r="G570" t="s">
        <v>15</v>
      </c>
      <c r="H570" t="s">
        <v>14</v>
      </c>
      <c r="I570" t="s">
        <v>18514</v>
      </c>
      <c r="J570" t="s">
        <v>18513</v>
      </c>
      <c r="K570" t="s">
        <v>18512</v>
      </c>
      <c r="L570" t="s">
        <v>18511</v>
      </c>
      <c r="M570" t="s">
        <v>2447</v>
      </c>
      <c r="N570">
        <v>3</v>
      </c>
      <c r="O570" t="s">
        <v>18510</v>
      </c>
      <c r="P570" t="s">
        <v>18509</v>
      </c>
      <c r="Q570" t="s">
        <v>18508</v>
      </c>
      <c r="R570" s="7">
        <v>39190</v>
      </c>
      <c r="S570" s="8">
        <f t="shared" si="72"/>
        <v>2007</v>
      </c>
      <c r="T570" s="8">
        <v>2007</v>
      </c>
      <c r="U570" s="8">
        <f t="shared" si="73"/>
        <v>15</v>
      </c>
      <c r="V570" s="7">
        <v>2007</v>
      </c>
      <c r="W570" t="s">
        <v>2393</v>
      </c>
      <c r="X570" s="2">
        <v>0.437</v>
      </c>
      <c r="Y570" s="6">
        <f t="shared" si="70"/>
        <v>1.1665465417367396E-2</v>
      </c>
      <c r="AA570">
        <v>10704698</v>
      </c>
      <c r="AB570">
        <v>5300152513</v>
      </c>
      <c r="AC570">
        <v>15598985</v>
      </c>
      <c r="AD570" t="s">
        <v>5</v>
      </c>
      <c r="AE570">
        <v>72</v>
      </c>
      <c r="AH570" t="s">
        <v>3042</v>
      </c>
      <c r="AI570" t="s">
        <v>18507</v>
      </c>
      <c r="AK570" t="s">
        <v>18506</v>
      </c>
      <c r="AL570">
        <v>14</v>
      </c>
      <c r="AM570" s="5">
        <f t="shared" si="74"/>
        <v>0.93333333333333335</v>
      </c>
      <c r="AN570" s="4">
        <f t="shared" si="71"/>
        <v>1.4136059573393916E-3</v>
      </c>
      <c r="AO570" s="3"/>
      <c r="AP570">
        <v>1</v>
      </c>
      <c r="AR570" t="s">
        <v>0</v>
      </c>
      <c r="AT570" s="2" t="s">
        <v>20</v>
      </c>
      <c r="AU570" s="1">
        <f t="shared" si="75"/>
        <v>0.85899075793589941</v>
      </c>
      <c r="AV570" s="1">
        <f t="shared" si="76"/>
        <v>0.65395356873533939</v>
      </c>
      <c r="AW570" s="1">
        <f t="shared" si="77"/>
        <v>0.44891637953477931</v>
      </c>
    </row>
    <row r="571" spans="1:49" x14ac:dyDescent="0.2">
      <c r="A571">
        <v>569</v>
      </c>
      <c r="B571" t="s">
        <v>18505</v>
      </c>
      <c r="C571" t="s">
        <v>18504</v>
      </c>
      <c r="F571" t="s">
        <v>18503</v>
      </c>
      <c r="G571" t="s">
        <v>15</v>
      </c>
      <c r="H571" t="s">
        <v>14</v>
      </c>
      <c r="I571" t="s">
        <v>18502</v>
      </c>
      <c r="J571">
        <v>60005916</v>
      </c>
      <c r="K571" t="s">
        <v>2618</v>
      </c>
      <c r="L571" t="s">
        <v>2617</v>
      </c>
      <c r="M571" t="s">
        <v>2616</v>
      </c>
      <c r="N571">
        <v>2</v>
      </c>
      <c r="O571" t="s">
        <v>18501</v>
      </c>
      <c r="P571" t="s">
        <v>18500</v>
      </c>
      <c r="Q571" t="s">
        <v>18499</v>
      </c>
      <c r="R571" s="7">
        <v>39190</v>
      </c>
      <c r="S571" s="8">
        <f t="shared" si="72"/>
        <v>2007</v>
      </c>
      <c r="T571" s="8">
        <v>2007</v>
      </c>
      <c r="U571" s="8">
        <f t="shared" si="73"/>
        <v>15</v>
      </c>
      <c r="V571" s="7">
        <v>2007</v>
      </c>
      <c r="W571" t="s">
        <v>2393</v>
      </c>
      <c r="X571" s="2">
        <v>0.437</v>
      </c>
      <c r="Y571" s="6">
        <f t="shared" si="70"/>
        <v>1.1665465417367396E-2</v>
      </c>
      <c r="AA571">
        <v>10704698</v>
      </c>
      <c r="AB571">
        <v>5300152513</v>
      </c>
      <c r="AC571">
        <v>15598985</v>
      </c>
      <c r="AD571" t="s">
        <v>5</v>
      </c>
      <c r="AE571">
        <v>72</v>
      </c>
      <c r="AH571" t="s">
        <v>18498</v>
      </c>
      <c r="AI571" t="s">
        <v>18497</v>
      </c>
      <c r="AK571" t="s">
        <v>18496</v>
      </c>
      <c r="AL571">
        <v>12</v>
      </c>
      <c r="AM571" s="5">
        <f t="shared" si="74"/>
        <v>0.8</v>
      </c>
      <c r="AN571" s="4">
        <f t="shared" si="71"/>
        <v>1.2116622491480501E-3</v>
      </c>
      <c r="AO571" s="3"/>
      <c r="AP571">
        <v>1</v>
      </c>
      <c r="AR571" t="s">
        <v>0</v>
      </c>
      <c r="AT571" s="2" t="s">
        <v>20</v>
      </c>
      <c r="AU571" s="1">
        <f t="shared" si="75"/>
        <v>0.85293244669015911</v>
      </c>
      <c r="AV571" s="1">
        <f t="shared" si="76"/>
        <v>0.64385638332577233</v>
      </c>
      <c r="AW571" s="1">
        <f t="shared" si="77"/>
        <v>0.43478031996138539</v>
      </c>
    </row>
    <row r="572" spans="1:49" x14ac:dyDescent="0.2">
      <c r="A572">
        <v>570</v>
      </c>
      <c r="B572" t="s">
        <v>18495</v>
      </c>
      <c r="C572" t="s">
        <v>18494</v>
      </c>
      <c r="F572" t="s">
        <v>18493</v>
      </c>
      <c r="G572" t="s">
        <v>15</v>
      </c>
      <c r="H572" t="s">
        <v>14</v>
      </c>
      <c r="I572" t="s">
        <v>2802</v>
      </c>
      <c r="J572">
        <v>60003217</v>
      </c>
      <c r="K572" t="s">
        <v>2801</v>
      </c>
      <c r="L572" t="s">
        <v>2800</v>
      </c>
      <c r="M572" t="s">
        <v>974</v>
      </c>
      <c r="N572">
        <v>2</v>
      </c>
      <c r="O572" t="s">
        <v>18492</v>
      </c>
      <c r="P572" t="s">
        <v>13527</v>
      </c>
      <c r="Q572" t="s">
        <v>2797</v>
      </c>
      <c r="R572" s="7">
        <v>39190</v>
      </c>
      <c r="S572" s="8">
        <f t="shared" si="72"/>
        <v>2007</v>
      </c>
      <c r="T572" s="8">
        <v>2007</v>
      </c>
      <c r="U572" s="8">
        <f t="shared" si="73"/>
        <v>15</v>
      </c>
      <c r="V572" s="7">
        <v>2007</v>
      </c>
      <c r="W572" t="s">
        <v>2393</v>
      </c>
      <c r="X572" s="2">
        <v>0.437</v>
      </c>
      <c r="Y572" s="6">
        <f t="shared" si="70"/>
        <v>1.1665465417367396E-2</v>
      </c>
      <c r="AA572">
        <v>10704698</v>
      </c>
      <c r="AB572">
        <v>5300152513</v>
      </c>
      <c r="AC572">
        <v>15598985</v>
      </c>
      <c r="AD572" t="s">
        <v>5</v>
      </c>
      <c r="AE572">
        <v>72</v>
      </c>
      <c r="AH572" t="s">
        <v>18491</v>
      </c>
      <c r="AI572" t="s">
        <v>18490</v>
      </c>
      <c r="AK572" t="s">
        <v>18489</v>
      </c>
      <c r="AL572">
        <v>30</v>
      </c>
      <c r="AM572" s="5">
        <f t="shared" si="74"/>
        <v>2</v>
      </c>
      <c r="AN572" s="4">
        <f t="shared" si="71"/>
        <v>3.0291556228701248E-3</v>
      </c>
      <c r="AO572" s="3"/>
      <c r="AP572">
        <v>1</v>
      </c>
      <c r="AR572" t="s">
        <v>0</v>
      </c>
      <c r="AT572" s="2" t="s">
        <v>20</v>
      </c>
      <c r="AU572" s="1">
        <f t="shared" si="75"/>
        <v>0.90745724790182136</v>
      </c>
      <c r="AV572" s="1">
        <f t="shared" si="76"/>
        <v>0.73473105201187594</v>
      </c>
      <c r="AW572" s="1">
        <f t="shared" si="77"/>
        <v>0.56200485612193063</v>
      </c>
    </row>
    <row r="573" spans="1:49" x14ac:dyDescent="0.2">
      <c r="A573">
        <v>571</v>
      </c>
      <c r="B573" t="s">
        <v>18488</v>
      </c>
      <c r="C573" t="s">
        <v>18487</v>
      </c>
      <c r="F573" t="s">
        <v>18486</v>
      </c>
      <c r="G573" t="s">
        <v>15</v>
      </c>
      <c r="H573" t="s">
        <v>14</v>
      </c>
      <c r="I573" t="s">
        <v>5011</v>
      </c>
      <c r="J573" t="s">
        <v>5535</v>
      </c>
      <c r="K573" t="s">
        <v>5539</v>
      </c>
      <c r="L573" t="s">
        <v>5538</v>
      </c>
      <c r="M573" t="s">
        <v>131</v>
      </c>
      <c r="N573">
        <v>2</v>
      </c>
      <c r="O573" t="s">
        <v>5537</v>
      </c>
      <c r="P573" t="s">
        <v>5536</v>
      </c>
      <c r="Q573" t="s">
        <v>5535</v>
      </c>
      <c r="R573" s="7">
        <v>39190</v>
      </c>
      <c r="S573" s="8">
        <f t="shared" si="72"/>
        <v>2007</v>
      </c>
      <c r="T573" s="8">
        <v>2007</v>
      </c>
      <c r="U573" s="8">
        <f t="shared" si="73"/>
        <v>15</v>
      </c>
      <c r="V573" s="7">
        <v>2007</v>
      </c>
      <c r="W573" t="s">
        <v>2393</v>
      </c>
      <c r="X573" s="2">
        <v>0.437</v>
      </c>
      <c r="Y573" s="6">
        <f t="shared" si="70"/>
        <v>1.1665465417367396E-2</v>
      </c>
      <c r="AA573">
        <v>10704698</v>
      </c>
      <c r="AB573">
        <v>5300152513</v>
      </c>
      <c r="AC573">
        <v>15598985</v>
      </c>
      <c r="AD573" t="s">
        <v>5</v>
      </c>
      <c r="AE573">
        <v>72</v>
      </c>
      <c r="AH573" t="s">
        <v>18485</v>
      </c>
      <c r="AI573" t="s">
        <v>18484</v>
      </c>
      <c r="AK573" t="s">
        <v>18483</v>
      </c>
      <c r="AL573">
        <v>8</v>
      </c>
      <c r="AM573" s="5">
        <f t="shared" si="74"/>
        <v>0.53333333333333333</v>
      </c>
      <c r="AN573" s="4">
        <f t="shared" si="71"/>
        <v>8.0777483276536668E-4</v>
      </c>
      <c r="AO573" s="3"/>
      <c r="AP573">
        <v>1</v>
      </c>
      <c r="AR573" t="s">
        <v>0</v>
      </c>
      <c r="AT573" s="2" t="s">
        <v>20</v>
      </c>
      <c r="AU573" s="1">
        <f t="shared" si="75"/>
        <v>0.84081582419867873</v>
      </c>
      <c r="AV573" s="1">
        <f t="shared" si="76"/>
        <v>0.62366201250663811</v>
      </c>
      <c r="AW573" s="1">
        <f t="shared" si="77"/>
        <v>0.40650820081459754</v>
      </c>
    </row>
    <row r="574" spans="1:49" x14ac:dyDescent="0.2">
      <c r="A574">
        <v>572</v>
      </c>
      <c r="B574" t="s">
        <v>18482</v>
      </c>
      <c r="C574" t="s">
        <v>18481</v>
      </c>
      <c r="F574" t="s">
        <v>18480</v>
      </c>
      <c r="G574" t="s">
        <v>15</v>
      </c>
      <c r="H574" t="s">
        <v>14</v>
      </c>
      <c r="I574" t="s">
        <v>18479</v>
      </c>
      <c r="J574" t="s">
        <v>18478</v>
      </c>
      <c r="K574" t="s">
        <v>18477</v>
      </c>
      <c r="L574" t="s">
        <v>18476</v>
      </c>
      <c r="M574" t="s">
        <v>86</v>
      </c>
      <c r="N574">
        <v>3</v>
      </c>
      <c r="O574" t="s">
        <v>18475</v>
      </c>
      <c r="P574" t="s">
        <v>18474</v>
      </c>
      <c r="Q574" t="s">
        <v>18473</v>
      </c>
      <c r="R574" s="7">
        <v>39190</v>
      </c>
      <c r="S574" s="8">
        <f t="shared" si="72"/>
        <v>2007</v>
      </c>
      <c r="T574" s="8">
        <v>2007</v>
      </c>
      <c r="U574" s="8">
        <f t="shared" si="73"/>
        <v>15</v>
      </c>
      <c r="V574" s="7">
        <v>2007</v>
      </c>
      <c r="W574" t="s">
        <v>2393</v>
      </c>
      <c r="X574" s="2">
        <v>0.437</v>
      </c>
      <c r="Y574" s="6">
        <f t="shared" si="70"/>
        <v>1.1665465417367396E-2</v>
      </c>
      <c r="AA574">
        <v>10704698</v>
      </c>
      <c r="AB574">
        <v>5300152513</v>
      </c>
      <c r="AC574">
        <v>15598985</v>
      </c>
      <c r="AD574" t="s">
        <v>5</v>
      </c>
      <c r="AE574">
        <v>71</v>
      </c>
      <c r="AH574" t="s">
        <v>18472</v>
      </c>
      <c r="AI574" t="s">
        <v>18471</v>
      </c>
      <c r="AK574" t="s">
        <v>18470</v>
      </c>
      <c r="AL574">
        <v>31</v>
      </c>
      <c r="AM574" s="5">
        <f t="shared" si="74"/>
        <v>2.0666666666666669</v>
      </c>
      <c r="AN574" s="4">
        <f t="shared" si="71"/>
        <v>3.1301274769657962E-3</v>
      </c>
      <c r="AO574" s="3"/>
      <c r="AP574">
        <v>1</v>
      </c>
      <c r="AR574" t="s">
        <v>0</v>
      </c>
      <c r="AT574" s="2" t="s">
        <v>20</v>
      </c>
      <c r="AU574" s="1">
        <f t="shared" si="75"/>
        <v>0.91048640352469157</v>
      </c>
      <c r="AV574" s="1">
        <f t="shared" si="76"/>
        <v>0.73977964471665958</v>
      </c>
      <c r="AW574" s="1">
        <f t="shared" si="77"/>
        <v>0.56907288590862759</v>
      </c>
    </row>
    <row r="575" spans="1:49" x14ac:dyDescent="0.2">
      <c r="A575">
        <v>573</v>
      </c>
      <c r="B575" t="s">
        <v>18469</v>
      </c>
      <c r="C575" t="s">
        <v>18468</v>
      </c>
      <c r="F575" t="s">
        <v>18467</v>
      </c>
      <c r="G575" t="s">
        <v>15</v>
      </c>
      <c r="H575" t="s">
        <v>14</v>
      </c>
      <c r="I575" t="s">
        <v>18466</v>
      </c>
      <c r="J575">
        <v>60033461</v>
      </c>
      <c r="K575" t="s">
        <v>18465</v>
      </c>
      <c r="L575" t="s">
        <v>18464</v>
      </c>
      <c r="M575" t="s">
        <v>117</v>
      </c>
      <c r="N575">
        <v>2</v>
      </c>
      <c r="O575" t="s">
        <v>18463</v>
      </c>
      <c r="P575" t="s">
        <v>18462</v>
      </c>
      <c r="Q575" t="s">
        <v>18461</v>
      </c>
      <c r="R575" s="7">
        <v>39190</v>
      </c>
      <c r="S575" s="8">
        <f t="shared" si="72"/>
        <v>2007</v>
      </c>
      <c r="T575" s="8">
        <v>2007</v>
      </c>
      <c r="U575" s="8">
        <f t="shared" si="73"/>
        <v>15</v>
      </c>
      <c r="V575" s="7">
        <v>2007</v>
      </c>
      <c r="W575" t="s">
        <v>2393</v>
      </c>
      <c r="X575" s="2">
        <v>0.437</v>
      </c>
      <c r="Y575" s="6">
        <f t="shared" si="70"/>
        <v>1.1665465417367396E-2</v>
      </c>
      <c r="AA575">
        <v>10704698</v>
      </c>
      <c r="AB575">
        <v>5300152513</v>
      </c>
      <c r="AC575">
        <v>15598985</v>
      </c>
      <c r="AD575" t="s">
        <v>5</v>
      </c>
      <c r="AE575">
        <v>71</v>
      </c>
      <c r="AH575" t="s">
        <v>18460</v>
      </c>
      <c r="AI575" t="s">
        <v>18459</v>
      </c>
      <c r="AK575" t="s">
        <v>18458</v>
      </c>
      <c r="AL575">
        <v>36</v>
      </c>
      <c r="AM575" s="5">
        <f t="shared" si="74"/>
        <v>2.4</v>
      </c>
      <c r="AN575" s="4">
        <f t="shared" si="71"/>
        <v>3.6349867474441497E-3</v>
      </c>
      <c r="AO575" s="3"/>
      <c r="AP575">
        <v>1</v>
      </c>
      <c r="AR575" t="s">
        <v>0</v>
      </c>
      <c r="AT575" s="2" t="s">
        <v>20</v>
      </c>
      <c r="AU575" s="1">
        <f t="shared" si="75"/>
        <v>0.92563218163904215</v>
      </c>
      <c r="AV575" s="1">
        <f t="shared" si="76"/>
        <v>0.76502260824057733</v>
      </c>
      <c r="AW575" s="1">
        <f t="shared" si="77"/>
        <v>0.6044130348421124</v>
      </c>
    </row>
    <row r="576" spans="1:49" x14ac:dyDescent="0.2">
      <c r="A576">
        <v>574</v>
      </c>
      <c r="B576" t="s">
        <v>18457</v>
      </c>
      <c r="C576" t="s">
        <v>18456</v>
      </c>
      <c r="F576" t="s">
        <v>18455</v>
      </c>
      <c r="G576" t="s">
        <v>15</v>
      </c>
      <c r="H576" t="s">
        <v>14</v>
      </c>
      <c r="I576" t="s">
        <v>1649</v>
      </c>
      <c r="J576">
        <v>60022403</v>
      </c>
      <c r="K576" t="s">
        <v>1648</v>
      </c>
      <c r="L576" t="s">
        <v>1647</v>
      </c>
      <c r="M576" t="s">
        <v>1646</v>
      </c>
      <c r="N576">
        <v>2</v>
      </c>
      <c r="O576" t="s">
        <v>18454</v>
      </c>
      <c r="P576" t="s">
        <v>1644</v>
      </c>
      <c r="Q576" t="s">
        <v>1643</v>
      </c>
      <c r="R576" s="7">
        <v>39190</v>
      </c>
      <c r="S576" s="8">
        <f t="shared" si="72"/>
        <v>2007</v>
      </c>
      <c r="T576" s="8">
        <v>2007</v>
      </c>
      <c r="U576" s="8">
        <f t="shared" si="73"/>
        <v>15</v>
      </c>
      <c r="V576" s="7">
        <v>2007</v>
      </c>
      <c r="W576" t="s">
        <v>2393</v>
      </c>
      <c r="X576" s="2">
        <v>0.437</v>
      </c>
      <c r="Y576" s="6">
        <f t="shared" si="70"/>
        <v>1.1665465417367396E-2</v>
      </c>
      <c r="AA576">
        <v>10704698</v>
      </c>
      <c r="AB576">
        <v>5300152513</v>
      </c>
      <c r="AC576">
        <v>15598985</v>
      </c>
      <c r="AD576" t="s">
        <v>5</v>
      </c>
      <c r="AE576">
        <v>72</v>
      </c>
      <c r="AH576" t="s">
        <v>18453</v>
      </c>
      <c r="AI576" t="s">
        <v>18452</v>
      </c>
      <c r="AK576" t="s">
        <v>18451</v>
      </c>
      <c r="AL576">
        <v>3</v>
      </c>
      <c r="AM576" s="5">
        <f t="shared" si="74"/>
        <v>0.2</v>
      </c>
      <c r="AN576" s="4">
        <f t="shared" si="71"/>
        <v>3.0291556228701253E-4</v>
      </c>
      <c r="AO576" s="3"/>
      <c r="AP576">
        <v>1</v>
      </c>
      <c r="AR576" t="s">
        <v>0</v>
      </c>
      <c r="AT576" s="2" t="s">
        <v>20</v>
      </c>
      <c r="AU576" s="1">
        <f t="shared" si="75"/>
        <v>0.82567004608432804</v>
      </c>
      <c r="AV576" s="1">
        <f t="shared" si="76"/>
        <v>0.59841904898272047</v>
      </c>
      <c r="AW576" s="1">
        <f t="shared" si="77"/>
        <v>0.37116805188111274</v>
      </c>
    </row>
    <row r="577" spans="1:49" x14ac:dyDescent="0.2">
      <c r="A577">
        <v>575</v>
      </c>
      <c r="B577" t="s">
        <v>18450</v>
      </c>
      <c r="C577" t="s">
        <v>18449</v>
      </c>
      <c r="F577" t="s">
        <v>18448</v>
      </c>
      <c r="G577" t="s">
        <v>15</v>
      </c>
      <c r="H577" t="s">
        <v>14</v>
      </c>
      <c r="I577" t="s">
        <v>18447</v>
      </c>
      <c r="J577" t="s">
        <v>18446</v>
      </c>
      <c r="K577" t="s">
        <v>18445</v>
      </c>
      <c r="L577" t="s">
        <v>18444</v>
      </c>
      <c r="M577" t="s">
        <v>766</v>
      </c>
      <c r="N577">
        <v>3</v>
      </c>
      <c r="O577" t="s">
        <v>18443</v>
      </c>
      <c r="P577" t="s">
        <v>18442</v>
      </c>
      <c r="Q577" t="s">
        <v>18441</v>
      </c>
      <c r="R577" s="7">
        <v>39188</v>
      </c>
      <c r="S577" s="8">
        <f t="shared" si="72"/>
        <v>2007</v>
      </c>
      <c r="T577" s="8">
        <v>2007</v>
      </c>
      <c r="U577" s="8">
        <f t="shared" si="73"/>
        <v>15</v>
      </c>
      <c r="V577" s="7">
        <v>39188</v>
      </c>
      <c r="W577" t="s">
        <v>8514</v>
      </c>
      <c r="X577" s="2">
        <v>1.3939999999999999</v>
      </c>
      <c r="Y577" s="6">
        <f t="shared" si="70"/>
        <v>3.721203384853581E-2</v>
      </c>
      <c r="AB577">
        <v>12862</v>
      </c>
      <c r="AC577">
        <v>10944087</v>
      </c>
      <c r="AD577" t="s">
        <v>5</v>
      </c>
      <c r="AE577">
        <v>15</v>
      </c>
      <c r="AF577">
        <v>8</v>
      </c>
      <c r="AH577" t="s">
        <v>18440</v>
      </c>
      <c r="AI577" t="s">
        <v>18439</v>
      </c>
      <c r="AK577" t="s">
        <v>18438</v>
      </c>
      <c r="AL577">
        <v>0</v>
      </c>
      <c r="AM577" s="5">
        <f t="shared" si="74"/>
        <v>0</v>
      </c>
      <c r="AN577" s="4">
        <f t="shared" si="71"/>
        <v>0</v>
      </c>
      <c r="AO577" s="3"/>
      <c r="AP577">
        <v>1</v>
      </c>
      <c r="AR577" t="s">
        <v>0</v>
      </c>
      <c r="AT577" s="2">
        <v>3.8940000000000001</v>
      </c>
      <c r="AU577" s="1">
        <f t="shared" si="75"/>
        <v>2.6048423693975065</v>
      </c>
      <c r="AV577" s="1">
        <f t="shared" si="76"/>
        <v>1.8606016924267905</v>
      </c>
      <c r="AW577" s="1">
        <f t="shared" si="77"/>
        <v>1.1163610154560741</v>
      </c>
    </row>
    <row r="578" spans="1:49" x14ac:dyDescent="0.2">
      <c r="A578">
        <v>576</v>
      </c>
      <c r="B578" t="s">
        <v>18437</v>
      </c>
      <c r="C578" t="s">
        <v>18436</v>
      </c>
      <c r="E578">
        <v>17209805</v>
      </c>
      <c r="F578" t="s">
        <v>18435</v>
      </c>
      <c r="G578" t="s">
        <v>15</v>
      </c>
      <c r="H578" t="s">
        <v>14</v>
      </c>
      <c r="I578" t="s">
        <v>18434</v>
      </c>
      <c r="J578">
        <v>60027725</v>
      </c>
      <c r="K578" t="s">
        <v>18433</v>
      </c>
      <c r="L578" t="s">
        <v>18432</v>
      </c>
      <c r="M578" t="s">
        <v>302</v>
      </c>
      <c r="N578">
        <v>5</v>
      </c>
      <c r="O578" t="s">
        <v>18431</v>
      </c>
      <c r="P578" t="s">
        <v>18430</v>
      </c>
      <c r="Q578" t="s">
        <v>18429</v>
      </c>
      <c r="R578" s="7">
        <v>39187</v>
      </c>
      <c r="S578" s="8">
        <f t="shared" si="72"/>
        <v>2007</v>
      </c>
      <c r="T578" s="8">
        <v>2007</v>
      </c>
      <c r="U578" s="8">
        <f t="shared" si="73"/>
        <v>15</v>
      </c>
      <c r="V578" s="7">
        <v>39187</v>
      </c>
      <c r="W578" t="s">
        <v>18428</v>
      </c>
      <c r="X578" s="2">
        <v>1.706</v>
      </c>
      <c r="Y578" s="6">
        <f t="shared" ref="Y578:Y641" si="78">(X578-$Z$4)/($Z$3-$Z$4)</f>
        <v>4.554069565681642E-2</v>
      </c>
      <c r="AA578">
        <v>2646021</v>
      </c>
      <c r="AB578">
        <v>16850</v>
      </c>
      <c r="AD578" t="s">
        <v>5</v>
      </c>
      <c r="AE578">
        <v>403</v>
      </c>
      <c r="AF578">
        <v>2</v>
      </c>
      <c r="AH578" t="s">
        <v>18427</v>
      </c>
      <c r="AI578" t="s">
        <v>18426</v>
      </c>
      <c r="AJ578" t="s">
        <v>18425</v>
      </c>
      <c r="AK578" t="s">
        <v>18424</v>
      </c>
      <c r="AL578">
        <v>39</v>
      </c>
      <c r="AM578" s="5">
        <f t="shared" si="74"/>
        <v>2.6</v>
      </c>
      <c r="AN578" s="4">
        <f t="shared" ref="AN578:AN641" si="79">(AM578-$AO$4)/($AO$3-$AO$4)</f>
        <v>3.9379023097311627E-3</v>
      </c>
      <c r="AO578" s="3"/>
      <c r="AP578">
        <v>0</v>
      </c>
      <c r="AR578" t="s">
        <v>0</v>
      </c>
      <c r="AT578" s="2">
        <v>3.8570000000000002</v>
      </c>
      <c r="AU578" s="1">
        <f t="shared" si="75"/>
        <v>3.3059857652690838</v>
      </c>
      <c r="AV578" s="1">
        <f t="shared" si="76"/>
        <v>2.4739298983273792</v>
      </c>
      <c r="AW578" s="1">
        <f t="shared" si="77"/>
        <v>1.6418740313856741</v>
      </c>
    </row>
    <row r="579" spans="1:49" x14ac:dyDescent="0.2">
      <c r="A579">
        <v>577</v>
      </c>
      <c r="B579" t="s">
        <v>18423</v>
      </c>
      <c r="C579" t="s">
        <v>18422</v>
      </c>
      <c r="D579" t="s">
        <v>18421</v>
      </c>
      <c r="F579" t="s">
        <v>18420</v>
      </c>
      <c r="G579" t="s">
        <v>15</v>
      </c>
      <c r="H579" t="s">
        <v>14</v>
      </c>
      <c r="I579" t="s">
        <v>6205</v>
      </c>
      <c r="J579" t="s">
        <v>18415</v>
      </c>
      <c r="K579" t="s">
        <v>18419</v>
      </c>
      <c r="L579" t="s">
        <v>18418</v>
      </c>
      <c r="M579" t="s">
        <v>178</v>
      </c>
      <c r="N579">
        <v>2</v>
      </c>
      <c r="O579" t="s">
        <v>18417</v>
      </c>
      <c r="P579" t="s">
        <v>18416</v>
      </c>
      <c r="Q579" t="s">
        <v>18415</v>
      </c>
      <c r="R579" s="7">
        <v>39187</v>
      </c>
      <c r="S579" s="8">
        <f t="shared" si="72"/>
        <v>2007</v>
      </c>
      <c r="T579" s="8">
        <v>2007</v>
      </c>
      <c r="U579" s="8">
        <f t="shared" si="73"/>
        <v>15</v>
      </c>
      <c r="V579" s="7">
        <v>39187</v>
      </c>
      <c r="W579" t="s">
        <v>18414</v>
      </c>
      <c r="X579" s="2">
        <v>1.3460000000000001</v>
      </c>
      <c r="Y579" s="6">
        <f t="shared" si="78"/>
        <v>3.593070126264649E-2</v>
      </c>
      <c r="AA579" t="s">
        <v>18413</v>
      </c>
      <c r="AB579">
        <v>26979</v>
      </c>
      <c r="AD579" t="s">
        <v>5</v>
      </c>
      <c r="AE579">
        <v>86</v>
      </c>
      <c r="AF579" s="9">
        <v>44228</v>
      </c>
      <c r="AH579" t="s">
        <v>18412</v>
      </c>
      <c r="AI579" t="s">
        <v>18411</v>
      </c>
      <c r="AJ579" t="s">
        <v>18410</v>
      </c>
      <c r="AK579" t="s">
        <v>18409</v>
      </c>
      <c r="AL579">
        <v>85</v>
      </c>
      <c r="AM579" s="5">
        <f t="shared" si="74"/>
        <v>5.666666666666667</v>
      </c>
      <c r="AN579" s="4">
        <f t="shared" si="79"/>
        <v>8.5826075981320204E-3</v>
      </c>
      <c r="AO579" s="3"/>
      <c r="AP579">
        <v>0</v>
      </c>
      <c r="AR579" t="s">
        <v>0</v>
      </c>
      <c r="AS579" t="s">
        <v>291</v>
      </c>
      <c r="AT579" s="2">
        <v>4.1390000000000002</v>
      </c>
      <c r="AU579" s="1">
        <f t="shared" si="75"/>
        <v>2.7726273163292148</v>
      </c>
      <c r="AV579" s="1">
        <f t="shared" si="76"/>
        <v>2.2256654430389258</v>
      </c>
      <c r="AW579" s="1">
        <f t="shared" si="77"/>
        <v>1.6787035697486359</v>
      </c>
    </row>
    <row r="580" spans="1:49" x14ac:dyDescent="0.2">
      <c r="A580">
        <v>578</v>
      </c>
      <c r="B580" t="s">
        <v>18408</v>
      </c>
      <c r="C580" t="s">
        <v>18407</v>
      </c>
      <c r="D580" t="s">
        <v>18406</v>
      </c>
      <c r="E580">
        <v>17142019</v>
      </c>
      <c r="F580" t="s">
        <v>18405</v>
      </c>
      <c r="G580" t="s">
        <v>15</v>
      </c>
      <c r="H580" t="s">
        <v>14</v>
      </c>
      <c r="I580" t="s">
        <v>18404</v>
      </c>
      <c r="J580" t="s">
        <v>18403</v>
      </c>
      <c r="K580" t="s">
        <v>18402</v>
      </c>
      <c r="L580" t="s">
        <v>18401</v>
      </c>
      <c r="M580" t="s">
        <v>54</v>
      </c>
      <c r="N580">
        <v>11</v>
      </c>
      <c r="O580" t="s">
        <v>18400</v>
      </c>
      <c r="P580" t="s">
        <v>18399</v>
      </c>
      <c r="Q580" t="s">
        <v>18398</v>
      </c>
      <c r="R580" s="7">
        <v>39187</v>
      </c>
      <c r="S580" s="8">
        <f t="shared" si="72"/>
        <v>2007</v>
      </c>
      <c r="T580" s="8">
        <v>2007</v>
      </c>
      <c r="U580" s="8">
        <f t="shared" si="73"/>
        <v>15</v>
      </c>
      <c r="V580" s="7">
        <v>39187</v>
      </c>
      <c r="W580" t="s">
        <v>18397</v>
      </c>
      <c r="X580" s="2">
        <v>0.93899999999999995</v>
      </c>
      <c r="Y580" s="6">
        <f t="shared" si="78"/>
        <v>2.5066068711459919E-2</v>
      </c>
      <c r="AA580">
        <v>9277765</v>
      </c>
      <c r="AB580">
        <v>26590</v>
      </c>
      <c r="AD580" t="s">
        <v>5</v>
      </c>
      <c r="AE580">
        <v>56</v>
      </c>
      <c r="AF580" s="9">
        <v>44228</v>
      </c>
      <c r="AH580" t="s">
        <v>18396</v>
      </c>
      <c r="AI580" t="s">
        <v>18395</v>
      </c>
      <c r="AJ580" t="s">
        <v>18394</v>
      </c>
      <c r="AK580" t="s">
        <v>18393</v>
      </c>
      <c r="AL580">
        <v>18</v>
      </c>
      <c r="AM580" s="5">
        <f t="shared" si="74"/>
        <v>1.2</v>
      </c>
      <c r="AN580" s="4">
        <f t="shared" si="79"/>
        <v>1.8174933737220749E-3</v>
      </c>
      <c r="AO580" s="3"/>
      <c r="AP580">
        <v>0</v>
      </c>
      <c r="AQ580" t="s">
        <v>7921</v>
      </c>
      <c r="AR580" t="s">
        <v>18392</v>
      </c>
      <c r="AS580" t="s">
        <v>7920</v>
      </c>
      <c r="AT580" s="2" t="s">
        <v>20</v>
      </c>
      <c r="AU580" s="1">
        <f t="shared" si="75"/>
        <v>1.8091496110138563</v>
      </c>
      <c r="AV580" s="1">
        <f t="shared" si="76"/>
        <v>1.3441781042590997</v>
      </c>
      <c r="AW580" s="1">
        <f t="shared" si="77"/>
        <v>0.87920659750434282</v>
      </c>
    </row>
    <row r="581" spans="1:49" x14ac:dyDescent="0.2">
      <c r="A581">
        <v>579</v>
      </c>
      <c r="B581" t="s">
        <v>18391</v>
      </c>
      <c r="C581" t="s">
        <v>18390</v>
      </c>
      <c r="E581">
        <v>17471700</v>
      </c>
      <c r="F581" t="s">
        <v>18389</v>
      </c>
      <c r="G581" t="s">
        <v>15</v>
      </c>
      <c r="H581" t="s">
        <v>14</v>
      </c>
      <c r="I581" t="s">
        <v>18388</v>
      </c>
      <c r="J581">
        <v>60000745</v>
      </c>
      <c r="K581" t="s">
        <v>12681</v>
      </c>
      <c r="L581" t="s">
        <v>12680</v>
      </c>
      <c r="M581" t="s">
        <v>117</v>
      </c>
      <c r="N581">
        <v>3</v>
      </c>
      <c r="O581" t="s">
        <v>18387</v>
      </c>
      <c r="P581" t="s">
        <v>18386</v>
      </c>
      <c r="Q581" t="s">
        <v>12677</v>
      </c>
      <c r="R581" s="7">
        <v>39185</v>
      </c>
      <c r="S581" s="8">
        <f t="shared" si="72"/>
        <v>2007</v>
      </c>
      <c r="T581" s="8">
        <v>2007</v>
      </c>
      <c r="U581" s="8">
        <f t="shared" si="73"/>
        <v>15</v>
      </c>
      <c r="V581" s="7">
        <v>2007</v>
      </c>
      <c r="W581" t="s">
        <v>8658</v>
      </c>
      <c r="X581" s="2">
        <v>0.61899999999999999</v>
      </c>
      <c r="Y581" s="6">
        <f t="shared" si="78"/>
        <v>1.6523851472197752E-2</v>
      </c>
      <c r="AA581">
        <v>14966</v>
      </c>
      <c r="AB581">
        <v>12936</v>
      </c>
      <c r="AD581" t="s">
        <v>5</v>
      </c>
      <c r="AE581">
        <v>121</v>
      </c>
      <c r="AF581">
        <v>4</v>
      </c>
      <c r="AH581" t="s">
        <v>18385</v>
      </c>
      <c r="AI581" t="s">
        <v>18384</v>
      </c>
      <c r="AK581" t="s">
        <v>18383</v>
      </c>
      <c r="AL581">
        <v>3</v>
      </c>
      <c r="AM581" s="5">
        <f t="shared" si="74"/>
        <v>0.2</v>
      </c>
      <c r="AN581" s="4">
        <f t="shared" si="79"/>
        <v>3.0291556228701253E-4</v>
      </c>
      <c r="AO581" s="3"/>
      <c r="AP581">
        <v>0</v>
      </c>
      <c r="AQ581" t="s">
        <v>9180</v>
      </c>
      <c r="AR581" t="s">
        <v>18382</v>
      </c>
      <c r="AS581" t="s">
        <v>9178</v>
      </c>
      <c r="AT581" s="2" t="s">
        <v>20</v>
      </c>
      <c r="AU581" s="1">
        <f t="shared" si="75"/>
        <v>1.1657570699224529</v>
      </c>
      <c r="AV581" s="1">
        <f t="shared" si="76"/>
        <v>0.84133835172423821</v>
      </c>
      <c r="AW581" s="1">
        <f t="shared" si="77"/>
        <v>0.51691963352602344</v>
      </c>
    </row>
    <row r="582" spans="1:49" x14ac:dyDescent="0.2">
      <c r="A582">
        <v>580</v>
      </c>
      <c r="B582" t="s">
        <v>18381</v>
      </c>
      <c r="C582" t="s">
        <v>18380</v>
      </c>
      <c r="E582">
        <v>17471710</v>
      </c>
      <c r="F582" t="s">
        <v>18379</v>
      </c>
      <c r="G582" t="s">
        <v>15</v>
      </c>
      <c r="H582" t="s">
        <v>14</v>
      </c>
      <c r="I582" t="s">
        <v>18378</v>
      </c>
      <c r="J582" t="s">
        <v>18377</v>
      </c>
      <c r="K582" t="s">
        <v>18376</v>
      </c>
      <c r="L582" t="s">
        <v>18375</v>
      </c>
      <c r="M582" t="s">
        <v>766</v>
      </c>
      <c r="N582">
        <v>2</v>
      </c>
      <c r="O582" t="s">
        <v>18374</v>
      </c>
      <c r="P582" t="s">
        <v>18373</v>
      </c>
      <c r="Q582" t="s">
        <v>18372</v>
      </c>
      <c r="R582" s="7">
        <v>39185</v>
      </c>
      <c r="S582" s="8">
        <f t="shared" si="72"/>
        <v>2007</v>
      </c>
      <c r="T582" s="8">
        <v>2007</v>
      </c>
      <c r="U582" s="8">
        <f t="shared" si="73"/>
        <v>15</v>
      </c>
      <c r="V582" s="7">
        <v>2007</v>
      </c>
      <c r="W582" t="s">
        <v>8658</v>
      </c>
      <c r="X582" s="2">
        <v>0.61899999999999999</v>
      </c>
      <c r="Y582" s="6">
        <f t="shared" si="78"/>
        <v>1.6523851472197752E-2</v>
      </c>
      <c r="AA582">
        <v>14966</v>
      </c>
      <c r="AB582">
        <v>12936</v>
      </c>
      <c r="AD582" t="s">
        <v>5</v>
      </c>
      <c r="AE582">
        <v>121</v>
      </c>
      <c r="AF582">
        <v>4</v>
      </c>
      <c r="AH582" t="s">
        <v>18371</v>
      </c>
      <c r="AI582" t="s">
        <v>18370</v>
      </c>
      <c r="AK582" t="s">
        <v>18369</v>
      </c>
      <c r="AL582">
        <v>53</v>
      </c>
      <c r="AM582" s="5">
        <f t="shared" si="74"/>
        <v>3.5333333333333332</v>
      </c>
      <c r="AN582" s="4">
        <f t="shared" si="79"/>
        <v>5.3515082670705537E-3</v>
      </c>
      <c r="AO582" s="3"/>
      <c r="AP582">
        <v>0</v>
      </c>
      <c r="AQ582" t="s">
        <v>18368</v>
      </c>
      <c r="AR582" t="s">
        <v>0</v>
      </c>
      <c r="AS582" t="s">
        <v>18367</v>
      </c>
      <c r="AT582" s="2" t="s">
        <v>20</v>
      </c>
      <c r="AU582" s="1">
        <f t="shared" si="75"/>
        <v>1.3172148510659591</v>
      </c>
      <c r="AV582" s="1">
        <f t="shared" si="76"/>
        <v>1.0937679869634154</v>
      </c>
      <c r="AW582" s="1">
        <f t="shared" si="77"/>
        <v>0.87032112286087138</v>
      </c>
    </row>
    <row r="583" spans="1:49" x14ac:dyDescent="0.2">
      <c r="A583">
        <v>581</v>
      </c>
      <c r="B583" t="s">
        <v>18366</v>
      </c>
      <c r="C583" t="s">
        <v>18365</v>
      </c>
      <c r="F583" t="s">
        <v>18364</v>
      </c>
      <c r="G583" t="s">
        <v>15</v>
      </c>
      <c r="H583" t="s">
        <v>14</v>
      </c>
      <c r="I583" t="s">
        <v>4551</v>
      </c>
      <c r="J583" t="s">
        <v>18363</v>
      </c>
      <c r="K583" t="s">
        <v>18362</v>
      </c>
      <c r="L583" t="s">
        <v>18361</v>
      </c>
      <c r="M583" t="s">
        <v>18360</v>
      </c>
      <c r="N583">
        <v>3</v>
      </c>
      <c r="O583" t="s">
        <v>18359</v>
      </c>
      <c r="P583" t="s">
        <v>18358</v>
      </c>
      <c r="Q583" t="s">
        <v>18357</v>
      </c>
      <c r="R583" s="7">
        <v>39184</v>
      </c>
      <c r="S583" s="8">
        <f t="shared" si="72"/>
        <v>2007</v>
      </c>
      <c r="T583" s="8">
        <v>2007</v>
      </c>
      <c r="U583" s="8">
        <f t="shared" si="73"/>
        <v>15</v>
      </c>
      <c r="V583" s="7">
        <v>39184</v>
      </c>
      <c r="W583" t="s">
        <v>8543</v>
      </c>
      <c r="X583" s="2">
        <v>0.621</v>
      </c>
      <c r="Y583" s="6">
        <f t="shared" si="78"/>
        <v>1.6577240329943142E-2</v>
      </c>
      <c r="AA583">
        <v>11755326</v>
      </c>
      <c r="AB583">
        <v>4700151916</v>
      </c>
      <c r="AC583">
        <v>11755334</v>
      </c>
      <c r="AD583" t="s">
        <v>5</v>
      </c>
      <c r="AF583">
        <v>1446</v>
      </c>
      <c r="AH583" t="s">
        <v>18356</v>
      </c>
      <c r="AI583" t="s">
        <v>18355</v>
      </c>
      <c r="AJ583" t="s">
        <v>18354</v>
      </c>
      <c r="AK583" t="s">
        <v>18353</v>
      </c>
      <c r="AL583">
        <v>5</v>
      </c>
      <c r="AM583" s="5">
        <f t="shared" si="74"/>
        <v>0.33333333333333331</v>
      </c>
      <c r="AN583" s="4">
        <f t="shared" si="79"/>
        <v>5.048592704783541E-4</v>
      </c>
      <c r="AO583" s="3"/>
      <c r="AP583">
        <v>0</v>
      </c>
      <c r="AR583" t="s">
        <v>0</v>
      </c>
      <c r="AT583" s="2">
        <v>1.091</v>
      </c>
      <c r="AU583" s="1">
        <f t="shared" si="75"/>
        <v>1.1755526012103705</v>
      </c>
      <c r="AV583" s="1">
        <f t="shared" si="76"/>
        <v>0.85410498002107482</v>
      </c>
      <c r="AW583" s="1">
        <f t="shared" si="77"/>
        <v>0.532657358831779</v>
      </c>
    </row>
    <row r="584" spans="1:49" x14ac:dyDescent="0.2">
      <c r="A584">
        <v>582</v>
      </c>
      <c r="B584" t="s">
        <v>18352</v>
      </c>
      <c r="C584" t="s">
        <v>18351</v>
      </c>
      <c r="F584" t="s">
        <v>18350</v>
      </c>
      <c r="G584" t="s">
        <v>15</v>
      </c>
      <c r="H584" t="s">
        <v>14</v>
      </c>
      <c r="I584" t="s">
        <v>18349</v>
      </c>
      <c r="J584" t="s">
        <v>18348</v>
      </c>
      <c r="K584" t="s">
        <v>18347</v>
      </c>
      <c r="L584" t="s">
        <v>18346</v>
      </c>
      <c r="M584" t="s">
        <v>766</v>
      </c>
      <c r="N584">
        <v>6</v>
      </c>
      <c r="O584" t="s">
        <v>18345</v>
      </c>
      <c r="P584" t="s">
        <v>18344</v>
      </c>
      <c r="Q584" t="s">
        <v>18343</v>
      </c>
      <c r="R584" s="7">
        <v>39184</v>
      </c>
      <c r="S584" s="8">
        <f t="shared" si="72"/>
        <v>2007</v>
      </c>
      <c r="T584" s="8">
        <v>2007</v>
      </c>
      <c r="U584" s="8">
        <f t="shared" si="73"/>
        <v>15</v>
      </c>
      <c r="V584" s="7">
        <v>39184</v>
      </c>
      <c r="W584" t="s">
        <v>14942</v>
      </c>
      <c r="X584" s="2">
        <v>3.6880000000000002</v>
      </c>
      <c r="Y584" s="6">
        <f t="shared" si="78"/>
        <v>9.8449053682496471E-2</v>
      </c>
      <c r="AA584">
        <v>319007</v>
      </c>
      <c r="AB584">
        <v>29150</v>
      </c>
      <c r="AC584">
        <v>10797114</v>
      </c>
      <c r="AD584" t="s">
        <v>5</v>
      </c>
      <c r="AE584">
        <v>98</v>
      </c>
      <c r="AF584">
        <v>15</v>
      </c>
      <c r="AG584">
        <v>153906</v>
      </c>
      <c r="AI584" t="s">
        <v>18342</v>
      </c>
      <c r="AK584" t="s">
        <v>18341</v>
      </c>
      <c r="AL584">
        <v>28</v>
      </c>
      <c r="AM584" s="5">
        <f t="shared" si="74"/>
        <v>1.8666666666666667</v>
      </c>
      <c r="AN584" s="4">
        <f t="shared" si="79"/>
        <v>2.8272119146787833E-3</v>
      </c>
      <c r="AO584" s="3"/>
      <c r="AP584">
        <v>0</v>
      </c>
      <c r="AR584" t="s">
        <v>0</v>
      </c>
      <c r="AT584" s="2">
        <v>9.1609999999999996</v>
      </c>
      <c r="AU584" s="1">
        <f t="shared" si="75"/>
        <v>6.976250115215116</v>
      </c>
      <c r="AV584" s="1">
        <f t="shared" si="76"/>
        <v>5.0638132798587625</v>
      </c>
      <c r="AW584" s="1">
        <f t="shared" si="77"/>
        <v>3.1513764445024086</v>
      </c>
    </row>
    <row r="585" spans="1:49" x14ac:dyDescent="0.2">
      <c r="A585">
        <v>583</v>
      </c>
      <c r="B585" t="s">
        <v>18340</v>
      </c>
      <c r="C585" t="s">
        <v>18339</v>
      </c>
      <c r="D585" t="s">
        <v>18338</v>
      </c>
      <c r="E585">
        <v>17429397</v>
      </c>
      <c r="F585" t="s">
        <v>18337</v>
      </c>
      <c r="G585" t="s">
        <v>15</v>
      </c>
      <c r="H585" t="s">
        <v>14</v>
      </c>
      <c r="I585" t="s">
        <v>18336</v>
      </c>
      <c r="J585" t="s">
        <v>18335</v>
      </c>
      <c r="K585" t="s">
        <v>18334</v>
      </c>
      <c r="L585" t="s">
        <v>18333</v>
      </c>
      <c r="M585" t="s">
        <v>18332</v>
      </c>
      <c r="N585">
        <v>8</v>
      </c>
      <c r="O585" t="s">
        <v>18331</v>
      </c>
      <c r="P585" t="s">
        <v>18330</v>
      </c>
      <c r="Q585" t="s">
        <v>18329</v>
      </c>
      <c r="R585" s="7">
        <v>39184</v>
      </c>
      <c r="S585" s="8">
        <f t="shared" si="72"/>
        <v>2007</v>
      </c>
      <c r="T585" s="8">
        <v>2007</v>
      </c>
      <c r="U585" s="8">
        <f t="shared" si="73"/>
        <v>15</v>
      </c>
      <c r="V585" s="7">
        <v>39184</v>
      </c>
      <c r="W585" t="s">
        <v>8459</v>
      </c>
      <c r="X585" s="2">
        <v>15.993</v>
      </c>
      <c r="Y585" s="6">
        <f t="shared" si="78"/>
        <v>0.42692400096099947</v>
      </c>
      <c r="AA585">
        <v>280836</v>
      </c>
      <c r="AB585">
        <v>21206</v>
      </c>
      <c r="AC585">
        <v>14764687</v>
      </c>
      <c r="AD585" t="s">
        <v>5</v>
      </c>
      <c r="AE585">
        <v>446</v>
      </c>
      <c r="AF585">
        <v>7137</v>
      </c>
      <c r="AH585" t="s">
        <v>18328</v>
      </c>
      <c r="AI585" t="s">
        <v>18327</v>
      </c>
      <c r="AK585" t="s">
        <v>18326</v>
      </c>
      <c r="AL585">
        <v>2246</v>
      </c>
      <c r="AM585" s="5">
        <f t="shared" si="74"/>
        <v>149.73333333333332</v>
      </c>
      <c r="AN585" s="4">
        <f t="shared" si="79"/>
        <v>0.22678278429887666</v>
      </c>
      <c r="AO585" s="3"/>
      <c r="AP585">
        <v>0</v>
      </c>
      <c r="AQ585" t="s">
        <v>4746</v>
      </c>
      <c r="AR585" t="s">
        <v>0</v>
      </c>
      <c r="AS585" t="s">
        <v>4744</v>
      </c>
      <c r="AT585" s="2">
        <v>49.962000000000003</v>
      </c>
      <c r="AU585" s="1">
        <f t="shared" si="75"/>
        <v>36.688163596236258</v>
      </c>
      <c r="AV585" s="1">
        <f t="shared" si="76"/>
        <v>32.685339262993807</v>
      </c>
      <c r="AW585" s="1">
        <f t="shared" si="77"/>
        <v>28.682514929751346</v>
      </c>
    </row>
    <row r="586" spans="1:49" x14ac:dyDescent="0.2">
      <c r="A586">
        <v>584</v>
      </c>
      <c r="B586" t="s">
        <v>18325</v>
      </c>
      <c r="C586" t="s">
        <v>18324</v>
      </c>
      <c r="F586" t="s">
        <v>18323</v>
      </c>
      <c r="G586" t="s">
        <v>15</v>
      </c>
      <c r="H586" t="s">
        <v>14</v>
      </c>
      <c r="I586" t="s">
        <v>18322</v>
      </c>
      <c r="J586">
        <v>60022927</v>
      </c>
      <c r="K586" t="s">
        <v>5390</v>
      </c>
      <c r="L586" t="s">
        <v>2675</v>
      </c>
      <c r="M586" t="s">
        <v>2306</v>
      </c>
      <c r="N586">
        <v>4</v>
      </c>
      <c r="O586" t="s">
        <v>18321</v>
      </c>
      <c r="P586" t="s">
        <v>18320</v>
      </c>
      <c r="Q586" t="s">
        <v>18319</v>
      </c>
      <c r="R586" s="7">
        <v>39184</v>
      </c>
      <c r="S586" s="8">
        <f t="shared" si="72"/>
        <v>2007</v>
      </c>
      <c r="T586" s="8">
        <v>2007</v>
      </c>
      <c r="U586" s="8">
        <f t="shared" si="73"/>
        <v>15</v>
      </c>
      <c r="V586" s="7">
        <v>2007</v>
      </c>
      <c r="W586" t="s">
        <v>1175</v>
      </c>
      <c r="X586" s="2">
        <v>0.28599999999999998</v>
      </c>
      <c r="Y586" s="6">
        <f t="shared" si="78"/>
        <v>7.6346066575905605E-3</v>
      </c>
      <c r="AA586">
        <v>9205071</v>
      </c>
      <c r="AB586">
        <v>28139</v>
      </c>
      <c r="AC586">
        <v>15693937</v>
      </c>
      <c r="AD586" t="s">
        <v>5</v>
      </c>
      <c r="AE586">
        <v>21</v>
      </c>
      <c r="AF586">
        <v>4</v>
      </c>
      <c r="AH586" t="s">
        <v>18318</v>
      </c>
      <c r="AI586" t="s">
        <v>18317</v>
      </c>
      <c r="AK586" t="s">
        <v>18316</v>
      </c>
      <c r="AL586">
        <v>50</v>
      </c>
      <c r="AM586" s="5">
        <f t="shared" si="74"/>
        <v>3.3333333333333335</v>
      </c>
      <c r="AN586" s="4">
        <f t="shared" si="79"/>
        <v>5.0485927047835416E-3</v>
      </c>
      <c r="AO586" s="3"/>
      <c r="AP586">
        <v>0</v>
      </c>
      <c r="AR586" t="s">
        <v>18315</v>
      </c>
      <c r="AS586" t="s">
        <v>18314</v>
      </c>
      <c r="AT586" s="2" t="s">
        <v>20</v>
      </c>
      <c r="AU586" s="1">
        <f t="shared" si="75"/>
        <v>0.68588024717484553</v>
      </c>
      <c r="AV586" s="1">
        <f t="shared" si="76"/>
        <v>0.63415996811870512</v>
      </c>
      <c r="AW586" s="1">
        <f t="shared" si="77"/>
        <v>0.58243968906256471</v>
      </c>
    </row>
    <row r="587" spans="1:49" x14ac:dyDescent="0.2">
      <c r="A587">
        <v>585</v>
      </c>
      <c r="B587" t="s">
        <v>18313</v>
      </c>
      <c r="C587" t="s">
        <v>18312</v>
      </c>
      <c r="F587" t="s">
        <v>18311</v>
      </c>
      <c r="G587" t="s">
        <v>15</v>
      </c>
      <c r="H587" t="s">
        <v>14</v>
      </c>
      <c r="I587" t="s">
        <v>9302</v>
      </c>
      <c r="J587" t="s">
        <v>18310</v>
      </c>
      <c r="K587" t="s">
        <v>18309</v>
      </c>
      <c r="L587" t="s">
        <v>18308</v>
      </c>
      <c r="M587" t="s">
        <v>145</v>
      </c>
      <c r="N587">
        <v>5</v>
      </c>
      <c r="O587" t="s">
        <v>18307</v>
      </c>
      <c r="P587" t="s">
        <v>18306</v>
      </c>
      <c r="Q587" t="s">
        <v>18305</v>
      </c>
      <c r="R587" s="7">
        <v>39184</v>
      </c>
      <c r="S587" s="8">
        <f t="shared" si="72"/>
        <v>2007</v>
      </c>
      <c r="T587" s="8">
        <v>2007</v>
      </c>
      <c r="U587" s="8">
        <f t="shared" si="73"/>
        <v>15</v>
      </c>
      <c r="V587" s="7">
        <v>2007</v>
      </c>
      <c r="W587" t="s">
        <v>1175</v>
      </c>
      <c r="X587" s="2">
        <v>0.28599999999999998</v>
      </c>
      <c r="Y587" s="6">
        <f t="shared" si="78"/>
        <v>7.6346066575905605E-3</v>
      </c>
      <c r="AA587">
        <v>9205071</v>
      </c>
      <c r="AB587">
        <v>28139</v>
      </c>
      <c r="AC587">
        <v>15693937</v>
      </c>
      <c r="AD587" t="s">
        <v>5</v>
      </c>
      <c r="AE587">
        <v>21</v>
      </c>
      <c r="AF587">
        <v>5</v>
      </c>
      <c r="AH587" t="s">
        <v>18304</v>
      </c>
      <c r="AI587" t="s">
        <v>18303</v>
      </c>
      <c r="AK587" t="s">
        <v>18302</v>
      </c>
      <c r="AL587">
        <v>24</v>
      </c>
      <c r="AM587" s="5">
        <f t="shared" si="74"/>
        <v>1.6</v>
      </c>
      <c r="AN587" s="4">
        <f t="shared" si="79"/>
        <v>2.4233244982961003E-3</v>
      </c>
      <c r="AO587" s="3"/>
      <c r="AP587">
        <v>0</v>
      </c>
      <c r="AR587" t="s">
        <v>0</v>
      </c>
      <c r="AT587" s="2" t="s">
        <v>20</v>
      </c>
      <c r="AU587" s="1">
        <f t="shared" si="75"/>
        <v>0.60712220098022229</v>
      </c>
      <c r="AV587" s="1">
        <f t="shared" si="76"/>
        <v>0.50289655779433307</v>
      </c>
      <c r="AW587" s="1">
        <f t="shared" si="77"/>
        <v>0.39867091460844384</v>
      </c>
    </row>
    <row r="588" spans="1:49" x14ac:dyDescent="0.2">
      <c r="A588">
        <v>586</v>
      </c>
      <c r="B588" t="s">
        <v>18301</v>
      </c>
      <c r="C588" t="s">
        <v>18300</v>
      </c>
      <c r="F588" t="s">
        <v>18299</v>
      </c>
      <c r="G588" t="s">
        <v>15</v>
      </c>
      <c r="H588" t="s">
        <v>14</v>
      </c>
      <c r="I588" t="s">
        <v>18298</v>
      </c>
      <c r="J588" t="s">
        <v>18297</v>
      </c>
      <c r="K588" t="s">
        <v>18296</v>
      </c>
      <c r="L588" t="s">
        <v>18295</v>
      </c>
      <c r="M588" t="s">
        <v>1447</v>
      </c>
      <c r="N588">
        <v>7</v>
      </c>
      <c r="O588" t="s">
        <v>18294</v>
      </c>
      <c r="P588" t="s">
        <v>18293</v>
      </c>
      <c r="Q588" t="s">
        <v>18292</v>
      </c>
      <c r="R588" s="7">
        <v>39184</v>
      </c>
      <c r="S588" s="8">
        <f t="shared" si="72"/>
        <v>2007</v>
      </c>
      <c r="T588" s="8">
        <v>2007</v>
      </c>
      <c r="U588" s="8">
        <f t="shared" si="73"/>
        <v>15</v>
      </c>
      <c r="V588" s="7">
        <v>2007</v>
      </c>
      <c r="W588" t="s">
        <v>18291</v>
      </c>
      <c r="X588" s="2">
        <v>0.98</v>
      </c>
      <c r="Y588" s="6">
        <f t="shared" si="78"/>
        <v>2.6160540295240384E-2</v>
      </c>
      <c r="AA588">
        <v>14779226</v>
      </c>
      <c r="AB588">
        <v>9500153949</v>
      </c>
      <c r="AC588">
        <v>14779234</v>
      </c>
      <c r="AD588" t="s">
        <v>5</v>
      </c>
      <c r="AF588">
        <v>15</v>
      </c>
      <c r="AH588" t="s">
        <v>18290</v>
      </c>
      <c r="AI588" t="s">
        <v>18289</v>
      </c>
      <c r="AK588" t="s">
        <v>18288</v>
      </c>
      <c r="AL588">
        <v>59</v>
      </c>
      <c r="AM588" s="5">
        <f t="shared" si="74"/>
        <v>3.9333333333333331</v>
      </c>
      <c r="AN588" s="4">
        <f t="shared" si="79"/>
        <v>5.9573393916445786E-3</v>
      </c>
      <c r="AO588" s="3"/>
      <c r="AP588">
        <v>0</v>
      </c>
      <c r="AR588" t="s">
        <v>0</v>
      </c>
      <c r="AT588" s="2">
        <v>4.3899999999999997</v>
      </c>
      <c r="AU588" s="1">
        <f t="shared" si="75"/>
        <v>2.0099580024161638</v>
      </c>
      <c r="AV588" s="1">
        <f t="shared" si="76"/>
        <v>1.6058939843442481</v>
      </c>
      <c r="AW588" s="1">
        <f t="shared" si="77"/>
        <v>1.201829966272332</v>
      </c>
    </row>
    <row r="589" spans="1:49" x14ac:dyDescent="0.2">
      <c r="A589">
        <v>587</v>
      </c>
      <c r="B589" t="s">
        <v>18287</v>
      </c>
      <c r="C589" t="s">
        <v>18286</v>
      </c>
      <c r="F589" t="s">
        <v>18285</v>
      </c>
      <c r="G589" t="s">
        <v>15</v>
      </c>
      <c r="H589" t="s">
        <v>14</v>
      </c>
      <c r="I589" t="s">
        <v>18284</v>
      </c>
      <c r="J589">
        <v>60025578</v>
      </c>
      <c r="K589" t="s">
        <v>1305</v>
      </c>
      <c r="L589" t="s">
        <v>1304</v>
      </c>
      <c r="M589" t="s">
        <v>519</v>
      </c>
      <c r="N589">
        <v>3</v>
      </c>
      <c r="O589" t="s">
        <v>18283</v>
      </c>
      <c r="P589" t="s">
        <v>18282</v>
      </c>
      <c r="Q589" t="s">
        <v>3774</v>
      </c>
      <c r="R589" s="7">
        <v>39184</v>
      </c>
      <c r="S589" s="8">
        <f t="shared" si="72"/>
        <v>2007</v>
      </c>
      <c r="T589" s="8">
        <v>2007</v>
      </c>
      <c r="U589" s="8">
        <f t="shared" si="73"/>
        <v>15</v>
      </c>
      <c r="V589" s="7">
        <v>2007</v>
      </c>
      <c r="W589" t="s">
        <v>1175</v>
      </c>
      <c r="X589" s="2">
        <v>0.28599999999999998</v>
      </c>
      <c r="Y589" s="6">
        <f t="shared" si="78"/>
        <v>7.6346066575905605E-3</v>
      </c>
      <c r="AA589">
        <v>9205071</v>
      </c>
      <c r="AB589">
        <v>28139</v>
      </c>
      <c r="AC589">
        <v>15693937</v>
      </c>
      <c r="AD589" t="s">
        <v>5</v>
      </c>
      <c r="AE589">
        <v>21</v>
      </c>
      <c r="AF589">
        <v>5</v>
      </c>
      <c r="AH589" t="s">
        <v>18281</v>
      </c>
      <c r="AI589" t="s">
        <v>18280</v>
      </c>
      <c r="AK589" t="s">
        <v>18279</v>
      </c>
      <c r="AL589">
        <v>7</v>
      </c>
      <c r="AM589" s="5">
        <f t="shared" si="74"/>
        <v>0.46666666666666667</v>
      </c>
      <c r="AN589" s="4">
        <f t="shared" si="79"/>
        <v>7.0680297866969582E-4</v>
      </c>
      <c r="AO589" s="3"/>
      <c r="AP589">
        <v>0</v>
      </c>
      <c r="AR589" t="s">
        <v>18278</v>
      </c>
      <c r="AS589" t="s">
        <v>18277</v>
      </c>
      <c r="AT589" s="2" t="s">
        <v>20</v>
      </c>
      <c r="AU589" s="1">
        <f t="shared" si="75"/>
        <v>0.55562655539143013</v>
      </c>
      <c r="AV589" s="1">
        <f t="shared" si="76"/>
        <v>0.41707048181301276</v>
      </c>
      <c r="AW589" s="1">
        <f t="shared" si="77"/>
        <v>0.27851440823459556</v>
      </c>
    </row>
    <row r="590" spans="1:49" x14ac:dyDescent="0.2">
      <c r="A590">
        <v>588</v>
      </c>
      <c r="B590" t="s">
        <v>18276</v>
      </c>
      <c r="C590" t="s">
        <v>18275</v>
      </c>
      <c r="F590" t="s">
        <v>18274</v>
      </c>
      <c r="G590" t="s">
        <v>15</v>
      </c>
      <c r="H590" t="s">
        <v>14</v>
      </c>
      <c r="I590" t="s">
        <v>18273</v>
      </c>
      <c r="J590" t="s">
        <v>18272</v>
      </c>
      <c r="K590" t="s">
        <v>18271</v>
      </c>
      <c r="L590" t="s">
        <v>18270</v>
      </c>
      <c r="M590" t="s">
        <v>162</v>
      </c>
      <c r="N590">
        <v>4</v>
      </c>
      <c r="O590" t="s">
        <v>18269</v>
      </c>
      <c r="P590" t="s">
        <v>18268</v>
      </c>
      <c r="Q590" t="s">
        <v>18267</v>
      </c>
      <c r="R590" s="7">
        <v>39184</v>
      </c>
      <c r="S590" s="8">
        <f t="shared" si="72"/>
        <v>2007</v>
      </c>
      <c r="T590" s="8">
        <v>2007</v>
      </c>
      <c r="U590" s="8">
        <f t="shared" si="73"/>
        <v>15</v>
      </c>
      <c r="V590" s="7">
        <v>2007</v>
      </c>
      <c r="W590" t="s">
        <v>1175</v>
      </c>
      <c r="X590" s="2">
        <v>0.28599999999999998</v>
      </c>
      <c r="Y590" s="6">
        <f t="shared" si="78"/>
        <v>7.6346066575905605E-3</v>
      </c>
      <c r="AA590">
        <v>9205071</v>
      </c>
      <c r="AB590">
        <v>28139</v>
      </c>
      <c r="AC590">
        <v>15693937</v>
      </c>
      <c r="AD590" t="s">
        <v>5</v>
      </c>
      <c r="AE590">
        <v>21</v>
      </c>
      <c r="AF590">
        <v>5</v>
      </c>
      <c r="AH590" t="s">
        <v>18266</v>
      </c>
      <c r="AI590" t="s">
        <v>18265</v>
      </c>
      <c r="AK590" t="s">
        <v>18264</v>
      </c>
      <c r="AL590">
        <v>4</v>
      </c>
      <c r="AM590" s="5">
        <f t="shared" si="74"/>
        <v>0.26666666666666666</v>
      </c>
      <c r="AN590" s="4">
        <f t="shared" si="79"/>
        <v>4.0388741638268334E-4</v>
      </c>
      <c r="AO590" s="3"/>
      <c r="AP590">
        <v>0</v>
      </c>
      <c r="AR590" t="s">
        <v>0</v>
      </c>
      <c r="AT590" s="2" t="s">
        <v>20</v>
      </c>
      <c r="AU590" s="1">
        <f t="shared" si="75"/>
        <v>0.54653908852281974</v>
      </c>
      <c r="AV590" s="1">
        <f t="shared" si="76"/>
        <v>0.40192470369866223</v>
      </c>
      <c r="AW590" s="1">
        <f t="shared" si="77"/>
        <v>0.25731031887450467</v>
      </c>
    </row>
    <row r="591" spans="1:49" x14ac:dyDescent="0.2">
      <c r="A591">
        <v>589</v>
      </c>
      <c r="B591" t="s">
        <v>18263</v>
      </c>
      <c r="C591" t="s">
        <v>18262</v>
      </c>
      <c r="F591" t="s">
        <v>18261</v>
      </c>
      <c r="G591" t="s">
        <v>15</v>
      </c>
      <c r="H591" t="s">
        <v>14</v>
      </c>
      <c r="I591" t="s">
        <v>1860</v>
      </c>
      <c r="J591">
        <v>60013395</v>
      </c>
      <c r="K591" t="s">
        <v>588</v>
      </c>
      <c r="L591" t="s">
        <v>587</v>
      </c>
      <c r="M591" t="s">
        <v>418</v>
      </c>
      <c r="N591">
        <v>3</v>
      </c>
      <c r="O591" t="s">
        <v>18260</v>
      </c>
      <c r="P591" t="s">
        <v>18259</v>
      </c>
      <c r="Q591" t="s">
        <v>584</v>
      </c>
      <c r="R591" s="7">
        <v>39183</v>
      </c>
      <c r="S591" s="8">
        <f t="shared" si="72"/>
        <v>2007</v>
      </c>
      <c r="T591" s="8">
        <v>2007</v>
      </c>
      <c r="U591" s="8">
        <f t="shared" si="73"/>
        <v>15</v>
      </c>
      <c r="V591" s="7">
        <v>2007</v>
      </c>
      <c r="W591" t="s">
        <v>1175</v>
      </c>
      <c r="X591" s="2">
        <v>0.28599999999999998</v>
      </c>
      <c r="Y591" s="6">
        <f t="shared" si="78"/>
        <v>7.6346066575905605E-3</v>
      </c>
      <c r="AA591">
        <v>9205071</v>
      </c>
      <c r="AB591">
        <v>28139</v>
      </c>
      <c r="AC591">
        <v>15693937</v>
      </c>
      <c r="AD591" t="s">
        <v>5</v>
      </c>
      <c r="AE591">
        <v>21</v>
      </c>
      <c r="AF591">
        <v>5</v>
      </c>
      <c r="AH591" t="s">
        <v>18258</v>
      </c>
      <c r="AI591" t="s">
        <v>18257</v>
      </c>
      <c r="AK591" t="s">
        <v>18256</v>
      </c>
      <c r="AL591">
        <v>14</v>
      </c>
      <c r="AM591" s="5">
        <f t="shared" si="74"/>
        <v>0.93333333333333335</v>
      </c>
      <c r="AN591" s="4">
        <f t="shared" si="79"/>
        <v>1.4136059573393916E-3</v>
      </c>
      <c r="AO591" s="3"/>
      <c r="AP591">
        <v>0</v>
      </c>
      <c r="AR591" t="s">
        <v>0</v>
      </c>
      <c r="AT591" s="2" t="s">
        <v>20</v>
      </c>
      <c r="AU591" s="1">
        <f t="shared" si="75"/>
        <v>0.57683064475152102</v>
      </c>
      <c r="AV591" s="1">
        <f t="shared" si="76"/>
        <v>0.45241063074649762</v>
      </c>
      <c r="AW591" s="1">
        <f t="shared" si="77"/>
        <v>0.32799061674147423</v>
      </c>
    </row>
    <row r="592" spans="1:49" x14ac:dyDescent="0.2">
      <c r="A592">
        <v>590</v>
      </c>
      <c r="B592" t="s">
        <v>18255</v>
      </c>
      <c r="C592" t="s">
        <v>18254</v>
      </c>
      <c r="F592" t="s">
        <v>18253</v>
      </c>
      <c r="G592" t="s">
        <v>15</v>
      </c>
      <c r="H592" t="s">
        <v>14</v>
      </c>
      <c r="I592" t="s">
        <v>18252</v>
      </c>
      <c r="J592" t="s">
        <v>18251</v>
      </c>
      <c r="K592" t="s">
        <v>18250</v>
      </c>
      <c r="L592" t="s">
        <v>18249</v>
      </c>
      <c r="M592" t="s">
        <v>54</v>
      </c>
      <c r="N592">
        <v>4</v>
      </c>
      <c r="O592" t="s">
        <v>18248</v>
      </c>
      <c r="P592" t="s">
        <v>18247</v>
      </c>
      <c r="Q592" t="s">
        <v>18246</v>
      </c>
      <c r="R592" s="7">
        <v>39182</v>
      </c>
      <c r="S592" s="8">
        <f t="shared" si="72"/>
        <v>2007</v>
      </c>
      <c r="T592" s="8">
        <v>2007</v>
      </c>
      <c r="U592" s="8">
        <f t="shared" si="73"/>
        <v>15</v>
      </c>
      <c r="V592" s="7">
        <v>39182</v>
      </c>
      <c r="W592" t="s">
        <v>8730</v>
      </c>
      <c r="X592" s="2">
        <v>0.17799999999999999</v>
      </c>
      <c r="Y592" s="6">
        <f t="shared" si="78"/>
        <v>4.7516083393395799E-3</v>
      </c>
      <c r="AB592">
        <v>5300152204</v>
      </c>
      <c r="AC592">
        <v>13492543</v>
      </c>
      <c r="AD592" t="s">
        <v>5</v>
      </c>
      <c r="AE592">
        <v>4</v>
      </c>
      <c r="AF592">
        <v>7</v>
      </c>
      <c r="AH592" t="s">
        <v>1574</v>
      </c>
      <c r="AI592" t="s">
        <v>18245</v>
      </c>
      <c r="AJ592" t="s">
        <v>18244</v>
      </c>
      <c r="AK592" t="s">
        <v>18243</v>
      </c>
      <c r="AL592">
        <v>11</v>
      </c>
      <c r="AM592" s="5">
        <f t="shared" si="74"/>
        <v>0.73333333333333328</v>
      </c>
      <c r="AN592" s="4">
        <f t="shared" si="79"/>
        <v>1.1106903950523792E-3</v>
      </c>
      <c r="AO592" s="3"/>
      <c r="AP592">
        <v>1</v>
      </c>
      <c r="AR592" t="s">
        <v>0</v>
      </c>
      <c r="AT592" s="2">
        <v>0.57799999999999996</v>
      </c>
      <c r="AU592" s="1">
        <f t="shared" si="75"/>
        <v>0.36593329560534194</v>
      </c>
      <c r="AV592" s="1">
        <f t="shared" si="76"/>
        <v>0.29311493671959793</v>
      </c>
      <c r="AW592" s="1">
        <f t="shared" si="77"/>
        <v>0.22029657783385392</v>
      </c>
    </row>
    <row r="593" spans="1:49" x14ac:dyDescent="0.2">
      <c r="A593">
        <v>591</v>
      </c>
      <c r="B593" t="s">
        <v>18242</v>
      </c>
      <c r="C593" t="s">
        <v>18241</v>
      </c>
      <c r="D593" t="s">
        <v>18240</v>
      </c>
      <c r="E593">
        <v>17011037</v>
      </c>
      <c r="F593" t="s">
        <v>18239</v>
      </c>
      <c r="G593" t="s">
        <v>15</v>
      </c>
      <c r="H593" t="s">
        <v>14</v>
      </c>
      <c r="I593" t="s">
        <v>18238</v>
      </c>
      <c r="J593" t="s">
        <v>18237</v>
      </c>
      <c r="K593" t="s">
        <v>18236</v>
      </c>
      <c r="L593" t="s">
        <v>18235</v>
      </c>
      <c r="M593" t="s">
        <v>18234</v>
      </c>
      <c r="N593">
        <v>6</v>
      </c>
      <c r="O593" t="s">
        <v>18233</v>
      </c>
      <c r="P593" t="s">
        <v>18232</v>
      </c>
      <c r="Q593" t="s">
        <v>18231</v>
      </c>
      <c r="R593" s="7">
        <v>39182</v>
      </c>
      <c r="S593" s="8">
        <f t="shared" si="72"/>
        <v>2007</v>
      </c>
      <c r="T593" s="8">
        <v>2007</v>
      </c>
      <c r="U593" s="8">
        <f t="shared" si="73"/>
        <v>15</v>
      </c>
      <c r="V593" s="7">
        <v>39182</v>
      </c>
      <c r="W593" t="s">
        <v>18230</v>
      </c>
      <c r="X593" s="2" t="s">
        <v>20</v>
      </c>
      <c r="Y593" s="6" t="e">
        <f t="shared" si="78"/>
        <v>#VALUE!</v>
      </c>
      <c r="AA593" t="s">
        <v>18229</v>
      </c>
      <c r="AB593">
        <v>17580</v>
      </c>
      <c r="AD593" t="s">
        <v>5</v>
      </c>
      <c r="AE593">
        <v>70</v>
      </c>
      <c r="AF593">
        <v>3</v>
      </c>
      <c r="AH593" t="s">
        <v>18228</v>
      </c>
      <c r="AI593" t="s">
        <v>18227</v>
      </c>
      <c r="AJ593" t="s">
        <v>18226</v>
      </c>
      <c r="AK593" t="s">
        <v>18225</v>
      </c>
      <c r="AL593">
        <v>6</v>
      </c>
      <c r="AM593" s="5">
        <f t="shared" si="74"/>
        <v>0.4</v>
      </c>
      <c r="AN593" s="4">
        <f t="shared" si="79"/>
        <v>6.0583112457402507E-4</v>
      </c>
      <c r="AO593" s="3"/>
      <c r="AP593">
        <v>0</v>
      </c>
      <c r="AQ593" t="s">
        <v>293</v>
      </c>
      <c r="AR593" t="s">
        <v>18224</v>
      </c>
      <c r="AS593" t="s">
        <v>291</v>
      </c>
      <c r="AT593" s="2" t="s">
        <v>20</v>
      </c>
      <c r="AU593" s="1" t="e">
        <f t="shared" si="75"/>
        <v>#VALUE!</v>
      </c>
      <c r="AV593" s="1" t="e">
        <f t="shared" si="76"/>
        <v>#VALUE!</v>
      </c>
      <c r="AW593" s="1" t="e">
        <f t="shared" si="77"/>
        <v>#VALUE!</v>
      </c>
    </row>
    <row r="594" spans="1:49" x14ac:dyDescent="0.2">
      <c r="A594">
        <v>592</v>
      </c>
      <c r="B594" t="s">
        <v>18223</v>
      </c>
      <c r="C594" t="s">
        <v>18222</v>
      </c>
      <c r="F594" t="s">
        <v>18221</v>
      </c>
      <c r="G594" t="s">
        <v>15</v>
      </c>
      <c r="H594" t="s">
        <v>14</v>
      </c>
      <c r="I594" t="s">
        <v>18220</v>
      </c>
      <c r="J594" t="s">
        <v>18214</v>
      </c>
      <c r="K594" t="s">
        <v>18219</v>
      </c>
      <c r="L594" t="s">
        <v>18218</v>
      </c>
      <c r="M594" t="s">
        <v>18217</v>
      </c>
      <c r="N594">
        <v>2</v>
      </c>
      <c r="O594" t="s">
        <v>18216</v>
      </c>
      <c r="P594" t="s">
        <v>18215</v>
      </c>
      <c r="Q594" t="s">
        <v>18214</v>
      </c>
      <c r="R594" s="7">
        <v>39181</v>
      </c>
      <c r="S594" s="8">
        <f t="shared" si="72"/>
        <v>2007</v>
      </c>
      <c r="T594" s="8">
        <v>2007</v>
      </c>
      <c r="U594" s="8">
        <f t="shared" si="73"/>
        <v>15</v>
      </c>
      <c r="V594" s="7">
        <v>39181</v>
      </c>
      <c r="W594" t="s">
        <v>8543</v>
      </c>
      <c r="X594" s="2">
        <v>0.621</v>
      </c>
      <c r="Y594" s="6">
        <f t="shared" si="78"/>
        <v>1.6577240329943142E-2</v>
      </c>
      <c r="AA594">
        <v>11755326</v>
      </c>
      <c r="AB594">
        <v>4700151916</v>
      </c>
      <c r="AC594">
        <v>11755334</v>
      </c>
      <c r="AD594" t="s">
        <v>5</v>
      </c>
      <c r="AF594">
        <v>1445</v>
      </c>
      <c r="AH594" t="s">
        <v>18213</v>
      </c>
      <c r="AI594" t="s">
        <v>18212</v>
      </c>
      <c r="AJ594" t="s">
        <v>18211</v>
      </c>
      <c r="AK594" t="s">
        <v>18210</v>
      </c>
      <c r="AL594">
        <v>11</v>
      </c>
      <c r="AM594" s="5">
        <f t="shared" si="74"/>
        <v>0.73333333333333328</v>
      </c>
      <c r="AN594" s="4">
        <f t="shared" si="79"/>
        <v>1.1106903950523792E-3</v>
      </c>
      <c r="AO594" s="3"/>
      <c r="AP594">
        <v>1</v>
      </c>
      <c r="AR594" t="s">
        <v>0</v>
      </c>
      <c r="AT594" s="2">
        <v>1.091</v>
      </c>
      <c r="AU594" s="1">
        <f t="shared" si="75"/>
        <v>1.1937275349475913</v>
      </c>
      <c r="AV594" s="1">
        <f t="shared" si="76"/>
        <v>0.8843965362497761</v>
      </c>
      <c r="AW594" s="1">
        <f t="shared" si="77"/>
        <v>0.57506553755196066</v>
      </c>
    </row>
    <row r="595" spans="1:49" x14ac:dyDescent="0.2">
      <c r="A595">
        <v>593</v>
      </c>
      <c r="B595" t="s">
        <v>18209</v>
      </c>
      <c r="C595" t="s">
        <v>18208</v>
      </c>
      <c r="D595" t="s">
        <v>18207</v>
      </c>
      <c r="F595" t="s">
        <v>18206</v>
      </c>
      <c r="G595" t="s">
        <v>15</v>
      </c>
      <c r="H595" t="s">
        <v>14</v>
      </c>
      <c r="I595" t="s">
        <v>7098</v>
      </c>
      <c r="J595" t="s">
        <v>18205</v>
      </c>
      <c r="K595" t="s">
        <v>18204</v>
      </c>
      <c r="L595" t="s">
        <v>18203</v>
      </c>
      <c r="M595" t="s">
        <v>18202</v>
      </c>
      <c r="N595">
        <v>7</v>
      </c>
      <c r="O595" t="s">
        <v>18201</v>
      </c>
      <c r="P595" t="s">
        <v>18200</v>
      </c>
      <c r="Q595" t="s">
        <v>18199</v>
      </c>
      <c r="R595" s="7">
        <v>39181</v>
      </c>
      <c r="S595" s="8">
        <f t="shared" si="72"/>
        <v>2007</v>
      </c>
      <c r="T595" s="8">
        <v>2007</v>
      </c>
      <c r="U595" s="8">
        <f t="shared" si="73"/>
        <v>15</v>
      </c>
      <c r="V595" s="7">
        <v>39181</v>
      </c>
      <c r="W595" t="s">
        <v>14689</v>
      </c>
      <c r="X595" s="2">
        <v>0.499</v>
      </c>
      <c r="Y595" s="6">
        <f t="shared" si="78"/>
        <v>1.332052000747444E-2</v>
      </c>
      <c r="AA595">
        <v>3759601</v>
      </c>
      <c r="AB595">
        <v>29464</v>
      </c>
      <c r="AD595" t="s">
        <v>5</v>
      </c>
      <c r="AE595">
        <v>363</v>
      </c>
      <c r="AF595" s="9">
        <v>44352</v>
      </c>
      <c r="AH595" t="s">
        <v>18198</v>
      </c>
      <c r="AI595" t="s">
        <v>18197</v>
      </c>
      <c r="AJ595" t="s">
        <v>18196</v>
      </c>
      <c r="AK595" t="s">
        <v>18195</v>
      </c>
      <c r="AL595">
        <v>3</v>
      </c>
      <c r="AM595" s="5">
        <f t="shared" si="74"/>
        <v>0.2</v>
      </c>
      <c r="AN595" s="4">
        <f t="shared" si="79"/>
        <v>3.0291556228701253E-4</v>
      </c>
      <c r="AO595" s="3"/>
      <c r="AP595">
        <v>0</v>
      </c>
      <c r="AQ595" t="s">
        <v>1624</v>
      </c>
      <c r="AR595">
        <v>60531020</v>
      </c>
      <c r="AS595" t="s">
        <v>1622</v>
      </c>
      <c r="AT595" s="2" t="s">
        <v>20</v>
      </c>
      <c r="AU595" s="1">
        <f t="shared" si="75"/>
        <v>0.94152386739182126</v>
      </c>
      <c r="AV595" s="1">
        <f t="shared" si="76"/>
        <v>0.68117177848807264</v>
      </c>
      <c r="AW595" s="1">
        <f t="shared" si="77"/>
        <v>0.42081968958432409</v>
      </c>
    </row>
    <row r="596" spans="1:49" x14ac:dyDescent="0.2">
      <c r="A596">
        <v>594</v>
      </c>
      <c r="B596" t="s">
        <v>18194</v>
      </c>
      <c r="C596" t="s">
        <v>18193</v>
      </c>
      <c r="D596" t="s">
        <v>18192</v>
      </c>
      <c r="F596" t="s">
        <v>18191</v>
      </c>
      <c r="G596" t="s">
        <v>15</v>
      </c>
      <c r="H596" t="s">
        <v>14</v>
      </c>
      <c r="I596" t="s">
        <v>18190</v>
      </c>
      <c r="J596" t="s">
        <v>18189</v>
      </c>
      <c r="K596" t="s">
        <v>18188</v>
      </c>
      <c r="L596" t="s">
        <v>18187</v>
      </c>
      <c r="M596" t="s">
        <v>10604</v>
      </c>
      <c r="N596">
        <v>6</v>
      </c>
      <c r="O596" t="s">
        <v>18186</v>
      </c>
      <c r="P596" t="s">
        <v>18185</v>
      </c>
      <c r="Q596" t="s">
        <v>18184</v>
      </c>
      <c r="R596" s="7">
        <v>39181</v>
      </c>
      <c r="S596" s="8">
        <f t="shared" si="72"/>
        <v>2007</v>
      </c>
      <c r="T596" s="8">
        <v>2007</v>
      </c>
      <c r="U596" s="8">
        <f t="shared" si="73"/>
        <v>15</v>
      </c>
      <c r="V596" s="7">
        <v>39181</v>
      </c>
      <c r="W596" t="s">
        <v>18183</v>
      </c>
      <c r="X596" s="2">
        <v>0.54400000000000004</v>
      </c>
      <c r="Y596" s="6">
        <f t="shared" si="78"/>
        <v>1.4521769306745683E-2</v>
      </c>
      <c r="AA596">
        <v>406090</v>
      </c>
      <c r="AB596">
        <v>12347</v>
      </c>
      <c r="AD596" t="s">
        <v>5</v>
      </c>
      <c r="AE596">
        <v>515</v>
      </c>
      <c r="AF596">
        <v>11</v>
      </c>
      <c r="AH596" t="s">
        <v>18182</v>
      </c>
      <c r="AI596" t="s">
        <v>18181</v>
      </c>
      <c r="AJ596" t="s">
        <v>18180</v>
      </c>
      <c r="AK596" t="s">
        <v>18179</v>
      </c>
      <c r="AL596">
        <v>18</v>
      </c>
      <c r="AM596" s="5">
        <f t="shared" si="74"/>
        <v>1.2</v>
      </c>
      <c r="AN596" s="4">
        <f t="shared" si="79"/>
        <v>1.8174933737220749E-3</v>
      </c>
      <c r="AO596" s="3"/>
      <c r="AP596">
        <v>0</v>
      </c>
      <c r="AQ596" t="s">
        <v>18178</v>
      </c>
      <c r="AR596" t="s">
        <v>18177</v>
      </c>
      <c r="AS596" t="s">
        <v>18176</v>
      </c>
      <c r="AT596" s="2">
        <v>2.1829999999999998</v>
      </c>
      <c r="AU596" s="1">
        <f t="shared" si="75"/>
        <v>1.0710486526838598</v>
      </c>
      <c r="AV596" s="1">
        <f t="shared" si="76"/>
        <v>0.81696313402338794</v>
      </c>
      <c r="AW596" s="1">
        <f t="shared" si="77"/>
        <v>0.5628776153629157</v>
      </c>
    </row>
    <row r="597" spans="1:49" x14ac:dyDescent="0.2">
      <c r="A597">
        <v>595</v>
      </c>
      <c r="B597" t="s">
        <v>18175</v>
      </c>
      <c r="C597" t="s">
        <v>18174</v>
      </c>
      <c r="F597" t="s">
        <v>18173</v>
      </c>
      <c r="G597" t="s">
        <v>15</v>
      </c>
      <c r="H597" t="s">
        <v>14</v>
      </c>
      <c r="I597" t="s">
        <v>18172</v>
      </c>
      <c r="J597" t="s">
        <v>18171</v>
      </c>
      <c r="K597" t="s">
        <v>18170</v>
      </c>
      <c r="L597" t="s">
        <v>18169</v>
      </c>
      <c r="M597" t="s">
        <v>18168</v>
      </c>
      <c r="N597">
        <v>3</v>
      </c>
      <c r="O597" t="s">
        <v>18167</v>
      </c>
      <c r="P597" t="s">
        <v>18166</v>
      </c>
      <c r="Q597" t="s">
        <v>18165</v>
      </c>
      <c r="R597" s="7">
        <v>39180</v>
      </c>
      <c r="S597" s="8">
        <f t="shared" si="72"/>
        <v>2007</v>
      </c>
      <c r="T597" s="8">
        <v>2007</v>
      </c>
      <c r="U597" s="8">
        <f t="shared" si="73"/>
        <v>15</v>
      </c>
      <c r="V597" s="7">
        <v>39180</v>
      </c>
      <c r="W597" t="s">
        <v>18164</v>
      </c>
      <c r="X597" s="2">
        <v>0</v>
      </c>
      <c r="Y597" s="6">
        <f t="shared" si="78"/>
        <v>0</v>
      </c>
      <c r="AB597">
        <v>21101038511</v>
      </c>
      <c r="AC597">
        <v>21699291</v>
      </c>
      <c r="AD597" t="s">
        <v>5</v>
      </c>
      <c r="AE597">
        <v>112</v>
      </c>
      <c r="AF597">
        <v>4</v>
      </c>
      <c r="AG597" t="s">
        <v>18163</v>
      </c>
      <c r="AI597" t="s">
        <v>18162</v>
      </c>
      <c r="AK597" t="s">
        <v>18161</v>
      </c>
      <c r="AL597">
        <v>3</v>
      </c>
      <c r="AM597" s="5">
        <f t="shared" si="74"/>
        <v>0.2</v>
      </c>
      <c r="AN597" s="4">
        <f t="shared" si="79"/>
        <v>3.0291556228701253E-4</v>
      </c>
      <c r="AO597" s="3"/>
      <c r="AP597">
        <v>1</v>
      </c>
      <c r="AR597" t="s">
        <v>0</v>
      </c>
      <c r="AT597" s="2" t="s">
        <v>20</v>
      </c>
      <c r="AU597" s="1">
        <f t="shared" si="75"/>
        <v>9.0874668686103752E-3</v>
      </c>
      <c r="AV597" s="1">
        <f t="shared" si="76"/>
        <v>1.5145778114350627E-2</v>
      </c>
      <c r="AW597" s="1">
        <f t="shared" si="77"/>
        <v>2.1204089360090876E-2</v>
      </c>
    </row>
    <row r="598" spans="1:49" x14ac:dyDescent="0.2">
      <c r="A598">
        <v>596</v>
      </c>
      <c r="B598" t="s">
        <v>18160</v>
      </c>
      <c r="C598" t="s">
        <v>18159</v>
      </c>
      <c r="F598" t="s">
        <v>18158</v>
      </c>
      <c r="G598" t="s">
        <v>15</v>
      </c>
      <c r="H598" t="s">
        <v>14</v>
      </c>
      <c r="I598" t="s">
        <v>18157</v>
      </c>
      <c r="J598">
        <v>60000221</v>
      </c>
      <c r="K598" t="s">
        <v>7900</v>
      </c>
      <c r="L598" t="s">
        <v>7899</v>
      </c>
      <c r="M598" t="s">
        <v>117</v>
      </c>
      <c r="N598">
        <v>2</v>
      </c>
      <c r="O598" t="s">
        <v>18156</v>
      </c>
      <c r="P598" t="s">
        <v>18155</v>
      </c>
      <c r="Q598" t="s">
        <v>16375</v>
      </c>
      <c r="R598" s="7">
        <v>39180</v>
      </c>
      <c r="S598" s="8">
        <f t="shared" si="72"/>
        <v>2007</v>
      </c>
      <c r="T598" s="8">
        <v>2007</v>
      </c>
      <c r="U598" s="8">
        <f t="shared" si="73"/>
        <v>15</v>
      </c>
      <c r="V598" s="7">
        <v>2007</v>
      </c>
      <c r="W598" t="s">
        <v>3745</v>
      </c>
      <c r="X598" s="2">
        <v>0.375</v>
      </c>
      <c r="Y598" s="6">
        <f t="shared" si="78"/>
        <v>1.0010410827260351E-2</v>
      </c>
      <c r="AA598">
        <v>135194</v>
      </c>
      <c r="AB598">
        <v>24918</v>
      </c>
      <c r="AD598" t="s">
        <v>5</v>
      </c>
      <c r="AE598">
        <v>43</v>
      </c>
      <c r="AF598">
        <v>6</v>
      </c>
      <c r="AH598" t="s">
        <v>18154</v>
      </c>
      <c r="AI598" t="s">
        <v>18153</v>
      </c>
      <c r="AK598" t="s">
        <v>18152</v>
      </c>
      <c r="AL598">
        <v>8</v>
      </c>
      <c r="AM598" s="5">
        <f t="shared" si="74"/>
        <v>0.53333333333333333</v>
      </c>
      <c r="AN598" s="4">
        <f t="shared" si="79"/>
        <v>8.0777483276536668E-4</v>
      </c>
      <c r="AO598" s="3"/>
      <c r="AP598">
        <v>0</v>
      </c>
      <c r="AR598" t="s">
        <v>0</v>
      </c>
      <c r="AT598" s="2">
        <v>1.3140000000000001</v>
      </c>
      <c r="AU598" s="1">
        <f t="shared" si="75"/>
        <v>0.72496200289118551</v>
      </c>
      <c r="AV598" s="1">
        <f t="shared" si="76"/>
        <v>0.54090928300128582</v>
      </c>
      <c r="AW598" s="1">
        <f t="shared" si="77"/>
        <v>0.35685656311138619</v>
      </c>
    </row>
    <row r="599" spans="1:49" x14ac:dyDescent="0.2">
      <c r="A599">
        <v>597</v>
      </c>
      <c r="B599" t="s">
        <v>18151</v>
      </c>
      <c r="C599" t="s">
        <v>18150</v>
      </c>
      <c r="F599" t="s">
        <v>18149</v>
      </c>
      <c r="G599" t="s">
        <v>15</v>
      </c>
      <c r="H599" t="s">
        <v>14</v>
      </c>
      <c r="I599" t="s">
        <v>18148</v>
      </c>
      <c r="J599">
        <v>60013866</v>
      </c>
      <c r="K599" t="s">
        <v>16282</v>
      </c>
      <c r="L599" t="s">
        <v>1849</v>
      </c>
      <c r="M599" t="s">
        <v>1848</v>
      </c>
      <c r="N599">
        <v>3</v>
      </c>
      <c r="O599" t="s">
        <v>18147</v>
      </c>
      <c r="P599" t="s">
        <v>18146</v>
      </c>
      <c r="Q599" t="s">
        <v>16279</v>
      </c>
      <c r="R599" s="7">
        <v>39180</v>
      </c>
      <c r="S599" s="8">
        <f t="shared" si="72"/>
        <v>2007</v>
      </c>
      <c r="T599" s="8">
        <v>2007</v>
      </c>
      <c r="U599" s="8">
        <f t="shared" si="73"/>
        <v>15</v>
      </c>
      <c r="V599" s="7">
        <v>2007</v>
      </c>
      <c r="W599" t="s">
        <v>3745</v>
      </c>
      <c r="X599" s="2">
        <v>0.375</v>
      </c>
      <c r="Y599" s="6">
        <f t="shared" si="78"/>
        <v>1.0010410827260351E-2</v>
      </c>
      <c r="AA599">
        <v>135194</v>
      </c>
      <c r="AB599">
        <v>24918</v>
      </c>
      <c r="AD599" t="s">
        <v>5</v>
      </c>
      <c r="AE599">
        <v>43</v>
      </c>
      <c r="AF599">
        <v>6</v>
      </c>
      <c r="AH599" t="s">
        <v>18145</v>
      </c>
      <c r="AI599" t="s">
        <v>18144</v>
      </c>
      <c r="AK599" t="s">
        <v>18143</v>
      </c>
      <c r="AL599">
        <v>12</v>
      </c>
      <c r="AM599" s="5">
        <f t="shared" si="74"/>
        <v>0.8</v>
      </c>
      <c r="AN599" s="4">
        <f t="shared" si="79"/>
        <v>1.2116622491480501E-3</v>
      </c>
      <c r="AO599" s="3"/>
      <c r="AP599">
        <v>0</v>
      </c>
      <c r="AR599" t="s">
        <v>0</v>
      </c>
      <c r="AT599" s="2">
        <v>1.3140000000000001</v>
      </c>
      <c r="AU599" s="1">
        <f t="shared" si="75"/>
        <v>0.73707862538266611</v>
      </c>
      <c r="AV599" s="1">
        <f t="shared" si="76"/>
        <v>0.56110365382042005</v>
      </c>
      <c r="AW599" s="1">
        <f t="shared" si="77"/>
        <v>0.38512868225817404</v>
      </c>
    </row>
    <row r="600" spans="1:49" x14ac:dyDescent="0.2">
      <c r="A600">
        <v>598</v>
      </c>
      <c r="B600" t="s">
        <v>18142</v>
      </c>
      <c r="C600" t="s">
        <v>18141</v>
      </c>
      <c r="F600" t="s">
        <v>18140</v>
      </c>
      <c r="G600" t="s">
        <v>15</v>
      </c>
      <c r="H600" t="s">
        <v>14</v>
      </c>
      <c r="I600" t="s">
        <v>18139</v>
      </c>
      <c r="J600">
        <v>60012873</v>
      </c>
      <c r="K600" t="s">
        <v>18138</v>
      </c>
      <c r="L600" t="s">
        <v>7914</v>
      </c>
      <c r="M600" t="s">
        <v>7913</v>
      </c>
      <c r="N600">
        <v>2</v>
      </c>
      <c r="O600" t="s">
        <v>18137</v>
      </c>
      <c r="P600" t="s">
        <v>18136</v>
      </c>
      <c r="Q600" t="s">
        <v>18135</v>
      </c>
      <c r="R600" s="7">
        <v>39180</v>
      </c>
      <c r="S600" s="8">
        <f t="shared" ref="S600:S663" si="80">YEAR(R600)</f>
        <v>2007</v>
      </c>
      <c r="T600" s="8">
        <v>2007</v>
      </c>
      <c r="U600" s="8">
        <f t="shared" ref="U600:U663" si="81">2022-T600</f>
        <v>15</v>
      </c>
      <c r="V600" s="7">
        <v>2007</v>
      </c>
      <c r="W600" t="s">
        <v>3745</v>
      </c>
      <c r="X600" s="2">
        <v>0.375</v>
      </c>
      <c r="Y600" s="6">
        <f t="shared" si="78"/>
        <v>1.0010410827260351E-2</v>
      </c>
      <c r="AA600">
        <v>135194</v>
      </c>
      <c r="AB600">
        <v>24918</v>
      </c>
      <c r="AD600" t="s">
        <v>5</v>
      </c>
      <c r="AE600">
        <v>43</v>
      </c>
      <c r="AF600">
        <v>6</v>
      </c>
      <c r="AH600" t="s">
        <v>18134</v>
      </c>
      <c r="AI600" t="s">
        <v>18133</v>
      </c>
      <c r="AK600" t="s">
        <v>18132</v>
      </c>
      <c r="AL600">
        <v>16</v>
      </c>
      <c r="AM600" s="5">
        <f t="shared" ref="AM600:AM663" si="82">AL600/U600</f>
        <v>1.0666666666666667</v>
      </c>
      <c r="AN600" s="4">
        <f t="shared" si="79"/>
        <v>1.6155496655307334E-3</v>
      </c>
      <c r="AO600" s="3"/>
      <c r="AP600">
        <v>0</v>
      </c>
      <c r="AR600" t="s">
        <v>0</v>
      </c>
      <c r="AT600" s="2">
        <v>1.3140000000000001</v>
      </c>
      <c r="AU600" s="1">
        <f t="shared" ref="AU600:AU663" si="83">(Y600*0.7+AN600*0.3)*100</f>
        <v>0.74919524787414649</v>
      </c>
      <c r="AV600" s="1">
        <f t="shared" ref="AV600:AV663" si="84">(Y600*0.5+AN600*0.5)*100</f>
        <v>0.58129802463955427</v>
      </c>
      <c r="AW600" s="1">
        <f t="shared" ref="AW600:AW663" si="85">(Y600*0.3+AN600*0.7)*100</f>
        <v>0.41340080140496188</v>
      </c>
    </row>
    <row r="601" spans="1:49" x14ac:dyDescent="0.2">
      <c r="A601">
        <v>599</v>
      </c>
      <c r="B601" t="s">
        <v>18131</v>
      </c>
      <c r="C601" t="s">
        <v>18130</v>
      </c>
      <c r="F601" t="s">
        <v>18129</v>
      </c>
      <c r="G601" t="s">
        <v>15</v>
      </c>
      <c r="H601" t="s">
        <v>14</v>
      </c>
      <c r="I601" t="s">
        <v>18128</v>
      </c>
      <c r="J601">
        <v>60018363</v>
      </c>
      <c r="K601" t="s">
        <v>14978</v>
      </c>
      <c r="L601" t="s">
        <v>14977</v>
      </c>
      <c r="M601" t="s">
        <v>70</v>
      </c>
      <c r="N601">
        <v>2</v>
      </c>
      <c r="O601" t="s">
        <v>18127</v>
      </c>
      <c r="P601" t="s">
        <v>18126</v>
      </c>
      <c r="Q601" t="s">
        <v>18125</v>
      </c>
      <c r="R601" s="7">
        <v>39180</v>
      </c>
      <c r="S601" s="8">
        <f t="shared" si="80"/>
        <v>2007</v>
      </c>
      <c r="T601" s="8">
        <v>2007</v>
      </c>
      <c r="U601" s="8">
        <f t="shared" si="81"/>
        <v>15</v>
      </c>
      <c r="V601" s="7">
        <v>2007</v>
      </c>
      <c r="W601" t="s">
        <v>3745</v>
      </c>
      <c r="X601" s="2">
        <v>0.375</v>
      </c>
      <c r="Y601" s="6">
        <f t="shared" si="78"/>
        <v>1.0010410827260351E-2</v>
      </c>
      <c r="AA601">
        <v>135194</v>
      </c>
      <c r="AB601">
        <v>24918</v>
      </c>
      <c r="AD601" t="s">
        <v>5</v>
      </c>
      <c r="AE601">
        <v>43</v>
      </c>
      <c r="AF601">
        <v>7</v>
      </c>
      <c r="AH601" t="s">
        <v>18124</v>
      </c>
      <c r="AI601" t="s">
        <v>18123</v>
      </c>
      <c r="AK601" t="s">
        <v>18122</v>
      </c>
      <c r="AL601">
        <v>9</v>
      </c>
      <c r="AM601" s="5">
        <f t="shared" si="82"/>
        <v>0.6</v>
      </c>
      <c r="AN601" s="4">
        <f t="shared" si="79"/>
        <v>9.0874668686103744E-4</v>
      </c>
      <c r="AO601" s="3"/>
      <c r="AP601">
        <v>0</v>
      </c>
      <c r="AR601" t="s">
        <v>0</v>
      </c>
      <c r="AT601" s="2">
        <v>1.3140000000000001</v>
      </c>
      <c r="AU601" s="1">
        <f t="shared" si="83"/>
        <v>0.72799115851405571</v>
      </c>
      <c r="AV601" s="1">
        <f t="shared" si="84"/>
        <v>0.54595787570606946</v>
      </c>
      <c r="AW601" s="1">
        <f t="shared" si="85"/>
        <v>0.3639245928980831</v>
      </c>
    </row>
    <row r="602" spans="1:49" x14ac:dyDescent="0.2">
      <c r="A602">
        <v>600</v>
      </c>
      <c r="B602" t="s">
        <v>18121</v>
      </c>
      <c r="C602" t="s">
        <v>18120</v>
      </c>
      <c r="F602" t="s">
        <v>18119</v>
      </c>
      <c r="G602" t="s">
        <v>15</v>
      </c>
      <c r="H602" t="s">
        <v>14</v>
      </c>
      <c r="I602" t="s">
        <v>18118</v>
      </c>
      <c r="J602" t="s">
        <v>18117</v>
      </c>
      <c r="K602" t="s">
        <v>18116</v>
      </c>
      <c r="L602" t="s">
        <v>18115</v>
      </c>
      <c r="M602" t="s">
        <v>18114</v>
      </c>
      <c r="N602">
        <v>4</v>
      </c>
      <c r="O602" t="s">
        <v>18113</v>
      </c>
      <c r="P602" t="s">
        <v>18112</v>
      </c>
      <c r="Q602" t="s">
        <v>18111</v>
      </c>
      <c r="R602" s="7">
        <v>39180</v>
      </c>
      <c r="S602" s="8">
        <f t="shared" si="80"/>
        <v>2007</v>
      </c>
      <c r="T602" s="8">
        <v>2007</v>
      </c>
      <c r="U602" s="8">
        <f t="shared" si="81"/>
        <v>15</v>
      </c>
      <c r="V602" s="7">
        <v>2007</v>
      </c>
      <c r="W602" t="s">
        <v>14791</v>
      </c>
      <c r="X602" s="2">
        <v>0.69899999999999995</v>
      </c>
      <c r="Y602" s="6">
        <f t="shared" si="78"/>
        <v>1.8659405782013295E-2</v>
      </c>
      <c r="AA602">
        <v>218979</v>
      </c>
      <c r="AB602">
        <v>28132</v>
      </c>
      <c r="AD602" t="s">
        <v>5</v>
      </c>
      <c r="AE602">
        <v>101</v>
      </c>
      <c r="AF602">
        <v>6</v>
      </c>
      <c r="AG602">
        <v>63306</v>
      </c>
      <c r="AI602" t="s">
        <v>18110</v>
      </c>
      <c r="AK602" t="s">
        <v>18109</v>
      </c>
      <c r="AL602">
        <v>19</v>
      </c>
      <c r="AM602" s="5">
        <f t="shared" si="82"/>
        <v>1.2666666666666666</v>
      </c>
      <c r="AN602" s="4">
        <f t="shared" si="79"/>
        <v>1.9184652278177456E-3</v>
      </c>
      <c r="AO602" s="3"/>
      <c r="AP602">
        <v>0</v>
      </c>
      <c r="AR602" t="s">
        <v>0</v>
      </c>
      <c r="AT602" s="2">
        <v>2.5459999999999998</v>
      </c>
      <c r="AU602" s="1">
        <f t="shared" si="83"/>
        <v>1.3637123615754629</v>
      </c>
      <c r="AV602" s="1">
        <f t="shared" si="84"/>
        <v>1.028893550491552</v>
      </c>
      <c r="AW602" s="1">
        <f t="shared" si="85"/>
        <v>0.69407473940764097</v>
      </c>
    </row>
    <row r="603" spans="1:49" x14ac:dyDescent="0.2">
      <c r="A603">
        <v>601</v>
      </c>
      <c r="B603" t="s">
        <v>18108</v>
      </c>
      <c r="C603" t="s">
        <v>18107</v>
      </c>
      <c r="F603" t="s">
        <v>18106</v>
      </c>
      <c r="G603" t="s">
        <v>15</v>
      </c>
      <c r="H603" t="s">
        <v>14</v>
      </c>
      <c r="I603" t="s">
        <v>18105</v>
      </c>
      <c r="J603">
        <v>60022417</v>
      </c>
      <c r="K603" t="s">
        <v>18104</v>
      </c>
      <c r="L603" t="s">
        <v>2126</v>
      </c>
      <c r="M603" t="s">
        <v>1848</v>
      </c>
      <c r="N603">
        <v>2</v>
      </c>
      <c r="O603" t="s">
        <v>18103</v>
      </c>
      <c r="P603" t="s">
        <v>18102</v>
      </c>
      <c r="Q603" t="s">
        <v>18101</v>
      </c>
      <c r="R603" s="7">
        <v>39180</v>
      </c>
      <c r="S603" s="8">
        <f t="shared" si="80"/>
        <v>2007</v>
      </c>
      <c r="T603" s="8">
        <v>2007</v>
      </c>
      <c r="U603" s="8">
        <f t="shared" si="81"/>
        <v>15</v>
      </c>
      <c r="V603" s="7">
        <v>2007</v>
      </c>
      <c r="W603" t="s">
        <v>3745</v>
      </c>
      <c r="X603" s="2">
        <v>0.375</v>
      </c>
      <c r="Y603" s="6">
        <f t="shared" si="78"/>
        <v>1.0010410827260351E-2</v>
      </c>
      <c r="AA603">
        <v>135194</v>
      </c>
      <c r="AB603">
        <v>24918</v>
      </c>
      <c r="AD603" t="s">
        <v>5</v>
      </c>
      <c r="AE603">
        <v>43</v>
      </c>
      <c r="AF603">
        <v>7</v>
      </c>
      <c r="AH603" t="s">
        <v>18100</v>
      </c>
      <c r="AI603" t="s">
        <v>18099</v>
      </c>
      <c r="AK603" t="s">
        <v>18098</v>
      </c>
      <c r="AL603">
        <v>28</v>
      </c>
      <c r="AM603" s="5">
        <f t="shared" si="82"/>
        <v>1.8666666666666667</v>
      </c>
      <c r="AN603" s="4">
        <f t="shared" si="79"/>
        <v>2.8272119146787833E-3</v>
      </c>
      <c r="AO603" s="3"/>
      <c r="AP603">
        <v>0</v>
      </c>
      <c r="AR603" t="s">
        <v>0</v>
      </c>
      <c r="AT603" s="2">
        <v>1.3140000000000001</v>
      </c>
      <c r="AU603" s="1">
        <f t="shared" si="83"/>
        <v>0.78554511534858817</v>
      </c>
      <c r="AV603" s="1">
        <f t="shared" si="84"/>
        <v>0.64188113709695671</v>
      </c>
      <c r="AW603" s="1">
        <f t="shared" si="85"/>
        <v>0.49821715884532536</v>
      </c>
    </row>
    <row r="604" spans="1:49" x14ac:dyDescent="0.2">
      <c r="A604">
        <v>602</v>
      </c>
      <c r="B604" t="s">
        <v>18097</v>
      </c>
      <c r="C604" t="s">
        <v>18096</v>
      </c>
      <c r="F604" t="s">
        <v>18095</v>
      </c>
      <c r="G604" t="s">
        <v>15</v>
      </c>
      <c r="H604" t="s">
        <v>14</v>
      </c>
      <c r="I604" t="s">
        <v>18094</v>
      </c>
      <c r="J604" t="s">
        <v>18093</v>
      </c>
      <c r="K604" t="s">
        <v>18092</v>
      </c>
      <c r="L604" t="s">
        <v>18091</v>
      </c>
      <c r="M604" t="s">
        <v>766</v>
      </c>
      <c r="N604">
        <v>2</v>
      </c>
      <c r="O604" t="s">
        <v>18090</v>
      </c>
      <c r="P604" t="s">
        <v>18089</v>
      </c>
      <c r="Q604" t="s">
        <v>18088</v>
      </c>
      <c r="R604" s="7">
        <v>39180</v>
      </c>
      <c r="S604" s="8">
        <f t="shared" si="80"/>
        <v>2007</v>
      </c>
      <c r="T604" s="8">
        <v>2007</v>
      </c>
      <c r="U604" s="8">
        <f t="shared" si="81"/>
        <v>15</v>
      </c>
      <c r="V604" s="7">
        <v>2007</v>
      </c>
      <c r="W604" t="s">
        <v>14915</v>
      </c>
      <c r="X604" s="2">
        <v>0.75</v>
      </c>
      <c r="Y604" s="6">
        <f t="shared" si="78"/>
        <v>2.0020821654520703E-2</v>
      </c>
      <c r="AA604" t="s">
        <v>14914</v>
      </c>
      <c r="AB604">
        <v>29221</v>
      </c>
      <c r="AD604" t="s">
        <v>5</v>
      </c>
      <c r="AE604">
        <v>14</v>
      </c>
      <c r="AF604">
        <v>3</v>
      </c>
      <c r="AG604">
        <v>33510</v>
      </c>
      <c r="AI604" t="s">
        <v>18087</v>
      </c>
      <c r="AK604" t="s">
        <v>18086</v>
      </c>
      <c r="AL604">
        <v>3</v>
      </c>
      <c r="AM604" s="5">
        <f t="shared" si="82"/>
        <v>0.2</v>
      </c>
      <c r="AN604" s="4">
        <f t="shared" si="79"/>
        <v>3.0291556228701253E-4</v>
      </c>
      <c r="AO604" s="3"/>
      <c r="AP604">
        <v>0</v>
      </c>
      <c r="AR604" t="s">
        <v>0</v>
      </c>
      <c r="AT604" s="2">
        <v>2.0230000000000001</v>
      </c>
      <c r="AU604" s="1">
        <f t="shared" si="83"/>
        <v>1.4105449826850596</v>
      </c>
      <c r="AV604" s="1">
        <f t="shared" si="84"/>
        <v>1.0161868608403857</v>
      </c>
      <c r="AW604" s="1">
        <f t="shared" si="85"/>
        <v>0.62182873899571189</v>
      </c>
    </row>
    <row r="605" spans="1:49" x14ac:dyDescent="0.2">
      <c r="A605">
        <v>603</v>
      </c>
      <c r="B605" t="s">
        <v>18085</v>
      </c>
      <c r="C605" t="s">
        <v>18084</v>
      </c>
      <c r="F605" t="s">
        <v>18083</v>
      </c>
      <c r="G605" t="s">
        <v>15</v>
      </c>
      <c r="H605" t="s">
        <v>14</v>
      </c>
      <c r="I605" t="s">
        <v>18082</v>
      </c>
      <c r="J605">
        <v>60110755</v>
      </c>
      <c r="K605" t="s">
        <v>6816</v>
      </c>
      <c r="L605" t="s">
        <v>6815</v>
      </c>
      <c r="M605" t="s">
        <v>3749</v>
      </c>
      <c r="N605">
        <v>5</v>
      </c>
      <c r="O605" t="s">
        <v>18081</v>
      </c>
      <c r="P605" t="s">
        <v>18080</v>
      </c>
      <c r="Q605" t="s">
        <v>18079</v>
      </c>
      <c r="R605" s="7">
        <v>39180</v>
      </c>
      <c r="S605" s="8">
        <f t="shared" si="80"/>
        <v>2007</v>
      </c>
      <c r="T605" s="8">
        <v>2007</v>
      </c>
      <c r="U605" s="8">
        <f t="shared" si="81"/>
        <v>15</v>
      </c>
      <c r="V605" s="7">
        <v>2007</v>
      </c>
      <c r="W605" t="s">
        <v>3745</v>
      </c>
      <c r="X605" s="2">
        <v>0.375</v>
      </c>
      <c r="Y605" s="6">
        <f t="shared" si="78"/>
        <v>1.0010410827260351E-2</v>
      </c>
      <c r="AA605">
        <v>135194</v>
      </c>
      <c r="AB605">
        <v>24918</v>
      </c>
      <c r="AD605" t="s">
        <v>5</v>
      </c>
      <c r="AE605">
        <v>43</v>
      </c>
      <c r="AF605">
        <v>7</v>
      </c>
      <c r="AH605" t="s">
        <v>18078</v>
      </c>
      <c r="AI605" t="s">
        <v>18077</v>
      </c>
      <c r="AK605" t="s">
        <v>18076</v>
      </c>
      <c r="AL605">
        <v>21</v>
      </c>
      <c r="AM605" s="5">
        <f t="shared" si="82"/>
        <v>1.4</v>
      </c>
      <c r="AN605" s="4">
        <f t="shared" si="79"/>
        <v>2.1204089360090874E-3</v>
      </c>
      <c r="AO605" s="3"/>
      <c r="AP605">
        <v>0</v>
      </c>
      <c r="AR605" t="s">
        <v>0</v>
      </c>
      <c r="AT605" s="2">
        <v>1.3140000000000001</v>
      </c>
      <c r="AU605" s="1">
        <f t="shared" si="83"/>
        <v>0.76434102598849718</v>
      </c>
      <c r="AV605" s="1">
        <f t="shared" si="84"/>
        <v>0.60654098816347191</v>
      </c>
      <c r="AW605" s="1">
        <f t="shared" si="85"/>
        <v>0.44874095033844663</v>
      </c>
    </row>
    <row r="606" spans="1:49" x14ac:dyDescent="0.2">
      <c r="A606">
        <v>604</v>
      </c>
      <c r="B606" t="s">
        <v>18075</v>
      </c>
      <c r="C606" t="s">
        <v>18074</v>
      </c>
      <c r="E606">
        <v>17503941</v>
      </c>
      <c r="F606" t="s">
        <v>18073</v>
      </c>
      <c r="G606" t="s">
        <v>15</v>
      </c>
      <c r="H606" t="s">
        <v>14</v>
      </c>
      <c r="I606" t="s">
        <v>7589</v>
      </c>
      <c r="J606">
        <v>60021200</v>
      </c>
      <c r="K606" t="s">
        <v>18072</v>
      </c>
      <c r="L606" t="s">
        <v>667</v>
      </c>
      <c r="M606" t="s">
        <v>519</v>
      </c>
      <c r="N606">
        <v>4</v>
      </c>
      <c r="O606" t="s">
        <v>18071</v>
      </c>
      <c r="P606" t="s">
        <v>18070</v>
      </c>
      <c r="Q606" t="s">
        <v>18069</v>
      </c>
      <c r="R606" s="7">
        <v>39180</v>
      </c>
      <c r="S606" s="8">
        <f t="shared" si="80"/>
        <v>2007</v>
      </c>
      <c r="T606" s="8">
        <v>2007</v>
      </c>
      <c r="U606" s="8">
        <f t="shared" si="81"/>
        <v>15</v>
      </c>
      <c r="V606" s="7">
        <v>2007</v>
      </c>
      <c r="W606" t="s">
        <v>14828</v>
      </c>
      <c r="X606" s="2">
        <v>0.60499999999999998</v>
      </c>
      <c r="Y606" s="6">
        <f t="shared" si="78"/>
        <v>1.6150129467980032E-2</v>
      </c>
      <c r="AA606">
        <v>346748</v>
      </c>
      <c r="AB606">
        <v>15563</v>
      </c>
      <c r="AD606" t="s">
        <v>5</v>
      </c>
      <c r="AE606">
        <v>78</v>
      </c>
      <c r="AF606">
        <v>1</v>
      </c>
      <c r="AG606">
        <v>15102</v>
      </c>
      <c r="AI606" t="s">
        <v>18068</v>
      </c>
      <c r="AK606" t="s">
        <v>18067</v>
      </c>
      <c r="AL606">
        <v>14</v>
      </c>
      <c r="AM606" s="5">
        <f t="shared" si="82"/>
        <v>0.93333333333333335</v>
      </c>
      <c r="AN606" s="4">
        <f t="shared" si="79"/>
        <v>1.4136059573393916E-3</v>
      </c>
      <c r="AO606" s="3"/>
      <c r="AP606">
        <v>0</v>
      </c>
      <c r="AQ606" t="s">
        <v>18066</v>
      </c>
      <c r="AR606" t="s">
        <v>0</v>
      </c>
      <c r="AS606" t="s">
        <v>18065</v>
      </c>
      <c r="AT606" s="2">
        <v>1.5229999999999999</v>
      </c>
      <c r="AU606" s="1">
        <f t="shared" si="83"/>
        <v>1.1729172414787838</v>
      </c>
      <c r="AV606" s="1">
        <f t="shared" si="84"/>
        <v>0.87818677126597111</v>
      </c>
      <c r="AW606" s="1">
        <f t="shared" si="85"/>
        <v>0.58345630105315838</v>
      </c>
    </row>
    <row r="607" spans="1:49" x14ac:dyDescent="0.2">
      <c r="A607">
        <v>605</v>
      </c>
      <c r="B607" t="s">
        <v>18064</v>
      </c>
      <c r="C607" t="s">
        <v>18063</v>
      </c>
      <c r="F607" t="s">
        <v>18062</v>
      </c>
      <c r="G607" t="s">
        <v>15</v>
      </c>
      <c r="H607" t="s">
        <v>14</v>
      </c>
      <c r="I607" t="s">
        <v>18061</v>
      </c>
      <c r="J607" t="s">
        <v>18060</v>
      </c>
      <c r="K607" t="s">
        <v>18059</v>
      </c>
      <c r="L607" t="s">
        <v>18058</v>
      </c>
      <c r="M607" t="s">
        <v>445</v>
      </c>
      <c r="N607">
        <v>3</v>
      </c>
      <c r="O607" t="s">
        <v>18057</v>
      </c>
      <c r="P607" t="s">
        <v>18056</v>
      </c>
      <c r="Q607" t="s">
        <v>18055</v>
      </c>
      <c r="R607" s="7">
        <v>39180</v>
      </c>
      <c r="S607" s="8">
        <f t="shared" si="80"/>
        <v>2007</v>
      </c>
      <c r="T607" s="8">
        <v>2007</v>
      </c>
      <c r="U607" s="8">
        <f t="shared" si="81"/>
        <v>15</v>
      </c>
      <c r="V607" s="7">
        <v>2007</v>
      </c>
      <c r="W607" t="s">
        <v>3745</v>
      </c>
      <c r="X607" s="2">
        <v>0.375</v>
      </c>
      <c r="Y607" s="6">
        <f t="shared" si="78"/>
        <v>1.0010410827260351E-2</v>
      </c>
      <c r="AA607">
        <v>135194</v>
      </c>
      <c r="AB607">
        <v>24918</v>
      </c>
      <c r="AD607" t="s">
        <v>5</v>
      </c>
      <c r="AE607">
        <v>43</v>
      </c>
      <c r="AF607">
        <v>6</v>
      </c>
      <c r="AH607" t="s">
        <v>18054</v>
      </c>
      <c r="AI607" t="s">
        <v>18053</v>
      </c>
      <c r="AK607" t="s">
        <v>18052</v>
      </c>
      <c r="AL607">
        <v>27</v>
      </c>
      <c r="AM607" s="5">
        <f t="shared" si="82"/>
        <v>1.8</v>
      </c>
      <c r="AN607" s="4">
        <f t="shared" si="79"/>
        <v>2.7262400605831123E-3</v>
      </c>
      <c r="AO607" s="3"/>
      <c r="AP607">
        <v>0</v>
      </c>
      <c r="AR607" t="s">
        <v>0</v>
      </c>
      <c r="AT607" s="2">
        <v>1.3140000000000001</v>
      </c>
      <c r="AU607" s="1">
        <f t="shared" si="83"/>
        <v>0.78251595972571797</v>
      </c>
      <c r="AV607" s="1">
        <f t="shared" si="84"/>
        <v>0.63683254439217318</v>
      </c>
      <c r="AW607" s="1">
        <f t="shared" si="85"/>
        <v>0.4911491290586284</v>
      </c>
    </row>
    <row r="608" spans="1:49" x14ac:dyDescent="0.2">
      <c r="A608">
        <v>606</v>
      </c>
      <c r="B608" t="s">
        <v>18051</v>
      </c>
      <c r="C608" t="s">
        <v>18050</v>
      </c>
      <c r="F608" t="s">
        <v>18049</v>
      </c>
      <c r="G608" t="s">
        <v>15</v>
      </c>
      <c r="H608" t="s">
        <v>14</v>
      </c>
      <c r="I608" t="s">
        <v>7434</v>
      </c>
      <c r="J608">
        <v>60012392</v>
      </c>
      <c r="K608" t="s">
        <v>3509</v>
      </c>
      <c r="L608" t="s">
        <v>3508</v>
      </c>
      <c r="M608" t="s">
        <v>418</v>
      </c>
      <c r="N608">
        <v>1</v>
      </c>
      <c r="O608" t="s">
        <v>18048</v>
      </c>
      <c r="P608">
        <v>11440992900</v>
      </c>
      <c r="Q608">
        <v>60012392</v>
      </c>
      <c r="R608" s="7">
        <v>39180</v>
      </c>
      <c r="S608" s="8">
        <f t="shared" si="80"/>
        <v>2007</v>
      </c>
      <c r="T608" s="8">
        <v>2007</v>
      </c>
      <c r="U608" s="8">
        <f t="shared" si="81"/>
        <v>15</v>
      </c>
      <c r="V608" s="7">
        <v>2007</v>
      </c>
      <c r="W608" t="s">
        <v>3745</v>
      </c>
      <c r="X608" s="2">
        <v>0.375</v>
      </c>
      <c r="Y608" s="6">
        <f t="shared" si="78"/>
        <v>1.0010410827260351E-2</v>
      </c>
      <c r="AA608">
        <v>135194</v>
      </c>
      <c r="AB608">
        <v>24918</v>
      </c>
      <c r="AD608" t="s">
        <v>5</v>
      </c>
      <c r="AE608">
        <v>43</v>
      </c>
      <c r="AF608">
        <v>6</v>
      </c>
      <c r="AH608" t="s">
        <v>18047</v>
      </c>
      <c r="AI608" t="s">
        <v>18046</v>
      </c>
      <c r="AK608" t="s">
        <v>18045</v>
      </c>
      <c r="AL608">
        <v>1</v>
      </c>
      <c r="AM608" s="5">
        <f t="shared" si="82"/>
        <v>6.6666666666666666E-2</v>
      </c>
      <c r="AN608" s="4">
        <f t="shared" si="79"/>
        <v>1.0097185409567084E-4</v>
      </c>
      <c r="AO608" s="3"/>
      <c r="AP608">
        <v>0</v>
      </c>
      <c r="AR608" t="s">
        <v>0</v>
      </c>
      <c r="AT608" s="2">
        <v>1.3140000000000001</v>
      </c>
      <c r="AU608" s="1">
        <f t="shared" si="83"/>
        <v>0.70375791353109474</v>
      </c>
      <c r="AV608" s="1">
        <f t="shared" si="84"/>
        <v>0.50556913406780113</v>
      </c>
      <c r="AW608" s="1">
        <f t="shared" si="85"/>
        <v>0.30738035460450747</v>
      </c>
    </row>
    <row r="609" spans="1:49" x14ac:dyDescent="0.2">
      <c r="A609">
        <v>607</v>
      </c>
      <c r="B609" t="s">
        <v>18044</v>
      </c>
      <c r="C609" t="s">
        <v>18043</v>
      </c>
      <c r="F609" t="s">
        <v>18042</v>
      </c>
      <c r="G609" t="s">
        <v>15</v>
      </c>
      <c r="H609" t="s">
        <v>14</v>
      </c>
      <c r="I609" t="s">
        <v>18041</v>
      </c>
      <c r="J609">
        <v>60026511</v>
      </c>
      <c r="K609" t="s">
        <v>18040</v>
      </c>
      <c r="L609" t="s">
        <v>14232</v>
      </c>
      <c r="M609" t="s">
        <v>1848</v>
      </c>
      <c r="N609">
        <v>1</v>
      </c>
      <c r="O609" t="s">
        <v>18039</v>
      </c>
      <c r="P609">
        <v>7003536865</v>
      </c>
      <c r="Q609">
        <v>60026511</v>
      </c>
      <c r="R609" s="7">
        <v>39180</v>
      </c>
      <c r="S609" s="8">
        <f t="shared" si="80"/>
        <v>2007</v>
      </c>
      <c r="T609" s="8">
        <v>2007</v>
      </c>
      <c r="U609" s="8">
        <f t="shared" si="81"/>
        <v>15</v>
      </c>
      <c r="V609" s="7">
        <v>2007</v>
      </c>
      <c r="W609" t="s">
        <v>3745</v>
      </c>
      <c r="X609" s="2">
        <v>0.375</v>
      </c>
      <c r="Y609" s="6">
        <f t="shared" si="78"/>
        <v>1.0010410827260351E-2</v>
      </c>
      <c r="AA609">
        <v>135194</v>
      </c>
      <c r="AB609">
        <v>24918</v>
      </c>
      <c r="AD609" t="s">
        <v>5</v>
      </c>
      <c r="AE609">
        <v>43</v>
      </c>
      <c r="AF609">
        <v>6</v>
      </c>
      <c r="AH609" t="s">
        <v>18038</v>
      </c>
      <c r="AI609" t="s">
        <v>18037</v>
      </c>
      <c r="AK609" t="s">
        <v>18036</v>
      </c>
      <c r="AL609">
        <v>7</v>
      </c>
      <c r="AM609" s="5">
        <f t="shared" si="82"/>
        <v>0.46666666666666667</v>
      </c>
      <c r="AN609" s="4">
        <f t="shared" si="79"/>
        <v>7.0680297866969582E-4</v>
      </c>
      <c r="AO609" s="3"/>
      <c r="AP609">
        <v>0</v>
      </c>
      <c r="AR609" t="s">
        <v>0</v>
      </c>
      <c r="AT609" s="2">
        <v>1.3140000000000001</v>
      </c>
      <c r="AU609" s="1">
        <f t="shared" si="83"/>
        <v>0.72193284726831541</v>
      </c>
      <c r="AV609" s="1">
        <f t="shared" si="84"/>
        <v>0.5358606902965023</v>
      </c>
      <c r="AW609" s="1">
        <f t="shared" si="85"/>
        <v>0.34978853332468918</v>
      </c>
    </row>
    <row r="610" spans="1:49" x14ac:dyDescent="0.2">
      <c r="A610">
        <v>608</v>
      </c>
      <c r="B610" t="s">
        <v>18035</v>
      </c>
      <c r="C610" t="s">
        <v>18034</v>
      </c>
      <c r="F610" t="s">
        <v>18033</v>
      </c>
      <c r="G610" t="s">
        <v>15</v>
      </c>
      <c r="H610" t="s">
        <v>14</v>
      </c>
      <c r="I610" t="s">
        <v>18032</v>
      </c>
      <c r="J610" t="s">
        <v>18031</v>
      </c>
      <c r="K610" t="s">
        <v>18030</v>
      </c>
      <c r="L610" t="s">
        <v>18029</v>
      </c>
      <c r="M610" t="s">
        <v>18028</v>
      </c>
      <c r="N610">
        <v>3</v>
      </c>
      <c r="O610" t="s">
        <v>18027</v>
      </c>
      <c r="P610" t="s">
        <v>18026</v>
      </c>
      <c r="Q610" t="s">
        <v>18025</v>
      </c>
      <c r="R610" s="7">
        <v>39179</v>
      </c>
      <c r="S610" s="8">
        <f t="shared" si="80"/>
        <v>2007</v>
      </c>
      <c r="T610" s="8">
        <v>2007</v>
      </c>
      <c r="U610" s="8">
        <f t="shared" si="81"/>
        <v>15</v>
      </c>
      <c r="V610" s="7">
        <v>39179</v>
      </c>
      <c r="W610" t="s">
        <v>808</v>
      </c>
      <c r="X610" s="2">
        <v>2.141</v>
      </c>
      <c r="Y610" s="6">
        <f t="shared" si="78"/>
        <v>5.7152772216438434E-2</v>
      </c>
      <c r="AA610">
        <v>1962892</v>
      </c>
      <c r="AB610">
        <v>17360</v>
      </c>
      <c r="AC610">
        <v>15580644</v>
      </c>
      <c r="AD610" t="s">
        <v>5</v>
      </c>
      <c r="AE610">
        <v>45</v>
      </c>
      <c r="AF610">
        <v>4</v>
      </c>
      <c r="AH610" t="s">
        <v>18024</v>
      </c>
      <c r="AI610" t="s">
        <v>18023</v>
      </c>
      <c r="AJ610" t="s">
        <v>18022</v>
      </c>
      <c r="AK610" t="s">
        <v>18021</v>
      </c>
      <c r="AL610">
        <v>12</v>
      </c>
      <c r="AM610" s="5">
        <f t="shared" si="82"/>
        <v>0.8</v>
      </c>
      <c r="AN610" s="4">
        <f t="shared" si="79"/>
        <v>1.2116622491480501E-3</v>
      </c>
      <c r="AO610" s="3"/>
      <c r="AP610">
        <v>0</v>
      </c>
      <c r="AQ610" t="s">
        <v>1512</v>
      </c>
      <c r="AR610" t="s">
        <v>0</v>
      </c>
      <c r="AS610" t="s">
        <v>1510</v>
      </c>
      <c r="AT610" s="2" t="s">
        <v>20</v>
      </c>
      <c r="AU610" s="1">
        <f t="shared" si="83"/>
        <v>4.0370439226251316</v>
      </c>
      <c r="AV610" s="1">
        <f t="shared" si="84"/>
        <v>2.9182217232793244</v>
      </c>
      <c r="AW610" s="1">
        <f t="shared" si="85"/>
        <v>1.7993995239335165</v>
      </c>
    </row>
    <row r="611" spans="1:49" x14ac:dyDescent="0.2">
      <c r="A611">
        <v>609</v>
      </c>
      <c r="B611" t="s">
        <v>18020</v>
      </c>
      <c r="C611" t="s">
        <v>18019</v>
      </c>
      <c r="F611" t="s">
        <v>18018</v>
      </c>
      <c r="G611" t="s">
        <v>15</v>
      </c>
      <c r="H611" t="s">
        <v>14</v>
      </c>
      <c r="I611" t="s">
        <v>18017</v>
      </c>
      <c r="J611">
        <v>60072507</v>
      </c>
      <c r="K611" t="s">
        <v>18016</v>
      </c>
      <c r="L611" t="s">
        <v>18015</v>
      </c>
      <c r="M611" t="s">
        <v>302</v>
      </c>
      <c r="N611">
        <v>3</v>
      </c>
      <c r="O611" t="s">
        <v>18014</v>
      </c>
      <c r="P611" t="s">
        <v>18013</v>
      </c>
      <c r="Q611" t="s">
        <v>18012</v>
      </c>
      <c r="R611" s="7">
        <v>39179</v>
      </c>
      <c r="S611" s="8">
        <f t="shared" si="80"/>
        <v>2007</v>
      </c>
      <c r="T611" s="8">
        <v>2007</v>
      </c>
      <c r="U611" s="8">
        <f t="shared" si="81"/>
        <v>15</v>
      </c>
      <c r="V611" s="7">
        <v>39179</v>
      </c>
      <c r="W611" t="s">
        <v>18011</v>
      </c>
      <c r="X611" s="2">
        <v>0.79900000000000004</v>
      </c>
      <c r="Y611" s="6">
        <f t="shared" si="78"/>
        <v>2.1328848669282724E-2</v>
      </c>
      <c r="AA611">
        <v>15497747</v>
      </c>
      <c r="AB611">
        <v>9500153930</v>
      </c>
      <c r="AC611">
        <v>15583791</v>
      </c>
      <c r="AD611" t="s">
        <v>5</v>
      </c>
      <c r="AE611">
        <v>54</v>
      </c>
      <c r="AF611">
        <v>4</v>
      </c>
      <c r="AH611" t="s">
        <v>9397</v>
      </c>
      <c r="AI611" t="s">
        <v>18010</v>
      </c>
      <c r="AJ611" t="s">
        <v>18009</v>
      </c>
      <c r="AK611" t="s">
        <v>18008</v>
      </c>
      <c r="AL611">
        <v>22</v>
      </c>
      <c r="AM611" s="5">
        <f t="shared" si="82"/>
        <v>1.4666666666666666</v>
      </c>
      <c r="AN611" s="4">
        <f t="shared" si="79"/>
        <v>2.2213807901047583E-3</v>
      </c>
      <c r="AO611" s="3"/>
      <c r="AP611">
        <v>0</v>
      </c>
      <c r="AR611" t="s">
        <v>0</v>
      </c>
      <c r="AT611" s="2" t="s">
        <v>20</v>
      </c>
      <c r="AU611" s="1">
        <f t="shared" si="83"/>
        <v>1.5596608305529334</v>
      </c>
      <c r="AV611" s="1">
        <f t="shared" si="84"/>
        <v>1.1775114729693741</v>
      </c>
      <c r="AW611" s="1">
        <f t="shared" si="85"/>
        <v>0.79536211538581481</v>
      </c>
    </row>
    <row r="612" spans="1:49" x14ac:dyDescent="0.2">
      <c r="A612">
        <v>610</v>
      </c>
      <c r="B612" t="s">
        <v>18007</v>
      </c>
      <c r="C612" t="s">
        <v>18006</v>
      </c>
      <c r="D612" t="s">
        <v>18005</v>
      </c>
      <c r="F612" t="s">
        <v>18004</v>
      </c>
      <c r="G612" t="s">
        <v>15</v>
      </c>
      <c r="H612" t="s">
        <v>14</v>
      </c>
      <c r="I612" t="s">
        <v>18003</v>
      </c>
      <c r="J612">
        <v>60032730</v>
      </c>
      <c r="K612" t="s">
        <v>11870</v>
      </c>
      <c r="L612" t="s">
        <v>11005</v>
      </c>
      <c r="M612" t="s">
        <v>317</v>
      </c>
      <c r="N612">
        <v>2</v>
      </c>
      <c r="O612" t="s">
        <v>18002</v>
      </c>
      <c r="P612" t="s">
        <v>18001</v>
      </c>
      <c r="Q612" t="s">
        <v>11867</v>
      </c>
      <c r="R612" s="7">
        <v>39179</v>
      </c>
      <c r="S612" s="8">
        <f t="shared" si="80"/>
        <v>2007</v>
      </c>
      <c r="T612" s="8">
        <v>2007</v>
      </c>
      <c r="U612" s="8">
        <f t="shared" si="81"/>
        <v>15</v>
      </c>
      <c r="V612" s="7">
        <v>39179</v>
      </c>
      <c r="W612" t="s">
        <v>18000</v>
      </c>
      <c r="X612" s="2">
        <v>0.85699999999999998</v>
      </c>
      <c r="Y612" s="6">
        <f t="shared" si="78"/>
        <v>2.287712554389899E-2</v>
      </c>
      <c r="AA612">
        <v>223727</v>
      </c>
      <c r="AB612">
        <v>28570</v>
      </c>
      <c r="AC612">
        <v>13616463</v>
      </c>
      <c r="AD612" t="s">
        <v>5</v>
      </c>
      <c r="AE612">
        <v>40</v>
      </c>
      <c r="AF612">
        <v>7</v>
      </c>
      <c r="AG612">
        <v>27</v>
      </c>
      <c r="AH612" t="s">
        <v>17999</v>
      </c>
      <c r="AI612" t="s">
        <v>17998</v>
      </c>
      <c r="AK612" t="s">
        <v>17997</v>
      </c>
      <c r="AL612">
        <v>1</v>
      </c>
      <c r="AM612" s="5">
        <f t="shared" si="82"/>
        <v>6.6666666666666666E-2</v>
      </c>
      <c r="AN612" s="4">
        <f t="shared" si="79"/>
        <v>1.0097185409567084E-4</v>
      </c>
      <c r="AO612" s="3"/>
      <c r="AP612">
        <v>0</v>
      </c>
      <c r="AR612" t="s">
        <v>0</v>
      </c>
      <c r="AT612" s="2" t="s">
        <v>20</v>
      </c>
      <c r="AU612" s="1">
        <f t="shared" si="83"/>
        <v>1.6044279436957991</v>
      </c>
      <c r="AV612" s="1">
        <f t="shared" si="84"/>
        <v>1.1489048698997331</v>
      </c>
      <c r="AW612" s="1">
        <f t="shared" si="85"/>
        <v>0.69338179610366668</v>
      </c>
    </row>
    <row r="613" spans="1:49" x14ac:dyDescent="0.2">
      <c r="A613">
        <v>611</v>
      </c>
      <c r="B613" t="s">
        <v>17996</v>
      </c>
      <c r="C613" t="s">
        <v>17995</v>
      </c>
      <c r="D613" t="s">
        <v>17994</v>
      </c>
      <c r="E613">
        <v>17363256</v>
      </c>
      <c r="F613" t="s">
        <v>17993</v>
      </c>
      <c r="G613" t="s">
        <v>15</v>
      </c>
      <c r="H613" t="s">
        <v>14</v>
      </c>
      <c r="I613" t="s">
        <v>17992</v>
      </c>
      <c r="J613">
        <v>60005455</v>
      </c>
      <c r="K613" t="s">
        <v>11631</v>
      </c>
      <c r="L613" t="s">
        <v>11457</v>
      </c>
      <c r="M613" t="s">
        <v>117</v>
      </c>
      <c r="N613">
        <v>2</v>
      </c>
      <c r="O613" t="s">
        <v>17991</v>
      </c>
      <c r="P613" t="s">
        <v>17990</v>
      </c>
      <c r="Q613" t="s">
        <v>11628</v>
      </c>
      <c r="R613" s="7">
        <v>39175</v>
      </c>
      <c r="S613" s="8">
        <f t="shared" si="80"/>
        <v>2007</v>
      </c>
      <c r="T613" s="8">
        <v>2007</v>
      </c>
      <c r="U613" s="8">
        <f t="shared" si="81"/>
        <v>15</v>
      </c>
      <c r="V613" s="7">
        <v>39175</v>
      </c>
      <c r="W613" t="s">
        <v>11339</v>
      </c>
      <c r="X613" s="2">
        <v>3.8220000000000001</v>
      </c>
      <c r="Y613" s="6">
        <f t="shared" si="78"/>
        <v>0.10202610715143751</v>
      </c>
      <c r="AA613">
        <v>9609822</v>
      </c>
      <c r="AB613">
        <v>15537</v>
      </c>
      <c r="AD613" t="s">
        <v>5</v>
      </c>
      <c r="AE613">
        <v>17</v>
      </c>
      <c r="AF613">
        <v>7</v>
      </c>
      <c r="AH613" t="s">
        <v>17989</v>
      </c>
      <c r="AI613" t="s">
        <v>17988</v>
      </c>
      <c r="AJ613" t="s">
        <v>11336</v>
      </c>
      <c r="AK613" t="s">
        <v>17987</v>
      </c>
      <c r="AL613">
        <v>241</v>
      </c>
      <c r="AM613" s="5">
        <f t="shared" si="82"/>
        <v>16.066666666666666</v>
      </c>
      <c r="AN613" s="4">
        <f t="shared" si="79"/>
        <v>2.4334216837056669E-2</v>
      </c>
      <c r="AO613" s="3"/>
      <c r="AP613">
        <v>1</v>
      </c>
      <c r="AQ613" t="s">
        <v>6074</v>
      </c>
      <c r="AR613" t="s">
        <v>17986</v>
      </c>
      <c r="AS613" t="s">
        <v>6072</v>
      </c>
      <c r="AT613" s="2">
        <v>10.834</v>
      </c>
      <c r="AU613" s="1">
        <f t="shared" si="83"/>
        <v>7.8718540057123256</v>
      </c>
      <c r="AV613" s="1">
        <f t="shared" si="84"/>
        <v>6.3180161994247088</v>
      </c>
      <c r="AW613" s="1">
        <f t="shared" si="85"/>
        <v>4.764178393137092</v>
      </c>
    </row>
    <row r="614" spans="1:49" x14ac:dyDescent="0.2">
      <c r="A614">
        <v>612</v>
      </c>
      <c r="B614" t="s">
        <v>17985</v>
      </c>
      <c r="C614" t="s">
        <v>17984</v>
      </c>
      <c r="D614" t="s">
        <v>17983</v>
      </c>
      <c r="F614" t="s">
        <v>17982</v>
      </c>
      <c r="G614" t="s">
        <v>15</v>
      </c>
      <c r="H614" t="s">
        <v>14</v>
      </c>
      <c r="I614" t="s">
        <v>17981</v>
      </c>
      <c r="J614" t="s">
        <v>17980</v>
      </c>
      <c r="K614" t="s">
        <v>17979</v>
      </c>
      <c r="L614" t="s">
        <v>17978</v>
      </c>
      <c r="M614" t="s">
        <v>162</v>
      </c>
      <c r="N614">
        <v>4</v>
      </c>
      <c r="O614" t="s">
        <v>17977</v>
      </c>
      <c r="P614" t="s">
        <v>17976</v>
      </c>
      <c r="Q614" t="s">
        <v>17975</v>
      </c>
      <c r="R614" s="7">
        <v>39175</v>
      </c>
      <c r="S614" s="8">
        <f t="shared" si="80"/>
        <v>2007</v>
      </c>
      <c r="T614" s="8">
        <v>2007</v>
      </c>
      <c r="U614" s="8">
        <f t="shared" si="81"/>
        <v>15</v>
      </c>
      <c r="V614" s="7">
        <v>39175</v>
      </c>
      <c r="W614" t="s">
        <v>17974</v>
      </c>
      <c r="X614" s="2">
        <v>1.3149999999999999</v>
      </c>
      <c r="Y614" s="6">
        <f t="shared" si="78"/>
        <v>3.5103173967592965E-2</v>
      </c>
      <c r="AA614" t="s">
        <v>17973</v>
      </c>
      <c r="AB614">
        <v>13030</v>
      </c>
      <c r="AC614">
        <v>10958568</v>
      </c>
      <c r="AD614" t="s">
        <v>5</v>
      </c>
      <c r="AE614">
        <v>301</v>
      </c>
      <c r="AF614" s="9">
        <v>44319</v>
      </c>
      <c r="AH614" t="s">
        <v>17972</v>
      </c>
      <c r="AI614" t="s">
        <v>17971</v>
      </c>
      <c r="AK614" t="s">
        <v>17970</v>
      </c>
      <c r="AL614">
        <v>185</v>
      </c>
      <c r="AM614" s="5">
        <f t="shared" si="82"/>
        <v>12.333333333333334</v>
      </c>
      <c r="AN614" s="4">
        <f t="shared" si="79"/>
        <v>1.8679793007699105E-2</v>
      </c>
      <c r="AO614" s="3"/>
      <c r="AP614">
        <v>0</v>
      </c>
      <c r="AQ614" t="s">
        <v>1624</v>
      </c>
      <c r="AR614">
        <v>60034010</v>
      </c>
      <c r="AS614" t="s">
        <v>1622</v>
      </c>
      <c r="AT614" s="2">
        <v>3.6549999999999998</v>
      </c>
      <c r="AU614" s="1">
        <f t="shared" si="83"/>
        <v>3.0176159679624805</v>
      </c>
      <c r="AV614" s="1">
        <f t="shared" si="84"/>
        <v>2.6891483487646037</v>
      </c>
      <c r="AW614" s="1">
        <f t="shared" si="85"/>
        <v>2.360680729566726</v>
      </c>
    </row>
    <row r="615" spans="1:49" x14ac:dyDescent="0.2">
      <c r="A615">
        <v>613</v>
      </c>
      <c r="B615" t="s">
        <v>17969</v>
      </c>
      <c r="C615" t="s">
        <v>17968</v>
      </c>
      <c r="F615" t="s">
        <v>17967</v>
      </c>
      <c r="G615" t="s">
        <v>15</v>
      </c>
      <c r="H615" t="s">
        <v>14</v>
      </c>
      <c r="I615" t="s">
        <v>17966</v>
      </c>
      <c r="J615">
        <v>60028929</v>
      </c>
      <c r="K615" t="s">
        <v>17965</v>
      </c>
      <c r="L615" t="s">
        <v>8051</v>
      </c>
      <c r="M615" t="s">
        <v>2651</v>
      </c>
      <c r="N615">
        <v>1</v>
      </c>
      <c r="O615" t="s">
        <v>17964</v>
      </c>
      <c r="P615">
        <v>57207614793</v>
      </c>
      <c r="Q615">
        <v>60028929</v>
      </c>
      <c r="R615" s="7">
        <v>39174</v>
      </c>
      <c r="S615" s="8">
        <f t="shared" si="80"/>
        <v>2007</v>
      </c>
      <c r="T615" s="8">
        <v>2007</v>
      </c>
      <c r="U615" s="8">
        <f t="shared" si="81"/>
        <v>15</v>
      </c>
      <c r="V615" s="7">
        <v>39174</v>
      </c>
      <c r="W615" t="s">
        <v>8543</v>
      </c>
      <c r="X615" s="2">
        <v>0.621</v>
      </c>
      <c r="Y615" s="6">
        <f t="shared" si="78"/>
        <v>1.6577240329943142E-2</v>
      </c>
      <c r="AA615">
        <v>11755326</v>
      </c>
      <c r="AB615">
        <v>4700151916</v>
      </c>
      <c r="AC615">
        <v>11755334</v>
      </c>
      <c r="AD615" t="s">
        <v>5</v>
      </c>
      <c r="AF615">
        <v>1438</v>
      </c>
      <c r="AH615" s="10">
        <v>45658</v>
      </c>
      <c r="AI615" t="s">
        <v>17963</v>
      </c>
      <c r="AJ615" t="s">
        <v>17962</v>
      </c>
      <c r="AK615" t="s">
        <v>17961</v>
      </c>
      <c r="AL615">
        <v>6</v>
      </c>
      <c r="AM615" s="5">
        <f t="shared" si="82"/>
        <v>0.4</v>
      </c>
      <c r="AN615" s="4">
        <f t="shared" si="79"/>
        <v>6.0583112457402507E-4</v>
      </c>
      <c r="AO615" s="3"/>
      <c r="AP615">
        <v>0</v>
      </c>
      <c r="AR615" t="s">
        <v>0</v>
      </c>
      <c r="AT615" s="2">
        <v>1.091</v>
      </c>
      <c r="AU615" s="1">
        <f t="shared" si="83"/>
        <v>1.1785817568332406</v>
      </c>
      <c r="AV615" s="1">
        <f t="shared" si="84"/>
        <v>0.85915357272585835</v>
      </c>
      <c r="AW615" s="1">
        <f t="shared" si="85"/>
        <v>0.53972538861847597</v>
      </c>
    </row>
    <row r="616" spans="1:49" x14ac:dyDescent="0.2">
      <c r="A616">
        <v>614</v>
      </c>
      <c r="B616" t="s">
        <v>17960</v>
      </c>
      <c r="C616" t="s">
        <v>17959</v>
      </c>
      <c r="E616">
        <v>17348644</v>
      </c>
      <c r="F616" t="s">
        <v>17958</v>
      </c>
      <c r="G616" t="s">
        <v>15</v>
      </c>
      <c r="H616" t="s">
        <v>14</v>
      </c>
      <c r="I616" t="s">
        <v>17957</v>
      </c>
      <c r="J616" t="s">
        <v>17956</v>
      </c>
      <c r="K616" t="s">
        <v>17955</v>
      </c>
      <c r="L616" t="s">
        <v>17954</v>
      </c>
      <c r="M616" t="s">
        <v>17953</v>
      </c>
      <c r="N616">
        <v>7</v>
      </c>
      <c r="O616" t="s">
        <v>17952</v>
      </c>
      <c r="P616" t="s">
        <v>17951</v>
      </c>
      <c r="Q616" t="s">
        <v>17950</v>
      </c>
      <c r="R616" s="7">
        <v>39174</v>
      </c>
      <c r="S616" s="8">
        <f t="shared" si="80"/>
        <v>2007</v>
      </c>
      <c r="T616" s="8">
        <v>2007</v>
      </c>
      <c r="U616" s="8">
        <f t="shared" si="81"/>
        <v>15</v>
      </c>
      <c r="V616" s="7">
        <v>39174</v>
      </c>
      <c r="W616" t="s">
        <v>8686</v>
      </c>
      <c r="X616" s="2">
        <v>1.3480000000000001</v>
      </c>
      <c r="Y616" s="6">
        <f t="shared" si="78"/>
        <v>3.598409012039188E-2</v>
      </c>
      <c r="AA616">
        <v>201669</v>
      </c>
      <c r="AB616">
        <v>25264</v>
      </c>
      <c r="AD616" t="s">
        <v>5</v>
      </c>
      <c r="AE616">
        <v>46</v>
      </c>
      <c r="AF616">
        <v>7</v>
      </c>
      <c r="AH616" t="s">
        <v>17949</v>
      </c>
      <c r="AI616" t="s">
        <v>17948</v>
      </c>
      <c r="AK616" t="s">
        <v>17947</v>
      </c>
      <c r="AL616">
        <v>97</v>
      </c>
      <c r="AM616" s="5">
        <f t="shared" si="82"/>
        <v>6.4666666666666668</v>
      </c>
      <c r="AN616" s="4">
        <f t="shared" si="79"/>
        <v>9.7942698472800703E-3</v>
      </c>
      <c r="AO616" s="3"/>
      <c r="AP616">
        <v>0</v>
      </c>
      <c r="AR616" t="s">
        <v>0</v>
      </c>
      <c r="AT616" s="2">
        <v>5.165</v>
      </c>
      <c r="AU616" s="1">
        <f t="shared" si="83"/>
        <v>2.8127144038458338</v>
      </c>
      <c r="AV616" s="1">
        <f t="shared" si="84"/>
        <v>2.2889179983835972</v>
      </c>
      <c r="AW616" s="1">
        <f t="shared" si="85"/>
        <v>1.7651215929213613</v>
      </c>
    </row>
    <row r="617" spans="1:49" x14ac:dyDescent="0.2">
      <c r="A617">
        <v>615</v>
      </c>
      <c r="B617" t="s">
        <v>17946</v>
      </c>
      <c r="C617" t="s">
        <v>17945</v>
      </c>
      <c r="D617" t="s">
        <v>17944</v>
      </c>
      <c r="F617" t="s">
        <v>17943</v>
      </c>
      <c r="G617" t="s">
        <v>15</v>
      </c>
      <c r="H617" t="s">
        <v>14</v>
      </c>
      <c r="I617" t="s">
        <v>17942</v>
      </c>
      <c r="J617" t="s">
        <v>17916</v>
      </c>
      <c r="K617" t="s">
        <v>17915</v>
      </c>
      <c r="L617" t="s">
        <v>17914</v>
      </c>
      <c r="M617" t="s">
        <v>131</v>
      </c>
      <c r="N617">
        <v>6</v>
      </c>
      <c r="O617" t="s">
        <v>17941</v>
      </c>
      <c r="P617" t="s">
        <v>17940</v>
      </c>
      <c r="Q617" t="s">
        <v>17939</v>
      </c>
      <c r="R617" s="7">
        <v>39174</v>
      </c>
      <c r="S617" s="8">
        <f t="shared" si="80"/>
        <v>2007</v>
      </c>
      <c r="T617" s="8">
        <v>2007</v>
      </c>
      <c r="U617" s="8">
        <f t="shared" si="81"/>
        <v>15</v>
      </c>
      <c r="V617" s="7">
        <v>2007</v>
      </c>
      <c r="W617" t="s">
        <v>17895</v>
      </c>
      <c r="X617" s="2">
        <v>1.204</v>
      </c>
      <c r="Y617" s="6">
        <f t="shared" si="78"/>
        <v>3.2140092362723902E-2</v>
      </c>
      <c r="AA617">
        <v>9552219</v>
      </c>
      <c r="AB617">
        <v>21548</v>
      </c>
      <c r="AD617" t="s">
        <v>5</v>
      </c>
      <c r="AE617">
        <v>27</v>
      </c>
      <c r="AF617" t="s">
        <v>17894</v>
      </c>
      <c r="AH617" t="s">
        <v>17938</v>
      </c>
      <c r="AI617" t="s">
        <v>17937</v>
      </c>
      <c r="AJ617" t="s">
        <v>17936</v>
      </c>
      <c r="AK617" t="s">
        <v>17935</v>
      </c>
      <c r="AL617">
        <v>4</v>
      </c>
      <c r="AM617" s="5">
        <f t="shared" si="82"/>
        <v>0.26666666666666666</v>
      </c>
      <c r="AN617" s="4">
        <f t="shared" si="79"/>
        <v>4.0388741638268334E-4</v>
      </c>
      <c r="AO617" s="3"/>
      <c r="AP617">
        <v>0</v>
      </c>
      <c r="AR617" t="s">
        <v>0</v>
      </c>
      <c r="AT617" s="2" t="s">
        <v>20</v>
      </c>
      <c r="AU617" s="1">
        <f t="shared" si="83"/>
        <v>2.2619230878821535</v>
      </c>
      <c r="AV617" s="1">
        <f t="shared" si="84"/>
        <v>1.6271989889553293</v>
      </c>
      <c r="AW617" s="1">
        <f t="shared" si="85"/>
        <v>0.99247489002850486</v>
      </c>
    </row>
    <row r="618" spans="1:49" x14ac:dyDescent="0.2">
      <c r="A618">
        <v>616</v>
      </c>
      <c r="B618" t="s">
        <v>17934</v>
      </c>
      <c r="C618" t="s">
        <v>17933</v>
      </c>
      <c r="D618" t="s">
        <v>17932</v>
      </c>
      <c r="F618" t="s">
        <v>17931</v>
      </c>
      <c r="G618" t="s">
        <v>15</v>
      </c>
      <c r="H618" t="s">
        <v>14</v>
      </c>
      <c r="I618" t="s">
        <v>17930</v>
      </c>
      <c r="J618">
        <v>60005429</v>
      </c>
      <c r="K618" t="s">
        <v>14865</v>
      </c>
      <c r="L618" t="s">
        <v>3508</v>
      </c>
      <c r="M618" t="s">
        <v>418</v>
      </c>
      <c r="N618">
        <v>5</v>
      </c>
      <c r="O618" t="s">
        <v>17929</v>
      </c>
      <c r="P618" t="s">
        <v>17928</v>
      </c>
      <c r="Q618" t="s">
        <v>17927</v>
      </c>
      <c r="R618" s="7">
        <v>39174</v>
      </c>
      <c r="S618" s="8">
        <f t="shared" si="80"/>
        <v>2007</v>
      </c>
      <c r="T618" s="8">
        <v>2007</v>
      </c>
      <c r="U618" s="8">
        <f t="shared" si="81"/>
        <v>15</v>
      </c>
      <c r="V618" s="7">
        <v>2007</v>
      </c>
      <c r="W618" t="s">
        <v>17895</v>
      </c>
      <c r="X618" s="2">
        <v>1.204</v>
      </c>
      <c r="Y618" s="6">
        <f t="shared" si="78"/>
        <v>3.2140092362723902E-2</v>
      </c>
      <c r="AA618">
        <v>9552219</v>
      </c>
      <c r="AB618">
        <v>21548</v>
      </c>
      <c r="AD618" t="s">
        <v>5</v>
      </c>
      <c r="AE618">
        <v>27</v>
      </c>
      <c r="AF618" t="s">
        <v>17894</v>
      </c>
      <c r="AH618" t="s">
        <v>17926</v>
      </c>
      <c r="AI618" t="s">
        <v>17925</v>
      </c>
      <c r="AJ618" t="s">
        <v>17924</v>
      </c>
      <c r="AK618" t="s">
        <v>17923</v>
      </c>
      <c r="AL618">
        <v>9</v>
      </c>
      <c r="AM618" s="5">
        <f t="shared" si="82"/>
        <v>0.6</v>
      </c>
      <c r="AN618" s="4">
        <f t="shared" si="79"/>
        <v>9.0874668686103744E-4</v>
      </c>
      <c r="AO618" s="3"/>
      <c r="AP618">
        <v>0</v>
      </c>
      <c r="AR618" t="s">
        <v>17922</v>
      </c>
      <c r="AT618" s="2" t="s">
        <v>20</v>
      </c>
      <c r="AU618" s="1">
        <f t="shared" si="83"/>
        <v>2.2770688659965042</v>
      </c>
      <c r="AV618" s="1">
        <f t="shared" si="84"/>
        <v>1.6524419524792469</v>
      </c>
      <c r="AW618" s="1">
        <f t="shared" si="85"/>
        <v>1.0278150389619898</v>
      </c>
    </row>
    <row r="619" spans="1:49" x14ac:dyDescent="0.2">
      <c r="A619">
        <v>617</v>
      </c>
      <c r="B619" t="s">
        <v>17921</v>
      </c>
      <c r="C619" t="s">
        <v>17920</v>
      </c>
      <c r="D619" t="s">
        <v>17919</v>
      </c>
      <c r="F619" t="s">
        <v>17918</v>
      </c>
      <c r="G619" t="s">
        <v>15</v>
      </c>
      <c r="H619" t="s">
        <v>14</v>
      </c>
      <c r="I619" t="s">
        <v>17917</v>
      </c>
      <c r="J619" t="s">
        <v>17916</v>
      </c>
      <c r="K619" t="s">
        <v>17915</v>
      </c>
      <c r="L619" t="s">
        <v>17914</v>
      </c>
      <c r="M619" t="s">
        <v>131</v>
      </c>
      <c r="N619">
        <v>4</v>
      </c>
      <c r="O619" t="s">
        <v>17913</v>
      </c>
      <c r="P619" t="s">
        <v>17912</v>
      </c>
      <c r="Q619" t="s">
        <v>17911</v>
      </c>
      <c r="R619" s="7">
        <v>39174</v>
      </c>
      <c r="S619" s="8">
        <f t="shared" si="80"/>
        <v>2007</v>
      </c>
      <c r="T619" s="8">
        <v>2007</v>
      </c>
      <c r="U619" s="8">
        <f t="shared" si="81"/>
        <v>15</v>
      </c>
      <c r="V619" s="7">
        <v>2007</v>
      </c>
      <c r="W619" t="s">
        <v>17895</v>
      </c>
      <c r="X619" s="2">
        <v>1.204</v>
      </c>
      <c r="Y619" s="6">
        <f t="shared" si="78"/>
        <v>3.2140092362723902E-2</v>
      </c>
      <c r="AA619">
        <v>9552219</v>
      </c>
      <c r="AB619">
        <v>21548</v>
      </c>
      <c r="AD619" t="s">
        <v>5</v>
      </c>
      <c r="AE619">
        <v>27</v>
      </c>
      <c r="AF619" t="s">
        <v>17894</v>
      </c>
      <c r="AH619" t="s">
        <v>17910</v>
      </c>
      <c r="AI619" t="s">
        <v>17909</v>
      </c>
      <c r="AJ619" t="s">
        <v>17908</v>
      </c>
      <c r="AK619" t="s">
        <v>17907</v>
      </c>
      <c r="AL619">
        <v>12</v>
      </c>
      <c r="AM619" s="5">
        <f t="shared" si="82"/>
        <v>0.8</v>
      </c>
      <c r="AN619" s="4">
        <f t="shared" si="79"/>
        <v>1.2116622491480501E-3</v>
      </c>
      <c r="AO619" s="3"/>
      <c r="AP619">
        <v>0</v>
      </c>
      <c r="AR619" t="s">
        <v>0</v>
      </c>
      <c r="AT619" s="2" t="s">
        <v>20</v>
      </c>
      <c r="AU619" s="1">
        <f t="shared" si="83"/>
        <v>2.2861563328651142</v>
      </c>
      <c r="AV619" s="1">
        <f t="shared" si="84"/>
        <v>1.6675877305935978</v>
      </c>
      <c r="AW619" s="1">
        <f t="shared" si="85"/>
        <v>1.0490191283220807</v>
      </c>
    </row>
    <row r="620" spans="1:49" x14ac:dyDescent="0.2">
      <c r="A620">
        <v>618</v>
      </c>
      <c r="B620" t="s">
        <v>17906</v>
      </c>
      <c r="C620" t="s">
        <v>17905</v>
      </c>
      <c r="D620" t="s">
        <v>17904</v>
      </c>
      <c r="F620" t="s">
        <v>17903</v>
      </c>
      <c r="G620" t="s">
        <v>15</v>
      </c>
      <c r="H620" t="s">
        <v>14</v>
      </c>
      <c r="I620" t="s">
        <v>6733</v>
      </c>
      <c r="J620" t="s">
        <v>17902</v>
      </c>
      <c r="K620" t="s">
        <v>17901</v>
      </c>
      <c r="L620" t="s">
        <v>17900</v>
      </c>
      <c r="M620" t="s">
        <v>17899</v>
      </c>
      <c r="N620">
        <v>8</v>
      </c>
      <c r="O620" t="s">
        <v>17898</v>
      </c>
      <c r="P620" t="s">
        <v>17897</v>
      </c>
      <c r="Q620" t="s">
        <v>17896</v>
      </c>
      <c r="R620" s="7">
        <v>39174</v>
      </c>
      <c r="S620" s="8">
        <f t="shared" si="80"/>
        <v>2007</v>
      </c>
      <c r="T620" s="8">
        <v>2007</v>
      </c>
      <c r="U620" s="8">
        <f t="shared" si="81"/>
        <v>15</v>
      </c>
      <c r="V620" s="7">
        <v>2007</v>
      </c>
      <c r="W620" t="s">
        <v>17895</v>
      </c>
      <c r="X620" s="2">
        <v>1.204</v>
      </c>
      <c r="Y620" s="6">
        <f t="shared" si="78"/>
        <v>3.2140092362723902E-2</v>
      </c>
      <c r="AA620">
        <v>9552219</v>
      </c>
      <c r="AB620">
        <v>21548</v>
      </c>
      <c r="AD620" t="s">
        <v>5</v>
      </c>
      <c r="AE620">
        <v>27</v>
      </c>
      <c r="AF620" t="s">
        <v>17894</v>
      </c>
      <c r="AH620" t="s">
        <v>17893</v>
      </c>
      <c r="AI620" t="s">
        <v>17892</v>
      </c>
      <c r="AJ620" t="s">
        <v>17891</v>
      </c>
      <c r="AK620" t="s">
        <v>17890</v>
      </c>
      <c r="AL620">
        <v>18</v>
      </c>
      <c r="AM620" s="5">
        <f t="shared" si="82"/>
        <v>1.2</v>
      </c>
      <c r="AN620" s="4">
        <f t="shared" si="79"/>
        <v>1.8174933737220749E-3</v>
      </c>
      <c r="AO620" s="3"/>
      <c r="AP620">
        <v>0</v>
      </c>
      <c r="AR620">
        <v>52292</v>
      </c>
      <c r="AS620" t="s">
        <v>17889</v>
      </c>
      <c r="AT620" s="2" t="s">
        <v>20</v>
      </c>
      <c r="AU620" s="1">
        <f t="shared" si="83"/>
        <v>2.3043312666023352</v>
      </c>
      <c r="AV620" s="1">
        <f t="shared" si="84"/>
        <v>1.6978792868222989</v>
      </c>
      <c r="AW620" s="1">
        <f t="shared" si="85"/>
        <v>1.0914273070422622</v>
      </c>
    </row>
    <row r="621" spans="1:49" x14ac:dyDescent="0.2">
      <c r="A621">
        <v>619</v>
      </c>
      <c r="B621" t="s">
        <v>17888</v>
      </c>
      <c r="C621" t="s">
        <v>17887</v>
      </c>
      <c r="D621" t="s">
        <v>17886</v>
      </c>
      <c r="F621" t="s">
        <v>17885</v>
      </c>
      <c r="G621" t="s">
        <v>15</v>
      </c>
      <c r="H621" t="s">
        <v>14</v>
      </c>
      <c r="I621" t="s">
        <v>17884</v>
      </c>
      <c r="J621" t="s">
        <v>17883</v>
      </c>
      <c r="K621" t="s">
        <v>17882</v>
      </c>
      <c r="L621" t="s">
        <v>17881</v>
      </c>
      <c r="M621" t="s">
        <v>4652</v>
      </c>
      <c r="N621">
        <v>5</v>
      </c>
      <c r="O621" t="s">
        <v>17880</v>
      </c>
      <c r="P621" t="s">
        <v>17879</v>
      </c>
      <c r="Q621" t="s">
        <v>17878</v>
      </c>
      <c r="R621" s="7">
        <v>39174</v>
      </c>
      <c r="S621" s="8">
        <f t="shared" si="80"/>
        <v>2007</v>
      </c>
      <c r="T621" s="8">
        <v>2007</v>
      </c>
      <c r="U621" s="8">
        <f t="shared" si="81"/>
        <v>15</v>
      </c>
      <c r="V621" s="7">
        <v>39174</v>
      </c>
      <c r="W621" t="s">
        <v>8449</v>
      </c>
      <c r="X621" s="2">
        <v>0.54700000000000004</v>
      </c>
      <c r="Y621" s="6">
        <f t="shared" si="78"/>
        <v>1.4601852593363766E-2</v>
      </c>
      <c r="AA621">
        <v>14348411</v>
      </c>
      <c r="AB621">
        <v>17683</v>
      </c>
      <c r="AC621">
        <v>16180399</v>
      </c>
      <c r="AD621" t="s">
        <v>5</v>
      </c>
      <c r="AE621">
        <v>61</v>
      </c>
      <c r="AF621">
        <v>4</v>
      </c>
      <c r="AH621" t="s">
        <v>17877</v>
      </c>
      <c r="AI621" t="s">
        <v>17876</v>
      </c>
      <c r="AJ621" t="s">
        <v>17875</v>
      </c>
      <c r="AK621" t="s">
        <v>17874</v>
      </c>
      <c r="AL621">
        <v>5</v>
      </c>
      <c r="AM621" s="5">
        <f t="shared" si="82"/>
        <v>0.33333333333333331</v>
      </c>
      <c r="AN621" s="4">
        <f t="shared" si="79"/>
        <v>5.048592704783541E-4</v>
      </c>
      <c r="AO621" s="3"/>
      <c r="AP621">
        <v>0</v>
      </c>
      <c r="AR621" t="s">
        <v>0</v>
      </c>
      <c r="AT621" s="2" t="s">
        <v>20</v>
      </c>
      <c r="AU621" s="1">
        <f t="shared" si="83"/>
        <v>1.0372754596498142</v>
      </c>
      <c r="AV621" s="1">
        <f t="shared" si="84"/>
        <v>0.75533559319210608</v>
      </c>
      <c r="AW621" s="1">
        <f t="shared" si="85"/>
        <v>0.47339572673439773</v>
      </c>
    </row>
    <row r="622" spans="1:49" x14ac:dyDescent="0.2">
      <c r="A622">
        <v>620</v>
      </c>
      <c r="B622" t="s">
        <v>17873</v>
      </c>
      <c r="C622" t="s">
        <v>17872</v>
      </c>
      <c r="F622" t="s">
        <v>17871</v>
      </c>
      <c r="G622" t="s">
        <v>15</v>
      </c>
      <c r="H622" t="s">
        <v>14</v>
      </c>
      <c r="I622" t="s">
        <v>17870</v>
      </c>
      <c r="J622">
        <v>60020167</v>
      </c>
      <c r="K622" t="s">
        <v>17869</v>
      </c>
      <c r="L622" t="s">
        <v>17868</v>
      </c>
      <c r="M622" t="s">
        <v>70</v>
      </c>
      <c r="N622">
        <v>3</v>
      </c>
      <c r="O622" t="s">
        <v>17867</v>
      </c>
      <c r="P622" t="s">
        <v>17866</v>
      </c>
      <c r="Q622" t="s">
        <v>17865</v>
      </c>
      <c r="R622" s="7">
        <v>39173</v>
      </c>
      <c r="S622" s="8">
        <f t="shared" si="80"/>
        <v>2007</v>
      </c>
      <c r="T622" s="8">
        <v>2007</v>
      </c>
      <c r="U622" s="8">
        <f t="shared" si="81"/>
        <v>15</v>
      </c>
      <c r="V622" s="7">
        <v>39173</v>
      </c>
      <c r="W622" t="s">
        <v>15943</v>
      </c>
      <c r="X622" s="2">
        <v>0.62</v>
      </c>
      <c r="Y622" s="6">
        <f t="shared" si="78"/>
        <v>1.6550545901070447E-2</v>
      </c>
      <c r="AA622">
        <v>189464</v>
      </c>
      <c r="AB622">
        <v>17364</v>
      </c>
      <c r="AD622" t="s">
        <v>5</v>
      </c>
      <c r="AE622">
        <v>43</v>
      </c>
      <c r="AF622">
        <v>4</v>
      </c>
      <c r="AH622" t="s">
        <v>17864</v>
      </c>
      <c r="AI622" t="s">
        <v>17863</v>
      </c>
      <c r="AJ622" t="s">
        <v>17862</v>
      </c>
      <c r="AK622" t="s">
        <v>17861</v>
      </c>
      <c r="AL622">
        <v>104</v>
      </c>
      <c r="AM622" s="5">
        <f t="shared" si="82"/>
        <v>6.9333333333333336</v>
      </c>
      <c r="AN622" s="4">
        <f t="shared" si="79"/>
        <v>1.0501072825949767E-2</v>
      </c>
      <c r="AO622" s="3"/>
      <c r="AP622">
        <v>0</v>
      </c>
      <c r="AR622" t="s">
        <v>0</v>
      </c>
      <c r="AT622" s="2">
        <v>1.7</v>
      </c>
      <c r="AU622" s="1">
        <f t="shared" si="83"/>
        <v>1.4735703978534243</v>
      </c>
      <c r="AV622" s="1">
        <f t="shared" si="84"/>
        <v>1.3525809363510106</v>
      </c>
      <c r="AW622" s="1">
        <f t="shared" si="85"/>
        <v>1.231591474848597</v>
      </c>
    </row>
    <row r="623" spans="1:49" x14ac:dyDescent="0.2">
      <c r="A623">
        <v>621</v>
      </c>
      <c r="B623" t="s">
        <v>17860</v>
      </c>
      <c r="F623" t="s">
        <v>17859</v>
      </c>
      <c r="G623" t="s">
        <v>15</v>
      </c>
      <c r="H623" t="s">
        <v>14</v>
      </c>
      <c r="I623" t="s">
        <v>17858</v>
      </c>
      <c r="J623">
        <v>60020825</v>
      </c>
      <c r="K623" t="s">
        <v>17857</v>
      </c>
      <c r="L623" t="s">
        <v>17856</v>
      </c>
      <c r="M623" t="s">
        <v>317</v>
      </c>
      <c r="N623">
        <v>5</v>
      </c>
      <c r="O623" t="s">
        <v>17855</v>
      </c>
      <c r="P623" t="s">
        <v>17854</v>
      </c>
      <c r="Q623" t="s">
        <v>17853</v>
      </c>
      <c r="R623" s="7">
        <v>39173</v>
      </c>
      <c r="S623" s="8">
        <f t="shared" si="80"/>
        <v>2007</v>
      </c>
      <c r="T623" s="8">
        <v>2007</v>
      </c>
      <c r="U623" s="8">
        <f t="shared" si="81"/>
        <v>15</v>
      </c>
      <c r="V623" s="7">
        <v>39173</v>
      </c>
      <c r="W623" t="s">
        <v>8397</v>
      </c>
      <c r="X623" s="2">
        <v>0.127</v>
      </c>
      <c r="Y623" s="6">
        <f t="shared" si="78"/>
        <v>3.3901924668321725E-3</v>
      </c>
      <c r="AB623">
        <v>21100200818</v>
      </c>
      <c r="AC623">
        <v>15530396</v>
      </c>
      <c r="AD623" t="s">
        <v>5</v>
      </c>
      <c r="AE623">
        <v>2</v>
      </c>
      <c r="AF623">
        <v>2</v>
      </c>
      <c r="AH623" t="s">
        <v>17852</v>
      </c>
      <c r="AI623" t="s">
        <v>17851</v>
      </c>
      <c r="AJ623" t="s">
        <v>17850</v>
      </c>
      <c r="AK623" t="s">
        <v>17849</v>
      </c>
      <c r="AL623">
        <v>1</v>
      </c>
      <c r="AM623" s="5">
        <f t="shared" si="82"/>
        <v>6.6666666666666666E-2</v>
      </c>
      <c r="AN623" s="4">
        <f t="shared" si="79"/>
        <v>1.0097185409567084E-4</v>
      </c>
      <c r="AO623" s="3"/>
      <c r="AP623">
        <v>0</v>
      </c>
      <c r="AR623" t="s">
        <v>0</v>
      </c>
      <c r="AT623" s="2" t="s">
        <v>20</v>
      </c>
      <c r="AU623" s="1">
        <f t="shared" si="83"/>
        <v>0.24034262830112219</v>
      </c>
      <c r="AV623" s="1">
        <f t="shared" si="84"/>
        <v>0.17455821604639218</v>
      </c>
      <c r="AW623" s="1">
        <f t="shared" si="85"/>
        <v>0.10877380379166214</v>
      </c>
    </row>
    <row r="624" spans="1:49" x14ac:dyDescent="0.2">
      <c r="A624">
        <v>622</v>
      </c>
      <c r="B624" t="s">
        <v>17848</v>
      </c>
      <c r="C624" t="s">
        <v>17847</v>
      </c>
      <c r="F624" t="s">
        <v>17846</v>
      </c>
      <c r="G624" t="s">
        <v>15</v>
      </c>
      <c r="H624" t="s">
        <v>14</v>
      </c>
      <c r="I624" t="s">
        <v>16079</v>
      </c>
      <c r="J624">
        <v>60005510</v>
      </c>
      <c r="K624" t="s">
        <v>10440</v>
      </c>
      <c r="L624" t="s">
        <v>1492</v>
      </c>
      <c r="M624" t="s">
        <v>1491</v>
      </c>
      <c r="N624">
        <v>3</v>
      </c>
      <c r="O624" t="s">
        <v>17845</v>
      </c>
      <c r="P624" t="s">
        <v>17844</v>
      </c>
      <c r="Q624" t="s">
        <v>10631</v>
      </c>
      <c r="R624" s="7">
        <v>39173</v>
      </c>
      <c r="S624" s="8">
        <f t="shared" si="80"/>
        <v>2007</v>
      </c>
      <c r="T624" s="8">
        <v>2007</v>
      </c>
      <c r="U624" s="8">
        <f t="shared" si="81"/>
        <v>15</v>
      </c>
      <c r="V624" s="7">
        <v>39173</v>
      </c>
      <c r="W624" t="s">
        <v>4089</v>
      </c>
      <c r="X624" s="2">
        <v>0.55500000000000005</v>
      </c>
      <c r="Y624" s="6">
        <f t="shared" si="78"/>
        <v>1.4815408024345321E-2</v>
      </c>
      <c r="AA624">
        <v>17518725</v>
      </c>
      <c r="AB624">
        <v>6100153023</v>
      </c>
      <c r="AC624">
        <v>17518733</v>
      </c>
      <c r="AD624" t="s">
        <v>5</v>
      </c>
      <c r="AE624">
        <v>1</v>
      </c>
      <c r="AF624">
        <v>2</v>
      </c>
      <c r="AG624" t="s">
        <v>17843</v>
      </c>
      <c r="AH624" t="s">
        <v>17842</v>
      </c>
      <c r="AI624" t="s">
        <v>17841</v>
      </c>
      <c r="AK624" t="s">
        <v>17840</v>
      </c>
      <c r="AL624">
        <v>5</v>
      </c>
      <c r="AM624" s="5">
        <f t="shared" si="82"/>
        <v>0.33333333333333331</v>
      </c>
      <c r="AN624" s="4">
        <f t="shared" si="79"/>
        <v>5.048592704783541E-4</v>
      </c>
      <c r="AO624" s="3"/>
      <c r="AP624">
        <v>0</v>
      </c>
      <c r="AR624" t="s">
        <v>0</v>
      </c>
      <c r="AT624" s="2" t="s">
        <v>20</v>
      </c>
      <c r="AU624" s="1">
        <f t="shared" si="83"/>
        <v>1.0522243398185229</v>
      </c>
      <c r="AV624" s="1">
        <f t="shared" si="84"/>
        <v>0.76601336474118376</v>
      </c>
      <c r="AW624" s="1">
        <f t="shared" si="85"/>
        <v>0.47980238966384436</v>
      </c>
    </row>
    <row r="625" spans="1:49" x14ac:dyDescent="0.2">
      <c r="A625">
        <v>623</v>
      </c>
      <c r="B625" t="s">
        <v>17839</v>
      </c>
      <c r="C625" t="s">
        <v>17838</v>
      </c>
      <c r="F625" t="s">
        <v>17837</v>
      </c>
      <c r="G625" t="s">
        <v>15</v>
      </c>
      <c r="H625" t="s">
        <v>14</v>
      </c>
      <c r="I625" t="s">
        <v>9575</v>
      </c>
      <c r="J625" t="s">
        <v>17836</v>
      </c>
      <c r="K625" t="s">
        <v>17835</v>
      </c>
      <c r="L625" t="s">
        <v>17834</v>
      </c>
      <c r="M625" t="s">
        <v>17833</v>
      </c>
      <c r="N625">
        <v>4</v>
      </c>
      <c r="O625" t="s">
        <v>17832</v>
      </c>
      <c r="P625" t="s">
        <v>17831</v>
      </c>
      <c r="Q625" t="s">
        <v>17830</v>
      </c>
      <c r="R625" s="7">
        <v>39173</v>
      </c>
      <c r="S625" s="8">
        <f t="shared" si="80"/>
        <v>2007</v>
      </c>
      <c r="T625" s="8">
        <v>2007</v>
      </c>
      <c r="U625" s="8">
        <f t="shared" si="81"/>
        <v>15</v>
      </c>
      <c r="V625" s="7">
        <v>39173</v>
      </c>
      <c r="W625" t="s">
        <v>4089</v>
      </c>
      <c r="X625" s="2">
        <v>0.55500000000000005</v>
      </c>
      <c r="Y625" s="6">
        <f t="shared" si="78"/>
        <v>1.4815408024345321E-2</v>
      </c>
      <c r="AA625">
        <v>17518725</v>
      </c>
      <c r="AB625">
        <v>6100153023</v>
      </c>
      <c r="AC625">
        <v>17518733</v>
      </c>
      <c r="AD625" t="s">
        <v>5</v>
      </c>
      <c r="AE625">
        <v>1</v>
      </c>
      <c r="AF625">
        <v>2</v>
      </c>
      <c r="AG625" t="s">
        <v>17829</v>
      </c>
      <c r="AH625" t="s">
        <v>17828</v>
      </c>
      <c r="AI625" t="s">
        <v>17827</v>
      </c>
      <c r="AK625" t="s">
        <v>17826</v>
      </c>
      <c r="AL625">
        <v>2</v>
      </c>
      <c r="AM625" s="5">
        <f t="shared" si="82"/>
        <v>0.13333333333333333</v>
      </c>
      <c r="AN625" s="4">
        <f t="shared" si="79"/>
        <v>2.0194370819134167E-4</v>
      </c>
      <c r="AO625" s="3"/>
      <c r="AP625">
        <v>0</v>
      </c>
      <c r="AR625" t="s">
        <v>0</v>
      </c>
      <c r="AT625" s="2" t="s">
        <v>20</v>
      </c>
      <c r="AU625" s="1">
        <f t="shared" si="83"/>
        <v>1.0431368729499126</v>
      </c>
      <c r="AV625" s="1">
        <f t="shared" si="84"/>
        <v>0.75086758662683317</v>
      </c>
      <c r="AW625" s="1">
        <f t="shared" si="85"/>
        <v>0.45859830030375348</v>
      </c>
    </row>
    <row r="626" spans="1:49" x14ac:dyDescent="0.2">
      <c r="A626">
        <v>624</v>
      </c>
      <c r="B626" t="s">
        <v>17825</v>
      </c>
      <c r="C626" t="s">
        <v>17824</v>
      </c>
      <c r="F626" t="s">
        <v>17823</v>
      </c>
      <c r="G626" t="s">
        <v>15</v>
      </c>
      <c r="H626" t="s">
        <v>14</v>
      </c>
      <c r="I626" t="s">
        <v>12437</v>
      </c>
      <c r="J626">
        <v>60019647</v>
      </c>
      <c r="K626" t="s">
        <v>10646</v>
      </c>
      <c r="L626" t="s">
        <v>10645</v>
      </c>
      <c r="M626" t="s">
        <v>117</v>
      </c>
      <c r="N626">
        <v>5</v>
      </c>
      <c r="O626" t="s">
        <v>17822</v>
      </c>
      <c r="P626" t="s">
        <v>17821</v>
      </c>
      <c r="Q626" t="s">
        <v>17820</v>
      </c>
      <c r="R626" s="7">
        <v>39173</v>
      </c>
      <c r="S626" s="8">
        <f t="shared" si="80"/>
        <v>2007</v>
      </c>
      <c r="T626" s="8">
        <v>2007</v>
      </c>
      <c r="U626" s="8">
        <f t="shared" si="81"/>
        <v>15</v>
      </c>
      <c r="V626" s="7">
        <v>39173</v>
      </c>
      <c r="W626" t="s">
        <v>4089</v>
      </c>
      <c r="X626" s="2">
        <v>0.55500000000000005</v>
      </c>
      <c r="Y626" s="6">
        <f t="shared" si="78"/>
        <v>1.4815408024345321E-2</v>
      </c>
      <c r="AA626">
        <v>17518725</v>
      </c>
      <c r="AB626">
        <v>6100153023</v>
      </c>
      <c r="AC626">
        <v>17518733</v>
      </c>
      <c r="AD626" t="s">
        <v>5</v>
      </c>
      <c r="AE626">
        <v>1</v>
      </c>
      <c r="AF626">
        <v>2</v>
      </c>
      <c r="AG626" t="s">
        <v>17819</v>
      </c>
      <c r="AH626" t="s">
        <v>17818</v>
      </c>
      <c r="AI626" t="s">
        <v>17817</v>
      </c>
      <c r="AK626" t="s">
        <v>17816</v>
      </c>
      <c r="AL626">
        <v>4</v>
      </c>
      <c r="AM626" s="5">
        <f t="shared" si="82"/>
        <v>0.26666666666666666</v>
      </c>
      <c r="AN626" s="4">
        <f t="shared" si="79"/>
        <v>4.0388741638268334E-4</v>
      </c>
      <c r="AO626" s="3"/>
      <c r="AP626">
        <v>0</v>
      </c>
      <c r="AR626" t="s">
        <v>0</v>
      </c>
      <c r="AT626" s="2" t="s">
        <v>20</v>
      </c>
      <c r="AU626" s="1">
        <f t="shared" si="83"/>
        <v>1.0491951841956528</v>
      </c>
      <c r="AV626" s="1">
        <f t="shared" si="84"/>
        <v>0.76096477203640023</v>
      </c>
      <c r="AW626" s="1">
        <f t="shared" si="85"/>
        <v>0.47273435987714746</v>
      </c>
    </row>
    <row r="627" spans="1:49" x14ac:dyDescent="0.2">
      <c r="A627">
        <v>625</v>
      </c>
      <c r="B627" t="s">
        <v>17815</v>
      </c>
      <c r="C627" t="s">
        <v>17814</v>
      </c>
      <c r="F627" t="s">
        <v>17813</v>
      </c>
      <c r="G627" t="s">
        <v>15</v>
      </c>
      <c r="H627" t="s">
        <v>14</v>
      </c>
      <c r="I627" t="s">
        <v>17812</v>
      </c>
      <c r="J627" t="s">
        <v>17811</v>
      </c>
      <c r="K627" t="s">
        <v>17810</v>
      </c>
      <c r="L627" t="s">
        <v>17809</v>
      </c>
      <c r="M627" t="s">
        <v>1887</v>
      </c>
      <c r="N627">
        <v>3</v>
      </c>
      <c r="O627" t="s">
        <v>17808</v>
      </c>
      <c r="P627" t="s">
        <v>17807</v>
      </c>
      <c r="Q627" t="s">
        <v>17806</v>
      </c>
      <c r="R627" s="7">
        <v>39173</v>
      </c>
      <c r="S627" s="8">
        <f t="shared" si="80"/>
        <v>2007</v>
      </c>
      <c r="T627" s="8">
        <v>2007</v>
      </c>
      <c r="U627" s="8">
        <f t="shared" si="81"/>
        <v>15</v>
      </c>
      <c r="V627" s="7">
        <v>39173</v>
      </c>
      <c r="W627" t="s">
        <v>4089</v>
      </c>
      <c r="X627" s="2">
        <v>0.55500000000000005</v>
      </c>
      <c r="Y627" s="6">
        <f t="shared" si="78"/>
        <v>1.4815408024345321E-2</v>
      </c>
      <c r="AA627">
        <v>17518725</v>
      </c>
      <c r="AB627">
        <v>6100153023</v>
      </c>
      <c r="AC627">
        <v>17518733</v>
      </c>
      <c r="AD627" t="s">
        <v>5</v>
      </c>
      <c r="AE627">
        <v>1</v>
      </c>
      <c r="AF627">
        <v>2</v>
      </c>
      <c r="AG627" t="s">
        <v>17805</v>
      </c>
      <c r="AH627" t="s">
        <v>17804</v>
      </c>
      <c r="AI627" t="s">
        <v>17803</v>
      </c>
      <c r="AK627" t="s">
        <v>17802</v>
      </c>
      <c r="AL627">
        <v>52</v>
      </c>
      <c r="AM627" s="5">
        <f t="shared" si="82"/>
        <v>3.4666666666666668</v>
      </c>
      <c r="AN627" s="4">
        <f t="shared" si="79"/>
        <v>5.2505364129748835E-3</v>
      </c>
      <c r="AO627" s="3"/>
      <c r="AP627">
        <v>0</v>
      </c>
      <c r="AR627" t="s">
        <v>0</v>
      </c>
      <c r="AT627" s="2" t="s">
        <v>20</v>
      </c>
      <c r="AU627" s="1">
        <f t="shared" si="83"/>
        <v>1.1945946540934189</v>
      </c>
      <c r="AV627" s="1">
        <f t="shared" si="84"/>
        <v>1.0032972218660101</v>
      </c>
      <c r="AW627" s="1">
        <f t="shared" si="85"/>
        <v>0.81199978963860142</v>
      </c>
    </row>
    <row r="628" spans="1:49" x14ac:dyDescent="0.2">
      <c r="A628">
        <v>626</v>
      </c>
      <c r="B628" t="s">
        <v>17801</v>
      </c>
      <c r="C628" t="s">
        <v>17800</v>
      </c>
      <c r="F628" t="s">
        <v>17799</v>
      </c>
      <c r="G628" t="s">
        <v>15</v>
      </c>
      <c r="H628" t="s">
        <v>14</v>
      </c>
      <c r="I628" t="s">
        <v>17798</v>
      </c>
      <c r="J628" t="s">
        <v>17797</v>
      </c>
      <c r="K628" t="s">
        <v>17796</v>
      </c>
      <c r="L628" t="s">
        <v>17795</v>
      </c>
      <c r="M628" t="s">
        <v>17794</v>
      </c>
      <c r="N628">
        <v>4</v>
      </c>
      <c r="O628" t="s">
        <v>17793</v>
      </c>
      <c r="P628" t="s">
        <v>17792</v>
      </c>
      <c r="Q628" t="s">
        <v>17791</v>
      </c>
      <c r="R628" s="7">
        <v>39173</v>
      </c>
      <c r="S628" s="8">
        <f t="shared" si="80"/>
        <v>2007</v>
      </c>
      <c r="T628" s="8">
        <v>2007</v>
      </c>
      <c r="U628" s="8">
        <f t="shared" si="81"/>
        <v>15</v>
      </c>
      <c r="V628" s="7">
        <v>39173</v>
      </c>
      <c r="W628" t="s">
        <v>4089</v>
      </c>
      <c r="X628" s="2">
        <v>0.55500000000000005</v>
      </c>
      <c r="Y628" s="6">
        <f t="shared" si="78"/>
        <v>1.4815408024345321E-2</v>
      </c>
      <c r="AA628">
        <v>17518725</v>
      </c>
      <c r="AB628">
        <v>6100153023</v>
      </c>
      <c r="AC628">
        <v>17518733</v>
      </c>
      <c r="AD628" t="s">
        <v>5</v>
      </c>
      <c r="AE628">
        <v>1</v>
      </c>
      <c r="AF628">
        <v>2</v>
      </c>
      <c r="AG628" t="s">
        <v>17790</v>
      </c>
      <c r="AH628" t="s">
        <v>17789</v>
      </c>
      <c r="AI628" t="s">
        <v>17788</v>
      </c>
      <c r="AK628" t="s">
        <v>17787</v>
      </c>
      <c r="AL628">
        <v>73</v>
      </c>
      <c r="AM628" s="5">
        <f t="shared" si="82"/>
        <v>4.8666666666666663</v>
      </c>
      <c r="AN628" s="4">
        <f t="shared" si="79"/>
        <v>7.3709453489839705E-3</v>
      </c>
      <c r="AO628" s="3"/>
      <c r="AP628">
        <v>0</v>
      </c>
      <c r="AR628" t="s">
        <v>0</v>
      </c>
      <c r="AT628" s="2" t="s">
        <v>20</v>
      </c>
      <c r="AU628" s="1">
        <f t="shared" si="83"/>
        <v>1.2582069221736916</v>
      </c>
      <c r="AV628" s="1">
        <f t="shared" si="84"/>
        <v>1.1093176686664645</v>
      </c>
      <c r="AW628" s="1">
        <f t="shared" si="85"/>
        <v>0.96042841515923749</v>
      </c>
    </row>
    <row r="629" spans="1:49" x14ac:dyDescent="0.2">
      <c r="A629">
        <v>627</v>
      </c>
      <c r="B629" t="s">
        <v>17786</v>
      </c>
      <c r="C629" t="s">
        <v>17785</v>
      </c>
      <c r="F629" t="s">
        <v>17784</v>
      </c>
      <c r="G629" t="s">
        <v>15</v>
      </c>
      <c r="H629" t="s">
        <v>14</v>
      </c>
      <c r="I629" t="s">
        <v>17783</v>
      </c>
      <c r="J629" t="s">
        <v>17782</v>
      </c>
      <c r="K629" t="s">
        <v>17781</v>
      </c>
      <c r="L629" t="s">
        <v>17780</v>
      </c>
      <c r="M629" t="s">
        <v>489</v>
      </c>
      <c r="N629">
        <v>3</v>
      </c>
      <c r="O629" t="s">
        <v>17779</v>
      </c>
      <c r="P629" t="s">
        <v>17778</v>
      </c>
      <c r="Q629" t="s">
        <v>17777</v>
      </c>
      <c r="R629" s="7">
        <v>39173</v>
      </c>
      <c r="S629" s="8">
        <f t="shared" si="80"/>
        <v>2007</v>
      </c>
      <c r="T629" s="8">
        <v>2007</v>
      </c>
      <c r="U629" s="8">
        <f t="shared" si="81"/>
        <v>15</v>
      </c>
      <c r="V629" s="7">
        <v>39173</v>
      </c>
      <c r="W629" t="s">
        <v>4089</v>
      </c>
      <c r="X629" s="2">
        <v>0.55500000000000005</v>
      </c>
      <c r="Y629" s="6">
        <f t="shared" si="78"/>
        <v>1.4815408024345321E-2</v>
      </c>
      <c r="AA629">
        <v>17518725</v>
      </c>
      <c r="AB629">
        <v>6100153023</v>
      </c>
      <c r="AC629">
        <v>17518733</v>
      </c>
      <c r="AD629" t="s">
        <v>5</v>
      </c>
      <c r="AE629">
        <v>1</v>
      </c>
      <c r="AF629">
        <v>2</v>
      </c>
      <c r="AG629" t="s">
        <v>17776</v>
      </c>
      <c r="AH629" t="s">
        <v>17775</v>
      </c>
      <c r="AI629" t="s">
        <v>17774</v>
      </c>
      <c r="AK629" t="s">
        <v>17773</v>
      </c>
      <c r="AL629">
        <v>14</v>
      </c>
      <c r="AM629" s="5">
        <f t="shared" si="82"/>
        <v>0.93333333333333335</v>
      </c>
      <c r="AN629" s="4">
        <f t="shared" si="79"/>
        <v>1.4136059573393916E-3</v>
      </c>
      <c r="AO629" s="3"/>
      <c r="AP629">
        <v>0</v>
      </c>
      <c r="AR629" t="s">
        <v>0</v>
      </c>
      <c r="AT629" s="2" t="s">
        <v>20</v>
      </c>
      <c r="AU629" s="1">
        <f t="shared" si="83"/>
        <v>1.079486740424354</v>
      </c>
      <c r="AV629" s="1">
        <f t="shared" si="84"/>
        <v>0.81145069908423562</v>
      </c>
      <c r="AW629" s="1">
        <f t="shared" si="85"/>
        <v>0.54341465774411701</v>
      </c>
    </row>
    <row r="630" spans="1:49" x14ac:dyDescent="0.2">
      <c r="A630">
        <v>628</v>
      </c>
      <c r="B630" t="s">
        <v>17772</v>
      </c>
      <c r="F630" t="s">
        <v>17771</v>
      </c>
      <c r="G630" t="s">
        <v>15</v>
      </c>
      <c r="H630" t="s">
        <v>14</v>
      </c>
      <c r="I630" t="s">
        <v>17770</v>
      </c>
      <c r="J630">
        <v>60026714</v>
      </c>
      <c r="K630" t="s">
        <v>17769</v>
      </c>
      <c r="L630" t="s">
        <v>17768</v>
      </c>
      <c r="M630" t="s">
        <v>317</v>
      </c>
      <c r="N630">
        <v>2</v>
      </c>
      <c r="O630" t="s">
        <v>17767</v>
      </c>
      <c r="P630" t="s">
        <v>17766</v>
      </c>
      <c r="Q630" t="s">
        <v>17765</v>
      </c>
      <c r="R630" s="7">
        <v>39173</v>
      </c>
      <c r="S630" s="8">
        <f t="shared" si="80"/>
        <v>2007</v>
      </c>
      <c r="T630" s="8">
        <v>2007</v>
      </c>
      <c r="U630" s="8">
        <f t="shared" si="81"/>
        <v>15</v>
      </c>
      <c r="V630" s="7">
        <v>39173</v>
      </c>
      <c r="W630" t="s">
        <v>8397</v>
      </c>
      <c r="X630" s="2">
        <v>0.127</v>
      </c>
      <c r="Y630" s="6">
        <f t="shared" si="78"/>
        <v>3.3901924668321725E-3</v>
      </c>
      <c r="AB630">
        <v>21100200818</v>
      </c>
      <c r="AC630">
        <v>15530396</v>
      </c>
      <c r="AD630" t="s">
        <v>5</v>
      </c>
      <c r="AE630">
        <v>2</v>
      </c>
      <c r="AF630">
        <v>2</v>
      </c>
      <c r="AH630" t="s">
        <v>17764</v>
      </c>
      <c r="AI630" t="s">
        <v>17763</v>
      </c>
      <c r="AJ630" t="s">
        <v>17762</v>
      </c>
      <c r="AK630" t="s">
        <v>17761</v>
      </c>
      <c r="AL630">
        <v>4</v>
      </c>
      <c r="AM630" s="5">
        <f t="shared" si="82"/>
        <v>0.26666666666666666</v>
      </c>
      <c r="AN630" s="4">
        <f t="shared" si="79"/>
        <v>4.0388741638268334E-4</v>
      </c>
      <c r="AO630" s="3"/>
      <c r="AP630">
        <v>0</v>
      </c>
      <c r="AQ630" t="s">
        <v>11900</v>
      </c>
      <c r="AR630" t="s">
        <v>0</v>
      </c>
      <c r="AS630" t="s">
        <v>11898</v>
      </c>
      <c r="AT630" s="2" t="s">
        <v>20</v>
      </c>
      <c r="AU630" s="1">
        <f t="shared" si="83"/>
        <v>0.24943009516973255</v>
      </c>
      <c r="AV630" s="1">
        <f t="shared" si="84"/>
        <v>0.18970399416074279</v>
      </c>
      <c r="AW630" s="1">
        <f t="shared" si="85"/>
        <v>0.12997789315175301</v>
      </c>
    </row>
    <row r="631" spans="1:49" x14ac:dyDescent="0.2">
      <c r="A631">
        <v>629</v>
      </c>
      <c r="B631" t="s">
        <v>17760</v>
      </c>
      <c r="C631" t="s">
        <v>17759</v>
      </c>
      <c r="F631" t="s">
        <v>17758</v>
      </c>
      <c r="G631" t="s">
        <v>15</v>
      </c>
      <c r="H631" t="s">
        <v>14</v>
      </c>
      <c r="I631" t="s">
        <v>16293</v>
      </c>
      <c r="J631" t="s">
        <v>10550</v>
      </c>
      <c r="K631" t="s">
        <v>10549</v>
      </c>
      <c r="L631" t="s">
        <v>10548</v>
      </c>
      <c r="M631" t="s">
        <v>10547</v>
      </c>
      <c r="N631">
        <v>4</v>
      </c>
      <c r="O631" t="s">
        <v>17757</v>
      </c>
      <c r="P631" t="s">
        <v>17756</v>
      </c>
      <c r="Q631" t="s">
        <v>17755</v>
      </c>
      <c r="R631" s="7">
        <v>39173</v>
      </c>
      <c r="S631" s="8">
        <f t="shared" si="80"/>
        <v>2007</v>
      </c>
      <c r="T631" s="8">
        <v>2007</v>
      </c>
      <c r="U631" s="8">
        <f t="shared" si="81"/>
        <v>15</v>
      </c>
      <c r="V631" s="7">
        <v>39173</v>
      </c>
      <c r="W631" t="s">
        <v>4089</v>
      </c>
      <c r="X631" s="2">
        <v>0.55500000000000005</v>
      </c>
      <c r="Y631" s="6">
        <f t="shared" si="78"/>
        <v>1.4815408024345321E-2</v>
      </c>
      <c r="AA631">
        <v>17518725</v>
      </c>
      <c r="AB631">
        <v>6100153023</v>
      </c>
      <c r="AC631">
        <v>17518733</v>
      </c>
      <c r="AD631" t="s">
        <v>5</v>
      </c>
      <c r="AE631">
        <v>1</v>
      </c>
      <c r="AF631">
        <v>2</v>
      </c>
      <c r="AG631" t="s">
        <v>17754</v>
      </c>
      <c r="AH631" t="s">
        <v>17753</v>
      </c>
      <c r="AI631" t="s">
        <v>17752</v>
      </c>
      <c r="AK631" t="s">
        <v>17751</v>
      </c>
      <c r="AL631">
        <v>17</v>
      </c>
      <c r="AM631" s="5">
        <f t="shared" si="82"/>
        <v>1.1333333333333333</v>
      </c>
      <c r="AN631" s="4">
        <f t="shared" si="79"/>
        <v>1.7165215196264041E-3</v>
      </c>
      <c r="AO631" s="3"/>
      <c r="AP631">
        <v>0</v>
      </c>
      <c r="AR631" t="s">
        <v>0</v>
      </c>
      <c r="AT631" s="2" t="s">
        <v>20</v>
      </c>
      <c r="AU631" s="1">
        <f t="shared" si="83"/>
        <v>1.0885742072929645</v>
      </c>
      <c r="AV631" s="1">
        <f t="shared" si="84"/>
        <v>0.82659647719858631</v>
      </c>
      <c r="AW631" s="1">
        <f t="shared" si="85"/>
        <v>0.5646187471042079</v>
      </c>
    </row>
    <row r="632" spans="1:49" x14ac:dyDescent="0.2">
      <c r="A632">
        <v>630</v>
      </c>
      <c r="B632" t="s">
        <v>17750</v>
      </c>
      <c r="C632" t="s">
        <v>17749</v>
      </c>
      <c r="F632" t="s">
        <v>17748</v>
      </c>
      <c r="G632" t="s">
        <v>15</v>
      </c>
      <c r="H632" t="s">
        <v>14</v>
      </c>
      <c r="I632" t="s">
        <v>17747</v>
      </c>
      <c r="J632" t="s">
        <v>17746</v>
      </c>
      <c r="K632" t="s">
        <v>17745</v>
      </c>
      <c r="L632" t="s">
        <v>17744</v>
      </c>
      <c r="M632" t="s">
        <v>162</v>
      </c>
      <c r="N632">
        <v>4</v>
      </c>
      <c r="O632" t="s">
        <v>17743</v>
      </c>
      <c r="P632" t="s">
        <v>17742</v>
      </c>
      <c r="Q632" t="s">
        <v>17741</v>
      </c>
      <c r="R632" s="7">
        <v>39173</v>
      </c>
      <c r="S632" s="8">
        <f t="shared" si="80"/>
        <v>2007</v>
      </c>
      <c r="T632" s="8">
        <v>2007</v>
      </c>
      <c r="U632" s="8">
        <f t="shared" si="81"/>
        <v>15</v>
      </c>
      <c r="V632" s="7">
        <v>39173</v>
      </c>
      <c r="W632" t="s">
        <v>4089</v>
      </c>
      <c r="X632" s="2">
        <v>0.55500000000000005</v>
      </c>
      <c r="Y632" s="6">
        <f t="shared" si="78"/>
        <v>1.4815408024345321E-2</v>
      </c>
      <c r="AA632">
        <v>17518725</v>
      </c>
      <c r="AB632">
        <v>6100153023</v>
      </c>
      <c r="AC632">
        <v>17518733</v>
      </c>
      <c r="AD632" t="s">
        <v>5</v>
      </c>
      <c r="AE632">
        <v>1</v>
      </c>
      <c r="AF632">
        <v>2</v>
      </c>
      <c r="AG632" t="s">
        <v>17740</v>
      </c>
      <c r="AH632" t="s">
        <v>17739</v>
      </c>
      <c r="AI632" t="s">
        <v>17738</v>
      </c>
      <c r="AK632" t="s">
        <v>17737</v>
      </c>
      <c r="AL632">
        <v>68</v>
      </c>
      <c r="AM632" s="5">
        <f t="shared" si="82"/>
        <v>4.5333333333333332</v>
      </c>
      <c r="AN632" s="4">
        <f t="shared" si="79"/>
        <v>6.8660860785056165E-3</v>
      </c>
      <c r="AO632" s="3"/>
      <c r="AP632">
        <v>0</v>
      </c>
      <c r="AR632" t="s">
        <v>0</v>
      </c>
      <c r="AT632" s="2" t="s">
        <v>20</v>
      </c>
      <c r="AU632" s="1">
        <f t="shared" si="83"/>
        <v>1.2430611440593409</v>
      </c>
      <c r="AV632" s="1">
        <f t="shared" si="84"/>
        <v>1.084074705142547</v>
      </c>
      <c r="AW632" s="1">
        <f t="shared" si="85"/>
        <v>0.92508826622575269</v>
      </c>
    </row>
    <row r="633" spans="1:49" x14ac:dyDescent="0.2">
      <c r="A633">
        <v>631</v>
      </c>
      <c r="B633" t="s">
        <v>17736</v>
      </c>
      <c r="C633" t="s">
        <v>17735</v>
      </c>
      <c r="F633" t="s">
        <v>17734</v>
      </c>
      <c r="G633" t="s">
        <v>15</v>
      </c>
      <c r="H633" t="s">
        <v>14</v>
      </c>
      <c r="I633" t="s">
        <v>17733</v>
      </c>
      <c r="J633">
        <v>60020261</v>
      </c>
      <c r="K633" t="s">
        <v>10518</v>
      </c>
      <c r="L633" t="s">
        <v>10517</v>
      </c>
      <c r="M633" t="s">
        <v>70</v>
      </c>
      <c r="N633">
        <v>3</v>
      </c>
      <c r="O633" t="s">
        <v>17732</v>
      </c>
      <c r="P633" t="s">
        <v>17731</v>
      </c>
      <c r="Q633" t="s">
        <v>17730</v>
      </c>
      <c r="R633" s="7">
        <v>39173</v>
      </c>
      <c r="S633" s="8">
        <f t="shared" si="80"/>
        <v>2007</v>
      </c>
      <c r="T633" s="8">
        <v>2007</v>
      </c>
      <c r="U633" s="8">
        <f t="shared" si="81"/>
        <v>15</v>
      </c>
      <c r="V633" s="7">
        <v>39173</v>
      </c>
      <c r="W633" t="s">
        <v>4089</v>
      </c>
      <c r="X633" s="2">
        <v>0.55500000000000005</v>
      </c>
      <c r="Y633" s="6">
        <f t="shared" si="78"/>
        <v>1.4815408024345321E-2</v>
      </c>
      <c r="AA633">
        <v>17518725</v>
      </c>
      <c r="AB633">
        <v>6100153023</v>
      </c>
      <c r="AC633">
        <v>17518733</v>
      </c>
      <c r="AD633" t="s">
        <v>5</v>
      </c>
      <c r="AE633">
        <v>1</v>
      </c>
      <c r="AF633">
        <v>2</v>
      </c>
      <c r="AG633" t="s">
        <v>17729</v>
      </c>
      <c r="AH633" t="s">
        <v>17728</v>
      </c>
      <c r="AI633" t="s">
        <v>17727</v>
      </c>
      <c r="AK633" t="s">
        <v>17726</v>
      </c>
      <c r="AL633">
        <v>24</v>
      </c>
      <c r="AM633" s="5">
        <f t="shared" si="82"/>
        <v>1.6</v>
      </c>
      <c r="AN633" s="4">
        <f t="shared" si="79"/>
        <v>2.4233244982961003E-3</v>
      </c>
      <c r="AO633" s="3"/>
      <c r="AP633">
        <v>0</v>
      </c>
      <c r="AR633" t="s">
        <v>0</v>
      </c>
      <c r="AT633" s="2" t="s">
        <v>20</v>
      </c>
      <c r="AU633" s="1">
        <f t="shared" si="83"/>
        <v>1.1097782966530554</v>
      </c>
      <c r="AV633" s="1">
        <f t="shared" si="84"/>
        <v>0.86193662613207112</v>
      </c>
      <c r="AW633" s="1">
        <f t="shared" si="85"/>
        <v>0.61409495561108662</v>
      </c>
    </row>
    <row r="634" spans="1:49" x14ac:dyDescent="0.2">
      <c r="A634">
        <v>632</v>
      </c>
      <c r="B634" t="s">
        <v>17725</v>
      </c>
      <c r="C634" t="s">
        <v>17724</v>
      </c>
      <c r="F634" t="s">
        <v>17723</v>
      </c>
      <c r="G634" t="s">
        <v>15</v>
      </c>
      <c r="H634" t="s">
        <v>14</v>
      </c>
      <c r="I634" t="s">
        <v>17703</v>
      </c>
      <c r="J634">
        <v>60010491</v>
      </c>
      <c r="K634" t="s">
        <v>2607</v>
      </c>
      <c r="L634" t="s">
        <v>2606</v>
      </c>
      <c r="M634" t="s">
        <v>117</v>
      </c>
      <c r="N634">
        <v>3</v>
      </c>
      <c r="O634" t="s">
        <v>17722</v>
      </c>
      <c r="P634" t="s">
        <v>17721</v>
      </c>
      <c r="Q634" t="s">
        <v>17700</v>
      </c>
      <c r="R634" s="7">
        <v>39173</v>
      </c>
      <c r="S634" s="8">
        <f t="shared" si="80"/>
        <v>2007</v>
      </c>
      <c r="T634" s="8">
        <v>2007</v>
      </c>
      <c r="U634" s="8">
        <f t="shared" si="81"/>
        <v>15</v>
      </c>
      <c r="V634" s="7">
        <v>39173</v>
      </c>
      <c r="W634" t="s">
        <v>4089</v>
      </c>
      <c r="X634" s="2">
        <v>0.55500000000000005</v>
      </c>
      <c r="Y634" s="6">
        <f t="shared" si="78"/>
        <v>1.4815408024345321E-2</v>
      </c>
      <c r="AA634">
        <v>17518725</v>
      </c>
      <c r="AB634">
        <v>6100153023</v>
      </c>
      <c r="AC634">
        <v>17518733</v>
      </c>
      <c r="AD634" t="s">
        <v>5</v>
      </c>
      <c r="AE634">
        <v>1</v>
      </c>
      <c r="AF634">
        <v>2</v>
      </c>
      <c r="AG634" t="s">
        <v>17720</v>
      </c>
      <c r="AH634" t="s">
        <v>17719</v>
      </c>
      <c r="AI634" t="s">
        <v>17718</v>
      </c>
      <c r="AK634" t="s">
        <v>17717</v>
      </c>
      <c r="AL634">
        <v>81</v>
      </c>
      <c r="AM634" s="5">
        <f t="shared" si="82"/>
        <v>5.4</v>
      </c>
      <c r="AN634" s="4">
        <f t="shared" si="79"/>
        <v>8.1787201817493382E-3</v>
      </c>
      <c r="AO634" s="3"/>
      <c r="AP634">
        <v>0</v>
      </c>
      <c r="AR634" t="s">
        <v>0</v>
      </c>
      <c r="AT634" s="2" t="s">
        <v>20</v>
      </c>
      <c r="AU634" s="1">
        <f t="shared" si="83"/>
        <v>1.2824401671566525</v>
      </c>
      <c r="AV634" s="1">
        <f t="shared" si="84"/>
        <v>1.149706410304733</v>
      </c>
      <c r="AW634" s="1">
        <f t="shared" si="85"/>
        <v>1.0169726534528132</v>
      </c>
    </row>
    <row r="635" spans="1:49" x14ac:dyDescent="0.2">
      <c r="A635">
        <v>633</v>
      </c>
      <c r="B635" t="s">
        <v>17716</v>
      </c>
      <c r="C635" t="s">
        <v>17715</v>
      </c>
      <c r="F635" t="s">
        <v>17714</v>
      </c>
      <c r="G635" t="s">
        <v>15</v>
      </c>
      <c r="H635" t="s">
        <v>14</v>
      </c>
      <c r="I635" t="s">
        <v>17713</v>
      </c>
      <c r="J635">
        <v>60020650</v>
      </c>
      <c r="K635" t="s">
        <v>11385</v>
      </c>
      <c r="L635" t="s">
        <v>11384</v>
      </c>
      <c r="M635" t="s">
        <v>10</v>
      </c>
      <c r="N635">
        <v>5</v>
      </c>
      <c r="O635" t="s">
        <v>17712</v>
      </c>
      <c r="P635" t="s">
        <v>17711</v>
      </c>
      <c r="Q635" t="s">
        <v>17710</v>
      </c>
      <c r="R635" s="7">
        <v>39173</v>
      </c>
      <c r="S635" s="8">
        <f t="shared" si="80"/>
        <v>2007</v>
      </c>
      <c r="T635" s="8">
        <v>2007</v>
      </c>
      <c r="U635" s="8">
        <f t="shared" si="81"/>
        <v>15</v>
      </c>
      <c r="V635" s="7">
        <v>39173</v>
      </c>
      <c r="W635" t="s">
        <v>4089</v>
      </c>
      <c r="X635" s="2">
        <v>0.55500000000000005</v>
      </c>
      <c r="Y635" s="6">
        <f t="shared" si="78"/>
        <v>1.4815408024345321E-2</v>
      </c>
      <c r="AA635">
        <v>17518725</v>
      </c>
      <c r="AB635">
        <v>6100153023</v>
      </c>
      <c r="AC635">
        <v>17518733</v>
      </c>
      <c r="AD635" t="s">
        <v>5</v>
      </c>
      <c r="AE635">
        <v>1</v>
      </c>
      <c r="AF635">
        <v>2</v>
      </c>
      <c r="AH635" t="s">
        <v>17709</v>
      </c>
      <c r="AI635" t="s">
        <v>17708</v>
      </c>
      <c r="AK635" t="s">
        <v>17707</v>
      </c>
      <c r="AL635">
        <v>83</v>
      </c>
      <c r="AM635" s="5">
        <f t="shared" si="82"/>
        <v>5.5333333333333332</v>
      </c>
      <c r="AN635" s="4">
        <f t="shared" si="79"/>
        <v>8.3806638899406784E-3</v>
      </c>
      <c r="AO635" s="3"/>
      <c r="AP635">
        <v>0</v>
      </c>
      <c r="AR635" t="s">
        <v>0</v>
      </c>
      <c r="AT635" s="2" t="s">
        <v>20</v>
      </c>
      <c r="AU635" s="1">
        <f t="shared" si="83"/>
        <v>1.2884984784023927</v>
      </c>
      <c r="AV635" s="1">
        <f t="shared" si="84"/>
        <v>1.1598035957143</v>
      </c>
      <c r="AW635" s="1">
        <f t="shared" si="85"/>
        <v>1.0311087130262071</v>
      </c>
    </row>
    <row r="636" spans="1:49" x14ac:dyDescent="0.2">
      <c r="A636">
        <v>634</v>
      </c>
      <c r="B636" t="s">
        <v>17706</v>
      </c>
      <c r="C636" t="s">
        <v>17705</v>
      </c>
      <c r="F636" t="s">
        <v>17704</v>
      </c>
      <c r="G636" t="s">
        <v>15</v>
      </c>
      <c r="H636" t="s">
        <v>14</v>
      </c>
      <c r="I636" t="s">
        <v>17703</v>
      </c>
      <c r="J636">
        <v>60010491</v>
      </c>
      <c r="K636" t="s">
        <v>2607</v>
      </c>
      <c r="L636" t="s">
        <v>2606</v>
      </c>
      <c r="M636" t="s">
        <v>117</v>
      </c>
      <c r="N636">
        <v>3</v>
      </c>
      <c r="O636" t="s">
        <v>17702</v>
      </c>
      <c r="P636" t="s">
        <v>17701</v>
      </c>
      <c r="Q636" t="s">
        <v>17700</v>
      </c>
      <c r="R636" s="7">
        <v>39173</v>
      </c>
      <c r="S636" s="8">
        <f t="shared" si="80"/>
        <v>2007</v>
      </c>
      <c r="T636" s="8">
        <v>2007</v>
      </c>
      <c r="U636" s="8">
        <f t="shared" si="81"/>
        <v>15</v>
      </c>
      <c r="V636" s="7">
        <v>39173</v>
      </c>
      <c r="W636" t="s">
        <v>4089</v>
      </c>
      <c r="X636" s="2">
        <v>0.55500000000000005</v>
      </c>
      <c r="Y636" s="6">
        <f t="shared" si="78"/>
        <v>1.4815408024345321E-2</v>
      </c>
      <c r="AA636">
        <v>17518725</v>
      </c>
      <c r="AB636">
        <v>6100153023</v>
      </c>
      <c r="AC636">
        <v>17518733</v>
      </c>
      <c r="AD636" t="s">
        <v>5</v>
      </c>
      <c r="AE636">
        <v>1</v>
      </c>
      <c r="AF636">
        <v>2</v>
      </c>
      <c r="AG636" t="s">
        <v>17699</v>
      </c>
      <c r="AH636" t="s">
        <v>17698</v>
      </c>
      <c r="AI636" t="s">
        <v>17697</v>
      </c>
      <c r="AK636" t="s">
        <v>17696</v>
      </c>
      <c r="AL636">
        <v>18</v>
      </c>
      <c r="AM636" s="5">
        <f t="shared" si="82"/>
        <v>1.2</v>
      </c>
      <c r="AN636" s="4">
        <f t="shared" si="79"/>
        <v>1.8174933737220749E-3</v>
      </c>
      <c r="AO636" s="3"/>
      <c r="AP636">
        <v>0</v>
      </c>
      <c r="AR636" t="s">
        <v>0</v>
      </c>
      <c r="AT636" s="2" t="s">
        <v>20</v>
      </c>
      <c r="AU636" s="1">
        <f t="shared" si="83"/>
        <v>1.0916033629158346</v>
      </c>
      <c r="AV636" s="1">
        <f t="shared" si="84"/>
        <v>0.83164506990336984</v>
      </c>
      <c r="AW636" s="1">
        <f t="shared" si="85"/>
        <v>0.57168677689090486</v>
      </c>
    </row>
    <row r="637" spans="1:49" x14ac:dyDescent="0.2">
      <c r="A637">
        <v>635</v>
      </c>
      <c r="B637" t="s">
        <v>17695</v>
      </c>
      <c r="C637" t="s">
        <v>17694</v>
      </c>
      <c r="F637" t="s">
        <v>17693</v>
      </c>
      <c r="G637" t="s">
        <v>15</v>
      </c>
      <c r="H637" t="s">
        <v>14</v>
      </c>
      <c r="I637" t="s">
        <v>17692</v>
      </c>
      <c r="J637" t="s">
        <v>17686</v>
      </c>
      <c r="K637" t="s">
        <v>17691</v>
      </c>
      <c r="L637" t="s">
        <v>17690</v>
      </c>
      <c r="M637" t="s">
        <v>17689</v>
      </c>
      <c r="N637">
        <v>3</v>
      </c>
      <c r="O637" t="s">
        <v>17688</v>
      </c>
      <c r="P637" t="s">
        <v>17687</v>
      </c>
      <c r="Q637" t="s">
        <v>17686</v>
      </c>
      <c r="R637" s="7">
        <v>39173</v>
      </c>
      <c r="S637" s="8">
        <f t="shared" si="80"/>
        <v>2007</v>
      </c>
      <c r="T637" s="8">
        <v>2007</v>
      </c>
      <c r="U637" s="8">
        <f t="shared" si="81"/>
        <v>15</v>
      </c>
      <c r="V637" s="7">
        <v>39173</v>
      </c>
      <c r="W637" t="s">
        <v>4089</v>
      </c>
      <c r="X637" s="2">
        <v>0.55500000000000005</v>
      </c>
      <c r="Y637" s="6">
        <f t="shared" si="78"/>
        <v>1.4815408024345321E-2</v>
      </c>
      <c r="AA637">
        <v>17518725</v>
      </c>
      <c r="AB637">
        <v>6100153023</v>
      </c>
      <c r="AC637">
        <v>17518733</v>
      </c>
      <c r="AD637" t="s">
        <v>5</v>
      </c>
      <c r="AE637">
        <v>1</v>
      </c>
      <c r="AF637">
        <v>2</v>
      </c>
      <c r="AG637" t="s">
        <v>17685</v>
      </c>
      <c r="AH637" t="s">
        <v>17684</v>
      </c>
      <c r="AI637" t="s">
        <v>17683</v>
      </c>
      <c r="AK637" t="s">
        <v>17682</v>
      </c>
      <c r="AL637">
        <v>2</v>
      </c>
      <c r="AM637" s="5">
        <f t="shared" si="82"/>
        <v>0.13333333333333333</v>
      </c>
      <c r="AN637" s="4">
        <f t="shared" si="79"/>
        <v>2.0194370819134167E-4</v>
      </c>
      <c r="AO637" s="3"/>
      <c r="AP637">
        <v>0</v>
      </c>
      <c r="AR637" t="s">
        <v>0</v>
      </c>
      <c r="AT637" s="2" t="s">
        <v>20</v>
      </c>
      <c r="AU637" s="1">
        <f t="shared" si="83"/>
        <v>1.0431368729499126</v>
      </c>
      <c r="AV637" s="1">
        <f t="shared" si="84"/>
        <v>0.75086758662683317</v>
      </c>
      <c r="AW637" s="1">
        <f t="shared" si="85"/>
        <v>0.45859830030375348</v>
      </c>
    </row>
    <row r="638" spans="1:49" x14ac:dyDescent="0.2">
      <c r="A638">
        <v>636</v>
      </c>
      <c r="B638" t="s">
        <v>17681</v>
      </c>
      <c r="F638" t="s">
        <v>17680</v>
      </c>
      <c r="G638" t="s">
        <v>15</v>
      </c>
      <c r="H638" t="s">
        <v>14</v>
      </c>
      <c r="I638" t="s">
        <v>17679</v>
      </c>
      <c r="J638">
        <v>60030736</v>
      </c>
      <c r="K638" t="s">
        <v>17678</v>
      </c>
      <c r="L638" t="s">
        <v>17677</v>
      </c>
      <c r="M638" t="s">
        <v>2821</v>
      </c>
      <c r="N638">
        <v>1</v>
      </c>
      <c r="O638" t="s">
        <v>17676</v>
      </c>
      <c r="P638">
        <v>23667289500</v>
      </c>
      <c r="Q638">
        <v>60030736</v>
      </c>
      <c r="R638" s="7">
        <v>39173</v>
      </c>
      <c r="S638" s="8">
        <f t="shared" si="80"/>
        <v>2007</v>
      </c>
      <c r="T638" s="8">
        <v>2007</v>
      </c>
      <c r="U638" s="8">
        <f t="shared" si="81"/>
        <v>15</v>
      </c>
      <c r="V638" s="7">
        <v>39173</v>
      </c>
      <c r="W638" t="s">
        <v>17675</v>
      </c>
      <c r="X638" s="2">
        <v>0.11</v>
      </c>
      <c r="Y638" s="6">
        <f t="shared" si="78"/>
        <v>2.9363871759963698E-3</v>
      </c>
      <c r="AA638">
        <v>11099445</v>
      </c>
      <c r="AB638">
        <v>144807</v>
      </c>
      <c r="AD638" t="s">
        <v>5</v>
      </c>
      <c r="AE638">
        <v>4</v>
      </c>
      <c r="AF638">
        <v>4</v>
      </c>
      <c r="AH638" t="s">
        <v>17674</v>
      </c>
      <c r="AI638" t="s">
        <v>17673</v>
      </c>
      <c r="AJ638" t="s">
        <v>17672</v>
      </c>
      <c r="AK638" t="s">
        <v>17671</v>
      </c>
      <c r="AL638">
        <v>5</v>
      </c>
      <c r="AM638" s="5">
        <f t="shared" si="82"/>
        <v>0.33333333333333331</v>
      </c>
      <c r="AN638" s="4">
        <f t="shared" si="79"/>
        <v>5.048592704783541E-4</v>
      </c>
      <c r="AO638" s="3"/>
      <c r="AP638">
        <v>0</v>
      </c>
      <c r="AR638" t="s">
        <v>0</v>
      </c>
      <c r="AT638" s="2" t="s">
        <v>20</v>
      </c>
      <c r="AU638" s="1">
        <f t="shared" si="83"/>
        <v>0.22069288043409649</v>
      </c>
      <c r="AV638" s="1">
        <f t="shared" si="84"/>
        <v>0.17206232232373619</v>
      </c>
      <c r="AW638" s="1">
        <f t="shared" si="85"/>
        <v>0.12343176421337589</v>
      </c>
    </row>
    <row r="639" spans="1:49" x14ac:dyDescent="0.2">
      <c r="A639">
        <v>637</v>
      </c>
      <c r="B639" t="s">
        <v>17670</v>
      </c>
      <c r="C639" t="s">
        <v>17669</v>
      </c>
      <c r="F639" t="s">
        <v>17668</v>
      </c>
      <c r="G639" t="s">
        <v>15</v>
      </c>
      <c r="H639" t="s">
        <v>14</v>
      </c>
      <c r="I639" t="s">
        <v>17667</v>
      </c>
      <c r="J639">
        <v>60009400</v>
      </c>
      <c r="K639" t="s">
        <v>6299</v>
      </c>
      <c r="L639" t="s">
        <v>615</v>
      </c>
      <c r="M639" t="s">
        <v>519</v>
      </c>
      <c r="N639">
        <v>3</v>
      </c>
      <c r="O639" t="s">
        <v>17666</v>
      </c>
      <c r="P639" t="s">
        <v>17665</v>
      </c>
      <c r="Q639" t="s">
        <v>17664</v>
      </c>
      <c r="R639" s="7">
        <v>39173</v>
      </c>
      <c r="S639" s="8">
        <f t="shared" si="80"/>
        <v>2007</v>
      </c>
      <c r="T639" s="8">
        <v>2007</v>
      </c>
      <c r="U639" s="8">
        <f t="shared" si="81"/>
        <v>15</v>
      </c>
      <c r="V639" s="7">
        <v>39173</v>
      </c>
      <c r="W639" t="s">
        <v>4089</v>
      </c>
      <c r="X639" s="2">
        <v>0.55500000000000005</v>
      </c>
      <c r="Y639" s="6">
        <f t="shared" si="78"/>
        <v>1.4815408024345321E-2</v>
      </c>
      <c r="AA639">
        <v>17518725</v>
      </c>
      <c r="AB639">
        <v>6100153023</v>
      </c>
      <c r="AC639">
        <v>17518733</v>
      </c>
      <c r="AD639" t="s">
        <v>5</v>
      </c>
      <c r="AE639">
        <v>1</v>
      </c>
      <c r="AF639">
        <v>2</v>
      </c>
      <c r="AG639" t="s">
        <v>17663</v>
      </c>
      <c r="AH639" t="s">
        <v>17662</v>
      </c>
      <c r="AI639" t="s">
        <v>17661</v>
      </c>
      <c r="AK639" t="s">
        <v>17660</v>
      </c>
      <c r="AL639">
        <v>33</v>
      </c>
      <c r="AM639" s="5">
        <f t="shared" si="82"/>
        <v>2.2000000000000002</v>
      </c>
      <c r="AN639" s="4">
        <f t="shared" si="79"/>
        <v>3.3320711851571377E-3</v>
      </c>
      <c r="AO639" s="3"/>
      <c r="AP639">
        <v>0</v>
      </c>
      <c r="AR639" t="s">
        <v>0</v>
      </c>
      <c r="AT639" s="2" t="s">
        <v>20</v>
      </c>
      <c r="AU639" s="1">
        <f t="shared" si="83"/>
        <v>1.1370406972588865</v>
      </c>
      <c r="AV639" s="1">
        <f t="shared" si="84"/>
        <v>0.90737396047512286</v>
      </c>
      <c r="AW639" s="1">
        <f t="shared" si="85"/>
        <v>0.67770722369135916</v>
      </c>
    </row>
    <row r="640" spans="1:49" x14ac:dyDescent="0.2">
      <c r="A640">
        <v>638</v>
      </c>
      <c r="B640" t="s">
        <v>17659</v>
      </c>
      <c r="C640" t="s">
        <v>17658</v>
      </c>
      <c r="F640" t="s">
        <v>17657</v>
      </c>
      <c r="G640" t="s">
        <v>15</v>
      </c>
      <c r="H640" t="s">
        <v>14</v>
      </c>
      <c r="I640" t="s">
        <v>17656</v>
      </c>
      <c r="J640">
        <v>60012070</v>
      </c>
      <c r="K640" t="s">
        <v>5982</v>
      </c>
      <c r="L640" t="s">
        <v>5981</v>
      </c>
      <c r="M640" t="s">
        <v>10</v>
      </c>
      <c r="N640">
        <v>3</v>
      </c>
      <c r="O640" t="s">
        <v>17655</v>
      </c>
      <c r="P640" t="s">
        <v>17654</v>
      </c>
      <c r="Q640" t="s">
        <v>17653</v>
      </c>
      <c r="R640" s="7">
        <v>39173</v>
      </c>
      <c r="S640" s="8">
        <f t="shared" si="80"/>
        <v>2007</v>
      </c>
      <c r="T640" s="8">
        <v>2007</v>
      </c>
      <c r="U640" s="8">
        <f t="shared" si="81"/>
        <v>15</v>
      </c>
      <c r="V640" s="7">
        <v>39173</v>
      </c>
      <c r="W640" t="s">
        <v>4089</v>
      </c>
      <c r="X640" s="2">
        <v>0.55500000000000005</v>
      </c>
      <c r="Y640" s="6">
        <f t="shared" si="78"/>
        <v>1.4815408024345321E-2</v>
      </c>
      <c r="AA640">
        <v>17518725</v>
      </c>
      <c r="AB640">
        <v>6100153023</v>
      </c>
      <c r="AC640">
        <v>17518733</v>
      </c>
      <c r="AD640" t="s">
        <v>5</v>
      </c>
      <c r="AE640">
        <v>1</v>
      </c>
      <c r="AF640">
        <v>2</v>
      </c>
      <c r="AG640" t="s">
        <v>17652</v>
      </c>
      <c r="AH640" t="s">
        <v>17651</v>
      </c>
      <c r="AI640" t="s">
        <v>17650</v>
      </c>
      <c r="AK640" t="s">
        <v>17649</v>
      </c>
      <c r="AL640">
        <v>9</v>
      </c>
      <c r="AM640" s="5">
        <f t="shared" si="82"/>
        <v>0.6</v>
      </c>
      <c r="AN640" s="4">
        <f t="shared" si="79"/>
        <v>9.0874668686103744E-4</v>
      </c>
      <c r="AO640" s="3"/>
      <c r="AP640">
        <v>0</v>
      </c>
      <c r="AR640" t="s">
        <v>0</v>
      </c>
      <c r="AT640" s="2" t="s">
        <v>20</v>
      </c>
      <c r="AU640" s="1">
        <f t="shared" si="83"/>
        <v>1.0643409623100035</v>
      </c>
      <c r="AV640" s="1">
        <f t="shared" si="84"/>
        <v>0.78620773556031787</v>
      </c>
      <c r="AW640" s="1">
        <f t="shared" si="85"/>
        <v>0.50807450881063221</v>
      </c>
    </row>
    <row r="641" spans="1:49" x14ac:dyDescent="0.2">
      <c r="A641">
        <v>639</v>
      </c>
      <c r="B641" t="s">
        <v>17648</v>
      </c>
      <c r="C641" t="s">
        <v>17647</v>
      </c>
      <c r="F641" t="s">
        <v>17646</v>
      </c>
      <c r="G641" t="s">
        <v>15</v>
      </c>
      <c r="H641" t="s">
        <v>14</v>
      </c>
      <c r="I641" t="s">
        <v>17645</v>
      </c>
      <c r="J641" t="s">
        <v>17644</v>
      </c>
      <c r="K641" t="s">
        <v>17643</v>
      </c>
      <c r="L641" t="s">
        <v>17642</v>
      </c>
      <c r="M641" t="s">
        <v>17641</v>
      </c>
      <c r="N641">
        <v>2</v>
      </c>
      <c r="O641" t="s">
        <v>17640</v>
      </c>
      <c r="P641" t="s">
        <v>17639</v>
      </c>
      <c r="Q641" t="s">
        <v>17638</v>
      </c>
      <c r="R641" s="7">
        <v>39173</v>
      </c>
      <c r="S641" s="8">
        <f t="shared" si="80"/>
        <v>2007</v>
      </c>
      <c r="T641" s="8">
        <v>2007</v>
      </c>
      <c r="U641" s="8">
        <f t="shared" si="81"/>
        <v>15</v>
      </c>
      <c r="V641" s="7">
        <v>39173</v>
      </c>
      <c r="W641" t="s">
        <v>4089</v>
      </c>
      <c r="X641" s="2">
        <v>0.55500000000000005</v>
      </c>
      <c r="Y641" s="6">
        <f t="shared" si="78"/>
        <v>1.4815408024345321E-2</v>
      </c>
      <c r="AA641">
        <v>17518725</v>
      </c>
      <c r="AB641">
        <v>6100153023</v>
      </c>
      <c r="AC641">
        <v>17518733</v>
      </c>
      <c r="AD641" t="s">
        <v>5</v>
      </c>
      <c r="AE641">
        <v>1</v>
      </c>
      <c r="AF641">
        <v>2</v>
      </c>
      <c r="AG641" t="s">
        <v>17637</v>
      </c>
      <c r="AH641" t="s">
        <v>17636</v>
      </c>
      <c r="AI641" t="s">
        <v>17635</v>
      </c>
      <c r="AK641" t="s">
        <v>17634</v>
      </c>
      <c r="AL641">
        <v>7</v>
      </c>
      <c r="AM641" s="5">
        <f t="shared" si="82"/>
        <v>0.46666666666666667</v>
      </c>
      <c r="AN641" s="4">
        <f t="shared" si="79"/>
        <v>7.0680297866969582E-4</v>
      </c>
      <c r="AO641" s="3"/>
      <c r="AP641">
        <v>0</v>
      </c>
      <c r="AR641" t="s">
        <v>0</v>
      </c>
      <c r="AT641" s="2" t="s">
        <v>20</v>
      </c>
      <c r="AU641" s="1">
        <f t="shared" si="83"/>
        <v>1.0582826510642633</v>
      </c>
      <c r="AV641" s="1">
        <f t="shared" si="84"/>
        <v>0.77611055015075081</v>
      </c>
      <c r="AW641" s="1">
        <f t="shared" si="85"/>
        <v>0.49393844923723829</v>
      </c>
    </row>
    <row r="642" spans="1:49" x14ac:dyDescent="0.2">
      <c r="A642">
        <v>640</v>
      </c>
      <c r="B642" t="s">
        <v>17633</v>
      </c>
      <c r="C642" t="s">
        <v>17632</v>
      </c>
      <c r="F642" t="s">
        <v>17631</v>
      </c>
      <c r="G642" t="s">
        <v>15</v>
      </c>
      <c r="H642" t="s">
        <v>14</v>
      </c>
      <c r="I642" t="s">
        <v>17630</v>
      </c>
      <c r="J642" t="s">
        <v>17629</v>
      </c>
      <c r="K642" t="s">
        <v>17628</v>
      </c>
      <c r="L642" t="s">
        <v>17627</v>
      </c>
      <c r="M642" t="s">
        <v>1887</v>
      </c>
      <c r="N642">
        <v>5</v>
      </c>
      <c r="O642" t="s">
        <v>17626</v>
      </c>
      <c r="P642" t="s">
        <v>17625</v>
      </c>
      <c r="Q642" t="s">
        <v>17624</v>
      </c>
      <c r="R642" s="7">
        <v>39173</v>
      </c>
      <c r="S642" s="8">
        <f t="shared" si="80"/>
        <v>2007</v>
      </c>
      <c r="T642" s="8">
        <v>2007</v>
      </c>
      <c r="U642" s="8">
        <f t="shared" si="81"/>
        <v>15</v>
      </c>
      <c r="V642" s="7">
        <v>39173</v>
      </c>
      <c r="W642" t="s">
        <v>4089</v>
      </c>
      <c r="X642" s="2">
        <v>0.55500000000000005</v>
      </c>
      <c r="Y642" s="6">
        <f t="shared" ref="Y642:Y705" si="86">(X642-$Z$4)/($Z$3-$Z$4)</f>
        <v>1.4815408024345321E-2</v>
      </c>
      <c r="AA642">
        <v>17518725</v>
      </c>
      <c r="AB642">
        <v>6100153023</v>
      </c>
      <c r="AC642">
        <v>17518733</v>
      </c>
      <c r="AD642" t="s">
        <v>5</v>
      </c>
      <c r="AE642">
        <v>1</v>
      </c>
      <c r="AF642">
        <v>2</v>
      </c>
      <c r="AG642" t="s">
        <v>17623</v>
      </c>
      <c r="AH642" t="s">
        <v>17622</v>
      </c>
      <c r="AI642" t="s">
        <v>17621</v>
      </c>
      <c r="AK642" t="s">
        <v>17620</v>
      </c>
      <c r="AL642">
        <v>0</v>
      </c>
      <c r="AM642" s="5">
        <f t="shared" si="82"/>
        <v>0</v>
      </c>
      <c r="AN642" s="4">
        <f t="shared" ref="AN642:AN705" si="87">(AM642-$AO$4)/($AO$3-$AO$4)</f>
        <v>0</v>
      </c>
      <c r="AO642" s="3"/>
      <c r="AP642">
        <v>0</v>
      </c>
      <c r="AR642" t="s">
        <v>0</v>
      </c>
      <c r="AT642" s="2" t="s">
        <v>20</v>
      </c>
      <c r="AU642" s="1">
        <f t="shared" si="83"/>
        <v>1.0370785617041725</v>
      </c>
      <c r="AV642" s="1">
        <f t="shared" si="84"/>
        <v>0.74077040121726612</v>
      </c>
      <c r="AW642" s="1">
        <f t="shared" si="85"/>
        <v>0.44446224073035956</v>
      </c>
    </row>
    <row r="643" spans="1:49" x14ac:dyDescent="0.2">
      <c r="A643">
        <v>641</v>
      </c>
      <c r="B643" t="s">
        <v>17619</v>
      </c>
      <c r="C643" t="s">
        <v>17618</v>
      </c>
      <c r="F643" t="s">
        <v>17617</v>
      </c>
      <c r="G643" t="s">
        <v>15</v>
      </c>
      <c r="H643" t="s">
        <v>14</v>
      </c>
      <c r="I643" t="s">
        <v>11749</v>
      </c>
      <c r="J643">
        <v>60024872</v>
      </c>
      <c r="K643" t="s">
        <v>6431</v>
      </c>
      <c r="L643" t="s">
        <v>1849</v>
      </c>
      <c r="M643" t="s">
        <v>1848</v>
      </c>
      <c r="N643">
        <v>3</v>
      </c>
      <c r="O643" t="s">
        <v>17616</v>
      </c>
      <c r="P643" t="s">
        <v>17615</v>
      </c>
      <c r="Q643" t="s">
        <v>7478</v>
      </c>
      <c r="R643" s="7">
        <v>39173</v>
      </c>
      <c r="S643" s="8">
        <f t="shared" si="80"/>
        <v>2007</v>
      </c>
      <c r="T643" s="8">
        <v>2007</v>
      </c>
      <c r="U643" s="8">
        <f t="shared" si="81"/>
        <v>15</v>
      </c>
      <c r="V643" s="7">
        <v>39173</v>
      </c>
      <c r="W643" t="s">
        <v>4089</v>
      </c>
      <c r="X643" s="2">
        <v>0.55500000000000005</v>
      </c>
      <c r="Y643" s="6">
        <f t="shared" si="86"/>
        <v>1.4815408024345321E-2</v>
      </c>
      <c r="AA643">
        <v>17518725</v>
      </c>
      <c r="AB643">
        <v>6100153023</v>
      </c>
      <c r="AC643">
        <v>17518733</v>
      </c>
      <c r="AD643" t="s">
        <v>5</v>
      </c>
      <c r="AE643">
        <v>1</v>
      </c>
      <c r="AF643">
        <v>2</v>
      </c>
      <c r="AG643" t="s">
        <v>17614</v>
      </c>
      <c r="AH643" t="s">
        <v>17613</v>
      </c>
      <c r="AI643" t="s">
        <v>17612</v>
      </c>
      <c r="AK643" t="s">
        <v>17611</v>
      </c>
      <c r="AL643">
        <v>98</v>
      </c>
      <c r="AM643" s="5">
        <f t="shared" si="82"/>
        <v>6.5333333333333332</v>
      </c>
      <c r="AN643" s="4">
        <f t="shared" si="87"/>
        <v>9.8952417013757413E-3</v>
      </c>
      <c r="AO643" s="3"/>
      <c r="AP643">
        <v>0</v>
      </c>
      <c r="AR643" t="s">
        <v>0</v>
      </c>
      <c r="AT643" s="2" t="s">
        <v>20</v>
      </c>
      <c r="AU643" s="1">
        <f t="shared" si="83"/>
        <v>1.3339358127454446</v>
      </c>
      <c r="AV643" s="1">
        <f t="shared" si="84"/>
        <v>1.2355324862860531</v>
      </c>
      <c r="AW643" s="1">
        <f t="shared" si="85"/>
        <v>1.1371291598266615</v>
      </c>
    </row>
    <row r="644" spans="1:49" x14ac:dyDescent="0.2">
      <c r="A644">
        <v>642</v>
      </c>
      <c r="B644" t="s">
        <v>17610</v>
      </c>
      <c r="F644" t="s">
        <v>17609</v>
      </c>
      <c r="G644" t="s">
        <v>15</v>
      </c>
      <c r="H644" t="s">
        <v>14</v>
      </c>
      <c r="I644" t="s">
        <v>17608</v>
      </c>
      <c r="J644" t="s">
        <v>17607</v>
      </c>
      <c r="K644" t="s">
        <v>17606</v>
      </c>
      <c r="L644" t="s">
        <v>17605</v>
      </c>
      <c r="M644" t="s">
        <v>131</v>
      </c>
      <c r="N644">
        <v>4</v>
      </c>
      <c r="O644" t="s">
        <v>17604</v>
      </c>
      <c r="P644" t="s">
        <v>17603</v>
      </c>
      <c r="Q644" t="s">
        <v>17602</v>
      </c>
      <c r="R644" s="7">
        <v>39173</v>
      </c>
      <c r="S644" s="8">
        <f t="shared" si="80"/>
        <v>2007</v>
      </c>
      <c r="T644" s="8">
        <v>2007</v>
      </c>
      <c r="U644" s="8">
        <f t="shared" si="81"/>
        <v>15</v>
      </c>
      <c r="V644" s="7">
        <v>39173</v>
      </c>
      <c r="W644" t="s">
        <v>17601</v>
      </c>
      <c r="X644" s="2">
        <v>0.33700000000000002</v>
      </c>
      <c r="Y644" s="6">
        <f t="shared" si="86"/>
        <v>8.9960225300979701E-3</v>
      </c>
      <c r="AA644">
        <v>2529262</v>
      </c>
      <c r="AB644">
        <v>145208</v>
      </c>
      <c r="AD644" t="s">
        <v>5</v>
      </c>
      <c r="AE644">
        <v>81</v>
      </c>
      <c r="AF644">
        <v>4</v>
      </c>
      <c r="AH644" t="s">
        <v>17600</v>
      </c>
      <c r="AI644" t="s">
        <v>17599</v>
      </c>
      <c r="AJ644" t="s">
        <v>17598</v>
      </c>
      <c r="AK644" t="s">
        <v>17597</v>
      </c>
      <c r="AL644">
        <v>4</v>
      </c>
      <c r="AM644" s="5">
        <f t="shared" si="82"/>
        <v>0.26666666666666666</v>
      </c>
      <c r="AN644" s="4">
        <f t="shared" si="87"/>
        <v>4.0388741638268334E-4</v>
      </c>
      <c r="AO644" s="3"/>
      <c r="AP644">
        <v>0</v>
      </c>
      <c r="AR644" t="s">
        <v>0</v>
      </c>
      <c r="AT644" s="2">
        <v>1.9470000000000001</v>
      </c>
      <c r="AU644" s="1">
        <f t="shared" si="83"/>
        <v>0.64183819959833843</v>
      </c>
      <c r="AV644" s="1">
        <f t="shared" si="84"/>
        <v>0.46999549732403267</v>
      </c>
      <c r="AW644" s="1">
        <f t="shared" si="85"/>
        <v>0.29815279504972692</v>
      </c>
    </row>
    <row r="645" spans="1:49" x14ac:dyDescent="0.2">
      <c r="A645">
        <v>643</v>
      </c>
      <c r="B645" t="s">
        <v>17596</v>
      </c>
      <c r="C645" t="s">
        <v>17595</v>
      </c>
      <c r="F645" t="s">
        <v>17594</v>
      </c>
      <c r="G645" t="s">
        <v>15</v>
      </c>
      <c r="H645" t="s">
        <v>14</v>
      </c>
      <c r="I645" t="s">
        <v>9428</v>
      </c>
      <c r="J645">
        <v>108331005</v>
      </c>
      <c r="K645" t="s">
        <v>17593</v>
      </c>
      <c r="L645" t="s">
        <v>17592</v>
      </c>
      <c r="M645" t="s">
        <v>519</v>
      </c>
      <c r="N645">
        <v>1</v>
      </c>
      <c r="O645" t="s">
        <v>17591</v>
      </c>
      <c r="P645">
        <v>55571009900</v>
      </c>
      <c r="Q645">
        <v>108331005</v>
      </c>
      <c r="R645" s="7">
        <v>39173</v>
      </c>
      <c r="S645" s="8">
        <f t="shared" si="80"/>
        <v>2007</v>
      </c>
      <c r="T645" s="8">
        <v>2007</v>
      </c>
      <c r="U645" s="8">
        <f t="shared" si="81"/>
        <v>15</v>
      </c>
      <c r="V645" s="7">
        <v>39173</v>
      </c>
      <c r="W645" t="s">
        <v>4089</v>
      </c>
      <c r="X645" s="2">
        <v>0.55500000000000005</v>
      </c>
      <c r="Y645" s="6">
        <f t="shared" si="86"/>
        <v>1.4815408024345321E-2</v>
      </c>
      <c r="AA645">
        <v>17518725</v>
      </c>
      <c r="AB645">
        <v>6100153023</v>
      </c>
      <c r="AC645">
        <v>17518733</v>
      </c>
      <c r="AD645" t="s">
        <v>5</v>
      </c>
      <c r="AE645">
        <v>1</v>
      </c>
      <c r="AF645">
        <v>2</v>
      </c>
      <c r="AG645" t="s">
        <v>17590</v>
      </c>
      <c r="AH645" t="s">
        <v>17589</v>
      </c>
      <c r="AI645" t="s">
        <v>17588</v>
      </c>
      <c r="AK645" t="s">
        <v>17587</v>
      </c>
      <c r="AL645">
        <v>87</v>
      </c>
      <c r="AM645" s="5">
        <f t="shared" si="82"/>
        <v>5.8</v>
      </c>
      <c r="AN645" s="4">
        <f t="shared" si="87"/>
        <v>8.7845513063233623E-3</v>
      </c>
      <c r="AO645" s="3"/>
      <c r="AP645">
        <v>0</v>
      </c>
      <c r="AR645" t="s">
        <v>0</v>
      </c>
      <c r="AT645" s="2" t="s">
        <v>20</v>
      </c>
      <c r="AU645" s="1">
        <f t="shared" si="83"/>
        <v>1.3006151008938733</v>
      </c>
      <c r="AV645" s="1">
        <f t="shared" si="84"/>
        <v>1.1799979665334341</v>
      </c>
      <c r="AW645" s="1">
        <f t="shared" si="85"/>
        <v>1.0593808321729947</v>
      </c>
    </row>
    <row r="646" spans="1:49" x14ac:dyDescent="0.2">
      <c r="A646">
        <v>644</v>
      </c>
      <c r="B646" t="s">
        <v>17586</v>
      </c>
      <c r="C646" t="s">
        <v>17585</v>
      </c>
      <c r="F646" t="s">
        <v>17584</v>
      </c>
      <c r="G646" t="s">
        <v>15</v>
      </c>
      <c r="H646" t="s">
        <v>14</v>
      </c>
      <c r="I646" t="s">
        <v>17583</v>
      </c>
      <c r="J646">
        <v>60005465</v>
      </c>
      <c r="K646" t="s">
        <v>1710</v>
      </c>
      <c r="L646" t="s">
        <v>1709</v>
      </c>
      <c r="M646" t="s">
        <v>519</v>
      </c>
      <c r="N646">
        <v>3</v>
      </c>
      <c r="O646" t="s">
        <v>17582</v>
      </c>
      <c r="P646" t="s">
        <v>17581</v>
      </c>
      <c r="Q646" t="s">
        <v>1706</v>
      </c>
      <c r="R646" s="7">
        <v>39173</v>
      </c>
      <c r="S646" s="8">
        <f t="shared" si="80"/>
        <v>2007</v>
      </c>
      <c r="T646" s="8">
        <v>2007</v>
      </c>
      <c r="U646" s="8">
        <f t="shared" si="81"/>
        <v>15</v>
      </c>
      <c r="V646" s="7">
        <v>39173</v>
      </c>
      <c r="W646" t="s">
        <v>4089</v>
      </c>
      <c r="X646" s="2">
        <v>0.55500000000000005</v>
      </c>
      <c r="Y646" s="6">
        <f t="shared" si="86"/>
        <v>1.4815408024345321E-2</v>
      </c>
      <c r="AA646">
        <v>17518725</v>
      </c>
      <c r="AB646">
        <v>6100153023</v>
      </c>
      <c r="AC646">
        <v>17518733</v>
      </c>
      <c r="AD646" t="s">
        <v>5</v>
      </c>
      <c r="AE646">
        <v>1</v>
      </c>
      <c r="AF646">
        <v>2</v>
      </c>
      <c r="AG646" t="s">
        <v>17580</v>
      </c>
      <c r="AH646" t="s">
        <v>17579</v>
      </c>
      <c r="AI646" t="s">
        <v>17578</v>
      </c>
      <c r="AK646" t="s">
        <v>17577</v>
      </c>
      <c r="AL646">
        <v>51</v>
      </c>
      <c r="AM646" s="5">
        <f t="shared" si="82"/>
        <v>3.4</v>
      </c>
      <c r="AN646" s="4">
        <f t="shared" si="87"/>
        <v>5.1495645588792126E-3</v>
      </c>
      <c r="AO646" s="3"/>
      <c r="AP646">
        <v>0</v>
      </c>
      <c r="AR646" t="s">
        <v>0</v>
      </c>
      <c r="AT646" s="2" t="s">
        <v>20</v>
      </c>
      <c r="AU646" s="1">
        <f t="shared" si="83"/>
        <v>1.1915654984705486</v>
      </c>
      <c r="AV646" s="1">
        <f t="shared" si="84"/>
        <v>0.99824862916122681</v>
      </c>
      <c r="AW646" s="1">
        <f t="shared" si="85"/>
        <v>0.80493175985190435</v>
      </c>
    </row>
    <row r="647" spans="1:49" x14ac:dyDescent="0.2">
      <c r="A647">
        <v>645</v>
      </c>
      <c r="B647" t="s">
        <v>17576</v>
      </c>
      <c r="C647" t="s">
        <v>17575</v>
      </c>
      <c r="F647" t="s">
        <v>17574</v>
      </c>
      <c r="G647" t="s">
        <v>15</v>
      </c>
      <c r="H647" t="s">
        <v>14</v>
      </c>
      <c r="I647" t="s">
        <v>17573</v>
      </c>
      <c r="J647" t="s">
        <v>17572</v>
      </c>
      <c r="K647" t="s">
        <v>17571</v>
      </c>
      <c r="L647" t="s">
        <v>17570</v>
      </c>
      <c r="M647" t="s">
        <v>17569</v>
      </c>
      <c r="N647">
        <v>12</v>
      </c>
      <c r="O647" t="s">
        <v>17568</v>
      </c>
      <c r="P647" t="s">
        <v>17567</v>
      </c>
      <c r="Q647" t="s">
        <v>17566</v>
      </c>
      <c r="R647" s="7">
        <v>39173</v>
      </c>
      <c r="S647" s="8">
        <f t="shared" si="80"/>
        <v>2007</v>
      </c>
      <c r="T647" s="8">
        <v>2007</v>
      </c>
      <c r="U647" s="8">
        <f t="shared" si="81"/>
        <v>15</v>
      </c>
      <c r="V647" s="7">
        <v>39173</v>
      </c>
      <c r="W647" t="s">
        <v>10911</v>
      </c>
      <c r="X647" s="2">
        <v>0.318</v>
      </c>
      <c r="Y647" s="6">
        <f t="shared" si="86"/>
        <v>8.4888283815167786E-3</v>
      </c>
      <c r="AA647">
        <v>338443</v>
      </c>
      <c r="AB647">
        <v>27160</v>
      </c>
      <c r="AC647">
        <v>15739120</v>
      </c>
      <c r="AD647" t="s">
        <v>5</v>
      </c>
      <c r="AE647">
        <v>50</v>
      </c>
      <c r="AF647">
        <v>4</v>
      </c>
      <c r="AH647" t="s">
        <v>17565</v>
      </c>
      <c r="AI647" t="s">
        <v>17564</v>
      </c>
      <c r="AK647" t="s">
        <v>17563</v>
      </c>
      <c r="AL647">
        <v>4</v>
      </c>
      <c r="AM647" s="5">
        <f t="shared" si="82"/>
        <v>0.26666666666666666</v>
      </c>
      <c r="AN647" s="4">
        <f t="shared" si="87"/>
        <v>4.0388741638268334E-4</v>
      </c>
      <c r="AO647" s="3"/>
      <c r="AP647">
        <v>0</v>
      </c>
      <c r="AR647" t="s">
        <v>0</v>
      </c>
      <c r="AT647" s="2">
        <v>0.77</v>
      </c>
      <c r="AU647" s="1">
        <f t="shared" si="83"/>
        <v>0.60633460919765503</v>
      </c>
      <c r="AV647" s="1">
        <f t="shared" si="84"/>
        <v>0.4446357898949731</v>
      </c>
      <c r="AW647" s="1">
        <f t="shared" si="85"/>
        <v>0.28293697059229123</v>
      </c>
    </row>
    <row r="648" spans="1:49" x14ac:dyDescent="0.2">
      <c r="A648">
        <v>646</v>
      </c>
      <c r="B648" t="s">
        <v>17562</v>
      </c>
      <c r="C648" t="s">
        <v>17561</v>
      </c>
      <c r="F648" t="s">
        <v>17560</v>
      </c>
      <c r="G648" t="s">
        <v>15</v>
      </c>
      <c r="H648" t="s">
        <v>14</v>
      </c>
      <c r="I648" t="s">
        <v>17559</v>
      </c>
      <c r="J648">
        <v>60011373</v>
      </c>
      <c r="K648" t="s">
        <v>17558</v>
      </c>
      <c r="L648" t="s">
        <v>17557</v>
      </c>
      <c r="M648" t="s">
        <v>17556</v>
      </c>
      <c r="N648">
        <v>2</v>
      </c>
      <c r="O648" t="s">
        <v>17555</v>
      </c>
      <c r="P648" t="s">
        <v>17554</v>
      </c>
      <c r="Q648" t="s">
        <v>17553</v>
      </c>
      <c r="R648" s="7">
        <v>39173</v>
      </c>
      <c r="S648" s="8">
        <f t="shared" si="80"/>
        <v>2007</v>
      </c>
      <c r="T648" s="8">
        <v>2007</v>
      </c>
      <c r="U648" s="8">
        <f t="shared" si="81"/>
        <v>15</v>
      </c>
      <c r="V648" s="7">
        <v>39173</v>
      </c>
      <c r="W648" t="s">
        <v>4089</v>
      </c>
      <c r="X648" s="2">
        <v>0.55500000000000005</v>
      </c>
      <c r="Y648" s="6">
        <f t="shared" si="86"/>
        <v>1.4815408024345321E-2</v>
      </c>
      <c r="AA648">
        <v>17518725</v>
      </c>
      <c r="AB648">
        <v>6100153023</v>
      </c>
      <c r="AC648">
        <v>17518733</v>
      </c>
      <c r="AD648" t="s">
        <v>5</v>
      </c>
      <c r="AE648">
        <v>1</v>
      </c>
      <c r="AF648">
        <v>2</v>
      </c>
      <c r="AG648" t="s">
        <v>17552</v>
      </c>
      <c r="AH648" t="s">
        <v>17539</v>
      </c>
      <c r="AI648" t="s">
        <v>17551</v>
      </c>
      <c r="AK648" t="s">
        <v>17550</v>
      </c>
      <c r="AL648">
        <v>4</v>
      </c>
      <c r="AM648" s="5">
        <f t="shared" si="82"/>
        <v>0.26666666666666666</v>
      </c>
      <c r="AN648" s="4">
        <f t="shared" si="87"/>
        <v>4.0388741638268334E-4</v>
      </c>
      <c r="AO648" s="3"/>
      <c r="AP648">
        <v>0</v>
      </c>
      <c r="AR648" t="s">
        <v>0</v>
      </c>
      <c r="AT648" s="2" t="s">
        <v>20</v>
      </c>
      <c r="AU648" s="1">
        <f t="shared" si="83"/>
        <v>1.0491951841956528</v>
      </c>
      <c r="AV648" s="1">
        <f t="shared" si="84"/>
        <v>0.76096477203640023</v>
      </c>
      <c r="AW648" s="1">
        <f t="shared" si="85"/>
        <v>0.47273435987714746</v>
      </c>
    </row>
    <row r="649" spans="1:49" x14ac:dyDescent="0.2">
      <c r="A649">
        <v>647</v>
      </c>
      <c r="B649" t="s">
        <v>17549</v>
      </c>
      <c r="C649" t="s">
        <v>17548</v>
      </c>
      <c r="F649" t="s">
        <v>17547</v>
      </c>
      <c r="G649" t="s">
        <v>15</v>
      </c>
      <c r="H649" t="s">
        <v>14</v>
      </c>
      <c r="I649" t="s">
        <v>17546</v>
      </c>
      <c r="J649" t="s">
        <v>17545</v>
      </c>
      <c r="K649" t="s">
        <v>17544</v>
      </c>
      <c r="L649" t="s">
        <v>17543</v>
      </c>
      <c r="M649" t="s">
        <v>766</v>
      </c>
      <c r="N649">
        <v>2</v>
      </c>
      <c r="O649" t="s">
        <v>17542</v>
      </c>
      <c r="P649" t="s">
        <v>17541</v>
      </c>
      <c r="Q649" t="s">
        <v>17540</v>
      </c>
      <c r="R649" s="7">
        <v>39173</v>
      </c>
      <c r="S649" s="8">
        <f t="shared" si="80"/>
        <v>2007</v>
      </c>
      <c r="T649" s="8">
        <v>2007</v>
      </c>
      <c r="U649" s="8">
        <f t="shared" si="81"/>
        <v>15</v>
      </c>
      <c r="V649" s="7">
        <v>39173</v>
      </c>
      <c r="W649" t="s">
        <v>3945</v>
      </c>
      <c r="X649" s="2">
        <v>1.137</v>
      </c>
      <c r="Y649" s="6">
        <f t="shared" si="86"/>
        <v>3.0351565628253384E-2</v>
      </c>
      <c r="AA649">
        <v>189251</v>
      </c>
      <c r="AB649">
        <v>17336</v>
      </c>
      <c r="AD649" t="s">
        <v>5</v>
      </c>
      <c r="AE649">
        <v>43</v>
      </c>
      <c r="AF649">
        <v>2</v>
      </c>
      <c r="AH649" t="s">
        <v>17539</v>
      </c>
      <c r="AI649" t="s">
        <v>17538</v>
      </c>
      <c r="AK649" t="s">
        <v>17537</v>
      </c>
      <c r="AL649">
        <v>10</v>
      </c>
      <c r="AM649" s="5">
        <f t="shared" si="82"/>
        <v>0.66666666666666663</v>
      </c>
      <c r="AN649" s="4">
        <f t="shared" si="87"/>
        <v>1.0097185409567082E-3</v>
      </c>
      <c r="AO649" s="3"/>
      <c r="AP649">
        <v>0</v>
      </c>
      <c r="AR649" t="s">
        <v>0</v>
      </c>
      <c r="AT649" s="2" t="s">
        <v>20</v>
      </c>
      <c r="AU649" s="1">
        <f t="shared" si="83"/>
        <v>2.1549011502064381</v>
      </c>
      <c r="AV649" s="1">
        <f t="shared" si="84"/>
        <v>1.5680642084605048</v>
      </c>
      <c r="AW649" s="1">
        <f t="shared" si="85"/>
        <v>0.98122726671457106</v>
      </c>
    </row>
    <row r="650" spans="1:49" x14ac:dyDescent="0.2">
      <c r="A650">
        <v>648</v>
      </c>
      <c r="B650" t="s">
        <v>17536</v>
      </c>
      <c r="C650" t="s">
        <v>17535</v>
      </c>
      <c r="F650" t="s">
        <v>17534</v>
      </c>
      <c r="G650" t="s">
        <v>15</v>
      </c>
      <c r="H650" t="s">
        <v>14</v>
      </c>
      <c r="I650" t="s">
        <v>17533</v>
      </c>
      <c r="J650">
        <v>60032325</v>
      </c>
      <c r="K650" t="s">
        <v>1775</v>
      </c>
      <c r="L650" t="s">
        <v>1774</v>
      </c>
      <c r="M650" t="s">
        <v>27</v>
      </c>
      <c r="N650">
        <v>1</v>
      </c>
      <c r="O650" t="s">
        <v>17532</v>
      </c>
      <c r="P650">
        <v>16555148300</v>
      </c>
      <c r="Q650">
        <v>60032325</v>
      </c>
      <c r="R650" s="7">
        <v>39173</v>
      </c>
      <c r="S650" s="8">
        <f t="shared" si="80"/>
        <v>2007</v>
      </c>
      <c r="T650" s="8">
        <v>2007</v>
      </c>
      <c r="U650" s="8">
        <f t="shared" si="81"/>
        <v>15</v>
      </c>
      <c r="V650" s="7">
        <v>39173</v>
      </c>
      <c r="W650" t="s">
        <v>3945</v>
      </c>
      <c r="X650" s="2">
        <v>1.137</v>
      </c>
      <c r="Y650" s="6">
        <f t="shared" si="86"/>
        <v>3.0351565628253384E-2</v>
      </c>
      <c r="AA650">
        <v>189251</v>
      </c>
      <c r="AB650">
        <v>17336</v>
      </c>
      <c r="AD650" t="s">
        <v>5</v>
      </c>
      <c r="AE650">
        <v>43</v>
      </c>
      <c r="AF650">
        <v>2</v>
      </c>
      <c r="AH650" t="s">
        <v>17531</v>
      </c>
      <c r="AI650" t="s">
        <v>17530</v>
      </c>
      <c r="AK650" t="s">
        <v>17529</v>
      </c>
      <c r="AL650">
        <v>22</v>
      </c>
      <c r="AM650" s="5">
        <f t="shared" si="82"/>
        <v>1.4666666666666666</v>
      </c>
      <c r="AN650" s="4">
        <f t="shared" si="87"/>
        <v>2.2213807901047583E-3</v>
      </c>
      <c r="AO650" s="3"/>
      <c r="AP650">
        <v>0</v>
      </c>
      <c r="AR650" t="s">
        <v>0</v>
      </c>
      <c r="AT650" s="2" t="s">
        <v>20</v>
      </c>
      <c r="AU650" s="1">
        <f t="shared" si="83"/>
        <v>2.1912510176808793</v>
      </c>
      <c r="AV650" s="1">
        <f t="shared" si="84"/>
        <v>1.6286473209179073</v>
      </c>
      <c r="AW650" s="1">
        <f t="shared" si="85"/>
        <v>1.0660436241549345</v>
      </c>
    </row>
    <row r="651" spans="1:49" x14ac:dyDescent="0.2">
      <c r="A651">
        <v>649</v>
      </c>
      <c r="B651" t="s">
        <v>17528</v>
      </c>
      <c r="C651" t="s">
        <v>17527</v>
      </c>
      <c r="F651" t="s">
        <v>17526</v>
      </c>
      <c r="G651" t="s">
        <v>15</v>
      </c>
      <c r="H651" t="s">
        <v>14</v>
      </c>
      <c r="I651" t="s">
        <v>17525</v>
      </c>
      <c r="J651">
        <v>60073866</v>
      </c>
      <c r="K651" t="s">
        <v>17524</v>
      </c>
      <c r="L651" t="s">
        <v>1373</v>
      </c>
      <c r="M651" t="s">
        <v>873</v>
      </c>
      <c r="N651">
        <v>3</v>
      </c>
      <c r="O651" t="s">
        <v>17523</v>
      </c>
      <c r="P651" t="s">
        <v>17522</v>
      </c>
      <c r="Q651" t="s">
        <v>17521</v>
      </c>
      <c r="R651" s="7">
        <v>39173</v>
      </c>
      <c r="S651" s="8">
        <f t="shared" si="80"/>
        <v>2007</v>
      </c>
      <c r="T651" s="8">
        <v>2007</v>
      </c>
      <c r="U651" s="8">
        <f t="shared" si="81"/>
        <v>15</v>
      </c>
      <c r="V651" s="7">
        <v>39173</v>
      </c>
      <c r="W651" t="s">
        <v>10813</v>
      </c>
      <c r="X651" s="2">
        <v>0.14899999999999999</v>
      </c>
      <c r="Y651" s="6">
        <f t="shared" si="86"/>
        <v>3.977469902031446E-3</v>
      </c>
      <c r="AA651">
        <v>5431972</v>
      </c>
      <c r="AB651">
        <v>15425</v>
      </c>
      <c r="AC651">
        <v>15738906</v>
      </c>
      <c r="AD651" t="s">
        <v>5</v>
      </c>
      <c r="AE651">
        <v>50</v>
      </c>
      <c r="AF651">
        <v>4</v>
      </c>
      <c r="AH651" t="s">
        <v>17520</v>
      </c>
      <c r="AI651" t="s">
        <v>17519</v>
      </c>
      <c r="AJ651" t="s">
        <v>17518</v>
      </c>
      <c r="AK651" t="s">
        <v>17517</v>
      </c>
      <c r="AL651">
        <v>2</v>
      </c>
      <c r="AM651" s="5">
        <f t="shared" si="82"/>
        <v>0.13333333333333333</v>
      </c>
      <c r="AN651" s="4">
        <f t="shared" si="87"/>
        <v>2.0194370819134167E-4</v>
      </c>
      <c r="AO651" s="3"/>
      <c r="AP651">
        <v>0</v>
      </c>
      <c r="AR651" t="s">
        <v>0</v>
      </c>
      <c r="AT651" s="2" t="s">
        <v>20</v>
      </c>
      <c r="AU651" s="1">
        <f t="shared" si="83"/>
        <v>0.2844812043879415</v>
      </c>
      <c r="AV651" s="1">
        <f t="shared" si="84"/>
        <v>0.2089706805111394</v>
      </c>
      <c r="AW651" s="1">
        <f t="shared" si="85"/>
        <v>0.13346015663433727</v>
      </c>
    </row>
    <row r="652" spans="1:49" x14ac:dyDescent="0.2">
      <c r="A652">
        <v>650</v>
      </c>
      <c r="B652" t="s">
        <v>17516</v>
      </c>
      <c r="C652" t="s">
        <v>17515</v>
      </c>
      <c r="F652" t="s">
        <v>17514</v>
      </c>
      <c r="G652" t="s">
        <v>15</v>
      </c>
      <c r="H652" t="s">
        <v>14</v>
      </c>
      <c r="I652" t="s">
        <v>17513</v>
      </c>
      <c r="J652">
        <v>60027251</v>
      </c>
      <c r="K652" t="s">
        <v>10400</v>
      </c>
      <c r="L652" t="s">
        <v>9844</v>
      </c>
      <c r="M652" t="s">
        <v>5089</v>
      </c>
      <c r="N652">
        <v>2</v>
      </c>
      <c r="O652" t="s">
        <v>17512</v>
      </c>
      <c r="P652" t="s">
        <v>17511</v>
      </c>
      <c r="Q652" t="s">
        <v>10397</v>
      </c>
      <c r="R652" s="7">
        <v>39173</v>
      </c>
      <c r="S652" s="8">
        <f t="shared" si="80"/>
        <v>2007</v>
      </c>
      <c r="T652" s="8">
        <v>2007</v>
      </c>
      <c r="U652" s="8">
        <f t="shared" si="81"/>
        <v>15</v>
      </c>
      <c r="V652" s="7">
        <v>39173</v>
      </c>
      <c r="W652" t="s">
        <v>5085</v>
      </c>
      <c r="X652" s="2">
        <v>0.185</v>
      </c>
      <c r="Y652" s="6">
        <f t="shared" si="86"/>
        <v>4.9384693414484399E-3</v>
      </c>
      <c r="AA652">
        <v>7352727</v>
      </c>
      <c r="AB652">
        <v>32478</v>
      </c>
      <c r="AD652" t="s">
        <v>5</v>
      </c>
      <c r="AE652">
        <v>50</v>
      </c>
      <c r="AF652">
        <v>4</v>
      </c>
      <c r="AH652" t="s">
        <v>17510</v>
      </c>
      <c r="AI652" t="s">
        <v>17509</v>
      </c>
      <c r="AK652" t="s">
        <v>17508</v>
      </c>
      <c r="AL652">
        <v>0</v>
      </c>
      <c r="AM652" s="5">
        <f t="shared" si="82"/>
        <v>0</v>
      </c>
      <c r="AN652" s="4">
        <f t="shared" si="87"/>
        <v>0</v>
      </c>
      <c r="AO652" s="3"/>
      <c r="AP652">
        <v>0</v>
      </c>
      <c r="AR652" t="s">
        <v>0</v>
      </c>
      <c r="AT652" s="2" t="s">
        <v>20</v>
      </c>
      <c r="AU652" s="1">
        <f t="shared" si="83"/>
        <v>0.34569285390139076</v>
      </c>
      <c r="AV652" s="1">
        <f t="shared" si="84"/>
        <v>0.24692346707242199</v>
      </c>
      <c r="AW652" s="1">
        <f t="shared" si="85"/>
        <v>0.1481540802434532</v>
      </c>
    </row>
    <row r="653" spans="1:49" x14ac:dyDescent="0.2">
      <c r="A653">
        <v>651</v>
      </c>
      <c r="B653" t="s">
        <v>17507</v>
      </c>
      <c r="C653" t="s">
        <v>17506</v>
      </c>
      <c r="F653" t="s">
        <v>17505</v>
      </c>
      <c r="G653" t="s">
        <v>15</v>
      </c>
      <c r="H653" t="s">
        <v>14</v>
      </c>
      <c r="I653" t="s">
        <v>5092</v>
      </c>
      <c r="J653" t="s">
        <v>17504</v>
      </c>
      <c r="K653" t="s">
        <v>17503</v>
      </c>
      <c r="L653" t="s">
        <v>17502</v>
      </c>
      <c r="M653" t="s">
        <v>17501</v>
      </c>
      <c r="N653">
        <v>5</v>
      </c>
      <c r="O653" t="s">
        <v>17500</v>
      </c>
      <c r="P653" t="s">
        <v>17499</v>
      </c>
      <c r="Q653" t="s">
        <v>17498</v>
      </c>
      <c r="R653" s="7">
        <v>39173</v>
      </c>
      <c r="S653" s="8">
        <f t="shared" si="80"/>
        <v>2007</v>
      </c>
      <c r="T653" s="8">
        <v>2007</v>
      </c>
      <c r="U653" s="8">
        <f t="shared" si="81"/>
        <v>15</v>
      </c>
      <c r="V653" s="7">
        <v>39173</v>
      </c>
      <c r="W653" t="s">
        <v>5085</v>
      </c>
      <c r="X653" s="2">
        <v>0.185</v>
      </c>
      <c r="Y653" s="6">
        <f t="shared" si="86"/>
        <v>4.9384693414484399E-3</v>
      </c>
      <c r="AA653">
        <v>7352727</v>
      </c>
      <c r="AB653">
        <v>32478</v>
      </c>
      <c r="AD653" t="s">
        <v>5</v>
      </c>
      <c r="AE653">
        <v>50</v>
      </c>
      <c r="AF653">
        <v>4</v>
      </c>
      <c r="AH653" t="s">
        <v>17497</v>
      </c>
      <c r="AI653" t="s">
        <v>17496</v>
      </c>
      <c r="AK653" t="s">
        <v>17495</v>
      </c>
      <c r="AL653">
        <v>1</v>
      </c>
      <c r="AM653" s="5">
        <f t="shared" si="82"/>
        <v>6.6666666666666666E-2</v>
      </c>
      <c r="AN653" s="4">
        <f t="shared" si="87"/>
        <v>1.0097185409567084E-4</v>
      </c>
      <c r="AO653" s="3"/>
      <c r="AP653">
        <v>0</v>
      </c>
      <c r="AR653" t="s">
        <v>0</v>
      </c>
      <c r="AT653" s="2" t="s">
        <v>20</v>
      </c>
      <c r="AU653" s="1">
        <f t="shared" si="83"/>
        <v>0.34872200952426086</v>
      </c>
      <c r="AV653" s="1">
        <f t="shared" si="84"/>
        <v>0.25197205977720555</v>
      </c>
      <c r="AW653" s="1">
        <f t="shared" si="85"/>
        <v>0.15522211003015016</v>
      </c>
    </row>
    <row r="654" spans="1:49" x14ac:dyDescent="0.2">
      <c r="A654">
        <v>652</v>
      </c>
      <c r="B654" t="s">
        <v>17494</v>
      </c>
      <c r="C654" t="s">
        <v>17493</v>
      </c>
      <c r="F654" t="s">
        <v>17492</v>
      </c>
      <c r="G654" t="s">
        <v>15</v>
      </c>
      <c r="H654" t="s">
        <v>14</v>
      </c>
      <c r="I654" t="s">
        <v>17491</v>
      </c>
      <c r="J654">
        <v>60005244</v>
      </c>
      <c r="K654" t="s">
        <v>17490</v>
      </c>
      <c r="L654" t="s">
        <v>615</v>
      </c>
      <c r="M654" t="s">
        <v>519</v>
      </c>
      <c r="N654">
        <v>3</v>
      </c>
      <c r="O654" t="s">
        <v>17489</v>
      </c>
      <c r="P654" t="s">
        <v>17488</v>
      </c>
      <c r="Q654" t="s">
        <v>17487</v>
      </c>
      <c r="R654" s="7">
        <v>39173</v>
      </c>
      <c r="S654" s="8">
        <f t="shared" si="80"/>
        <v>2007</v>
      </c>
      <c r="T654" s="8">
        <v>2007</v>
      </c>
      <c r="U654" s="8">
        <f t="shared" si="81"/>
        <v>15</v>
      </c>
      <c r="V654" s="7">
        <v>39173</v>
      </c>
      <c r="W654" t="s">
        <v>1175</v>
      </c>
      <c r="X654" s="2">
        <v>0.28599999999999998</v>
      </c>
      <c r="Y654" s="6">
        <f t="shared" si="86"/>
        <v>7.6346066575905605E-3</v>
      </c>
      <c r="AA654">
        <v>9205071</v>
      </c>
      <c r="AB654">
        <v>28139</v>
      </c>
      <c r="AC654">
        <v>15693937</v>
      </c>
      <c r="AD654" t="s">
        <v>5</v>
      </c>
      <c r="AE654">
        <v>21</v>
      </c>
      <c r="AF654">
        <v>6</v>
      </c>
      <c r="AH654" t="s">
        <v>17486</v>
      </c>
      <c r="AI654" t="s">
        <v>17485</v>
      </c>
      <c r="AK654" t="s">
        <v>17484</v>
      </c>
      <c r="AL654">
        <v>22</v>
      </c>
      <c r="AM654" s="5">
        <f t="shared" si="82"/>
        <v>1.4666666666666666</v>
      </c>
      <c r="AN654" s="4">
        <f t="shared" si="87"/>
        <v>2.2213807901047583E-3</v>
      </c>
      <c r="AO654" s="3"/>
      <c r="AP654">
        <v>0</v>
      </c>
      <c r="AR654" t="s">
        <v>0</v>
      </c>
      <c r="AS654" t="s">
        <v>10838</v>
      </c>
      <c r="AT654" s="2" t="s">
        <v>20</v>
      </c>
      <c r="AU654" s="1">
        <f t="shared" si="83"/>
        <v>0.60106388973448199</v>
      </c>
      <c r="AV654" s="1">
        <f t="shared" si="84"/>
        <v>0.4927993723847659</v>
      </c>
      <c r="AW654" s="1">
        <f t="shared" si="85"/>
        <v>0.38453485503504986</v>
      </c>
    </row>
    <row r="655" spans="1:49" x14ac:dyDescent="0.2">
      <c r="A655">
        <v>653</v>
      </c>
      <c r="B655" t="s">
        <v>17483</v>
      </c>
      <c r="C655" t="s">
        <v>17482</v>
      </c>
      <c r="F655" t="s">
        <v>17481</v>
      </c>
      <c r="G655" t="s">
        <v>15</v>
      </c>
      <c r="H655" t="s">
        <v>14</v>
      </c>
      <c r="I655" t="s">
        <v>17480</v>
      </c>
      <c r="J655">
        <v>60020306</v>
      </c>
      <c r="K655" t="s">
        <v>17479</v>
      </c>
      <c r="L655" t="s">
        <v>17478</v>
      </c>
      <c r="M655" t="s">
        <v>302</v>
      </c>
      <c r="N655">
        <v>2</v>
      </c>
      <c r="O655" t="s">
        <v>17477</v>
      </c>
      <c r="P655" t="s">
        <v>17476</v>
      </c>
      <c r="Q655" t="s">
        <v>17475</v>
      </c>
      <c r="R655" s="7">
        <v>39173</v>
      </c>
      <c r="S655" s="8">
        <f t="shared" si="80"/>
        <v>2007</v>
      </c>
      <c r="T655" s="8">
        <v>2007</v>
      </c>
      <c r="U655" s="8">
        <f t="shared" si="81"/>
        <v>15</v>
      </c>
      <c r="V655" s="7">
        <v>39173</v>
      </c>
      <c r="W655" t="s">
        <v>14433</v>
      </c>
      <c r="X655" s="2">
        <v>0.27800000000000002</v>
      </c>
      <c r="Y655" s="6">
        <f t="shared" si="86"/>
        <v>7.4210512266090073E-3</v>
      </c>
      <c r="AA655" t="s">
        <v>14432</v>
      </c>
      <c r="AB655">
        <v>21402</v>
      </c>
      <c r="AC655">
        <v>15685403</v>
      </c>
      <c r="AD655" t="s">
        <v>5</v>
      </c>
      <c r="AE655">
        <v>80</v>
      </c>
      <c r="AF655">
        <v>4</v>
      </c>
      <c r="AH655" t="s">
        <v>17474</v>
      </c>
      <c r="AI655" t="s">
        <v>17473</v>
      </c>
      <c r="AK655" t="s">
        <v>17472</v>
      </c>
      <c r="AL655">
        <v>11</v>
      </c>
      <c r="AM655" s="5">
        <f t="shared" si="82"/>
        <v>0.73333333333333328</v>
      </c>
      <c r="AN655" s="4">
        <f t="shared" si="87"/>
        <v>1.1106903950523792E-3</v>
      </c>
      <c r="AO655" s="3"/>
      <c r="AP655">
        <v>0</v>
      </c>
      <c r="AR655" t="s">
        <v>0</v>
      </c>
      <c r="AT655" s="2">
        <v>0.52900000000000003</v>
      </c>
      <c r="AU655" s="1">
        <f t="shared" si="83"/>
        <v>0.55279429771420185</v>
      </c>
      <c r="AV655" s="1">
        <f t="shared" si="84"/>
        <v>0.42658708108306931</v>
      </c>
      <c r="AW655" s="1">
        <f t="shared" si="85"/>
        <v>0.30037986445193676</v>
      </c>
    </row>
    <row r="656" spans="1:49" x14ac:dyDescent="0.2">
      <c r="A656">
        <v>654</v>
      </c>
      <c r="B656" t="s">
        <v>17471</v>
      </c>
      <c r="C656" t="s">
        <v>17470</v>
      </c>
      <c r="F656" t="s">
        <v>17469</v>
      </c>
      <c r="G656" t="s">
        <v>15</v>
      </c>
      <c r="H656" t="s">
        <v>14</v>
      </c>
      <c r="I656" t="s">
        <v>17468</v>
      </c>
      <c r="J656" t="s">
        <v>17462</v>
      </c>
      <c r="K656" t="s">
        <v>17467</v>
      </c>
      <c r="L656" t="s">
        <v>17466</v>
      </c>
      <c r="M656" t="s">
        <v>17465</v>
      </c>
      <c r="N656">
        <v>3</v>
      </c>
      <c r="O656" t="s">
        <v>17464</v>
      </c>
      <c r="P656" t="s">
        <v>17463</v>
      </c>
      <c r="Q656" t="s">
        <v>17462</v>
      </c>
      <c r="R656" s="7">
        <v>39173</v>
      </c>
      <c r="S656" s="8">
        <f t="shared" si="80"/>
        <v>2007</v>
      </c>
      <c r="T656" s="8">
        <v>2007</v>
      </c>
      <c r="U656" s="8">
        <f t="shared" si="81"/>
        <v>15</v>
      </c>
      <c r="V656" s="7">
        <v>39173</v>
      </c>
      <c r="W656" t="s">
        <v>14433</v>
      </c>
      <c r="X656" s="2">
        <v>0.27800000000000002</v>
      </c>
      <c r="Y656" s="6">
        <f t="shared" si="86"/>
        <v>7.4210512266090073E-3</v>
      </c>
      <c r="AA656" t="s">
        <v>14432</v>
      </c>
      <c r="AB656">
        <v>21402</v>
      </c>
      <c r="AC656">
        <v>15685403</v>
      </c>
      <c r="AD656" t="s">
        <v>5</v>
      </c>
      <c r="AE656">
        <v>80</v>
      </c>
      <c r="AF656">
        <v>4</v>
      </c>
      <c r="AH656" t="s">
        <v>17461</v>
      </c>
      <c r="AI656" t="s">
        <v>17460</v>
      </c>
      <c r="AK656" t="s">
        <v>17459</v>
      </c>
      <c r="AL656">
        <v>10</v>
      </c>
      <c r="AM656" s="5">
        <f t="shared" si="82"/>
        <v>0.66666666666666663</v>
      </c>
      <c r="AN656" s="4">
        <f t="shared" si="87"/>
        <v>1.0097185409567082E-3</v>
      </c>
      <c r="AO656" s="3"/>
      <c r="AP656">
        <v>0</v>
      </c>
      <c r="AR656" t="s">
        <v>0</v>
      </c>
      <c r="AT656" s="2">
        <v>0.52900000000000003</v>
      </c>
      <c r="AU656" s="1">
        <f t="shared" si="83"/>
        <v>0.54976514209133165</v>
      </c>
      <c r="AV656" s="1">
        <f t="shared" si="84"/>
        <v>0.42153848837828578</v>
      </c>
      <c r="AW656" s="1">
        <f t="shared" si="85"/>
        <v>0.2933118346652398</v>
      </c>
    </row>
    <row r="657" spans="1:49" x14ac:dyDescent="0.2">
      <c r="A657">
        <v>655</v>
      </c>
      <c r="B657" t="s">
        <v>17458</v>
      </c>
      <c r="C657" t="s">
        <v>17457</v>
      </c>
      <c r="F657" t="s">
        <v>17456</v>
      </c>
      <c r="G657" t="s">
        <v>15</v>
      </c>
      <c r="H657" t="s">
        <v>14</v>
      </c>
      <c r="I657" t="s">
        <v>17455</v>
      </c>
      <c r="J657">
        <v>60017161</v>
      </c>
      <c r="K657" t="s">
        <v>5369</v>
      </c>
      <c r="L657" t="s">
        <v>1492</v>
      </c>
      <c r="M657" t="s">
        <v>1491</v>
      </c>
      <c r="N657">
        <v>5</v>
      </c>
      <c r="O657" t="s">
        <v>17454</v>
      </c>
      <c r="P657" t="s">
        <v>17453</v>
      </c>
      <c r="Q657" t="s">
        <v>17452</v>
      </c>
      <c r="R657" s="7">
        <v>39173</v>
      </c>
      <c r="S657" s="8">
        <f t="shared" si="80"/>
        <v>2007</v>
      </c>
      <c r="T657" s="8">
        <v>2007</v>
      </c>
      <c r="U657" s="8">
        <f t="shared" si="81"/>
        <v>15</v>
      </c>
      <c r="V657" s="7">
        <v>39173</v>
      </c>
      <c r="W657" t="s">
        <v>1175</v>
      </c>
      <c r="X657" s="2">
        <v>0.28599999999999998</v>
      </c>
      <c r="Y657" s="6">
        <f t="shared" si="86"/>
        <v>7.6346066575905605E-3</v>
      </c>
      <c r="AA657">
        <v>9205071</v>
      </c>
      <c r="AB657">
        <v>28139</v>
      </c>
      <c r="AC657">
        <v>15693937</v>
      </c>
      <c r="AD657" t="s">
        <v>5</v>
      </c>
      <c r="AE657">
        <v>21</v>
      </c>
      <c r="AF657">
        <v>6</v>
      </c>
      <c r="AH657" t="s">
        <v>17451</v>
      </c>
      <c r="AI657" t="s">
        <v>17450</v>
      </c>
      <c r="AK657" t="s">
        <v>17449</v>
      </c>
      <c r="AL657">
        <v>12</v>
      </c>
      <c r="AM657" s="5">
        <f t="shared" si="82"/>
        <v>0.8</v>
      </c>
      <c r="AN657" s="4">
        <f t="shared" si="87"/>
        <v>1.2116622491480501E-3</v>
      </c>
      <c r="AO657" s="3"/>
      <c r="AP657">
        <v>0</v>
      </c>
      <c r="AQ657" t="s">
        <v>17448</v>
      </c>
      <c r="AR657" t="s">
        <v>0</v>
      </c>
      <c r="AS657" t="s">
        <v>17447</v>
      </c>
      <c r="AT657" s="2" t="s">
        <v>20</v>
      </c>
      <c r="AU657" s="1">
        <f t="shared" si="83"/>
        <v>0.57077233350578072</v>
      </c>
      <c r="AV657" s="1">
        <f t="shared" si="84"/>
        <v>0.44231344533693051</v>
      </c>
      <c r="AW657" s="1">
        <f t="shared" si="85"/>
        <v>0.31385455716808036</v>
      </c>
    </row>
    <row r="658" spans="1:49" x14ac:dyDescent="0.2">
      <c r="A658">
        <v>656</v>
      </c>
      <c r="B658" t="s">
        <v>17446</v>
      </c>
      <c r="C658" t="s">
        <v>17445</v>
      </c>
      <c r="D658">
        <v>779955571</v>
      </c>
      <c r="E658">
        <v>17613041</v>
      </c>
      <c r="F658" t="s">
        <v>17444</v>
      </c>
      <c r="G658" t="s">
        <v>15</v>
      </c>
      <c r="H658" t="s">
        <v>14</v>
      </c>
      <c r="I658" t="s">
        <v>17443</v>
      </c>
      <c r="J658" t="s">
        <v>17437</v>
      </c>
      <c r="K658" t="s">
        <v>17442</v>
      </c>
      <c r="L658" t="s">
        <v>17441</v>
      </c>
      <c r="M658" t="s">
        <v>17440</v>
      </c>
      <c r="N658">
        <v>2</v>
      </c>
      <c r="O658" t="s">
        <v>17439</v>
      </c>
      <c r="P658" t="s">
        <v>17438</v>
      </c>
      <c r="Q658" t="s">
        <v>17437</v>
      </c>
      <c r="R658" s="7">
        <v>39173</v>
      </c>
      <c r="S658" s="8">
        <f t="shared" si="80"/>
        <v>2007</v>
      </c>
      <c r="T658" s="8">
        <v>2007</v>
      </c>
      <c r="U658" s="8">
        <f t="shared" si="81"/>
        <v>15</v>
      </c>
      <c r="V658" s="7">
        <v>39173</v>
      </c>
      <c r="W658" t="s">
        <v>3671</v>
      </c>
      <c r="X658" s="2">
        <v>0.41599999999999998</v>
      </c>
      <c r="Y658" s="6">
        <f t="shared" si="86"/>
        <v>1.1104882411040816E-2</v>
      </c>
      <c r="AA658">
        <v>15368378</v>
      </c>
      <c r="AB658">
        <v>14876</v>
      </c>
      <c r="AC658">
        <v>15368386</v>
      </c>
      <c r="AD658" t="s">
        <v>5</v>
      </c>
      <c r="AE658">
        <v>26</v>
      </c>
      <c r="AF658">
        <v>2</v>
      </c>
      <c r="AH658" t="s">
        <v>17436</v>
      </c>
      <c r="AI658" t="s">
        <v>17435</v>
      </c>
      <c r="AJ658" t="s">
        <v>17434</v>
      </c>
      <c r="AK658" t="s">
        <v>17433</v>
      </c>
      <c r="AL658">
        <v>55</v>
      </c>
      <c r="AM658" s="5">
        <f t="shared" si="82"/>
        <v>3.6666666666666665</v>
      </c>
      <c r="AN658" s="4">
        <f t="shared" si="87"/>
        <v>5.5534519752618956E-3</v>
      </c>
      <c r="AO658" s="3"/>
      <c r="AP658">
        <v>0</v>
      </c>
      <c r="AR658" t="s">
        <v>0</v>
      </c>
      <c r="AT658" s="2">
        <v>2.8820000000000001</v>
      </c>
      <c r="AU658" s="1">
        <f t="shared" si="83"/>
        <v>0.94394532803071396</v>
      </c>
      <c r="AV658" s="1">
        <f t="shared" si="84"/>
        <v>0.83291671931513567</v>
      </c>
      <c r="AW658" s="1">
        <f t="shared" si="85"/>
        <v>0.72188811059955715</v>
      </c>
    </row>
    <row r="659" spans="1:49" x14ac:dyDescent="0.2">
      <c r="A659">
        <v>657</v>
      </c>
      <c r="B659" t="s">
        <v>17432</v>
      </c>
      <c r="C659" t="s">
        <v>17431</v>
      </c>
      <c r="F659" t="s">
        <v>17430</v>
      </c>
      <c r="G659" t="s">
        <v>15</v>
      </c>
      <c r="H659" t="s">
        <v>14</v>
      </c>
      <c r="I659" t="s">
        <v>2777</v>
      </c>
      <c r="J659">
        <v>60029170</v>
      </c>
      <c r="K659" t="s">
        <v>17429</v>
      </c>
      <c r="L659" t="s">
        <v>17428</v>
      </c>
      <c r="M659" t="s">
        <v>1048</v>
      </c>
      <c r="N659">
        <v>1</v>
      </c>
      <c r="O659" t="s">
        <v>17427</v>
      </c>
      <c r="P659">
        <v>34770513200</v>
      </c>
      <c r="Q659">
        <v>60029170</v>
      </c>
      <c r="R659" s="7">
        <v>39173</v>
      </c>
      <c r="S659" s="8">
        <f t="shared" si="80"/>
        <v>2007</v>
      </c>
      <c r="T659" s="8">
        <v>2007</v>
      </c>
      <c r="U659" s="8">
        <f t="shared" si="81"/>
        <v>15</v>
      </c>
      <c r="V659" s="7">
        <v>39173</v>
      </c>
      <c r="W659" t="s">
        <v>1175</v>
      </c>
      <c r="X659" s="2">
        <v>0.28599999999999998</v>
      </c>
      <c r="Y659" s="6">
        <f t="shared" si="86"/>
        <v>7.6346066575905605E-3</v>
      </c>
      <c r="AA659">
        <v>9205071</v>
      </c>
      <c r="AB659">
        <v>28139</v>
      </c>
      <c r="AC659">
        <v>15693937</v>
      </c>
      <c r="AD659" t="s">
        <v>5</v>
      </c>
      <c r="AE659">
        <v>21</v>
      </c>
      <c r="AF659">
        <v>6</v>
      </c>
      <c r="AH659" t="s">
        <v>17426</v>
      </c>
      <c r="AI659" t="s">
        <v>17425</v>
      </c>
      <c r="AK659" t="s">
        <v>17424</v>
      </c>
      <c r="AL659">
        <v>5</v>
      </c>
      <c r="AM659" s="5">
        <f t="shared" si="82"/>
        <v>0.33333333333333331</v>
      </c>
      <c r="AN659" s="4">
        <f t="shared" si="87"/>
        <v>5.048592704783541E-4</v>
      </c>
      <c r="AO659" s="3"/>
      <c r="AP659">
        <v>0</v>
      </c>
      <c r="AR659" t="s">
        <v>0</v>
      </c>
      <c r="AT659" s="2" t="s">
        <v>20</v>
      </c>
      <c r="AU659" s="1">
        <f t="shared" si="83"/>
        <v>0.54956824414568983</v>
      </c>
      <c r="AV659" s="1">
        <f t="shared" si="84"/>
        <v>0.40697329640344576</v>
      </c>
      <c r="AW659" s="1">
        <f t="shared" si="85"/>
        <v>0.26437834866120163</v>
      </c>
    </row>
    <row r="660" spans="1:49" x14ac:dyDescent="0.2">
      <c r="A660">
        <v>658</v>
      </c>
      <c r="B660" t="s">
        <v>17423</v>
      </c>
      <c r="F660" t="s">
        <v>17422</v>
      </c>
      <c r="G660" t="s">
        <v>15</v>
      </c>
      <c r="H660" t="s">
        <v>14</v>
      </c>
      <c r="I660" t="s">
        <v>17421</v>
      </c>
      <c r="J660" t="s">
        <v>17420</v>
      </c>
      <c r="K660" t="s">
        <v>17419</v>
      </c>
      <c r="L660" t="s">
        <v>17418</v>
      </c>
      <c r="M660" t="s">
        <v>361</v>
      </c>
      <c r="N660">
        <v>5</v>
      </c>
      <c r="O660" t="s">
        <v>17417</v>
      </c>
      <c r="P660" t="s">
        <v>17416</v>
      </c>
      <c r="Q660" t="s">
        <v>17415</v>
      </c>
      <c r="R660" s="7">
        <v>39173</v>
      </c>
      <c r="S660" s="8">
        <f t="shared" si="80"/>
        <v>2007</v>
      </c>
      <c r="T660" s="8">
        <v>2007</v>
      </c>
      <c r="U660" s="8">
        <f t="shared" si="81"/>
        <v>15</v>
      </c>
      <c r="V660" s="7">
        <v>39173</v>
      </c>
      <c r="W660" t="s">
        <v>17414</v>
      </c>
      <c r="X660" s="2">
        <v>0.10299999999999999</v>
      </c>
      <c r="Y660" s="6">
        <f t="shared" si="86"/>
        <v>2.7495261738875098E-3</v>
      </c>
      <c r="AA660">
        <v>18123031</v>
      </c>
      <c r="AB660">
        <v>145378</v>
      </c>
      <c r="AD660" t="s">
        <v>5</v>
      </c>
      <c r="AE660">
        <v>14</v>
      </c>
      <c r="AF660">
        <v>2</v>
      </c>
      <c r="AH660" t="s">
        <v>956</v>
      </c>
      <c r="AI660" t="s">
        <v>17413</v>
      </c>
      <c r="AJ660" t="s">
        <v>17412</v>
      </c>
      <c r="AK660" t="s">
        <v>17411</v>
      </c>
      <c r="AL660">
        <v>0</v>
      </c>
      <c r="AM660" s="5">
        <f t="shared" si="82"/>
        <v>0</v>
      </c>
      <c r="AN660" s="4">
        <f t="shared" si="87"/>
        <v>0</v>
      </c>
      <c r="AO660" s="3"/>
      <c r="AP660">
        <v>0</v>
      </c>
      <c r="AR660" t="s">
        <v>0</v>
      </c>
      <c r="AT660" s="2" t="s">
        <v>20</v>
      </c>
      <c r="AU660" s="1">
        <f t="shared" si="83"/>
        <v>0.19246683217212568</v>
      </c>
      <c r="AV660" s="1">
        <f t="shared" si="84"/>
        <v>0.13747630869437549</v>
      </c>
      <c r="AW660" s="1">
        <f t="shared" si="85"/>
        <v>8.2485785216625293E-2</v>
      </c>
    </row>
    <row r="661" spans="1:49" x14ac:dyDescent="0.2">
      <c r="A661">
        <v>659</v>
      </c>
      <c r="B661" t="s">
        <v>17410</v>
      </c>
      <c r="C661" t="s">
        <v>17409</v>
      </c>
      <c r="E661">
        <v>17505911</v>
      </c>
      <c r="F661" t="s">
        <v>17408</v>
      </c>
      <c r="G661" t="s">
        <v>15</v>
      </c>
      <c r="H661" t="s">
        <v>14</v>
      </c>
      <c r="I661" t="s">
        <v>17407</v>
      </c>
      <c r="J661">
        <v>60105507</v>
      </c>
      <c r="K661" t="s">
        <v>17406</v>
      </c>
      <c r="L661" t="s">
        <v>17405</v>
      </c>
      <c r="M661" t="s">
        <v>3749</v>
      </c>
      <c r="N661">
        <v>5</v>
      </c>
      <c r="O661" t="s">
        <v>17404</v>
      </c>
      <c r="P661" t="s">
        <v>17403</v>
      </c>
      <c r="Q661" t="s">
        <v>17402</v>
      </c>
      <c r="R661" s="7">
        <v>39173</v>
      </c>
      <c r="S661" s="8">
        <f t="shared" si="80"/>
        <v>2007</v>
      </c>
      <c r="T661" s="8">
        <v>2007</v>
      </c>
      <c r="U661" s="8">
        <f t="shared" si="81"/>
        <v>15</v>
      </c>
      <c r="V661" s="7">
        <v>39173</v>
      </c>
      <c r="W661" t="s">
        <v>17385</v>
      </c>
      <c r="X661" s="2">
        <v>1.1579999999999999</v>
      </c>
      <c r="Y661" s="6">
        <f t="shared" si="86"/>
        <v>3.0912148634579962E-2</v>
      </c>
      <c r="AA661">
        <v>1668595</v>
      </c>
      <c r="AB661">
        <v>14223</v>
      </c>
      <c r="AD661" t="s">
        <v>5</v>
      </c>
      <c r="AE661">
        <v>92</v>
      </c>
      <c r="AF661">
        <v>1</v>
      </c>
      <c r="AH661" t="s">
        <v>17401</v>
      </c>
      <c r="AI661" t="s">
        <v>17400</v>
      </c>
      <c r="AJ661" t="s">
        <v>17399</v>
      </c>
      <c r="AK661" t="s">
        <v>17398</v>
      </c>
      <c r="AL661">
        <v>43</v>
      </c>
      <c r="AM661" s="5">
        <f t="shared" si="82"/>
        <v>2.8666666666666667</v>
      </c>
      <c r="AN661" s="4">
        <f t="shared" si="87"/>
        <v>4.3417897261138457E-3</v>
      </c>
      <c r="AO661" s="3"/>
      <c r="AP661">
        <v>0</v>
      </c>
      <c r="AQ661" t="s">
        <v>5755</v>
      </c>
      <c r="AR661" t="s">
        <v>17397</v>
      </c>
      <c r="AS661" t="s">
        <v>5753</v>
      </c>
      <c r="AT661" s="2">
        <v>3.573</v>
      </c>
      <c r="AU661" s="1">
        <f t="shared" si="83"/>
        <v>2.2941040962040122</v>
      </c>
      <c r="AV661" s="1">
        <f t="shared" si="84"/>
        <v>1.7626969180346903</v>
      </c>
      <c r="AW661" s="1">
        <f t="shared" si="85"/>
        <v>1.2312897398653682</v>
      </c>
    </row>
    <row r="662" spans="1:49" x14ac:dyDescent="0.2">
      <c r="A662">
        <v>660</v>
      </c>
      <c r="B662" t="s">
        <v>17396</v>
      </c>
      <c r="C662" t="s">
        <v>17395</v>
      </c>
      <c r="E662">
        <v>17611814</v>
      </c>
      <c r="F662" t="s">
        <v>17394</v>
      </c>
      <c r="G662" t="s">
        <v>15</v>
      </c>
      <c r="H662" t="s">
        <v>14</v>
      </c>
      <c r="I662" t="s">
        <v>17393</v>
      </c>
      <c r="J662" t="s">
        <v>17392</v>
      </c>
      <c r="K662" t="s">
        <v>17391</v>
      </c>
      <c r="L662" t="s">
        <v>17390</v>
      </c>
      <c r="M662" t="s">
        <v>17389</v>
      </c>
      <c r="N662">
        <v>6</v>
      </c>
      <c r="O662" t="s">
        <v>17388</v>
      </c>
      <c r="P662" t="s">
        <v>17387</v>
      </c>
      <c r="Q662" t="s">
        <v>17386</v>
      </c>
      <c r="R662" s="7">
        <v>39173</v>
      </c>
      <c r="S662" s="8">
        <f t="shared" si="80"/>
        <v>2007</v>
      </c>
      <c r="T662" s="8">
        <v>2007</v>
      </c>
      <c r="U662" s="8">
        <f t="shared" si="81"/>
        <v>15</v>
      </c>
      <c r="V662" s="7">
        <v>39173</v>
      </c>
      <c r="W662" t="s">
        <v>17385</v>
      </c>
      <c r="X662" s="2">
        <v>1.1579999999999999</v>
      </c>
      <c r="Y662" s="6">
        <f t="shared" si="86"/>
        <v>3.0912148634579962E-2</v>
      </c>
      <c r="AA662">
        <v>1668595</v>
      </c>
      <c r="AB662">
        <v>14223</v>
      </c>
      <c r="AD662" t="s">
        <v>5</v>
      </c>
      <c r="AE662">
        <v>92</v>
      </c>
      <c r="AF662">
        <v>1</v>
      </c>
      <c r="AH662" t="s">
        <v>17384</v>
      </c>
      <c r="AI662" t="s">
        <v>17383</v>
      </c>
      <c r="AJ662" t="s">
        <v>17382</v>
      </c>
      <c r="AK662" t="s">
        <v>17381</v>
      </c>
      <c r="AL662">
        <v>4</v>
      </c>
      <c r="AM662" s="5">
        <f t="shared" si="82"/>
        <v>0.26666666666666666</v>
      </c>
      <c r="AN662" s="4">
        <f t="shared" si="87"/>
        <v>4.0388741638268334E-4</v>
      </c>
      <c r="AO662" s="3"/>
      <c r="AP662">
        <v>0</v>
      </c>
      <c r="AQ662" t="s">
        <v>757</v>
      </c>
      <c r="AR662" t="s">
        <v>17380</v>
      </c>
      <c r="AS662" t="s">
        <v>755</v>
      </c>
      <c r="AT662" s="2">
        <v>3.573</v>
      </c>
      <c r="AU662" s="1">
        <f t="shared" si="83"/>
        <v>2.1759670269120774</v>
      </c>
      <c r="AV662" s="1">
        <f t="shared" si="84"/>
        <v>1.5658018025481322</v>
      </c>
      <c r="AW662" s="1">
        <f t="shared" si="85"/>
        <v>0.95563657818418668</v>
      </c>
    </row>
    <row r="663" spans="1:49" x14ac:dyDescent="0.2">
      <c r="A663">
        <v>661</v>
      </c>
      <c r="B663" t="s">
        <v>17379</v>
      </c>
      <c r="C663" t="s">
        <v>17378</v>
      </c>
      <c r="E663">
        <v>17450923</v>
      </c>
      <c r="F663" t="s">
        <v>17377</v>
      </c>
      <c r="G663" t="s">
        <v>15</v>
      </c>
      <c r="H663" t="s">
        <v>14</v>
      </c>
      <c r="I663" t="s">
        <v>17376</v>
      </c>
      <c r="J663">
        <v>60018038</v>
      </c>
      <c r="K663" t="s">
        <v>17375</v>
      </c>
      <c r="L663" t="s">
        <v>8040</v>
      </c>
      <c r="M663" t="s">
        <v>519</v>
      </c>
      <c r="N663">
        <v>5</v>
      </c>
      <c r="O663" t="s">
        <v>17374</v>
      </c>
      <c r="P663" t="s">
        <v>17373</v>
      </c>
      <c r="Q663" t="s">
        <v>17372</v>
      </c>
      <c r="R663" s="7">
        <v>39173</v>
      </c>
      <c r="S663" s="8">
        <f t="shared" si="80"/>
        <v>2007</v>
      </c>
      <c r="T663" s="8">
        <v>2007</v>
      </c>
      <c r="U663" s="8">
        <f t="shared" si="81"/>
        <v>15</v>
      </c>
      <c r="V663" s="7">
        <v>39173</v>
      </c>
      <c r="W663" t="s">
        <v>17371</v>
      </c>
      <c r="X663" s="2">
        <v>0.29099999999999998</v>
      </c>
      <c r="Y663" s="6">
        <f t="shared" si="86"/>
        <v>7.7680788019540321E-3</v>
      </c>
      <c r="AA663">
        <v>15334880</v>
      </c>
      <c r="AB663">
        <v>28546</v>
      </c>
      <c r="AD663" t="s">
        <v>5</v>
      </c>
      <c r="AE663">
        <v>7</v>
      </c>
      <c r="AF663" s="9">
        <v>44320</v>
      </c>
      <c r="AH663" t="s">
        <v>17370</v>
      </c>
      <c r="AI663" t="s">
        <v>17369</v>
      </c>
      <c r="AJ663" t="s">
        <v>17368</v>
      </c>
      <c r="AK663" t="s">
        <v>17367</v>
      </c>
      <c r="AL663">
        <v>24</v>
      </c>
      <c r="AM663" s="5">
        <f t="shared" si="82"/>
        <v>1.6</v>
      </c>
      <c r="AN663" s="4">
        <f t="shared" si="87"/>
        <v>2.4233244982961003E-3</v>
      </c>
      <c r="AO663" s="3"/>
      <c r="AP663">
        <v>0</v>
      </c>
      <c r="AR663" t="s">
        <v>0</v>
      </c>
      <c r="AT663" s="2" t="s">
        <v>20</v>
      </c>
      <c r="AU663" s="1">
        <f t="shared" si="83"/>
        <v>0.6164652510856653</v>
      </c>
      <c r="AV663" s="1">
        <f t="shared" si="84"/>
        <v>0.50957016501250663</v>
      </c>
      <c r="AW663" s="1">
        <f t="shared" si="85"/>
        <v>0.40267507893934795</v>
      </c>
    </row>
    <row r="664" spans="1:49" x14ac:dyDescent="0.2">
      <c r="A664">
        <v>662</v>
      </c>
      <c r="B664" t="s">
        <v>17366</v>
      </c>
      <c r="C664" t="s">
        <v>17365</v>
      </c>
      <c r="F664" t="s">
        <v>17364</v>
      </c>
      <c r="G664" t="s">
        <v>15</v>
      </c>
      <c r="H664" t="s">
        <v>14</v>
      </c>
      <c r="I664" t="s">
        <v>707</v>
      </c>
      <c r="J664">
        <v>60024155</v>
      </c>
      <c r="K664" t="s">
        <v>706</v>
      </c>
      <c r="L664" t="s">
        <v>705</v>
      </c>
      <c r="M664" t="s">
        <v>418</v>
      </c>
      <c r="N664">
        <v>2</v>
      </c>
      <c r="O664" t="s">
        <v>17363</v>
      </c>
      <c r="P664" t="s">
        <v>17362</v>
      </c>
      <c r="Q664" t="s">
        <v>17361</v>
      </c>
      <c r="R664" s="7">
        <v>39173</v>
      </c>
      <c r="S664" s="8">
        <f t="shared" ref="S664:S727" si="88">YEAR(R664)</f>
        <v>2007</v>
      </c>
      <c r="T664" s="8">
        <v>2007</v>
      </c>
      <c r="U664" s="8">
        <f t="shared" ref="U664:U727" si="89">2022-T664</f>
        <v>15</v>
      </c>
      <c r="V664" s="7">
        <v>39173</v>
      </c>
      <c r="W664" t="s">
        <v>1175</v>
      </c>
      <c r="X664" s="2">
        <v>0.28599999999999998</v>
      </c>
      <c r="Y664" s="6">
        <f t="shared" si="86"/>
        <v>7.6346066575905605E-3</v>
      </c>
      <c r="AA664">
        <v>9205071</v>
      </c>
      <c r="AB664">
        <v>28139</v>
      </c>
      <c r="AC664">
        <v>15693937</v>
      </c>
      <c r="AD664" t="s">
        <v>5</v>
      </c>
      <c r="AE664">
        <v>21</v>
      </c>
      <c r="AF664">
        <v>6</v>
      </c>
      <c r="AH664" t="s">
        <v>17360</v>
      </c>
      <c r="AI664" t="s">
        <v>17359</v>
      </c>
      <c r="AK664" t="s">
        <v>17358</v>
      </c>
      <c r="AL664">
        <v>54</v>
      </c>
      <c r="AM664" s="5">
        <f t="shared" ref="AM664:AM727" si="90">AL664/U664</f>
        <v>3.6</v>
      </c>
      <c r="AN664" s="4">
        <f t="shared" si="87"/>
        <v>5.4524801211662246E-3</v>
      </c>
      <c r="AO664" s="3"/>
      <c r="AP664">
        <v>0</v>
      </c>
      <c r="AR664" t="s">
        <v>0</v>
      </c>
      <c r="AT664" s="2" t="s">
        <v>20</v>
      </c>
      <c r="AU664" s="1">
        <f t="shared" ref="AU664:AU727" si="91">(Y664*0.7+AN664*0.3)*100</f>
        <v>0.69799686966632601</v>
      </c>
      <c r="AV664" s="1">
        <f t="shared" ref="AV664:AV727" si="92">(Y664*0.5+AN664*0.5)*100</f>
        <v>0.65435433893783934</v>
      </c>
      <c r="AW664" s="1">
        <f t="shared" ref="AW664:AW727" si="93">(Y664*0.3+AN664*0.7)*100</f>
        <v>0.61071180820935245</v>
      </c>
    </row>
    <row r="665" spans="1:49" x14ac:dyDescent="0.2">
      <c r="A665">
        <v>663</v>
      </c>
      <c r="B665" t="s">
        <v>17357</v>
      </c>
      <c r="C665" t="s">
        <v>17356</v>
      </c>
      <c r="E665">
        <v>17307901</v>
      </c>
      <c r="F665" t="s">
        <v>17355</v>
      </c>
      <c r="G665" t="s">
        <v>15</v>
      </c>
      <c r="H665" t="s">
        <v>14</v>
      </c>
      <c r="I665" t="s">
        <v>17354</v>
      </c>
      <c r="J665" t="s">
        <v>17353</v>
      </c>
      <c r="K665" t="s">
        <v>17352</v>
      </c>
      <c r="L665" t="s">
        <v>17351</v>
      </c>
      <c r="M665" t="s">
        <v>17350</v>
      </c>
      <c r="N665">
        <v>6</v>
      </c>
      <c r="O665" t="s">
        <v>17349</v>
      </c>
      <c r="P665" t="s">
        <v>17348</v>
      </c>
      <c r="Q665" t="s">
        <v>17347</v>
      </c>
      <c r="R665" s="7">
        <v>39173</v>
      </c>
      <c r="S665" s="8">
        <f t="shared" si="88"/>
        <v>2007</v>
      </c>
      <c r="T665" s="8">
        <v>2007</v>
      </c>
      <c r="U665" s="8">
        <f t="shared" si="89"/>
        <v>15</v>
      </c>
      <c r="V665" s="7">
        <v>39173</v>
      </c>
      <c r="W665" t="s">
        <v>17346</v>
      </c>
      <c r="X665" s="2">
        <v>3.5539999999999998</v>
      </c>
      <c r="Y665" s="6">
        <f t="shared" si="86"/>
        <v>9.4872000213555435E-2</v>
      </c>
      <c r="AA665">
        <v>320889</v>
      </c>
      <c r="AB665">
        <v>16615</v>
      </c>
      <c r="AC665">
        <v>15322548</v>
      </c>
      <c r="AD665" t="s">
        <v>5</v>
      </c>
      <c r="AE665">
        <v>143</v>
      </c>
      <c r="AF665">
        <v>4</v>
      </c>
      <c r="AH665" t="s">
        <v>17345</v>
      </c>
      <c r="AI665" t="s">
        <v>17344</v>
      </c>
      <c r="AK665" t="s">
        <v>17343</v>
      </c>
      <c r="AL665">
        <v>143</v>
      </c>
      <c r="AM665" s="5">
        <f t="shared" si="90"/>
        <v>9.5333333333333332</v>
      </c>
      <c r="AN665" s="4">
        <f t="shared" si="87"/>
        <v>1.4438975135680928E-2</v>
      </c>
      <c r="AO665" s="3"/>
      <c r="AP665">
        <v>1</v>
      </c>
      <c r="AR665" t="s">
        <v>0</v>
      </c>
      <c r="AT665" s="2">
        <v>8.34</v>
      </c>
      <c r="AU665" s="1">
        <f t="shared" si="91"/>
        <v>7.0742092690193079</v>
      </c>
      <c r="AV665" s="1">
        <f t="shared" si="92"/>
        <v>5.4655487674618186</v>
      </c>
      <c r="AW665" s="1">
        <f t="shared" si="93"/>
        <v>3.8568882659043275</v>
      </c>
    </row>
    <row r="666" spans="1:49" x14ac:dyDescent="0.2">
      <c r="A666">
        <v>664</v>
      </c>
      <c r="B666" t="s">
        <v>17342</v>
      </c>
      <c r="C666" t="s">
        <v>17341</v>
      </c>
      <c r="F666" t="s">
        <v>17340</v>
      </c>
      <c r="G666" t="s">
        <v>15</v>
      </c>
      <c r="H666" t="s">
        <v>14</v>
      </c>
      <c r="I666" t="s">
        <v>17339</v>
      </c>
      <c r="J666">
        <v>60028229</v>
      </c>
      <c r="K666" t="s">
        <v>802</v>
      </c>
      <c r="L666" t="s">
        <v>1504</v>
      </c>
      <c r="M666" t="s">
        <v>302</v>
      </c>
      <c r="N666">
        <v>2</v>
      </c>
      <c r="O666" t="s">
        <v>17338</v>
      </c>
      <c r="P666" t="s">
        <v>17337</v>
      </c>
      <c r="Q666" t="s">
        <v>17336</v>
      </c>
      <c r="R666" s="7">
        <v>39173</v>
      </c>
      <c r="S666" s="8">
        <f t="shared" si="88"/>
        <v>2007</v>
      </c>
      <c r="T666" s="8">
        <v>2007</v>
      </c>
      <c r="U666" s="8">
        <f t="shared" si="89"/>
        <v>15</v>
      </c>
      <c r="V666" s="7">
        <v>39173</v>
      </c>
      <c r="W666" t="s">
        <v>17335</v>
      </c>
      <c r="X666" s="2">
        <v>0.68400000000000005</v>
      </c>
      <c r="Y666" s="6">
        <f t="shared" si="86"/>
        <v>1.8258989348922883E-2</v>
      </c>
      <c r="AA666">
        <v>9412948</v>
      </c>
      <c r="AB666">
        <v>13469</v>
      </c>
      <c r="AC666">
        <v>16101227</v>
      </c>
      <c r="AD666" t="s">
        <v>5</v>
      </c>
      <c r="AE666">
        <v>16</v>
      </c>
      <c r="AF666">
        <v>2</v>
      </c>
      <c r="AH666" t="s">
        <v>17334</v>
      </c>
      <c r="AI666" t="s">
        <v>17333</v>
      </c>
      <c r="AK666" t="s">
        <v>17332</v>
      </c>
      <c r="AL666">
        <v>1</v>
      </c>
      <c r="AM666" s="5">
        <f t="shared" si="90"/>
        <v>6.6666666666666666E-2</v>
      </c>
      <c r="AN666" s="4">
        <f t="shared" si="87"/>
        <v>1.0097185409567084E-4</v>
      </c>
      <c r="AO666" s="3"/>
      <c r="AP666">
        <v>0</v>
      </c>
      <c r="AR666" t="s">
        <v>0</v>
      </c>
      <c r="AT666" s="2">
        <v>1.915</v>
      </c>
      <c r="AU666" s="1">
        <f t="shared" si="91"/>
        <v>1.281158410047472</v>
      </c>
      <c r="AV666" s="1">
        <f t="shared" si="92"/>
        <v>0.91799806015092766</v>
      </c>
      <c r="AW666" s="1">
        <f t="shared" si="93"/>
        <v>0.55483771025438344</v>
      </c>
    </row>
    <row r="667" spans="1:49" x14ac:dyDescent="0.2">
      <c r="A667">
        <v>665</v>
      </c>
      <c r="B667" t="s">
        <v>17331</v>
      </c>
      <c r="F667" t="s">
        <v>17330</v>
      </c>
      <c r="G667" t="s">
        <v>15</v>
      </c>
      <c r="H667" t="s">
        <v>14</v>
      </c>
      <c r="I667" t="s">
        <v>17329</v>
      </c>
      <c r="J667" t="s">
        <v>17328</v>
      </c>
      <c r="K667" t="s">
        <v>17327</v>
      </c>
      <c r="L667" t="s">
        <v>17326</v>
      </c>
      <c r="M667" t="s">
        <v>17325</v>
      </c>
      <c r="N667">
        <v>3</v>
      </c>
      <c r="O667" t="s">
        <v>17324</v>
      </c>
      <c r="P667" t="s">
        <v>17323</v>
      </c>
      <c r="Q667" t="s">
        <v>17322</v>
      </c>
      <c r="R667" s="7">
        <v>39173</v>
      </c>
      <c r="S667" s="8">
        <f t="shared" si="88"/>
        <v>2007</v>
      </c>
      <c r="T667" s="8">
        <v>2007</v>
      </c>
      <c r="U667" s="8">
        <f t="shared" si="89"/>
        <v>15</v>
      </c>
      <c r="V667" s="7">
        <v>39173</v>
      </c>
      <c r="W667" t="s">
        <v>17321</v>
      </c>
      <c r="X667" s="2">
        <v>0.185</v>
      </c>
      <c r="Y667" s="6">
        <f t="shared" si="86"/>
        <v>4.9384693414484399E-3</v>
      </c>
      <c r="AA667">
        <v>13434349</v>
      </c>
      <c r="AB667">
        <v>19166</v>
      </c>
      <c r="AD667" t="s">
        <v>5</v>
      </c>
      <c r="AF667">
        <v>64</v>
      </c>
      <c r="AH667" t="s">
        <v>17320</v>
      </c>
      <c r="AI667" t="s">
        <v>17319</v>
      </c>
      <c r="AK667" t="s">
        <v>17318</v>
      </c>
      <c r="AL667">
        <v>14</v>
      </c>
      <c r="AM667" s="5">
        <f t="shared" si="90"/>
        <v>0.93333333333333335</v>
      </c>
      <c r="AN667" s="4">
        <f t="shared" si="87"/>
        <v>1.4136059573393916E-3</v>
      </c>
      <c r="AO667" s="3"/>
      <c r="AP667">
        <v>0</v>
      </c>
      <c r="AR667" t="s">
        <v>0</v>
      </c>
      <c r="AT667" s="2" t="s">
        <v>20</v>
      </c>
      <c r="AU667" s="1">
        <f t="shared" si="91"/>
        <v>0.38810103262157247</v>
      </c>
      <c r="AV667" s="1">
        <f t="shared" si="92"/>
        <v>0.31760376493939158</v>
      </c>
      <c r="AW667" s="1">
        <f t="shared" si="93"/>
        <v>0.24710649725721059</v>
      </c>
    </row>
    <row r="668" spans="1:49" x14ac:dyDescent="0.2">
      <c r="A668">
        <v>666</v>
      </c>
      <c r="B668" t="s">
        <v>17317</v>
      </c>
      <c r="C668" t="s">
        <v>17316</v>
      </c>
      <c r="F668" t="s">
        <v>17315</v>
      </c>
      <c r="G668" t="s">
        <v>15</v>
      </c>
      <c r="H668" t="s">
        <v>14</v>
      </c>
      <c r="I668" t="s">
        <v>14197</v>
      </c>
      <c r="J668">
        <v>60004156</v>
      </c>
      <c r="K668" t="s">
        <v>14196</v>
      </c>
      <c r="L668" t="s">
        <v>14195</v>
      </c>
      <c r="M668" t="s">
        <v>3348</v>
      </c>
      <c r="N668">
        <v>3</v>
      </c>
      <c r="O668" t="s">
        <v>14194</v>
      </c>
      <c r="P668" t="s">
        <v>14193</v>
      </c>
      <c r="Q668" t="s">
        <v>14192</v>
      </c>
      <c r="R668" s="7">
        <v>39173</v>
      </c>
      <c r="S668" s="8">
        <f t="shared" si="88"/>
        <v>2007</v>
      </c>
      <c r="T668" s="8">
        <v>2007</v>
      </c>
      <c r="U668" s="8">
        <f t="shared" si="89"/>
        <v>15</v>
      </c>
      <c r="V668" s="7">
        <v>39173</v>
      </c>
      <c r="W668" t="s">
        <v>14191</v>
      </c>
      <c r="X668" s="2">
        <v>1.863</v>
      </c>
      <c r="Y668" s="6">
        <f t="shared" si="86"/>
        <v>4.9731720989829427E-2</v>
      </c>
      <c r="AA668">
        <v>431397</v>
      </c>
      <c r="AB668">
        <v>18854</v>
      </c>
      <c r="AD668" t="s">
        <v>5</v>
      </c>
      <c r="AE668">
        <v>43</v>
      </c>
      <c r="AF668">
        <v>4</v>
      </c>
      <c r="AG668" t="s">
        <v>17314</v>
      </c>
      <c r="AI668" t="s">
        <v>17313</v>
      </c>
      <c r="AK668" t="s">
        <v>17312</v>
      </c>
      <c r="AL668">
        <v>71</v>
      </c>
      <c r="AM668" s="5">
        <f t="shared" si="90"/>
        <v>4.7333333333333334</v>
      </c>
      <c r="AN668" s="4">
        <f t="shared" si="87"/>
        <v>7.1690016407926294E-3</v>
      </c>
      <c r="AO668" s="3"/>
      <c r="AP668">
        <v>1</v>
      </c>
      <c r="AR668" t="s">
        <v>0</v>
      </c>
      <c r="AT668" s="2">
        <v>5.24</v>
      </c>
      <c r="AU668" s="1">
        <f t="shared" si="91"/>
        <v>3.6962905185118391</v>
      </c>
      <c r="AV668" s="1">
        <f t="shared" si="92"/>
        <v>2.8450361315311028</v>
      </c>
      <c r="AW668" s="1">
        <f t="shared" si="93"/>
        <v>1.9937817445503669</v>
      </c>
    </row>
    <row r="669" spans="1:49" x14ac:dyDescent="0.2">
      <c r="A669">
        <v>667</v>
      </c>
      <c r="B669" t="s">
        <v>17311</v>
      </c>
      <c r="C669" t="s">
        <v>17310</v>
      </c>
      <c r="F669" t="s">
        <v>17309</v>
      </c>
      <c r="G669" t="s">
        <v>15</v>
      </c>
      <c r="H669" t="s">
        <v>14</v>
      </c>
      <c r="I669" t="s">
        <v>17308</v>
      </c>
      <c r="J669" t="s">
        <v>17307</v>
      </c>
      <c r="K669" t="s">
        <v>17306</v>
      </c>
      <c r="L669" t="s">
        <v>17305</v>
      </c>
      <c r="M669" t="s">
        <v>766</v>
      </c>
      <c r="N669">
        <v>4</v>
      </c>
      <c r="O669" t="s">
        <v>17304</v>
      </c>
      <c r="P669" t="s">
        <v>17303</v>
      </c>
      <c r="Q669" t="s">
        <v>17302</v>
      </c>
      <c r="R669" s="7">
        <v>39173</v>
      </c>
      <c r="S669" s="8">
        <f t="shared" si="88"/>
        <v>2007</v>
      </c>
      <c r="T669" s="8">
        <v>2007</v>
      </c>
      <c r="U669" s="8">
        <f t="shared" si="89"/>
        <v>15</v>
      </c>
      <c r="V669" s="7">
        <v>39173</v>
      </c>
      <c r="W669" t="s">
        <v>17301</v>
      </c>
      <c r="X669" s="2" t="s">
        <v>20</v>
      </c>
      <c r="Y669" s="6" t="e">
        <f t="shared" si="86"/>
        <v>#VALUE!</v>
      </c>
      <c r="AA669">
        <v>10900241</v>
      </c>
      <c r="AB669">
        <v>16281</v>
      </c>
      <c r="AD669" t="s">
        <v>5</v>
      </c>
      <c r="AE669">
        <v>133</v>
      </c>
      <c r="AF669">
        <v>4</v>
      </c>
      <c r="AH669" t="s">
        <v>17300</v>
      </c>
      <c r="AI669" t="s">
        <v>17299</v>
      </c>
      <c r="AJ669" t="s">
        <v>17298</v>
      </c>
      <c r="AK669" t="s">
        <v>17297</v>
      </c>
      <c r="AL669">
        <v>139</v>
      </c>
      <c r="AM669" s="5">
        <f t="shared" si="90"/>
        <v>9.2666666666666675</v>
      </c>
      <c r="AN669" s="4">
        <f t="shared" si="87"/>
        <v>1.4035087719298248E-2</v>
      </c>
      <c r="AO669" s="3"/>
      <c r="AP669">
        <v>0</v>
      </c>
      <c r="AR669" t="s">
        <v>0</v>
      </c>
      <c r="AT669" s="2" t="s">
        <v>20</v>
      </c>
      <c r="AU669" s="1" t="e">
        <f t="shared" si="91"/>
        <v>#VALUE!</v>
      </c>
      <c r="AV669" s="1" t="e">
        <f t="shared" si="92"/>
        <v>#VALUE!</v>
      </c>
      <c r="AW669" s="1" t="e">
        <f t="shared" si="93"/>
        <v>#VALUE!</v>
      </c>
    </row>
    <row r="670" spans="1:49" x14ac:dyDescent="0.2">
      <c r="A670">
        <v>668</v>
      </c>
      <c r="B670" t="s">
        <v>17296</v>
      </c>
      <c r="C670" t="s">
        <v>17295</v>
      </c>
      <c r="F670" t="s">
        <v>17294</v>
      </c>
      <c r="G670" t="s">
        <v>15</v>
      </c>
      <c r="H670" t="s">
        <v>14</v>
      </c>
      <c r="I670" t="s">
        <v>17293</v>
      </c>
      <c r="J670">
        <v>60011774</v>
      </c>
      <c r="K670" t="s">
        <v>6231</v>
      </c>
      <c r="L670" t="s">
        <v>6230</v>
      </c>
      <c r="M670" t="s">
        <v>873</v>
      </c>
      <c r="N670">
        <v>3</v>
      </c>
      <c r="O670" t="s">
        <v>17292</v>
      </c>
      <c r="P670" t="s">
        <v>17291</v>
      </c>
      <c r="Q670" t="s">
        <v>6227</v>
      </c>
      <c r="R670" s="7">
        <v>39173</v>
      </c>
      <c r="S670" s="8">
        <f t="shared" si="88"/>
        <v>2007</v>
      </c>
      <c r="T670" s="8">
        <v>2007</v>
      </c>
      <c r="U670" s="8">
        <f t="shared" si="89"/>
        <v>15</v>
      </c>
      <c r="V670" s="7">
        <v>39173</v>
      </c>
      <c r="W670" t="s">
        <v>17290</v>
      </c>
      <c r="X670" s="2" t="s">
        <v>20</v>
      </c>
      <c r="Y670" s="6" t="e">
        <f t="shared" si="86"/>
        <v>#VALUE!</v>
      </c>
      <c r="AA670">
        <v>14338</v>
      </c>
      <c r="AB670">
        <v>14083</v>
      </c>
      <c r="AD670" t="s">
        <v>5</v>
      </c>
      <c r="AE670">
        <v>43</v>
      </c>
      <c r="AF670">
        <v>2</v>
      </c>
      <c r="AH670" t="s">
        <v>17289</v>
      </c>
      <c r="AI670" t="s">
        <v>17288</v>
      </c>
      <c r="AK670" t="s">
        <v>17287</v>
      </c>
      <c r="AL670">
        <v>2</v>
      </c>
      <c r="AM670" s="5">
        <f t="shared" si="90"/>
        <v>0.13333333333333333</v>
      </c>
      <c r="AN670" s="4">
        <f t="shared" si="87"/>
        <v>2.0194370819134167E-4</v>
      </c>
      <c r="AO670" s="3"/>
      <c r="AP670">
        <v>0</v>
      </c>
      <c r="AQ670" t="s">
        <v>1364</v>
      </c>
      <c r="AR670" t="s">
        <v>17286</v>
      </c>
      <c r="AS670" t="s">
        <v>894</v>
      </c>
      <c r="AT670" s="2" t="s">
        <v>20</v>
      </c>
      <c r="AU670" s="1" t="e">
        <f t="shared" si="91"/>
        <v>#VALUE!</v>
      </c>
      <c r="AV670" s="1" t="e">
        <f t="shared" si="92"/>
        <v>#VALUE!</v>
      </c>
      <c r="AW670" s="1" t="e">
        <f t="shared" si="93"/>
        <v>#VALUE!</v>
      </c>
    </row>
    <row r="671" spans="1:49" x14ac:dyDescent="0.2">
      <c r="A671">
        <v>669</v>
      </c>
      <c r="B671" t="s">
        <v>17285</v>
      </c>
      <c r="C671" t="s">
        <v>17284</v>
      </c>
      <c r="F671" t="s">
        <v>17283</v>
      </c>
      <c r="G671" t="s">
        <v>15</v>
      </c>
      <c r="H671" t="s">
        <v>14</v>
      </c>
      <c r="I671" t="s">
        <v>17282</v>
      </c>
      <c r="J671" t="s">
        <v>17281</v>
      </c>
      <c r="K671" t="s">
        <v>17280</v>
      </c>
      <c r="L671" t="s">
        <v>17279</v>
      </c>
      <c r="M671" t="s">
        <v>766</v>
      </c>
      <c r="N671">
        <v>6</v>
      </c>
      <c r="O671" t="s">
        <v>17278</v>
      </c>
      <c r="P671" t="s">
        <v>17277</v>
      </c>
      <c r="Q671" t="s">
        <v>17276</v>
      </c>
      <c r="R671" s="7">
        <v>39173</v>
      </c>
      <c r="S671" s="8">
        <f t="shared" si="88"/>
        <v>2007</v>
      </c>
      <c r="T671" s="8">
        <v>2007</v>
      </c>
      <c r="U671" s="8">
        <f t="shared" si="89"/>
        <v>15</v>
      </c>
      <c r="V671" s="7">
        <v>39173</v>
      </c>
      <c r="W671" t="s">
        <v>13382</v>
      </c>
      <c r="X671" s="2">
        <v>0.77400000000000002</v>
      </c>
      <c r="Y671" s="6">
        <f t="shared" si="86"/>
        <v>2.0661487947465366E-2</v>
      </c>
      <c r="AA671">
        <v>7390572</v>
      </c>
      <c r="AB671">
        <v>13549</v>
      </c>
      <c r="AD671" t="s">
        <v>5</v>
      </c>
      <c r="AE671">
        <v>24</v>
      </c>
      <c r="AF671">
        <v>4</v>
      </c>
      <c r="AH671" t="s">
        <v>17275</v>
      </c>
      <c r="AI671" t="s">
        <v>17274</v>
      </c>
      <c r="AK671" t="s">
        <v>17273</v>
      </c>
      <c r="AL671">
        <v>102</v>
      </c>
      <c r="AM671" s="5">
        <f t="shared" si="90"/>
        <v>6.8</v>
      </c>
      <c r="AN671" s="4">
        <f t="shared" si="87"/>
        <v>1.0299129117758425E-2</v>
      </c>
      <c r="AO671" s="3"/>
      <c r="AP671">
        <v>0</v>
      </c>
      <c r="AR671" t="s">
        <v>0</v>
      </c>
      <c r="AT671" s="2" t="s">
        <v>20</v>
      </c>
      <c r="AU671" s="1">
        <f t="shared" si="91"/>
        <v>1.7552780298553283</v>
      </c>
      <c r="AV671" s="1">
        <f t="shared" si="92"/>
        <v>1.5480308532611895</v>
      </c>
      <c r="AW671" s="1">
        <f t="shared" si="93"/>
        <v>1.3407836766670507</v>
      </c>
    </row>
    <row r="672" spans="1:49" x14ac:dyDescent="0.2">
      <c r="A672">
        <v>670</v>
      </c>
      <c r="B672" t="s">
        <v>17272</v>
      </c>
      <c r="C672" t="s">
        <v>17271</v>
      </c>
      <c r="F672" t="s">
        <v>17270</v>
      </c>
      <c r="G672" t="s">
        <v>15</v>
      </c>
      <c r="H672" t="s">
        <v>14</v>
      </c>
      <c r="I672" t="s">
        <v>17269</v>
      </c>
      <c r="J672" t="s">
        <v>17268</v>
      </c>
      <c r="K672" t="s">
        <v>17267</v>
      </c>
      <c r="L672" t="s">
        <v>17266</v>
      </c>
      <c r="M672" t="s">
        <v>766</v>
      </c>
      <c r="N672">
        <v>5</v>
      </c>
      <c r="O672" t="s">
        <v>17265</v>
      </c>
      <c r="P672" t="s">
        <v>17264</v>
      </c>
      <c r="Q672" t="s">
        <v>17263</v>
      </c>
      <c r="R672" s="7">
        <v>39173</v>
      </c>
      <c r="S672" s="8">
        <f t="shared" si="88"/>
        <v>2007</v>
      </c>
      <c r="T672" s="8">
        <v>2007</v>
      </c>
      <c r="U672" s="8">
        <f t="shared" si="89"/>
        <v>15</v>
      </c>
      <c r="V672" s="7">
        <v>39173</v>
      </c>
      <c r="W672" t="s">
        <v>13382</v>
      </c>
      <c r="X672" s="2">
        <v>0.77400000000000002</v>
      </c>
      <c r="Y672" s="6">
        <f t="shared" si="86"/>
        <v>2.0661487947465366E-2</v>
      </c>
      <c r="AA672">
        <v>7390572</v>
      </c>
      <c r="AB672">
        <v>13549</v>
      </c>
      <c r="AD672" t="s">
        <v>5</v>
      </c>
      <c r="AE672">
        <v>24</v>
      </c>
      <c r="AF672">
        <v>4</v>
      </c>
      <c r="AH672" t="s">
        <v>17262</v>
      </c>
      <c r="AI672" t="s">
        <v>17261</v>
      </c>
      <c r="AK672" t="s">
        <v>17260</v>
      </c>
      <c r="AL672">
        <v>55</v>
      </c>
      <c r="AM672" s="5">
        <f t="shared" si="90"/>
        <v>3.6666666666666665</v>
      </c>
      <c r="AN672" s="4">
        <f t="shared" si="87"/>
        <v>5.5534519752618956E-3</v>
      </c>
      <c r="AO672" s="3"/>
      <c r="AP672">
        <v>1</v>
      </c>
      <c r="AR672" t="s">
        <v>0</v>
      </c>
      <c r="AT672" s="2" t="s">
        <v>20</v>
      </c>
      <c r="AU672" s="1">
        <f t="shared" si="91"/>
        <v>1.6129077155804323</v>
      </c>
      <c r="AV672" s="1">
        <f t="shared" si="92"/>
        <v>1.3107469961363631</v>
      </c>
      <c r="AW672" s="1">
        <f t="shared" si="93"/>
        <v>1.0085862766922935</v>
      </c>
    </row>
    <row r="673" spans="1:49" x14ac:dyDescent="0.2">
      <c r="A673">
        <v>671</v>
      </c>
      <c r="B673" t="s">
        <v>17259</v>
      </c>
      <c r="C673" t="s">
        <v>17258</v>
      </c>
      <c r="F673" t="s">
        <v>17257</v>
      </c>
      <c r="G673" t="s">
        <v>15</v>
      </c>
      <c r="H673" t="s">
        <v>14</v>
      </c>
      <c r="I673" t="s">
        <v>17256</v>
      </c>
      <c r="J673">
        <v>60000297</v>
      </c>
      <c r="K673" t="s">
        <v>17255</v>
      </c>
      <c r="L673" t="s">
        <v>17254</v>
      </c>
      <c r="M673" t="s">
        <v>873</v>
      </c>
      <c r="N673">
        <v>1</v>
      </c>
      <c r="O673" t="s">
        <v>17253</v>
      </c>
      <c r="P673">
        <v>7801672039</v>
      </c>
      <c r="Q673">
        <v>60000297</v>
      </c>
      <c r="R673" s="7">
        <v>39173</v>
      </c>
      <c r="S673" s="8">
        <f t="shared" si="88"/>
        <v>2007</v>
      </c>
      <c r="T673" s="8">
        <v>2007</v>
      </c>
      <c r="U673" s="8">
        <f t="shared" si="89"/>
        <v>15</v>
      </c>
      <c r="V673" s="7">
        <v>39173</v>
      </c>
      <c r="W673" t="s">
        <v>17252</v>
      </c>
      <c r="X673" s="2">
        <v>0.33800000000000002</v>
      </c>
      <c r="Y673" s="6">
        <f t="shared" si="86"/>
        <v>9.0227169589706634E-3</v>
      </c>
      <c r="AA673">
        <v>10637850</v>
      </c>
      <c r="AB673">
        <v>12311</v>
      </c>
      <c r="AD673" t="s">
        <v>5</v>
      </c>
      <c r="AE673">
        <v>33</v>
      </c>
      <c r="AF673">
        <v>4</v>
      </c>
      <c r="AH673" t="s">
        <v>17251</v>
      </c>
      <c r="AI673" t="s">
        <v>17250</v>
      </c>
      <c r="AK673" t="s">
        <v>17249</v>
      </c>
      <c r="AL673">
        <v>2</v>
      </c>
      <c r="AM673" s="5">
        <f t="shared" si="90"/>
        <v>0.13333333333333333</v>
      </c>
      <c r="AN673" s="4">
        <f t="shared" si="87"/>
        <v>2.0194370819134167E-4</v>
      </c>
      <c r="AO673" s="3"/>
      <c r="AP673">
        <v>0</v>
      </c>
      <c r="AR673" t="s">
        <v>0</v>
      </c>
      <c r="AT673" s="2">
        <v>0.71399999999999997</v>
      </c>
      <c r="AU673" s="1">
        <f t="shared" si="91"/>
        <v>0.63764849837368665</v>
      </c>
      <c r="AV673" s="1">
        <f t="shared" si="92"/>
        <v>0.46123303335810029</v>
      </c>
      <c r="AW673" s="1">
        <f t="shared" si="93"/>
        <v>0.28481756834251382</v>
      </c>
    </row>
    <row r="674" spans="1:49" x14ac:dyDescent="0.2">
      <c r="A674">
        <v>672</v>
      </c>
      <c r="B674" t="s">
        <v>17248</v>
      </c>
      <c r="C674" t="s">
        <v>17247</v>
      </c>
      <c r="F674" t="s">
        <v>17246</v>
      </c>
      <c r="G674" t="s">
        <v>15</v>
      </c>
      <c r="H674" t="s">
        <v>14</v>
      </c>
      <c r="I674" t="s">
        <v>17245</v>
      </c>
      <c r="N674">
        <v>3</v>
      </c>
      <c r="O674" t="s">
        <v>17244</v>
      </c>
      <c r="P674" t="s">
        <v>17243</v>
      </c>
      <c r="Q674" t="s">
        <v>10335</v>
      </c>
      <c r="R674" s="7">
        <v>39173</v>
      </c>
      <c r="S674" s="8">
        <f t="shared" si="88"/>
        <v>2007</v>
      </c>
      <c r="T674" s="8">
        <v>2007</v>
      </c>
      <c r="U674" s="8">
        <f t="shared" si="89"/>
        <v>15</v>
      </c>
      <c r="V674" s="7">
        <v>39173</v>
      </c>
      <c r="W674" t="s">
        <v>10325</v>
      </c>
      <c r="X674" s="2">
        <v>0.29499999999999998</v>
      </c>
      <c r="Y674" s="6">
        <f t="shared" si="86"/>
        <v>7.8748565174448087E-3</v>
      </c>
      <c r="AA674">
        <v>10642269</v>
      </c>
      <c r="AB674">
        <v>19554</v>
      </c>
      <c r="AD674" t="s">
        <v>5</v>
      </c>
      <c r="AE674">
        <v>52</v>
      </c>
      <c r="AF674">
        <v>4</v>
      </c>
      <c r="AH674" t="s">
        <v>17242</v>
      </c>
      <c r="AI674" t="s">
        <v>17241</v>
      </c>
      <c r="AK674" t="s">
        <v>17240</v>
      </c>
      <c r="AL674">
        <v>0</v>
      </c>
      <c r="AM674" s="5">
        <f t="shared" si="90"/>
        <v>0</v>
      </c>
      <c r="AN674" s="4">
        <f t="shared" si="87"/>
        <v>0</v>
      </c>
      <c r="AO674" s="3"/>
      <c r="AP674">
        <v>0</v>
      </c>
      <c r="AR674" t="s">
        <v>0</v>
      </c>
      <c r="AT674" s="2" t="s">
        <v>20</v>
      </c>
      <c r="AU674" s="1">
        <f t="shared" si="91"/>
        <v>0.55123995622113653</v>
      </c>
      <c r="AV674" s="1">
        <f t="shared" si="92"/>
        <v>0.39374282587224041</v>
      </c>
      <c r="AW674" s="1">
        <f t="shared" si="93"/>
        <v>0.23624569552334423</v>
      </c>
    </row>
    <row r="675" spans="1:49" x14ac:dyDescent="0.2">
      <c r="A675">
        <v>673</v>
      </c>
      <c r="B675" t="s">
        <v>17239</v>
      </c>
      <c r="C675" t="s">
        <v>17238</v>
      </c>
      <c r="F675" t="s">
        <v>17237</v>
      </c>
      <c r="G675" t="s">
        <v>15</v>
      </c>
      <c r="H675" t="s">
        <v>14</v>
      </c>
      <c r="I675" t="s">
        <v>17236</v>
      </c>
      <c r="N675">
        <v>4</v>
      </c>
      <c r="O675" t="s">
        <v>17235</v>
      </c>
      <c r="P675" t="s">
        <v>17234</v>
      </c>
      <c r="Q675" t="s">
        <v>17233</v>
      </c>
      <c r="R675" s="7">
        <v>39173</v>
      </c>
      <c r="S675" s="8">
        <f t="shared" si="88"/>
        <v>2007</v>
      </c>
      <c r="T675" s="8">
        <v>2007</v>
      </c>
      <c r="U675" s="8">
        <f t="shared" si="89"/>
        <v>15</v>
      </c>
      <c r="V675" s="7">
        <v>39173</v>
      </c>
      <c r="W675" t="s">
        <v>10325</v>
      </c>
      <c r="X675" s="2">
        <v>0.29499999999999998</v>
      </c>
      <c r="Y675" s="6">
        <f t="shared" si="86"/>
        <v>7.8748565174448087E-3</v>
      </c>
      <c r="AA675">
        <v>10642269</v>
      </c>
      <c r="AB675">
        <v>19554</v>
      </c>
      <c r="AD675" t="s">
        <v>5</v>
      </c>
      <c r="AE675">
        <v>52</v>
      </c>
      <c r="AF675">
        <v>4</v>
      </c>
      <c r="AH675" t="s">
        <v>17232</v>
      </c>
      <c r="AI675" t="s">
        <v>17231</v>
      </c>
      <c r="AK675" t="s">
        <v>17230</v>
      </c>
      <c r="AL675">
        <v>6</v>
      </c>
      <c r="AM675" s="5">
        <f t="shared" si="90"/>
        <v>0.4</v>
      </c>
      <c r="AN675" s="4">
        <f t="shared" si="87"/>
        <v>6.0583112457402507E-4</v>
      </c>
      <c r="AO675" s="3"/>
      <c r="AP675">
        <v>0</v>
      </c>
      <c r="AR675" t="s">
        <v>0</v>
      </c>
      <c r="AT675" s="2" t="s">
        <v>20</v>
      </c>
      <c r="AU675" s="1">
        <f t="shared" si="91"/>
        <v>0.56941488995835732</v>
      </c>
      <c r="AV675" s="1">
        <f t="shared" si="92"/>
        <v>0.42403438210094174</v>
      </c>
      <c r="AW675" s="1">
        <f t="shared" si="93"/>
        <v>0.278653874243526</v>
      </c>
    </row>
    <row r="676" spans="1:49" x14ac:dyDescent="0.2">
      <c r="A676">
        <v>674</v>
      </c>
      <c r="B676" t="s">
        <v>17229</v>
      </c>
      <c r="C676" t="s">
        <v>17228</v>
      </c>
      <c r="F676" t="s">
        <v>17227</v>
      </c>
      <c r="G676" t="s">
        <v>15</v>
      </c>
      <c r="H676" t="s">
        <v>14</v>
      </c>
      <c r="I676" t="s">
        <v>17226</v>
      </c>
      <c r="J676" t="s">
        <v>17225</v>
      </c>
      <c r="K676" t="s">
        <v>17224</v>
      </c>
      <c r="L676" t="s">
        <v>17223</v>
      </c>
      <c r="M676" t="s">
        <v>17222</v>
      </c>
      <c r="N676">
        <v>3</v>
      </c>
      <c r="O676" t="s">
        <v>17221</v>
      </c>
      <c r="P676" t="s">
        <v>17220</v>
      </c>
      <c r="Q676" t="s">
        <v>17219</v>
      </c>
      <c r="R676" s="7">
        <v>39173</v>
      </c>
      <c r="S676" s="8">
        <f t="shared" si="88"/>
        <v>2007</v>
      </c>
      <c r="T676" s="8">
        <v>2007</v>
      </c>
      <c r="U676" s="8">
        <f t="shared" si="89"/>
        <v>15</v>
      </c>
      <c r="V676" s="7">
        <v>39173</v>
      </c>
      <c r="W676" t="s">
        <v>17218</v>
      </c>
      <c r="X676" s="2">
        <v>0.998</v>
      </c>
      <c r="Y676" s="6">
        <f t="shared" si="86"/>
        <v>2.664104001494888E-2</v>
      </c>
      <c r="AA676">
        <v>11266708</v>
      </c>
      <c r="AB676">
        <v>28520</v>
      </c>
      <c r="AC676">
        <v>10298479</v>
      </c>
      <c r="AD676" t="s">
        <v>5</v>
      </c>
      <c r="AE676">
        <v>2007</v>
      </c>
      <c r="AF676">
        <v>4</v>
      </c>
      <c r="AG676">
        <v>16</v>
      </c>
      <c r="AI676" t="s">
        <v>17217</v>
      </c>
      <c r="AJ676" t="s">
        <v>17216</v>
      </c>
      <c r="AK676" t="s">
        <v>17215</v>
      </c>
      <c r="AL676">
        <v>138</v>
      </c>
      <c r="AM676" s="5">
        <f t="shared" si="90"/>
        <v>9.1999999999999993</v>
      </c>
      <c r="AN676" s="4">
        <f t="shared" si="87"/>
        <v>1.3934115865202573E-2</v>
      </c>
      <c r="AO676" s="3"/>
      <c r="AP676">
        <v>0</v>
      </c>
      <c r="AR676" t="s">
        <v>0</v>
      </c>
      <c r="AT676" s="2">
        <v>5.81</v>
      </c>
      <c r="AU676" s="1">
        <f t="shared" si="91"/>
        <v>2.2828962770024988</v>
      </c>
      <c r="AV676" s="1">
        <f t="shared" si="92"/>
        <v>2.0287577940075727</v>
      </c>
      <c r="AW676" s="1">
        <f t="shared" si="93"/>
        <v>1.7746193110126465</v>
      </c>
    </row>
    <row r="677" spans="1:49" x14ac:dyDescent="0.2">
      <c r="A677">
        <v>675</v>
      </c>
      <c r="B677" t="s">
        <v>17214</v>
      </c>
      <c r="C677" t="s">
        <v>17213</v>
      </c>
      <c r="F677" t="s">
        <v>17212</v>
      </c>
      <c r="G677" t="s">
        <v>15</v>
      </c>
      <c r="H677" t="s">
        <v>14</v>
      </c>
      <c r="I677" t="s">
        <v>17211</v>
      </c>
      <c r="J677">
        <v>60004305</v>
      </c>
      <c r="K677" t="s">
        <v>17210</v>
      </c>
      <c r="L677" t="s">
        <v>12098</v>
      </c>
      <c r="M677" t="s">
        <v>974</v>
      </c>
      <c r="N677">
        <v>1</v>
      </c>
      <c r="O677" t="s">
        <v>17209</v>
      </c>
      <c r="P677">
        <v>7101627991</v>
      </c>
      <c r="Q677">
        <v>60004305</v>
      </c>
      <c r="R677" s="7">
        <v>39173</v>
      </c>
      <c r="S677" s="8">
        <f t="shared" si="88"/>
        <v>2007</v>
      </c>
      <c r="T677" s="8">
        <v>2007</v>
      </c>
      <c r="U677" s="8">
        <f t="shared" si="89"/>
        <v>15</v>
      </c>
      <c r="V677" s="7">
        <v>39173</v>
      </c>
      <c r="W677" t="s">
        <v>3246</v>
      </c>
      <c r="X677" s="2">
        <v>0.92900000000000005</v>
      </c>
      <c r="Y677" s="6">
        <f t="shared" si="86"/>
        <v>2.4799124422732979E-2</v>
      </c>
      <c r="AA677">
        <v>10897798</v>
      </c>
      <c r="AB677">
        <v>18896</v>
      </c>
      <c r="AD677" t="s">
        <v>5</v>
      </c>
      <c r="AE677">
        <v>11</v>
      </c>
      <c r="AF677">
        <v>4</v>
      </c>
      <c r="AH677" t="s">
        <v>17208</v>
      </c>
      <c r="AI677" t="s">
        <v>17207</v>
      </c>
      <c r="AJ677" t="s">
        <v>17206</v>
      </c>
      <c r="AK677" t="s">
        <v>17205</v>
      </c>
      <c r="AL677">
        <v>13</v>
      </c>
      <c r="AM677" s="5">
        <f t="shared" si="90"/>
        <v>0.8666666666666667</v>
      </c>
      <c r="AN677" s="4">
        <f t="shared" si="87"/>
        <v>1.3126341032437209E-3</v>
      </c>
      <c r="AO677" s="3"/>
      <c r="AP677">
        <v>0</v>
      </c>
      <c r="AR677" t="s">
        <v>0</v>
      </c>
      <c r="AT677" s="2">
        <v>3.4359999999999999</v>
      </c>
      <c r="AU677" s="1">
        <f t="shared" si="91"/>
        <v>1.77531773268862</v>
      </c>
      <c r="AV677" s="1">
        <f t="shared" si="92"/>
        <v>1.305587926298835</v>
      </c>
      <c r="AW677" s="1">
        <f t="shared" si="93"/>
        <v>0.83585811990904979</v>
      </c>
    </row>
    <row r="678" spans="1:49" x14ac:dyDescent="0.2">
      <c r="A678">
        <v>676</v>
      </c>
      <c r="B678" t="s">
        <v>17204</v>
      </c>
      <c r="C678" t="s">
        <v>17203</v>
      </c>
      <c r="F678" t="s">
        <v>17202</v>
      </c>
      <c r="G678" t="s">
        <v>15</v>
      </c>
      <c r="H678" t="s">
        <v>14</v>
      </c>
      <c r="I678" t="s">
        <v>9830</v>
      </c>
      <c r="J678">
        <v>60025578</v>
      </c>
      <c r="K678" t="s">
        <v>1305</v>
      </c>
      <c r="L678" t="s">
        <v>1304</v>
      </c>
      <c r="M678" t="s">
        <v>519</v>
      </c>
      <c r="N678">
        <v>2</v>
      </c>
      <c r="O678" t="s">
        <v>17201</v>
      </c>
      <c r="P678" t="s">
        <v>17200</v>
      </c>
      <c r="Q678" t="s">
        <v>1301</v>
      </c>
      <c r="R678" s="7">
        <v>39173</v>
      </c>
      <c r="S678" s="8">
        <f t="shared" si="88"/>
        <v>2007</v>
      </c>
      <c r="T678" s="8">
        <v>2007</v>
      </c>
      <c r="U678" s="8">
        <f t="shared" si="89"/>
        <v>15</v>
      </c>
      <c r="V678" s="7">
        <v>39173</v>
      </c>
      <c r="W678" t="s">
        <v>3246</v>
      </c>
      <c r="X678" s="2">
        <v>0.92900000000000005</v>
      </c>
      <c r="Y678" s="6">
        <f t="shared" si="86"/>
        <v>2.4799124422732979E-2</v>
      </c>
      <c r="AA678">
        <v>10897798</v>
      </c>
      <c r="AB678">
        <v>18896</v>
      </c>
      <c r="AD678" t="s">
        <v>5</v>
      </c>
      <c r="AE678">
        <v>11</v>
      </c>
      <c r="AF678">
        <v>4</v>
      </c>
      <c r="AH678" t="s">
        <v>17199</v>
      </c>
      <c r="AI678" t="s">
        <v>17198</v>
      </c>
      <c r="AJ678" t="s">
        <v>17197</v>
      </c>
      <c r="AK678" t="s">
        <v>17196</v>
      </c>
      <c r="AL678">
        <v>2</v>
      </c>
      <c r="AM678" s="5">
        <f t="shared" si="90"/>
        <v>0.13333333333333333</v>
      </c>
      <c r="AN678" s="4">
        <f t="shared" si="87"/>
        <v>2.0194370819134167E-4</v>
      </c>
      <c r="AO678" s="3"/>
      <c r="AP678">
        <v>0</v>
      </c>
      <c r="AQ678" t="s">
        <v>1624</v>
      </c>
      <c r="AR678">
        <v>60472098</v>
      </c>
      <c r="AS678" t="s">
        <v>1622</v>
      </c>
      <c r="AT678" s="2">
        <v>3.4359999999999999</v>
      </c>
      <c r="AU678" s="1">
        <f t="shared" si="91"/>
        <v>1.7419970208370488</v>
      </c>
      <c r="AV678" s="1">
        <f t="shared" si="92"/>
        <v>1.2500534065462161</v>
      </c>
      <c r="AW678" s="1">
        <f t="shared" si="93"/>
        <v>0.75810979225538322</v>
      </c>
    </row>
    <row r="679" spans="1:49" x14ac:dyDescent="0.2">
      <c r="A679">
        <v>677</v>
      </c>
      <c r="B679" t="s">
        <v>17195</v>
      </c>
      <c r="C679" t="s">
        <v>17194</v>
      </c>
      <c r="F679" t="s">
        <v>17193</v>
      </c>
      <c r="G679" t="s">
        <v>15</v>
      </c>
      <c r="H679" t="s">
        <v>14</v>
      </c>
      <c r="I679" t="s">
        <v>17192</v>
      </c>
      <c r="J679" t="s">
        <v>17191</v>
      </c>
      <c r="K679" t="s">
        <v>17190</v>
      </c>
      <c r="L679" t="s">
        <v>17189</v>
      </c>
      <c r="M679" t="s">
        <v>17188</v>
      </c>
      <c r="N679">
        <v>4</v>
      </c>
      <c r="O679" t="s">
        <v>17187</v>
      </c>
      <c r="P679" t="s">
        <v>17186</v>
      </c>
      <c r="Q679" t="s">
        <v>17185</v>
      </c>
      <c r="R679" s="7">
        <v>39173</v>
      </c>
      <c r="S679" s="8">
        <f t="shared" si="88"/>
        <v>2007</v>
      </c>
      <c r="T679" s="8">
        <v>2007</v>
      </c>
      <c r="U679" s="8">
        <f t="shared" si="89"/>
        <v>15</v>
      </c>
      <c r="V679" s="7">
        <v>39173</v>
      </c>
      <c r="W679" t="s">
        <v>3246</v>
      </c>
      <c r="X679" s="2">
        <v>0.92900000000000005</v>
      </c>
      <c r="Y679" s="6">
        <f t="shared" si="86"/>
        <v>2.4799124422732979E-2</v>
      </c>
      <c r="AA679">
        <v>10897798</v>
      </c>
      <c r="AB679">
        <v>18896</v>
      </c>
      <c r="AD679" t="s">
        <v>5</v>
      </c>
      <c r="AE679">
        <v>11</v>
      </c>
      <c r="AF679">
        <v>4</v>
      </c>
      <c r="AH679" t="s">
        <v>17184</v>
      </c>
      <c r="AI679" t="s">
        <v>17183</v>
      </c>
      <c r="AJ679" t="s">
        <v>17182</v>
      </c>
      <c r="AK679" t="s">
        <v>17181</v>
      </c>
      <c r="AL679">
        <v>7</v>
      </c>
      <c r="AM679" s="5">
        <f t="shared" si="90"/>
        <v>0.46666666666666667</v>
      </c>
      <c r="AN679" s="4">
        <f t="shared" si="87"/>
        <v>7.0680297866969582E-4</v>
      </c>
      <c r="AO679" s="3"/>
      <c r="AP679">
        <v>0</v>
      </c>
      <c r="AR679" t="s">
        <v>0</v>
      </c>
      <c r="AT679" s="2">
        <v>3.4359999999999999</v>
      </c>
      <c r="AU679" s="1">
        <f t="shared" si="91"/>
        <v>1.7571427989513992</v>
      </c>
      <c r="AV679" s="1">
        <f t="shared" si="92"/>
        <v>1.2752963700701339</v>
      </c>
      <c r="AW679" s="1">
        <f t="shared" si="93"/>
        <v>0.79344994118886802</v>
      </c>
    </row>
    <row r="680" spans="1:49" x14ac:dyDescent="0.2">
      <c r="A680">
        <v>678</v>
      </c>
      <c r="B680" t="s">
        <v>17180</v>
      </c>
      <c r="C680" t="s">
        <v>17179</v>
      </c>
      <c r="F680" t="s">
        <v>17178</v>
      </c>
      <c r="G680" t="s">
        <v>15</v>
      </c>
      <c r="H680" t="s">
        <v>14</v>
      </c>
      <c r="I680" t="s">
        <v>17177</v>
      </c>
      <c r="J680">
        <v>60029306</v>
      </c>
      <c r="K680" t="s">
        <v>3403</v>
      </c>
      <c r="L680" t="s">
        <v>3402</v>
      </c>
      <c r="M680" t="s">
        <v>519</v>
      </c>
      <c r="N680">
        <v>2</v>
      </c>
      <c r="O680" t="s">
        <v>17176</v>
      </c>
      <c r="P680" t="s">
        <v>17175</v>
      </c>
      <c r="Q680" t="s">
        <v>17174</v>
      </c>
      <c r="R680" s="7">
        <v>39173</v>
      </c>
      <c r="S680" s="8">
        <f t="shared" si="88"/>
        <v>2007</v>
      </c>
      <c r="T680" s="8">
        <v>2007</v>
      </c>
      <c r="U680" s="8">
        <f t="shared" si="89"/>
        <v>15</v>
      </c>
      <c r="V680" s="7">
        <v>39173</v>
      </c>
      <c r="W680" t="s">
        <v>17173</v>
      </c>
      <c r="X680" s="2" t="s">
        <v>20</v>
      </c>
      <c r="Y680" s="6" t="e">
        <f t="shared" si="86"/>
        <v>#VALUE!</v>
      </c>
      <c r="AA680">
        <v>16733460</v>
      </c>
      <c r="AB680">
        <v>4700152493</v>
      </c>
      <c r="AC680">
        <v>16733584</v>
      </c>
      <c r="AD680" t="s">
        <v>5</v>
      </c>
      <c r="AE680">
        <v>2</v>
      </c>
      <c r="AF680">
        <v>2</v>
      </c>
      <c r="AH680" t="s">
        <v>11097</v>
      </c>
      <c r="AI680" t="s">
        <v>17172</v>
      </c>
      <c r="AJ680" t="s">
        <v>17171</v>
      </c>
      <c r="AK680" t="s">
        <v>17170</v>
      </c>
      <c r="AL680">
        <v>0</v>
      </c>
      <c r="AM680" s="5">
        <f t="shared" si="90"/>
        <v>0</v>
      </c>
      <c r="AN680" s="4">
        <f t="shared" si="87"/>
        <v>0</v>
      </c>
      <c r="AO680" s="3"/>
      <c r="AP680">
        <v>0</v>
      </c>
      <c r="AR680" t="s">
        <v>0</v>
      </c>
      <c r="AT680" s="2" t="s">
        <v>20</v>
      </c>
      <c r="AU680" s="1" t="e">
        <f t="shared" si="91"/>
        <v>#VALUE!</v>
      </c>
      <c r="AV680" s="1" t="e">
        <f t="shared" si="92"/>
        <v>#VALUE!</v>
      </c>
      <c r="AW680" s="1" t="e">
        <f t="shared" si="93"/>
        <v>#VALUE!</v>
      </c>
    </row>
    <row r="681" spans="1:49" x14ac:dyDescent="0.2">
      <c r="A681">
        <v>679</v>
      </c>
      <c r="B681" t="s">
        <v>17169</v>
      </c>
      <c r="F681" t="s">
        <v>17168</v>
      </c>
      <c r="G681" t="s">
        <v>15</v>
      </c>
      <c r="H681" t="s">
        <v>14</v>
      </c>
      <c r="I681" t="s">
        <v>17167</v>
      </c>
      <c r="J681">
        <v>60014966</v>
      </c>
      <c r="K681" t="s">
        <v>17166</v>
      </c>
      <c r="L681" t="s">
        <v>1722</v>
      </c>
      <c r="M681" t="s">
        <v>519</v>
      </c>
      <c r="N681">
        <v>2</v>
      </c>
      <c r="O681" t="s">
        <v>17165</v>
      </c>
      <c r="P681" t="s">
        <v>17164</v>
      </c>
      <c r="Q681" t="s">
        <v>17163</v>
      </c>
      <c r="R681" s="7">
        <v>39173</v>
      </c>
      <c r="S681" s="8">
        <f t="shared" si="88"/>
        <v>2007</v>
      </c>
      <c r="T681" s="8">
        <v>2007</v>
      </c>
      <c r="U681" s="8">
        <f t="shared" si="89"/>
        <v>15</v>
      </c>
      <c r="V681" s="7">
        <v>39173</v>
      </c>
      <c r="W681" t="s">
        <v>1288</v>
      </c>
      <c r="X681" s="2">
        <v>0.26700000000000002</v>
      </c>
      <c r="Y681" s="6">
        <f t="shared" si="86"/>
        <v>7.1274125090093707E-3</v>
      </c>
      <c r="AA681">
        <v>10224653</v>
      </c>
      <c r="AB681">
        <v>24184</v>
      </c>
      <c r="AD681" t="s">
        <v>5</v>
      </c>
      <c r="AE681">
        <v>16</v>
      </c>
      <c r="AF681">
        <v>2</v>
      </c>
      <c r="AH681" t="s">
        <v>9474</v>
      </c>
      <c r="AI681" t="s">
        <v>17162</v>
      </c>
      <c r="AJ681" t="s">
        <v>17161</v>
      </c>
      <c r="AK681" t="s">
        <v>17160</v>
      </c>
      <c r="AL681">
        <v>0</v>
      </c>
      <c r="AM681" s="5">
        <f t="shared" si="90"/>
        <v>0</v>
      </c>
      <c r="AN681" s="4">
        <f t="shared" si="87"/>
        <v>0</v>
      </c>
      <c r="AO681" s="3"/>
      <c r="AP681">
        <v>0</v>
      </c>
      <c r="AR681" t="s">
        <v>0</v>
      </c>
      <c r="AT681" s="2">
        <v>1.014</v>
      </c>
      <c r="AU681" s="1">
        <f t="shared" si="91"/>
        <v>0.49891887563065596</v>
      </c>
      <c r="AV681" s="1">
        <f t="shared" si="92"/>
        <v>0.35637062545046855</v>
      </c>
      <c r="AW681" s="1">
        <f t="shared" si="93"/>
        <v>0.21382237527028108</v>
      </c>
    </row>
    <row r="682" spans="1:49" x14ac:dyDescent="0.2">
      <c r="A682">
        <v>680</v>
      </c>
      <c r="B682" t="s">
        <v>17159</v>
      </c>
      <c r="C682" t="s">
        <v>17158</v>
      </c>
      <c r="F682" t="s">
        <v>17157</v>
      </c>
      <c r="G682" t="s">
        <v>15</v>
      </c>
      <c r="H682" t="s">
        <v>14</v>
      </c>
      <c r="I682" t="s">
        <v>17156</v>
      </c>
      <c r="J682" t="s">
        <v>17155</v>
      </c>
      <c r="K682" t="s">
        <v>17154</v>
      </c>
      <c r="L682" t="s">
        <v>17153</v>
      </c>
      <c r="M682" t="s">
        <v>766</v>
      </c>
      <c r="N682">
        <v>3</v>
      </c>
      <c r="O682" t="s">
        <v>17152</v>
      </c>
      <c r="P682" t="s">
        <v>17151</v>
      </c>
      <c r="Q682" t="s">
        <v>17150</v>
      </c>
      <c r="R682" s="7">
        <v>39173</v>
      </c>
      <c r="S682" s="8">
        <f t="shared" si="88"/>
        <v>2007</v>
      </c>
      <c r="T682" s="8">
        <v>2007</v>
      </c>
      <c r="U682" s="8">
        <f t="shared" si="89"/>
        <v>15</v>
      </c>
      <c r="V682" s="7">
        <v>39173</v>
      </c>
      <c r="W682" t="s">
        <v>13010</v>
      </c>
      <c r="X682" s="2">
        <v>2.61</v>
      </c>
      <c r="Y682" s="6">
        <f t="shared" si="86"/>
        <v>6.9672459357732044E-2</v>
      </c>
      <c r="AA682">
        <v>46256</v>
      </c>
      <c r="AB682">
        <v>26704</v>
      </c>
      <c r="AD682" t="s">
        <v>5</v>
      </c>
      <c r="AE682">
        <v>133</v>
      </c>
      <c r="AF682">
        <v>4</v>
      </c>
      <c r="AH682" t="s">
        <v>17149</v>
      </c>
      <c r="AI682" t="s">
        <v>17148</v>
      </c>
      <c r="AJ682" t="s">
        <v>17147</v>
      </c>
      <c r="AK682" t="s">
        <v>17146</v>
      </c>
      <c r="AL682">
        <v>11</v>
      </c>
      <c r="AM682" s="5">
        <f t="shared" si="90"/>
        <v>0.73333333333333328</v>
      </c>
      <c r="AN682" s="4">
        <f t="shared" si="87"/>
        <v>1.1106903950523792E-3</v>
      </c>
      <c r="AO682" s="3"/>
      <c r="AP682">
        <v>0</v>
      </c>
      <c r="AR682" t="s">
        <v>0</v>
      </c>
      <c r="AT682" s="2">
        <v>6.2629999999999999</v>
      </c>
      <c r="AU682" s="1">
        <f t="shared" si="91"/>
        <v>4.9103928668928143</v>
      </c>
      <c r="AV682" s="1">
        <f t="shared" si="92"/>
        <v>3.5391574876392209</v>
      </c>
      <c r="AW682" s="1">
        <f t="shared" si="93"/>
        <v>2.1679221083856279</v>
      </c>
    </row>
    <row r="683" spans="1:49" x14ac:dyDescent="0.2">
      <c r="A683">
        <v>681</v>
      </c>
      <c r="B683" t="s">
        <v>17145</v>
      </c>
      <c r="C683" t="s">
        <v>17144</v>
      </c>
      <c r="E683">
        <v>17381552</v>
      </c>
      <c r="F683" t="s">
        <v>17143</v>
      </c>
      <c r="G683" t="s">
        <v>15</v>
      </c>
      <c r="H683" t="s">
        <v>14</v>
      </c>
      <c r="I683" t="s">
        <v>17142</v>
      </c>
      <c r="J683" t="s">
        <v>17141</v>
      </c>
      <c r="K683" t="s">
        <v>17140</v>
      </c>
      <c r="L683" t="s">
        <v>17139</v>
      </c>
      <c r="M683" t="s">
        <v>8463</v>
      </c>
      <c r="N683">
        <v>4</v>
      </c>
      <c r="O683" t="s">
        <v>17138</v>
      </c>
      <c r="P683" t="s">
        <v>17137</v>
      </c>
      <c r="Q683" t="s">
        <v>17136</v>
      </c>
      <c r="R683" s="7">
        <v>39173</v>
      </c>
      <c r="S683" s="8">
        <f t="shared" si="88"/>
        <v>2007</v>
      </c>
      <c r="T683" s="8">
        <v>2007</v>
      </c>
      <c r="U683" s="8">
        <f t="shared" si="89"/>
        <v>15</v>
      </c>
      <c r="V683" s="7">
        <v>39173</v>
      </c>
      <c r="W683" t="s">
        <v>17135</v>
      </c>
      <c r="X683" s="2">
        <v>1.857</v>
      </c>
      <c r="Y683" s="6">
        <f t="shared" si="86"/>
        <v>4.9571554416593257E-2</v>
      </c>
      <c r="AA683" t="s">
        <v>17134</v>
      </c>
      <c r="AB683">
        <v>20298</v>
      </c>
      <c r="AC683">
        <v>13652958</v>
      </c>
      <c r="AD683" t="s">
        <v>5</v>
      </c>
      <c r="AE683">
        <v>64</v>
      </c>
      <c r="AF683">
        <v>2</v>
      </c>
      <c r="AH683" t="s">
        <v>17133</v>
      </c>
      <c r="AI683" t="s">
        <v>17132</v>
      </c>
      <c r="AK683" t="s">
        <v>17131</v>
      </c>
      <c r="AL683">
        <v>19</v>
      </c>
      <c r="AM683" s="5">
        <f t="shared" si="90"/>
        <v>1.2666666666666666</v>
      </c>
      <c r="AN683" s="4">
        <f t="shared" si="87"/>
        <v>1.9184652278177456E-3</v>
      </c>
      <c r="AO683" s="3"/>
      <c r="AP683">
        <v>1</v>
      </c>
      <c r="AR683" t="s">
        <v>0</v>
      </c>
      <c r="AT683" s="2">
        <v>3.5009999999999999</v>
      </c>
      <c r="AU683" s="1">
        <f t="shared" si="91"/>
        <v>3.5275627659960596</v>
      </c>
      <c r="AV683" s="1">
        <f t="shared" si="92"/>
        <v>2.5745009822205502</v>
      </c>
      <c r="AW683" s="1">
        <f t="shared" si="93"/>
        <v>1.6214391984450398</v>
      </c>
    </row>
    <row r="684" spans="1:49" x14ac:dyDescent="0.2">
      <c r="A684">
        <v>682</v>
      </c>
      <c r="B684" t="s">
        <v>17130</v>
      </c>
      <c r="C684" t="s">
        <v>17129</v>
      </c>
      <c r="F684" t="s">
        <v>17128</v>
      </c>
      <c r="G684" t="s">
        <v>15</v>
      </c>
      <c r="H684" t="s">
        <v>14</v>
      </c>
      <c r="I684" t="s">
        <v>17127</v>
      </c>
      <c r="J684" t="s">
        <v>17126</v>
      </c>
      <c r="K684" t="s">
        <v>17125</v>
      </c>
      <c r="L684" t="s">
        <v>17124</v>
      </c>
      <c r="M684" t="s">
        <v>17123</v>
      </c>
      <c r="N684">
        <v>25</v>
      </c>
      <c r="O684" t="s">
        <v>17122</v>
      </c>
      <c r="P684" t="s">
        <v>17121</v>
      </c>
      <c r="Q684" t="s">
        <v>17120</v>
      </c>
      <c r="R684" s="7">
        <v>39173</v>
      </c>
      <c r="S684" s="8">
        <f t="shared" si="88"/>
        <v>2007</v>
      </c>
      <c r="T684" s="8">
        <v>2007</v>
      </c>
      <c r="U684" s="8">
        <f t="shared" si="89"/>
        <v>15</v>
      </c>
      <c r="V684" s="7">
        <v>39173</v>
      </c>
      <c r="W684" t="s">
        <v>13010</v>
      </c>
      <c r="X684" s="2">
        <v>2.61</v>
      </c>
      <c r="Y684" s="6">
        <f t="shared" si="86"/>
        <v>6.9672459357732044E-2</v>
      </c>
      <c r="AA684">
        <v>46256</v>
      </c>
      <c r="AB684">
        <v>26704</v>
      </c>
      <c r="AD684" t="s">
        <v>5</v>
      </c>
      <c r="AE684">
        <v>133</v>
      </c>
      <c r="AF684">
        <v>4</v>
      </c>
      <c r="AH684" t="s">
        <v>17119</v>
      </c>
      <c r="AI684" t="s">
        <v>17118</v>
      </c>
      <c r="AJ684" t="s">
        <v>17117</v>
      </c>
      <c r="AK684" t="s">
        <v>17116</v>
      </c>
      <c r="AL684">
        <v>36</v>
      </c>
      <c r="AM684" s="5">
        <f t="shared" si="90"/>
        <v>2.4</v>
      </c>
      <c r="AN684" s="4">
        <f t="shared" si="87"/>
        <v>3.6349867474441497E-3</v>
      </c>
      <c r="AO684" s="3"/>
      <c r="AP684">
        <v>0</v>
      </c>
      <c r="AR684" t="s">
        <v>0</v>
      </c>
      <c r="AT684" s="2">
        <v>6.2629999999999999</v>
      </c>
      <c r="AU684" s="1">
        <f t="shared" si="91"/>
        <v>4.9861217574645673</v>
      </c>
      <c r="AV684" s="1">
        <f t="shared" si="92"/>
        <v>3.6653723052588099</v>
      </c>
      <c r="AW684" s="1">
        <f t="shared" si="93"/>
        <v>2.344622853053052</v>
      </c>
    </row>
    <row r="685" spans="1:49" x14ac:dyDescent="0.2">
      <c r="A685">
        <v>683</v>
      </c>
      <c r="B685" t="s">
        <v>17115</v>
      </c>
      <c r="F685" t="s">
        <v>17114</v>
      </c>
      <c r="G685" t="s">
        <v>15</v>
      </c>
      <c r="H685" t="s">
        <v>14</v>
      </c>
      <c r="I685" t="s">
        <v>13436</v>
      </c>
      <c r="J685" t="s">
        <v>17113</v>
      </c>
      <c r="K685" t="s">
        <v>17112</v>
      </c>
      <c r="L685" t="s">
        <v>17111</v>
      </c>
      <c r="M685" t="s">
        <v>162</v>
      </c>
      <c r="N685">
        <v>4</v>
      </c>
      <c r="O685" t="s">
        <v>17110</v>
      </c>
      <c r="P685" t="s">
        <v>17109</v>
      </c>
      <c r="Q685" t="s">
        <v>17108</v>
      </c>
      <c r="R685" s="7">
        <v>39173</v>
      </c>
      <c r="S685" s="8">
        <f t="shared" si="88"/>
        <v>2007</v>
      </c>
      <c r="T685" s="8">
        <v>2007</v>
      </c>
      <c r="U685" s="8">
        <f t="shared" si="89"/>
        <v>15</v>
      </c>
      <c r="V685" s="7">
        <v>39173</v>
      </c>
      <c r="W685" t="s">
        <v>1288</v>
      </c>
      <c r="X685" s="2">
        <v>0.26700000000000002</v>
      </c>
      <c r="Y685" s="6">
        <f t="shared" si="86"/>
        <v>7.1274125090093707E-3</v>
      </c>
      <c r="AA685">
        <v>10224653</v>
      </c>
      <c r="AB685">
        <v>24184</v>
      </c>
      <c r="AD685" t="s">
        <v>5</v>
      </c>
      <c r="AE685">
        <v>16</v>
      </c>
      <c r="AF685">
        <v>2</v>
      </c>
      <c r="AH685" t="s">
        <v>17107</v>
      </c>
      <c r="AI685" t="s">
        <v>17106</v>
      </c>
      <c r="AJ685" t="s">
        <v>17105</v>
      </c>
      <c r="AK685" t="s">
        <v>17104</v>
      </c>
      <c r="AL685">
        <v>0</v>
      </c>
      <c r="AM685" s="5">
        <f t="shared" si="90"/>
        <v>0</v>
      </c>
      <c r="AN685" s="4">
        <f t="shared" si="87"/>
        <v>0</v>
      </c>
      <c r="AO685" s="3"/>
      <c r="AP685">
        <v>0</v>
      </c>
      <c r="AR685" t="s">
        <v>0</v>
      </c>
      <c r="AT685" s="2">
        <v>1.014</v>
      </c>
      <c r="AU685" s="1">
        <f t="shared" si="91"/>
        <v>0.49891887563065596</v>
      </c>
      <c r="AV685" s="1">
        <f t="shared" si="92"/>
        <v>0.35637062545046855</v>
      </c>
      <c r="AW685" s="1">
        <f t="shared" si="93"/>
        <v>0.21382237527028108</v>
      </c>
    </row>
    <row r="686" spans="1:49" x14ac:dyDescent="0.2">
      <c r="A686">
        <v>684</v>
      </c>
      <c r="B686" t="s">
        <v>17103</v>
      </c>
      <c r="C686" t="s">
        <v>17102</v>
      </c>
      <c r="F686" t="s">
        <v>17101</v>
      </c>
      <c r="G686" t="s">
        <v>15</v>
      </c>
      <c r="H686" t="s">
        <v>14</v>
      </c>
      <c r="I686" t="s">
        <v>17100</v>
      </c>
      <c r="J686">
        <v>60023147</v>
      </c>
      <c r="K686" t="s">
        <v>17099</v>
      </c>
      <c r="L686" t="s">
        <v>17098</v>
      </c>
      <c r="M686" t="s">
        <v>27</v>
      </c>
      <c r="N686">
        <v>3</v>
      </c>
      <c r="O686" t="s">
        <v>17097</v>
      </c>
      <c r="P686" t="s">
        <v>17096</v>
      </c>
      <c r="Q686" t="s">
        <v>17095</v>
      </c>
      <c r="R686" s="7">
        <v>39173</v>
      </c>
      <c r="S686" s="8">
        <f t="shared" si="88"/>
        <v>2007</v>
      </c>
      <c r="T686" s="8">
        <v>2007</v>
      </c>
      <c r="U686" s="8">
        <f t="shared" si="89"/>
        <v>15</v>
      </c>
      <c r="V686" s="7">
        <v>39173</v>
      </c>
      <c r="W686" t="s">
        <v>17094</v>
      </c>
      <c r="X686" s="2">
        <v>0.13900000000000001</v>
      </c>
      <c r="Y686" s="6">
        <f t="shared" si="86"/>
        <v>3.7105256133045036E-3</v>
      </c>
      <c r="AA686" t="s">
        <v>17093</v>
      </c>
      <c r="AB686">
        <v>24891</v>
      </c>
      <c r="AD686" t="s">
        <v>5</v>
      </c>
      <c r="AE686">
        <v>90</v>
      </c>
      <c r="AF686">
        <v>4</v>
      </c>
      <c r="AH686" t="s">
        <v>17092</v>
      </c>
      <c r="AI686" t="s">
        <v>17091</v>
      </c>
      <c r="AJ686" t="s">
        <v>17090</v>
      </c>
      <c r="AK686" t="s">
        <v>17089</v>
      </c>
      <c r="AL686">
        <v>0</v>
      </c>
      <c r="AM686" s="5">
        <f t="shared" si="90"/>
        <v>0</v>
      </c>
      <c r="AN686" s="4">
        <f t="shared" si="87"/>
        <v>0</v>
      </c>
      <c r="AO686" s="3"/>
      <c r="AP686">
        <v>0</v>
      </c>
      <c r="AR686" t="s">
        <v>0</v>
      </c>
      <c r="AT686" s="2" t="s">
        <v>20</v>
      </c>
      <c r="AU686" s="1">
        <f t="shared" si="91"/>
        <v>0.25973679293131524</v>
      </c>
      <c r="AV686" s="1">
        <f t="shared" si="92"/>
        <v>0.1855262806652252</v>
      </c>
      <c r="AW686" s="1">
        <f t="shared" si="93"/>
        <v>0.1113157683991351</v>
      </c>
    </row>
    <row r="687" spans="1:49" x14ac:dyDescent="0.2">
      <c r="A687">
        <v>685</v>
      </c>
      <c r="B687" t="s">
        <v>17088</v>
      </c>
      <c r="C687" t="s">
        <v>17087</v>
      </c>
      <c r="F687" t="s">
        <v>17086</v>
      </c>
      <c r="G687" t="s">
        <v>15</v>
      </c>
      <c r="H687" t="s">
        <v>14</v>
      </c>
      <c r="I687" t="s">
        <v>17085</v>
      </c>
      <c r="J687" t="s">
        <v>9689</v>
      </c>
      <c r="K687" t="s">
        <v>9688</v>
      </c>
      <c r="L687" t="s">
        <v>9687</v>
      </c>
      <c r="M687" t="s">
        <v>692</v>
      </c>
      <c r="N687">
        <v>3</v>
      </c>
      <c r="O687" t="s">
        <v>17084</v>
      </c>
      <c r="P687" t="s">
        <v>17083</v>
      </c>
      <c r="Q687" t="s">
        <v>17082</v>
      </c>
      <c r="R687" s="7">
        <v>39173</v>
      </c>
      <c r="S687" s="8">
        <f t="shared" si="88"/>
        <v>2007</v>
      </c>
      <c r="T687" s="8">
        <v>2007</v>
      </c>
      <c r="U687" s="8">
        <f t="shared" si="89"/>
        <v>15</v>
      </c>
      <c r="V687" s="7">
        <v>39173</v>
      </c>
      <c r="W687" t="s">
        <v>3059</v>
      </c>
      <c r="X687" s="2">
        <v>2.0099999999999998</v>
      </c>
      <c r="Y687" s="6">
        <f t="shared" si="86"/>
        <v>5.3655802034115477E-2</v>
      </c>
      <c r="AA687">
        <v>15361276</v>
      </c>
      <c r="AB687">
        <v>18933</v>
      </c>
      <c r="AD687" t="s">
        <v>5</v>
      </c>
      <c r="AE687">
        <v>6</v>
      </c>
      <c r="AF687">
        <v>4</v>
      </c>
      <c r="AH687" t="s">
        <v>17081</v>
      </c>
      <c r="AI687" t="s">
        <v>17080</v>
      </c>
      <c r="AJ687" t="s">
        <v>17079</v>
      </c>
      <c r="AK687" t="s">
        <v>17078</v>
      </c>
      <c r="AL687">
        <v>20</v>
      </c>
      <c r="AM687" s="5">
        <f t="shared" si="90"/>
        <v>1.3333333333333333</v>
      </c>
      <c r="AN687" s="4">
        <f t="shared" si="87"/>
        <v>2.0194370819134164E-3</v>
      </c>
      <c r="AO687" s="3"/>
      <c r="AP687">
        <v>0</v>
      </c>
      <c r="AQ687" t="s">
        <v>1203</v>
      </c>
      <c r="AR687" t="s">
        <v>13167</v>
      </c>
      <c r="AS687" t="s">
        <v>1202</v>
      </c>
      <c r="AT687" s="2" t="s">
        <v>20</v>
      </c>
      <c r="AU687" s="1">
        <f t="shared" si="91"/>
        <v>3.8164892548454858</v>
      </c>
      <c r="AV687" s="1">
        <f t="shared" si="92"/>
        <v>2.7837619558014448</v>
      </c>
      <c r="AW687" s="1">
        <f t="shared" si="93"/>
        <v>1.7510346567574033</v>
      </c>
    </row>
    <row r="688" spans="1:49" x14ac:dyDescent="0.2">
      <c r="A688">
        <v>686</v>
      </c>
      <c r="B688" t="s">
        <v>17077</v>
      </c>
      <c r="C688" t="s">
        <v>17076</v>
      </c>
      <c r="F688" t="s">
        <v>17075</v>
      </c>
      <c r="G688" t="s">
        <v>15</v>
      </c>
      <c r="H688" t="s">
        <v>14</v>
      </c>
      <c r="I688" t="s">
        <v>17074</v>
      </c>
      <c r="J688" t="s">
        <v>17073</v>
      </c>
      <c r="K688" t="s">
        <v>17072</v>
      </c>
      <c r="L688" t="s">
        <v>17071</v>
      </c>
      <c r="M688" t="s">
        <v>17070</v>
      </c>
      <c r="N688">
        <v>3</v>
      </c>
      <c r="O688" t="s">
        <v>17069</v>
      </c>
      <c r="P688" t="s">
        <v>17068</v>
      </c>
      <c r="Q688" t="s">
        <v>17067</v>
      </c>
      <c r="R688" s="7">
        <v>39173</v>
      </c>
      <c r="S688" s="8">
        <f t="shared" si="88"/>
        <v>2007</v>
      </c>
      <c r="T688" s="8">
        <v>2007</v>
      </c>
      <c r="U688" s="8">
        <f t="shared" si="89"/>
        <v>15</v>
      </c>
      <c r="V688" s="7">
        <v>39173</v>
      </c>
      <c r="W688" t="s">
        <v>3059</v>
      </c>
      <c r="X688" s="2">
        <v>2.0099999999999998</v>
      </c>
      <c r="Y688" s="6">
        <f t="shared" si="86"/>
        <v>5.3655802034115477E-2</v>
      </c>
      <c r="AA688">
        <v>15361276</v>
      </c>
      <c r="AB688">
        <v>18933</v>
      </c>
      <c r="AD688" t="s">
        <v>5</v>
      </c>
      <c r="AE688">
        <v>6</v>
      </c>
      <c r="AF688">
        <v>4</v>
      </c>
      <c r="AH688" t="s">
        <v>17066</v>
      </c>
      <c r="AI688" t="s">
        <v>17065</v>
      </c>
      <c r="AJ688" t="s">
        <v>17064</v>
      </c>
      <c r="AK688" t="s">
        <v>17063</v>
      </c>
      <c r="AL688">
        <v>189</v>
      </c>
      <c r="AM688" s="5">
        <f t="shared" si="90"/>
        <v>12.6</v>
      </c>
      <c r="AN688" s="4">
        <f t="shared" si="87"/>
        <v>1.9083680424081786E-2</v>
      </c>
      <c r="AO688" s="3"/>
      <c r="AP688">
        <v>0</v>
      </c>
      <c r="AR688" t="s">
        <v>0</v>
      </c>
      <c r="AS688" t="s">
        <v>17062</v>
      </c>
      <c r="AT688" s="2" t="s">
        <v>20</v>
      </c>
      <c r="AU688" s="1">
        <f t="shared" si="91"/>
        <v>4.3284165551105369</v>
      </c>
      <c r="AV688" s="1">
        <f t="shared" si="92"/>
        <v>3.6369741229098631</v>
      </c>
      <c r="AW688" s="1">
        <f t="shared" si="93"/>
        <v>2.9455316907091889</v>
      </c>
    </row>
    <row r="689" spans="1:49" x14ac:dyDescent="0.2">
      <c r="A689">
        <v>687</v>
      </c>
      <c r="B689" t="s">
        <v>17061</v>
      </c>
      <c r="C689" t="s">
        <v>17060</v>
      </c>
      <c r="F689" t="s">
        <v>17059</v>
      </c>
      <c r="G689" t="s">
        <v>15</v>
      </c>
      <c r="H689" t="s">
        <v>14</v>
      </c>
      <c r="I689" t="s">
        <v>17058</v>
      </c>
      <c r="J689" t="s">
        <v>17057</v>
      </c>
      <c r="K689" t="s">
        <v>17056</v>
      </c>
      <c r="L689" t="s">
        <v>17055</v>
      </c>
      <c r="M689" t="s">
        <v>17054</v>
      </c>
      <c r="N689">
        <v>4</v>
      </c>
      <c r="O689" t="s">
        <v>17053</v>
      </c>
      <c r="P689" t="s">
        <v>17052</v>
      </c>
      <c r="Q689" t="s">
        <v>17051</v>
      </c>
      <c r="R689" s="7">
        <v>39173</v>
      </c>
      <c r="S689" s="8">
        <f t="shared" si="88"/>
        <v>2007</v>
      </c>
      <c r="T689" s="8">
        <v>2007</v>
      </c>
      <c r="U689" s="8">
        <f t="shared" si="89"/>
        <v>15</v>
      </c>
      <c r="V689" s="7">
        <v>39173</v>
      </c>
      <c r="W689" t="s">
        <v>3059</v>
      </c>
      <c r="X689" s="2">
        <v>2.0099999999999998</v>
      </c>
      <c r="Y689" s="6">
        <f t="shared" si="86"/>
        <v>5.3655802034115477E-2</v>
      </c>
      <c r="AA689">
        <v>15361276</v>
      </c>
      <c r="AB689">
        <v>18933</v>
      </c>
      <c r="AD689" t="s">
        <v>5</v>
      </c>
      <c r="AE689">
        <v>6</v>
      </c>
      <c r="AF689">
        <v>4</v>
      </c>
      <c r="AH689" t="s">
        <v>17050</v>
      </c>
      <c r="AI689" t="s">
        <v>17049</v>
      </c>
      <c r="AJ689" t="s">
        <v>17048</v>
      </c>
      <c r="AK689" t="s">
        <v>17047</v>
      </c>
      <c r="AL689">
        <v>1</v>
      </c>
      <c r="AM689" s="5">
        <f t="shared" si="90"/>
        <v>6.6666666666666666E-2</v>
      </c>
      <c r="AN689" s="4">
        <f t="shared" si="87"/>
        <v>1.0097185409567084E-4</v>
      </c>
      <c r="AO689" s="3"/>
      <c r="AP689">
        <v>0</v>
      </c>
      <c r="AR689" t="s">
        <v>0</v>
      </c>
      <c r="AT689" s="2" t="s">
        <v>20</v>
      </c>
      <c r="AU689" s="1">
        <f t="shared" si="91"/>
        <v>3.7589352980109534</v>
      </c>
      <c r="AV689" s="1">
        <f t="shared" si="92"/>
        <v>2.6878386944105572</v>
      </c>
      <c r="AW689" s="1">
        <f t="shared" si="93"/>
        <v>1.6167420908101613</v>
      </c>
    </row>
    <row r="690" spans="1:49" x14ac:dyDescent="0.2">
      <c r="A690">
        <v>688</v>
      </c>
      <c r="B690" t="s">
        <v>17046</v>
      </c>
      <c r="C690" t="s">
        <v>17045</v>
      </c>
      <c r="F690" t="s">
        <v>17044</v>
      </c>
      <c r="G690" t="s">
        <v>15</v>
      </c>
      <c r="H690" t="s">
        <v>14</v>
      </c>
      <c r="I690" t="s">
        <v>17043</v>
      </c>
      <c r="J690">
        <v>60007278</v>
      </c>
      <c r="K690" t="s">
        <v>16404</v>
      </c>
      <c r="L690" t="s">
        <v>16403</v>
      </c>
      <c r="M690" t="s">
        <v>117</v>
      </c>
      <c r="N690">
        <v>2</v>
      </c>
      <c r="O690" t="s">
        <v>17042</v>
      </c>
      <c r="P690" t="s">
        <v>17041</v>
      </c>
      <c r="Q690" t="s">
        <v>16400</v>
      </c>
      <c r="R690" s="7">
        <v>39173</v>
      </c>
      <c r="S690" s="8">
        <f t="shared" si="88"/>
        <v>2007</v>
      </c>
      <c r="T690" s="8">
        <v>2007</v>
      </c>
      <c r="U690" s="8">
        <f t="shared" si="89"/>
        <v>15</v>
      </c>
      <c r="V690" s="7">
        <v>39173</v>
      </c>
      <c r="W690" t="s">
        <v>3059</v>
      </c>
      <c r="X690" s="2">
        <v>2.0099999999999998</v>
      </c>
      <c r="Y690" s="6">
        <f t="shared" si="86"/>
        <v>5.3655802034115477E-2</v>
      </c>
      <c r="AA690">
        <v>15361276</v>
      </c>
      <c r="AB690">
        <v>18933</v>
      </c>
      <c r="AD690" t="s">
        <v>5</v>
      </c>
      <c r="AE690">
        <v>6</v>
      </c>
      <c r="AF690">
        <v>4</v>
      </c>
      <c r="AH690" t="s">
        <v>17040</v>
      </c>
      <c r="AI690" t="s">
        <v>17039</v>
      </c>
      <c r="AJ690" t="s">
        <v>17038</v>
      </c>
      <c r="AK690" t="s">
        <v>17037</v>
      </c>
      <c r="AL690">
        <v>19</v>
      </c>
      <c r="AM690" s="5">
        <f t="shared" si="90"/>
        <v>1.2666666666666666</v>
      </c>
      <c r="AN690" s="4">
        <f t="shared" si="87"/>
        <v>1.9184652278177456E-3</v>
      </c>
      <c r="AO690" s="3"/>
      <c r="AP690">
        <v>0</v>
      </c>
      <c r="AQ690" t="s">
        <v>12143</v>
      </c>
      <c r="AR690" t="s">
        <v>4007</v>
      </c>
      <c r="AS690" t="s">
        <v>2945</v>
      </c>
      <c r="AT690" s="2" t="s">
        <v>20</v>
      </c>
      <c r="AU690" s="1">
        <f t="shared" si="91"/>
        <v>3.8134600992226151</v>
      </c>
      <c r="AV690" s="1">
        <f t="shared" si="92"/>
        <v>2.7787133630966609</v>
      </c>
      <c r="AW690" s="1">
        <f t="shared" si="93"/>
        <v>1.7439666269707066</v>
      </c>
    </row>
    <row r="691" spans="1:49" x14ac:dyDescent="0.2">
      <c r="A691">
        <v>689</v>
      </c>
      <c r="B691" t="s">
        <v>17036</v>
      </c>
      <c r="C691" t="s">
        <v>17035</v>
      </c>
      <c r="F691" t="s">
        <v>17034</v>
      </c>
      <c r="G691" t="s">
        <v>15</v>
      </c>
      <c r="H691" t="s">
        <v>14</v>
      </c>
      <c r="I691" t="s">
        <v>6842</v>
      </c>
      <c r="J691" t="s">
        <v>17033</v>
      </c>
      <c r="K691" t="s">
        <v>17032</v>
      </c>
      <c r="L691" t="s">
        <v>17031</v>
      </c>
      <c r="M691" t="s">
        <v>11564</v>
      </c>
      <c r="N691">
        <v>3</v>
      </c>
      <c r="O691" t="s">
        <v>17030</v>
      </c>
      <c r="P691" t="s">
        <v>17029</v>
      </c>
      <c r="Q691" t="s">
        <v>17028</v>
      </c>
      <c r="R691" s="7">
        <v>39173</v>
      </c>
      <c r="S691" s="8">
        <f t="shared" si="88"/>
        <v>2007</v>
      </c>
      <c r="T691" s="8">
        <v>2007</v>
      </c>
      <c r="U691" s="8">
        <f t="shared" si="89"/>
        <v>15</v>
      </c>
      <c r="V691" s="7">
        <v>39173</v>
      </c>
      <c r="W691" t="s">
        <v>3059</v>
      </c>
      <c r="X691" s="2">
        <v>2.0099999999999998</v>
      </c>
      <c r="Y691" s="6">
        <f t="shared" si="86"/>
        <v>5.3655802034115477E-2</v>
      </c>
      <c r="AA691">
        <v>15361276</v>
      </c>
      <c r="AB691">
        <v>18933</v>
      </c>
      <c r="AD691" t="s">
        <v>5</v>
      </c>
      <c r="AE691">
        <v>6</v>
      </c>
      <c r="AF691">
        <v>4</v>
      </c>
      <c r="AH691" t="s">
        <v>17027</v>
      </c>
      <c r="AI691" t="s">
        <v>17026</v>
      </c>
      <c r="AJ691" t="s">
        <v>17025</v>
      </c>
      <c r="AK691" t="s">
        <v>17024</v>
      </c>
      <c r="AL691">
        <v>10</v>
      </c>
      <c r="AM691" s="5">
        <f t="shared" si="90"/>
        <v>0.66666666666666663</v>
      </c>
      <c r="AN691" s="4">
        <f t="shared" si="87"/>
        <v>1.0097185409567082E-3</v>
      </c>
      <c r="AO691" s="3"/>
      <c r="AP691">
        <v>0</v>
      </c>
      <c r="AQ691" t="s">
        <v>6479</v>
      </c>
      <c r="AR691" t="s">
        <v>6831</v>
      </c>
      <c r="AS691" t="s">
        <v>6477</v>
      </c>
      <c r="AT691" s="2" t="s">
        <v>20</v>
      </c>
      <c r="AU691" s="1">
        <f t="shared" si="91"/>
        <v>3.786197698616784</v>
      </c>
      <c r="AV691" s="1">
        <f t="shared" si="92"/>
        <v>2.7332760287536093</v>
      </c>
      <c r="AW691" s="1">
        <f t="shared" si="93"/>
        <v>1.6803543588904339</v>
      </c>
    </row>
    <row r="692" spans="1:49" x14ac:dyDescent="0.2">
      <c r="A692">
        <v>690</v>
      </c>
      <c r="B692" t="s">
        <v>17023</v>
      </c>
      <c r="C692" t="s">
        <v>17022</v>
      </c>
      <c r="F692" t="s">
        <v>17021</v>
      </c>
      <c r="G692" t="s">
        <v>15</v>
      </c>
      <c r="H692" t="s">
        <v>14</v>
      </c>
      <c r="I692" t="s">
        <v>17020</v>
      </c>
      <c r="J692" t="s">
        <v>17019</v>
      </c>
      <c r="K692" t="s">
        <v>17018</v>
      </c>
      <c r="L692" t="s">
        <v>17017</v>
      </c>
      <c r="M692" t="s">
        <v>10619</v>
      </c>
      <c r="N692">
        <v>8</v>
      </c>
      <c r="O692" t="s">
        <v>17016</v>
      </c>
      <c r="P692" t="s">
        <v>17015</v>
      </c>
      <c r="Q692" t="s">
        <v>17014</v>
      </c>
      <c r="R692" s="7">
        <v>39173</v>
      </c>
      <c r="S692" s="8">
        <f t="shared" si="88"/>
        <v>2007</v>
      </c>
      <c r="T692" s="8">
        <v>2007</v>
      </c>
      <c r="U692" s="8">
        <f t="shared" si="89"/>
        <v>15</v>
      </c>
      <c r="V692" s="7">
        <v>39173</v>
      </c>
      <c r="W692" t="s">
        <v>3059</v>
      </c>
      <c r="X692" s="2">
        <v>2.0099999999999998</v>
      </c>
      <c r="Y692" s="6">
        <f t="shared" si="86"/>
        <v>5.3655802034115477E-2</v>
      </c>
      <c r="AA692">
        <v>15361276</v>
      </c>
      <c r="AB692">
        <v>18933</v>
      </c>
      <c r="AD692" t="s">
        <v>5</v>
      </c>
      <c r="AE692">
        <v>6</v>
      </c>
      <c r="AF692">
        <v>4</v>
      </c>
      <c r="AH692" t="s">
        <v>17013</v>
      </c>
      <c r="AI692" t="s">
        <v>17012</v>
      </c>
      <c r="AJ692" t="s">
        <v>17011</v>
      </c>
      <c r="AK692" t="s">
        <v>17010</v>
      </c>
      <c r="AL692">
        <v>13</v>
      </c>
      <c r="AM692" s="5">
        <f t="shared" si="90"/>
        <v>0.8666666666666667</v>
      </c>
      <c r="AN692" s="4">
        <f t="shared" si="87"/>
        <v>1.3126341032437209E-3</v>
      </c>
      <c r="AO692" s="3"/>
      <c r="AP692">
        <v>0</v>
      </c>
      <c r="AQ692" t="s">
        <v>2853</v>
      </c>
      <c r="AR692" t="s">
        <v>17009</v>
      </c>
      <c r="AS692" t="s">
        <v>2852</v>
      </c>
      <c r="AT692" s="2" t="s">
        <v>20</v>
      </c>
      <c r="AU692" s="1">
        <f t="shared" si="91"/>
        <v>3.7952851654853945</v>
      </c>
      <c r="AV692" s="1">
        <f t="shared" si="92"/>
        <v>2.74842180686796</v>
      </c>
      <c r="AW692" s="1">
        <f t="shared" si="93"/>
        <v>1.7015584482505248</v>
      </c>
    </row>
    <row r="693" spans="1:49" x14ac:dyDescent="0.2">
      <c r="A693">
        <v>691</v>
      </c>
      <c r="B693" t="s">
        <v>17008</v>
      </c>
      <c r="C693" t="s">
        <v>17007</v>
      </c>
      <c r="F693" t="s">
        <v>17006</v>
      </c>
      <c r="G693" t="s">
        <v>15</v>
      </c>
      <c r="H693" t="s">
        <v>14</v>
      </c>
      <c r="I693" t="s">
        <v>15794</v>
      </c>
      <c r="J693" t="s">
        <v>17005</v>
      </c>
      <c r="K693" t="s">
        <v>17004</v>
      </c>
      <c r="L693" t="s">
        <v>17003</v>
      </c>
      <c r="M693" t="s">
        <v>1887</v>
      </c>
      <c r="N693">
        <v>2</v>
      </c>
      <c r="O693" t="s">
        <v>17002</v>
      </c>
      <c r="P693" t="s">
        <v>17001</v>
      </c>
      <c r="Q693" t="s">
        <v>17000</v>
      </c>
      <c r="R693" s="7">
        <v>39173</v>
      </c>
      <c r="S693" s="8">
        <f t="shared" si="88"/>
        <v>2007</v>
      </c>
      <c r="T693" s="8">
        <v>2007</v>
      </c>
      <c r="U693" s="8">
        <f t="shared" si="89"/>
        <v>15</v>
      </c>
      <c r="V693" s="7">
        <v>39173</v>
      </c>
      <c r="W693" t="s">
        <v>3059</v>
      </c>
      <c r="X693" s="2">
        <v>2.0099999999999998</v>
      </c>
      <c r="Y693" s="6">
        <f t="shared" si="86"/>
        <v>5.3655802034115477E-2</v>
      </c>
      <c r="AA693">
        <v>15361276</v>
      </c>
      <c r="AB693">
        <v>18933</v>
      </c>
      <c r="AD693" t="s">
        <v>5</v>
      </c>
      <c r="AE693">
        <v>6</v>
      </c>
      <c r="AF693">
        <v>4</v>
      </c>
      <c r="AH693" t="s">
        <v>16999</v>
      </c>
      <c r="AI693" t="s">
        <v>16998</v>
      </c>
      <c r="AJ693" t="s">
        <v>16997</v>
      </c>
      <c r="AK693" t="s">
        <v>16996</v>
      </c>
      <c r="AL693">
        <v>641</v>
      </c>
      <c r="AM693" s="5">
        <f t="shared" si="90"/>
        <v>42.733333333333334</v>
      </c>
      <c r="AN693" s="4">
        <f t="shared" si="87"/>
        <v>6.4722958475324999E-2</v>
      </c>
      <c r="AO693" s="3"/>
      <c r="AP693">
        <v>0</v>
      </c>
      <c r="AQ693" t="s">
        <v>757</v>
      </c>
      <c r="AR693" t="s">
        <v>16995</v>
      </c>
      <c r="AS693" t="s">
        <v>755</v>
      </c>
      <c r="AT693" s="2" t="s">
        <v>20</v>
      </c>
      <c r="AU693" s="1">
        <f t="shared" si="91"/>
        <v>5.6975948966478329</v>
      </c>
      <c r="AV693" s="1">
        <f t="shared" si="92"/>
        <v>5.9189380254720234</v>
      </c>
      <c r="AW693" s="1">
        <f t="shared" si="93"/>
        <v>6.1402811542962139</v>
      </c>
    </row>
    <row r="694" spans="1:49" x14ac:dyDescent="0.2">
      <c r="A694">
        <v>692</v>
      </c>
      <c r="B694" t="s">
        <v>16994</v>
      </c>
      <c r="C694" t="s">
        <v>16993</v>
      </c>
      <c r="F694" t="s">
        <v>16992</v>
      </c>
      <c r="G694" t="s">
        <v>15</v>
      </c>
      <c r="H694" t="s">
        <v>14</v>
      </c>
      <c r="I694" t="s">
        <v>16991</v>
      </c>
      <c r="J694" t="s">
        <v>16990</v>
      </c>
      <c r="K694" t="s">
        <v>16989</v>
      </c>
      <c r="L694" t="s">
        <v>16988</v>
      </c>
      <c r="M694" t="s">
        <v>16987</v>
      </c>
      <c r="N694">
        <v>3</v>
      </c>
      <c r="O694" t="s">
        <v>16986</v>
      </c>
      <c r="P694" t="s">
        <v>16985</v>
      </c>
      <c r="Q694" t="s">
        <v>16984</v>
      </c>
      <c r="R694" s="7">
        <v>39173</v>
      </c>
      <c r="S694" s="8">
        <f t="shared" si="88"/>
        <v>2007</v>
      </c>
      <c r="T694" s="8">
        <v>2007</v>
      </c>
      <c r="U694" s="8">
        <f t="shared" si="89"/>
        <v>15</v>
      </c>
      <c r="V694" s="7">
        <v>39173</v>
      </c>
      <c r="W694" t="s">
        <v>3059</v>
      </c>
      <c r="X694" s="2">
        <v>2.0099999999999998</v>
      </c>
      <c r="Y694" s="6">
        <f t="shared" si="86"/>
        <v>5.3655802034115477E-2</v>
      </c>
      <c r="AA694">
        <v>15361276</v>
      </c>
      <c r="AB694">
        <v>18933</v>
      </c>
      <c r="AD694" t="s">
        <v>5</v>
      </c>
      <c r="AE694">
        <v>6</v>
      </c>
      <c r="AF694">
        <v>4</v>
      </c>
      <c r="AH694" t="s">
        <v>16983</v>
      </c>
      <c r="AI694" t="s">
        <v>16982</v>
      </c>
      <c r="AJ694" t="s">
        <v>16981</v>
      </c>
      <c r="AK694" t="s">
        <v>16980</v>
      </c>
      <c r="AL694">
        <v>6</v>
      </c>
      <c r="AM694" s="5">
        <f t="shared" si="90"/>
        <v>0.4</v>
      </c>
      <c r="AN694" s="4">
        <f t="shared" si="87"/>
        <v>6.0583112457402507E-4</v>
      </c>
      <c r="AO694" s="3"/>
      <c r="AP694">
        <v>0</v>
      </c>
      <c r="AR694" t="s">
        <v>0</v>
      </c>
      <c r="AT694" s="2" t="s">
        <v>20</v>
      </c>
      <c r="AU694" s="1">
        <f t="shared" si="91"/>
        <v>3.7740810761253041</v>
      </c>
      <c r="AV694" s="1">
        <f t="shared" si="92"/>
        <v>2.7130816579344752</v>
      </c>
      <c r="AW694" s="1">
        <f t="shared" si="93"/>
        <v>1.6520822397436459</v>
      </c>
    </row>
    <row r="695" spans="1:49" x14ac:dyDescent="0.2">
      <c r="A695">
        <v>693</v>
      </c>
      <c r="B695" t="s">
        <v>16979</v>
      </c>
      <c r="C695" t="s">
        <v>16978</v>
      </c>
      <c r="F695" t="s">
        <v>16977</v>
      </c>
      <c r="G695" t="s">
        <v>15</v>
      </c>
      <c r="H695" t="s">
        <v>14</v>
      </c>
      <c r="I695" t="s">
        <v>16976</v>
      </c>
      <c r="J695" t="s">
        <v>16975</v>
      </c>
      <c r="K695" t="s">
        <v>16974</v>
      </c>
      <c r="L695" t="s">
        <v>16973</v>
      </c>
      <c r="M695" t="s">
        <v>16972</v>
      </c>
      <c r="N695">
        <v>5</v>
      </c>
      <c r="O695" t="s">
        <v>16971</v>
      </c>
      <c r="P695" t="s">
        <v>16970</v>
      </c>
      <c r="Q695" t="s">
        <v>16969</v>
      </c>
      <c r="R695" s="7">
        <v>39173</v>
      </c>
      <c r="S695" s="8">
        <f t="shared" si="88"/>
        <v>2007</v>
      </c>
      <c r="T695" s="8">
        <v>2007</v>
      </c>
      <c r="U695" s="8">
        <f t="shared" si="89"/>
        <v>15</v>
      </c>
      <c r="V695" s="7">
        <v>39173</v>
      </c>
      <c r="W695" t="s">
        <v>1191</v>
      </c>
      <c r="X695" s="2">
        <v>1.3720000000000001</v>
      </c>
      <c r="Y695" s="6">
        <f t="shared" si="86"/>
        <v>3.662475641333654E-2</v>
      </c>
      <c r="AA695" t="s">
        <v>1190</v>
      </c>
      <c r="AB695">
        <v>17259</v>
      </c>
      <c r="AD695" t="s">
        <v>5</v>
      </c>
      <c r="AE695">
        <v>4</v>
      </c>
      <c r="AF695">
        <v>2</v>
      </c>
      <c r="AH695" t="s">
        <v>16968</v>
      </c>
      <c r="AI695" t="s">
        <v>16967</v>
      </c>
      <c r="AJ695" t="s">
        <v>16966</v>
      </c>
      <c r="AK695" t="s">
        <v>16965</v>
      </c>
      <c r="AL695">
        <v>104</v>
      </c>
      <c r="AM695" s="5">
        <f t="shared" si="90"/>
        <v>6.9333333333333336</v>
      </c>
      <c r="AN695" s="4">
        <f t="shared" si="87"/>
        <v>1.0501072825949767E-2</v>
      </c>
      <c r="AO695" s="3"/>
      <c r="AP695">
        <v>0</v>
      </c>
      <c r="AQ695" t="s">
        <v>16964</v>
      </c>
      <c r="AR695" t="s">
        <v>16963</v>
      </c>
      <c r="AS695" t="s">
        <v>16962</v>
      </c>
      <c r="AT695" s="2">
        <v>3.9660000000000002</v>
      </c>
      <c r="AU695" s="1">
        <f t="shared" si="91"/>
        <v>2.8787651337120508</v>
      </c>
      <c r="AV695" s="1">
        <f t="shared" si="92"/>
        <v>2.3562914619643154</v>
      </c>
      <c r="AW695" s="1">
        <f t="shared" si="93"/>
        <v>1.8338177902165798</v>
      </c>
    </row>
    <row r="696" spans="1:49" x14ac:dyDescent="0.2">
      <c r="A696">
        <v>694</v>
      </c>
      <c r="B696" t="s">
        <v>16961</v>
      </c>
      <c r="C696" t="s">
        <v>16960</v>
      </c>
      <c r="D696" t="s">
        <v>16959</v>
      </c>
      <c r="F696" t="s">
        <v>16958</v>
      </c>
      <c r="G696" t="s">
        <v>15</v>
      </c>
      <c r="H696" t="s">
        <v>14</v>
      </c>
      <c r="I696" t="s">
        <v>16957</v>
      </c>
      <c r="J696" t="s">
        <v>16956</v>
      </c>
      <c r="K696" t="s">
        <v>16955</v>
      </c>
      <c r="L696" t="s">
        <v>16954</v>
      </c>
      <c r="M696" t="s">
        <v>16953</v>
      </c>
      <c r="N696">
        <v>6</v>
      </c>
      <c r="O696" t="s">
        <v>16952</v>
      </c>
      <c r="P696" t="s">
        <v>16951</v>
      </c>
      <c r="Q696" t="s">
        <v>16950</v>
      </c>
      <c r="R696" s="7">
        <v>39173</v>
      </c>
      <c r="S696" s="8">
        <f t="shared" si="88"/>
        <v>2007</v>
      </c>
      <c r="T696" s="8">
        <v>2007</v>
      </c>
      <c r="U696" s="8">
        <f t="shared" si="89"/>
        <v>15</v>
      </c>
      <c r="V696" s="7">
        <v>39173</v>
      </c>
      <c r="W696" t="s">
        <v>16949</v>
      </c>
      <c r="X696" s="2">
        <v>1.3280000000000001</v>
      </c>
      <c r="Y696" s="6">
        <f t="shared" si="86"/>
        <v>3.5450201542937994E-2</v>
      </c>
      <c r="AA696">
        <v>7413335</v>
      </c>
      <c r="AB696">
        <v>29251</v>
      </c>
      <c r="AC696">
        <v>13616587</v>
      </c>
      <c r="AD696" t="s">
        <v>5</v>
      </c>
      <c r="AE696">
        <v>49</v>
      </c>
      <c r="AF696">
        <v>4</v>
      </c>
      <c r="AG696">
        <v>5</v>
      </c>
      <c r="AH696" t="s">
        <v>16948</v>
      </c>
      <c r="AI696" t="s">
        <v>16947</v>
      </c>
      <c r="AK696" t="s">
        <v>16946</v>
      </c>
      <c r="AL696">
        <v>17</v>
      </c>
      <c r="AM696" s="5">
        <f t="shared" si="90"/>
        <v>1.1333333333333333</v>
      </c>
      <c r="AN696" s="4">
        <f t="shared" si="87"/>
        <v>1.7165215196264041E-3</v>
      </c>
      <c r="AO696" s="3"/>
      <c r="AP696">
        <v>0</v>
      </c>
      <c r="AR696" t="s">
        <v>0</v>
      </c>
      <c r="AT696" s="2">
        <v>2.4580000000000002</v>
      </c>
      <c r="AU696" s="1">
        <f t="shared" si="91"/>
        <v>2.5330097535944516</v>
      </c>
      <c r="AV696" s="1">
        <f t="shared" si="92"/>
        <v>1.8583361531282199</v>
      </c>
      <c r="AW696" s="1">
        <f t="shared" si="93"/>
        <v>1.1836625526619882</v>
      </c>
    </row>
    <row r="697" spans="1:49" x14ac:dyDescent="0.2">
      <c r="A697">
        <v>695</v>
      </c>
      <c r="B697" t="s">
        <v>16945</v>
      </c>
      <c r="C697" t="s">
        <v>16944</v>
      </c>
      <c r="F697" t="s">
        <v>16943</v>
      </c>
      <c r="G697" t="s">
        <v>15</v>
      </c>
      <c r="H697" t="s">
        <v>14</v>
      </c>
      <c r="I697" t="s">
        <v>16942</v>
      </c>
      <c r="J697">
        <v>60024350</v>
      </c>
      <c r="K697" t="s">
        <v>521</v>
      </c>
      <c r="L697" t="s">
        <v>520</v>
      </c>
      <c r="M697" t="s">
        <v>519</v>
      </c>
      <c r="N697">
        <v>5</v>
      </c>
      <c r="O697" t="s">
        <v>16941</v>
      </c>
      <c r="P697" t="s">
        <v>16940</v>
      </c>
      <c r="Q697" t="s">
        <v>16939</v>
      </c>
      <c r="R697" s="7">
        <v>39173</v>
      </c>
      <c r="S697" s="8">
        <f t="shared" si="88"/>
        <v>2007</v>
      </c>
      <c r="T697" s="8">
        <v>2007</v>
      </c>
      <c r="U697" s="8">
        <f t="shared" si="89"/>
        <v>15</v>
      </c>
      <c r="V697" s="7">
        <v>39173</v>
      </c>
      <c r="W697" t="s">
        <v>5962</v>
      </c>
      <c r="X697" s="2">
        <v>0.46</v>
      </c>
      <c r="Y697" s="6">
        <f t="shared" si="86"/>
        <v>1.2279437281439364E-2</v>
      </c>
      <c r="AA697">
        <v>933813</v>
      </c>
      <c r="AB697">
        <v>28031</v>
      </c>
      <c r="AD697" t="s">
        <v>5</v>
      </c>
      <c r="AE697">
        <v>35</v>
      </c>
      <c r="AF697" t="s">
        <v>16883</v>
      </c>
      <c r="AH697" t="s">
        <v>16938</v>
      </c>
      <c r="AI697" t="s">
        <v>16937</v>
      </c>
      <c r="AJ697" t="s">
        <v>16936</v>
      </c>
      <c r="AK697" t="s">
        <v>16935</v>
      </c>
      <c r="AL697">
        <v>52</v>
      </c>
      <c r="AM697" s="5">
        <f t="shared" si="90"/>
        <v>3.4666666666666668</v>
      </c>
      <c r="AN697" s="4">
        <f t="shared" si="87"/>
        <v>5.2505364129748835E-3</v>
      </c>
      <c r="AO697" s="3"/>
      <c r="AP697">
        <v>0</v>
      </c>
      <c r="AR697" t="s">
        <v>0</v>
      </c>
      <c r="AT697" s="2">
        <v>1.222</v>
      </c>
      <c r="AU697" s="1">
        <f t="shared" si="91"/>
        <v>1.0170767020900018</v>
      </c>
      <c r="AV697" s="1">
        <f t="shared" si="92"/>
        <v>0.87649868472071224</v>
      </c>
      <c r="AW697" s="1">
        <f t="shared" si="93"/>
        <v>0.7359206673514227</v>
      </c>
    </row>
    <row r="698" spans="1:49" x14ac:dyDescent="0.2">
      <c r="A698">
        <v>696</v>
      </c>
      <c r="B698" t="s">
        <v>16934</v>
      </c>
      <c r="C698" t="s">
        <v>16933</v>
      </c>
      <c r="F698" t="s">
        <v>16932</v>
      </c>
      <c r="G698" t="s">
        <v>15</v>
      </c>
      <c r="H698" t="s">
        <v>14</v>
      </c>
      <c r="I698" t="s">
        <v>16931</v>
      </c>
      <c r="J698" t="s">
        <v>16930</v>
      </c>
      <c r="K698" t="s">
        <v>16929</v>
      </c>
      <c r="L698" t="s">
        <v>16928</v>
      </c>
      <c r="M698" t="s">
        <v>766</v>
      </c>
      <c r="N698">
        <v>3</v>
      </c>
      <c r="O698" t="s">
        <v>16927</v>
      </c>
      <c r="P698" t="s">
        <v>16926</v>
      </c>
      <c r="Q698" t="s">
        <v>16925</v>
      </c>
      <c r="R698" s="7">
        <v>39173</v>
      </c>
      <c r="S698" s="8">
        <f t="shared" si="88"/>
        <v>2007</v>
      </c>
      <c r="T698" s="8">
        <v>2007</v>
      </c>
      <c r="U698" s="8">
        <f t="shared" si="89"/>
        <v>15</v>
      </c>
      <c r="V698" s="7">
        <v>39173</v>
      </c>
      <c r="W698" t="s">
        <v>2008</v>
      </c>
      <c r="X698" s="2">
        <v>1.468</v>
      </c>
      <c r="Y698" s="6">
        <f t="shared" si="86"/>
        <v>3.9187421585115186E-2</v>
      </c>
      <c r="AA698">
        <v>906778</v>
      </c>
      <c r="AB698">
        <v>18931</v>
      </c>
      <c r="AD698" t="s">
        <v>5</v>
      </c>
      <c r="AE698">
        <v>55</v>
      </c>
      <c r="AF698">
        <v>4</v>
      </c>
      <c r="AH698" t="s">
        <v>16924</v>
      </c>
      <c r="AI698" t="s">
        <v>16923</v>
      </c>
      <c r="AJ698" t="s">
        <v>16922</v>
      </c>
      <c r="AK698" t="s">
        <v>16921</v>
      </c>
      <c r="AL698">
        <v>0</v>
      </c>
      <c r="AM698" s="5">
        <f t="shared" si="90"/>
        <v>0</v>
      </c>
      <c r="AN698" s="4">
        <f t="shared" si="87"/>
        <v>0</v>
      </c>
      <c r="AO698" s="3"/>
      <c r="AP698">
        <v>0</v>
      </c>
      <c r="AQ698" t="s">
        <v>757</v>
      </c>
      <c r="AR698" t="s">
        <v>16920</v>
      </c>
      <c r="AS698" t="s">
        <v>755</v>
      </c>
      <c r="AT698" s="2">
        <v>5.0830000000000002</v>
      </c>
      <c r="AU698" s="1">
        <f t="shared" si="91"/>
        <v>2.7431195109580626</v>
      </c>
      <c r="AV698" s="1">
        <f t="shared" si="92"/>
        <v>1.9593710792557593</v>
      </c>
      <c r="AW698" s="1">
        <f t="shared" si="93"/>
        <v>1.1756226475534557</v>
      </c>
    </row>
    <row r="699" spans="1:49" x14ac:dyDescent="0.2">
      <c r="A699">
        <v>697</v>
      </c>
      <c r="B699" t="s">
        <v>16919</v>
      </c>
      <c r="C699" t="s">
        <v>16918</v>
      </c>
      <c r="F699" t="s">
        <v>16917</v>
      </c>
      <c r="G699" t="s">
        <v>15</v>
      </c>
      <c r="H699" t="s">
        <v>14</v>
      </c>
      <c r="I699" t="s">
        <v>9830</v>
      </c>
      <c r="J699" t="s">
        <v>16916</v>
      </c>
      <c r="K699" t="s">
        <v>16915</v>
      </c>
      <c r="L699" t="s">
        <v>16914</v>
      </c>
      <c r="M699" t="s">
        <v>16913</v>
      </c>
      <c r="N699">
        <v>4</v>
      </c>
      <c r="O699" t="s">
        <v>16912</v>
      </c>
      <c r="P699" t="s">
        <v>16911</v>
      </c>
      <c r="Q699" t="s">
        <v>16910</v>
      </c>
      <c r="R699" s="7">
        <v>39173</v>
      </c>
      <c r="S699" s="8">
        <f t="shared" si="88"/>
        <v>2007</v>
      </c>
      <c r="T699" s="8">
        <v>2007</v>
      </c>
      <c r="U699" s="8">
        <f t="shared" si="89"/>
        <v>15</v>
      </c>
      <c r="V699" s="7">
        <v>39173</v>
      </c>
      <c r="W699" t="s">
        <v>2008</v>
      </c>
      <c r="X699" s="2">
        <v>1.468</v>
      </c>
      <c r="Y699" s="6">
        <f t="shared" si="86"/>
        <v>3.9187421585115186E-2</v>
      </c>
      <c r="AA699">
        <v>906778</v>
      </c>
      <c r="AB699">
        <v>18931</v>
      </c>
      <c r="AD699" t="s">
        <v>5</v>
      </c>
      <c r="AE699">
        <v>55</v>
      </c>
      <c r="AF699">
        <v>4</v>
      </c>
      <c r="AH699" t="s">
        <v>16909</v>
      </c>
      <c r="AI699" t="s">
        <v>16908</v>
      </c>
      <c r="AJ699" t="s">
        <v>16907</v>
      </c>
      <c r="AK699" t="s">
        <v>16906</v>
      </c>
      <c r="AL699">
        <v>16</v>
      </c>
      <c r="AM699" s="5">
        <f t="shared" si="90"/>
        <v>1.0666666666666667</v>
      </c>
      <c r="AN699" s="4">
        <f t="shared" si="87"/>
        <v>1.6155496655307334E-3</v>
      </c>
      <c r="AO699" s="3"/>
      <c r="AP699">
        <v>0</v>
      </c>
      <c r="AR699" t="s">
        <v>0</v>
      </c>
      <c r="AT699" s="2">
        <v>5.0830000000000002</v>
      </c>
      <c r="AU699" s="1">
        <f t="shared" si="91"/>
        <v>2.791586000923985</v>
      </c>
      <c r="AV699" s="1">
        <f t="shared" si="92"/>
        <v>2.0401485625322962</v>
      </c>
      <c r="AW699" s="1">
        <f t="shared" si="93"/>
        <v>1.2887111241406068</v>
      </c>
    </row>
    <row r="700" spans="1:49" x14ac:dyDescent="0.2">
      <c r="A700">
        <v>698</v>
      </c>
      <c r="B700" t="s">
        <v>16905</v>
      </c>
      <c r="C700" t="s">
        <v>16904</v>
      </c>
      <c r="E700">
        <v>17445234</v>
      </c>
      <c r="F700" t="s">
        <v>16903</v>
      </c>
      <c r="G700" t="s">
        <v>15</v>
      </c>
      <c r="H700" t="s">
        <v>14</v>
      </c>
      <c r="I700" t="s">
        <v>16902</v>
      </c>
      <c r="J700">
        <v>60018373</v>
      </c>
      <c r="K700" t="s">
        <v>16901</v>
      </c>
      <c r="L700" t="s">
        <v>4369</v>
      </c>
      <c r="M700" t="s">
        <v>302</v>
      </c>
      <c r="N700">
        <v>5</v>
      </c>
      <c r="O700" t="s">
        <v>16900</v>
      </c>
      <c r="P700" t="s">
        <v>16899</v>
      </c>
      <c r="Q700" t="s">
        <v>16898</v>
      </c>
      <c r="R700" s="7">
        <v>39173</v>
      </c>
      <c r="S700" s="8">
        <f t="shared" si="88"/>
        <v>2007</v>
      </c>
      <c r="T700" s="8">
        <v>2007</v>
      </c>
      <c r="U700" s="8">
        <f t="shared" si="89"/>
        <v>15</v>
      </c>
      <c r="V700" s="7">
        <v>39173</v>
      </c>
      <c r="W700" t="s">
        <v>13880</v>
      </c>
      <c r="X700" s="2">
        <v>1.3460000000000001</v>
      </c>
      <c r="Y700" s="6">
        <f t="shared" si="86"/>
        <v>3.593070126264649E-2</v>
      </c>
      <c r="AA700" t="s">
        <v>13879</v>
      </c>
      <c r="AB700">
        <v>15550</v>
      </c>
      <c r="AC700">
        <v>14609568</v>
      </c>
      <c r="AD700" t="s">
        <v>5</v>
      </c>
      <c r="AE700">
        <v>25</v>
      </c>
      <c r="AF700">
        <v>8</v>
      </c>
      <c r="AH700" t="s">
        <v>16897</v>
      </c>
      <c r="AI700" t="s">
        <v>16896</v>
      </c>
      <c r="AJ700" t="s">
        <v>16895</v>
      </c>
      <c r="AK700" t="s">
        <v>16894</v>
      </c>
      <c r="AL700">
        <v>167</v>
      </c>
      <c r="AM700" s="5">
        <f t="shared" si="90"/>
        <v>11.133333333333333</v>
      </c>
      <c r="AN700" s="4">
        <f t="shared" si="87"/>
        <v>1.6862299633977028E-2</v>
      </c>
      <c r="AO700" s="3"/>
      <c r="AP700">
        <v>0</v>
      </c>
      <c r="AR700" t="s">
        <v>0</v>
      </c>
      <c r="AT700" s="2">
        <v>3.3860000000000001</v>
      </c>
      <c r="AU700" s="1">
        <f t="shared" si="91"/>
        <v>3.0210180774045652</v>
      </c>
      <c r="AV700" s="1">
        <f t="shared" si="92"/>
        <v>2.6396500448311757</v>
      </c>
      <c r="AW700" s="1">
        <f t="shared" si="93"/>
        <v>2.2582820122577867</v>
      </c>
    </row>
    <row r="701" spans="1:49" x14ac:dyDescent="0.2">
      <c r="A701">
        <v>699</v>
      </c>
      <c r="B701" t="s">
        <v>16893</v>
      </c>
      <c r="C701" t="s">
        <v>16892</v>
      </c>
      <c r="F701" t="s">
        <v>16891</v>
      </c>
      <c r="G701" t="s">
        <v>15</v>
      </c>
      <c r="H701" t="s">
        <v>14</v>
      </c>
      <c r="I701" t="s">
        <v>16890</v>
      </c>
      <c r="J701" t="s">
        <v>16889</v>
      </c>
      <c r="K701" t="s">
        <v>16888</v>
      </c>
      <c r="L701" t="s">
        <v>16887</v>
      </c>
      <c r="M701" t="s">
        <v>1887</v>
      </c>
      <c r="N701">
        <v>7</v>
      </c>
      <c r="O701" t="s">
        <v>16886</v>
      </c>
      <c r="P701" t="s">
        <v>16885</v>
      </c>
      <c r="Q701" t="s">
        <v>16884</v>
      </c>
      <c r="R701" s="7">
        <v>39173</v>
      </c>
      <c r="S701" s="8">
        <f t="shared" si="88"/>
        <v>2007</v>
      </c>
      <c r="T701" s="8">
        <v>2007</v>
      </c>
      <c r="U701" s="8">
        <f t="shared" si="89"/>
        <v>15</v>
      </c>
      <c r="V701" s="7">
        <v>39173</v>
      </c>
      <c r="W701" t="s">
        <v>5962</v>
      </c>
      <c r="X701" s="2">
        <v>0.46</v>
      </c>
      <c r="Y701" s="6">
        <f t="shared" si="86"/>
        <v>1.2279437281439364E-2</v>
      </c>
      <c r="AA701">
        <v>933813</v>
      </c>
      <c r="AB701">
        <v>28031</v>
      </c>
      <c r="AD701" t="s">
        <v>5</v>
      </c>
      <c r="AE701">
        <v>35</v>
      </c>
      <c r="AF701" t="s">
        <v>16883</v>
      </c>
      <c r="AH701" t="s">
        <v>16882</v>
      </c>
      <c r="AI701" t="s">
        <v>16881</v>
      </c>
      <c r="AJ701" t="s">
        <v>16880</v>
      </c>
      <c r="AK701" t="s">
        <v>16879</v>
      </c>
      <c r="AL701">
        <v>38</v>
      </c>
      <c r="AM701" s="5">
        <f t="shared" si="90"/>
        <v>2.5333333333333332</v>
      </c>
      <c r="AN701" s="4">
        <f t="shared" si="87"/>
        <v>3.8369304556354913E-3</v>
      </c>
      <c r="AO701" s="3"/>
      <c r="AP701">
        <v>0</v>
      </c>
      <c r="AR701" t="s">
        <v>0</v>
      </c>
      <c r="AT701" s="2">
        <v>1.222</v>
      </c>
      <c r="AU701" s="1">
        <f t="shared" si="91"/>
        <v>0.97466852336982013</v>
      </c>
      <c r="AV701" s="1">
        <f t="shared" si="92"/>
        <v>0.80581838685374274</v>
      </c>
      <c r="AW701" s="1">
        <f t="shared" si="93"/>
        <v>0.63696825033766524</v>
      </c>
    </row>
    <row r="702" spans="1:49" x14ac:dyDescent="0.2">
      <c r="A702">
        <v>700</v>
      </c>
      <c r="B702" t="s">
        <v>16878</v>
      </c>
      <c r="C702" t="s">
        <v>16877</v>
      </c>
      <c r="F702" t="s">
        <v>16876</v>
      </c>
      <c r="G702" t="s">
        <v>15</v>
      </c>
      <c r="H702" t="s">
        <v>14</v>
      </c>
      <c r="I702" t="s">
        <v>16875</v>
      </c>
      <c r="J702">
        <v>60031828</v>
      </c>
      <c r="K702" t="s">
        <v>10007</v>
      </c>
      <c r="L702" t="s">
        <v>10006</v>
      </c>
      <c r="M702" t="s">
        <v>2059</v>
      </c>
      <c r="N702">
        <v>4</v>
      </c>
      <c r="O702" t="s">
        <v>16874</v>
      </c>
      <c r="P702" t="s">
        <v>16873</v>
      </c>
      <c r="Q702" t="s">
        <v>16872</v>
      </c>
      <c r="R702" s="7">
        <v>39173</v>
      </c>
      <c r="S702" s="8">
        <f t="shared" si="88"/>
        <v>2007</v>
      </c>
      <c r="T702" s="8">
        <v>2007</v>
      </c>
      <c r="U702" s="8">
        <f t="shared" si="89"/>
        <v>15</v>
      </c>
      <c r="V702" s="7">
        <v>39173</v>
      </c>
      <c r="W702" t="s">
        <v>1400</v>
      </c>
      <c r="X702" s="2">
        <v>1.6519999999999999</v>
      </c>
      <c r="Y702" s="6">
        <f t="shared" si="86"/>
        <v>4.409919649769093E-2</v>
      </c>
      <c r="AA702" t="s">
        <v>1399</v>
      </c>
      <c r="AB702">
        <v>17337</v>
      </c>
      <c r="AD702" t="s">
        <v>5</v>
      </c>
      <c r="AE702">
        <v>55</v>
      </c>
      <c r="AF702">
        <v>4</v>
      </c>
      <c r="AH702" t="s">
        <v>16871</v>
      </c>
      <c r="AI702" t="s">
        <v>16870</v>
      </c>
      <c r="AJ702" t="s">
        <v>16869</v>
      </c>
      <c r="AK702" t="s">
        <v>16868</v>
      </c>
      <c r="AL702">
        <v>74</v>
      </c>
      <c r="AM702" s="5">
        <f t="shared" si="90"/>
        <v>4.9333333333333336</v>
      </c>
      <c r="AN702" s="4">
        <f t="shared" si="87"/>
        <v>7.4719172030796423E-3</v>
      </c>
      <c r="AO702" s="3"/>
      <c r="AP702">
        <v>0</v>
      </c>
      <c r="AQ702" t="s">
        <v>1203</v>
      </c>
      <c r="AR702" t="s">
        <v>0</v>
      </c>
      <c r="AS702" t="s">
        <v>1202</v>
      </c>
      <c r="AT702" s="2" t="s">
        <v>20</v>
      </c>
      <c r="AU702" s="1">
        <f t="shared" si="91"/>
        <v>3.3111012709307546</v>
      </c>
      <c r="AV702" s="1">
        <f t="shared" si="92"/>
        <v>2.5785556850385287</v>
      </c>
      <c r="AW702" s="1">
        <f t="shared" si="93"/>
        <v>1.8460100991463027</v>
      </c>
    </row>
    <row r="703" spans="1:49" x14ac:dyDescent="0.2">
      <c r="A703">
        <v>701</v>
      </c>
      <c r="B703" t="s">
        <v>16867</v>
      </c>
      <c r="C703" t="s">
        <v>16866</v>
      </c>
      <c r="F703" t="s">
        <v>16865</v>
      </c>
      <c r="G703" t="s">
        <v>15</v>
      </c>
      <c r="H703" t="s">
        <v>14</v>
      </c>
      <c r="I703" t="s">
        <v>16864</v>
      </c>
      <c r="J703" t="s">
        <v>16859</v>
      </c>
      <c r="K703" t="s">
        <v>16863</v>
      </c>
      <c r="L703" t="s">
        <v>16862</v>
      </c>
      <c r="M703" t="s">
        <v>3538</v>
      </c>
      <c r="N703">
        <v>2</v>
      </c>
      <c r="O703" t="s">
        <v>16861</v>
      </c>
      <c r="P703" t="s">
        <v>16860</v>
      </c>
      <c r="Q703" t="s">
        <v>16859</v>
      </c>
      <c r="R703" s="7">
        <v>39173</v>
      </c>
      <c r="S703" s="8">
        <f t="shared" si="88"/>
        <v>2007</v>
      </c>
      <c r="T703" s="8">
        <v>2007</v>
      </c>
      <c r="U703" s="8">
        <f t="shared" si="89"/>
        <v>15</v>
      </c>
      <c r="V703" s="7">
        <v>39173</v>
      </c>
      <c r="W703" t="s">
        <v>1400</v>
      </c>
      <c r="X703" s="2">
        <v>1.6519999999999999</v>
      </c>
      <c r="Y703" s="6">
        <f t="shared" si="86"/>
        <v>4.409919649769093E-2</v>
      </c>
      <c r="AA703" t="s">
        <v>1399</v>
      </c>
      <c r="AB703">
        <v>17337</v>
      </c>
      <c r="AD703" t="s">
        <v>5</v>
      </c>
      <c r="AE703">
        <v>55</v>
      </c>
      <c r="AF703">
        <v>4</v>
      </c>
      <c r="AH703" t="s">
        <v>16858</v>
      </c>
      <c r="AI703" t="s">
        <v>16857</v>
      </c>
      <c r="AJ703" t="s">
        <v>16856</v>
      </c>
      <c r="AK703" t="s">
        <v>16855</v>
      </c>
      <c r="AL703">
        <v>15</v>
      </c>
      <c r="AM703" s="5">
        <f t="shared" si="90"/>
        <v>1</v>
      </c>
      <c r="AN703" s="4">
        <f t="shared" si="87"/>
        <v>1.5145778114350624E-3</v>
      </c>
      <c r="AO703" s="3"/>
      <c r="AP703">
        <v>0</v>
      </c>
      <c r="AR703" t="s">
        <v>0</v>
      </c>
      <c r="AT703" s="2" t="s">
        <v>20</v>
      </c>
      <c r="AU703" s="1">
        <f t="shared" si="91"/>
        <v>3.132381089181417</v>
      </c>
      <c r="AV703" s="1">
        <f t="shared" si="92"/>
        <v>2.2806887154562996</v>
      </c>
      <c r="AW703" s="1">
        <f t="shared" si="93"/>
        <v>1.4289963417311822</v>
      </c>
    </row>
    <row r="704" spans="1:49" x14ac:dyDescent="0.2">
      <c r="A704">
        <v>702</v>
      </c>
      <c r="B704" t="s">
        <v>16854</v>
      </c>
      <c r="C704" t="s">
        <v>16853</v>
      </c>
      <c r="F704" t="s">
        <v>16852</v>
      </c>
      <c r="G704" t="s">
        <v>15</v>
      </c>
      <c r="H704" t="s">
        <v>14</v>
      </c>
      <c r="I704" t="s">
        <v>16851</v>
      </c>
      <c r="J704">
        <v>60030553</v>
      </c>
      <c r="K704" t="s">
        <v>7845</v>
      </c>
      <c r="L704" t="s">
        <v>6515</v>
      </c>
      <c r="M704" t="s">
        <v>3749</v>
      </c>
      <c r="N704">
        <v>2</v>
      </c>
      <c r="O704" t="s">
        <v>16850</v>
      </c>
      <c r="P704" t="s">
        <v>16849</v>
      </c>
      <c r="Q704" t="s">
        <v>7842</v>
      </c>
      <c r="R704" s="7">
        <v>39173</v>
      </c>
      <c r="S704" s="8">
        <f t="shared" si="88"/>
        <v>2007</v>
      </c>
      <c r="T704" s="8">
        <v>2007</v>
      </c>
      <c r="U704" s="8">
        <f t="shared" si="89"/>
        <v>15</v>
      </c>
      <c r="V704" s="7">
        <v>39173</v>
      </c>
      <c r="W704" t="s">
        <v>1400</v>
      </c>
      <c r="X704" s="2">
        <v>1.6519999999999999</v>
      </c>
      <c r="Y704" s="6">
        <f t="shared" si="86"/>
        <v>4.409919649769093E-2</v>
      </c>
      <c r="AA704" t="s">
        <v>1399</v>
      </c>
      <c r="AB704">
        <v>17337</v>
      </c>
      <c r="AD704" t="s">
        <v>5</v>
      </c>
      <c r="AE704">
        <v>55</v>
      </c>
      <c r="AF704">
        <v>4</v>
      </c>
      <c r="AH704" t="s">
        <v>16848</v>
      </c>
      <c r="AI704" t="s">
        <v>16847</v>
      </c>
      <c r="AJ704" t="s">
        <v>16846</v>
      </c>
      <c r="AK704" t="s">
        <v>16845</v>
      </c>
      <c r="AL704">
        <v>34</v>
      </c>
      <c r="AM704" s="5">
        <f t="shared" si="90"/>
        <v>2.2666666666666666</v>
      </c>
      <c r="AN704" s="4">
        <f t="shared" si="87"/>
        <v>3.4330430392528082E-3</v>
      </c>
      <c r="AO704" s="3"/>
      <c r="AP704">
        <v>0</v>
      </c>
      <c r="AR704" t="s">
        <v>0</v>
      </c>
      <c r="AT704" s="2" t="s">
        <v>20</v>
      </c>
      <c r="AU704" s="1">
        <f t="shared" si="91"/>
        <v>3.1899350460159495</v>
      </c>
      <c r="AV704" s="1">
        <f t="shared" si="92"/>
        <v>2.3766119768471867</v>
      </c>
      <c r="AW704" s="1">
        <f t="shared" si="93"/>
        <v>1.5632889076784242</v>
      </c>
    </row>
    <row r="705" spans="1:49" x14ac:dyDescent="0.2">
      <c r="A705">
        <v>703</v>
      </c>
      <c r="B705" t="s">
        <v>16844</v>
      </c>
      <c r="C705" t="s">
        <v>16843</v>
      </c>
      <c r="F705" t="s">
        <v>16842</v>
      </c>
      <c r="G705" t="s">
        <v>15</v>
      </c>
      <c r="H705" t="s">
        <v>14</v>
      </c>
      <c r="I705" t="s">
        <v>16841</v>
      </c>
      <c r="J705" t="s">
        <v>16840</v>
      </c>
      <c r="K705" t="s">
        <v>16839</v>
      </c>
      <c r="L705" t="s">
        <v>16838</v>
      </c>
      <c r="M705" t="s">
        <v>2593</v>
      </c>
      <c r="N705">
        <v>2</v>
      </c>
      <c r="O705" t="s">
        <v>16837</v>
      </c>
      <c r="P705" t="s">
        <v>16836</v>
      </c>
      <c r="Q705" t="s">
        <v>16835</v>
      </c>
      <c r="R705" s="7">
        <v>39173</v>
      </c>
      <c r="S705" s="8">
        <f t="shared" si="88"/>
        <v>2007</v>
      </c>
      <c r="T705" s="8">
        <v>2007</v>
      </c>
      <c r="U705" s="8">
        <f t="shared" si="89"/>
        <v>15</v>
      </c>
      <c r="V705" s="7">
        <v>39173</v>
      </c>
      <c r="W705" t="s">
        <v>1400</v>
      </c>
      <c r="X705" s="2">
        <v>1.6519999999999999</v>
      </c>
      <c r="Y705" s="6">
        <f t="shared" si="86"/>
        <v>4.409919649769093E-2</v>
      </c>
      <c r="AA705" t="s">
        <v>1399</v>
      </c>
      <c r="AB705">
        <v>17337</v>
      </c>
      <c r="AD705" t="s">
        <v>5</v>
      </c>
      <c r="AE705">
        <v>55</v>
      </c>
      <c r="AF705">
        <v>4</v>
      </c>
      <c r="AH705" t="s">
        <v>16834</v>
      </c>
      <c r="AI705" t="s">
        <v>16833</v>
      </c>
      <c r="AJ705" t="s">
        <v>16832</v>
      </c>
      <c r="AK705" t="s">
        <v>16831</v>
      </c>
      <c r="AL705">
        <v>36</v>
      </c>
      <c r="AM705" s="5">
        <f t="shared" si="90"/>
        <v>2.4</v>
      </c>
      <c r="AN705" s="4">
        <f t="shared" si="87"/>
        <v>3.6349867474441497E-3</v>
      </c>
      <c r="AO705" s="3"/>
      <c r="AP705">
        <v>0</v>
      </c>
      <c r="AR705" t="s">
        <v>0</v>
      </c>
      <c r="AT705" s="2" t="s">
        <v>20</v>
      </c>
      <c r="AU705" s="1">
        <f t="shared" si="91"/>
        <v>3.1959933572616892</v>
      </c>
      <c r="AV705" s="1">
        <f t="shared" si="92"/>
        <v>2.386709162256754</v>
      </c>
      <c r="AW705" s="1">
        <f t="shared" si="93"/>
        <v>1.5774249672518184</v>
      </c>
    </row>
    <row r="706" spans="1:49" x14ac:dyDescent="0.2">
      <c r="A706">
        <v>704</v>
      </c>
      <c r="B706" t="s">
        <v>16830</v>
      </c>
      <c r="C706" t="s">
        <v>16829</v>
      </c>
      <c r="F706" t="s">
        <v>16828</v>
      </c>
      <c r="G706" t="s">
        <v>15</v>
      </c>
      <c r="H706" t="s">
        <v>14</v>
      </c>
      <c r="I706" t="s">
        <v>16827</v>
      </c>
      <c r="J706" t="s">
        <v>16826</v>
      </c>
      <c r="K706" t="s">
        <v>16825</v>
      </c>
      <c r="L706" t="s">
        <v>16824</v>
      </c>
      <c r="M706" t="s">
        <v>1871</v>
      </c>
      <c r="N706">
        <v>5</v>
      </c>
      <c r="O706" t="s">
        <v>16823</v>
      </c>
      <c r="P706" t="s">
        <v>16822</v>
      </c>
      <c r="Q706" t="s">
        <v>16821</v>
      </c>
      <c r="R706" s="7">
        <v>39173</v>
      </c>
      <c r="S706" s="8">
        <f t="shared" si="88"/>
        <v>2007</v>
      </c>
      <c r="T706" s="8">
        <v>2007</v>
      </c>
      <c r="U706" s="8">
        <f t="shared" si="89"/>
        <v>15</v>
      </c>
      <c r="V706" s="7">
        <v>39173</v>
      </c>
      <c r="W706" t="s">
        <v>1400</v>
      </c>
      <c r="X706" s="2">
        <v>1.6519999999999999</v>
      </c>
      <c r="Y706" s="6">
        <f t="shared" ref="Y706:Y769" si="94">(X706-$Z$4)/($Z$3-$Z$4)</f>
        <v>4.409919649769093E-2</v>
      </c>
      <c r="AA706" t="s">
        <v>1399</v>
      </c>
      <c r="AB706">
        <v>17337</v>
      </c>
      <c r="AD706" t="s">
        <v>5</v>
      </c>
      <c r="AE706">
        <v>55</v>
      </c>
      <c r="AF706">
        <v>4</v>
      </c>
      <c r="AH706" t="s">
        <v>16820</v>
      </c>
      <c r="AI706" t="s">
        <v>16819</v>
      </c>
      <c r="AJ706" t="s">
        <v>16818</v>
      </c>
      <c r="AK706" t="s">
        <v>16817</v>
      </c>
      <c r="AL706">
        <v>114</v>
      </c>
      <c r="AM706" s="5">
        <f t="shared" si="90"/>
        <v>7.6</v>
      </c>
      <c r="AN706" s="4">
        <f t="shared" ref="AN706:AN769" si="95">(AM706-$AO$4)/($AO$3-$AO$4)</f>
        <v>1.1510791366906475E-2</v>
      </c>
      <c r="AO706" s="3"/>
      <c r="AP706">
        <v>0</v>
      </c>
      <c r="AR706" t="s">
        <v>0</v>
      </c>
      <c r="AT706" s="2" t="s">
        <v>20</v>
      </c>
      <c r="AU706" s="1">
        <f t="shared" si="91"/>
        <v>3.4322674958455588</v>
      </c>
      <c r="AV706" s="1">
        <f t="shared" si="92"/>
        <v>2.7804993932298703</v>
      </c>
      <c r="AW706" s="1">
        <f t="shared" si="93"/>
        <v>2.1287312906141809</v>
      </c>
    </row>
    <row r="707" spans="1:49" x14ac:dyDescent="0.2">
      <c r="A707">
        <v>705</v>
      </c>
      <c r="B707" t="s">
        <v>16816</v>
      </c>
      <c r="C707" t="s">
        <v>16815</v>
      </c>
      <c r="F707" t="s">
        <v>16814</v>
      </c>
      <c r="G707" t="s">
        <v>15</v>
      </c>
      <c r="H707" t="s">
        <v>14</v>
      </c>
      <c r="I707" t="s">
        <v>16813</v>
      </c>
      <c r="J707">
        <v>60005510</v>
      </c>
      <c r="K707" t="s">
        <v>10440</v>
      </c>
      <c r="L707" t="s">
        <v>1492</v>
      </c>
      <c r="M707" t="s">
        <v>1491</v>
      </c>
      <c r="N707">
        <v>2</v>
      </c>
      <c r="O707" t="s">
        <v>16812</v>
      </c>
      <c r="P707" t="s">
        <v>16811</v>
      </c>
      <c r="Q707" t="s">
        <v>10437</v>
      </c>
      <c r="R707" s="7">
        <v>39173</v>
      </c>
      <c r="S707" s="8">
        <f t="shared" si="88"/>
        <v>2007</v>
      </c>
      <c r="T707" s="8">
        <v>2007</v>
      </c>
      <c r="U707" s="8">
        <f t="shared" si="89"/>
        <v>15</v>
      </c>
      <c r="V707" s="7">
        <v>39173</v>
      </c>
      <c r="W707" t="s">
        <v>1400</v>
      </c>
      <c r="X707" s="2">
        <v>1.6519999999999999</v>
      </c>
      <c r="Y707" s="6">
        <f t="shared" si="94"/>
        <v>4.409919649769093E-2</v>
      </c>
      <c r="AA707" t="s">
        <v>1399</v>
      </c>
      <c r="AB707">
        <v>17337</v>
      </c>
      <c r="AD707" t="s">
        <v>5</v>
      </c>
      <c r="AE707">
        <v>55</v>
      </c>
      <c r="AF707">
        <v>4</v>
      </c>
      <c r="AH707" t="s">
        <v>16810</v>
      </c>
      <c r="AI707" t="s">
        <v>16809</v>
      </c>
      <c r="AJ707" t="s">
        <v>16808</v>
      </c>
      <c r="AK707" t="s">
        <v>16807</v>
      </c>
      <c r="AL707">
        <v>25</v>
      </c>
      <c r="AM707" s="5">
        <f t="shared" si="90"/>
        <v>1.6666666666666667</v>
      </c>
      <c r="AN707" s="4">
        <f t="shared" si="95"/>
        <v>2.5242963523917708E-3</v>
      </c>
      <c r="AO707" s="3"/>
      <c r="AP707">
        <v>0</v>
      </c>
      <c r="AR707" t="s">
        <v>0</v>
      </c>
      <c r="AT707" s="2" t="s">
        <v>20</v>
      </c>
      <c r="AU707" s="1">
        <f t="shared" si="91"/>
        <v>3.1626726454101179</v>
      </c>
      <c r="AV707" s="1">
        <f t="shared" si="92"/>
        <v>2.3311746425041351</v>
      </c>
      <c r="AW707" s="1">
        <f t="shared" si="93"/>
        <v>1.4996766395981516</v>
      </c>
    </row>
    <row r="708" spans="1:49" x14ac:dyDescent="0.2">
      <c r="A708">
        <v>706</v>
      </c>
      <c r="B708" t="s">
        <v>16806</v>
      </c>
      <c r="C708" t="s">
        <v>16805</v>
      </c>
      <c r="F708" t="s">
        <v>16804</v>
      </c>
      <c r="G708" t="s">
        <v>15</v>
      </c>
      <c r="H708" t="s">
        <v>14</v>
      </c>
      <c r="I708" t="s">
        <v>16803</v>
      </c>
      <c r="J708" t="s">
        <v>16797</v>
      </c>
      <c r="K708" t="s">
        <v>16802</v>
      </c>
      <c r="L708" t="s">
        <v>16801</v>
      </c>
      <c r="M708" t="s">
        <v>16800</v>
      </c>
      <c r="N708">
        <v>2</v>
      </c>
      <c r="O708" t="s">
        <v>16799</v>
      </c>
      <c r="P708" t="s">
        <v>16798</v>
      </c>
      <c r="Q708" t="s">
        <v>16797</v>
      </c>
      <c r="R708" s="7">
        <v>39173</v>
      </c>
      <c r="S708" s="8">
        <f t="shared" si="88"/>
        <v>2007</v>
      </c>
      <c r="T708" s="8">
        <v>2007</v>
      </c>
      <c r="U708" s="8">
        <f t="shared" si="89"/>
        <v>15</v>
      </c>
      <c r="V708" s="7">
        <v>39173</v>
      </c>
      <c r="W708" t="s">
        <v>2474</v>
      </c>
      <c r="X708" s="2">
        <v>0.34699999999999998</v>
      </c>
      <c r="Y708" s="6">
        <f t="shared" si="94"/>
        <v>9.2629668188249116E-3</v>
      </c>
      <c r="AA708" t="s">
        <v>2473</v>
      </c>
      <c r="AB708">
        <v>18817</v>
      </c>
      <c r="AD708" t="s">
        <v>5</v>
      </c>
      <c r="AE708">
        <v>18</v>
      </c>
      <c r="AF708">
        <v>3</v>
      </c>
      <c r="AH708" t="s">
        <v>16796</v>
      </c>
      <c r="AI708" t="s">
        <v>16795</v>
      </c>
      <c r="AK708" t="s">
        <v>16794</v>
      </c>
      <c r="AL708">
        <v>22</v>
      </c>
      <c r="AM708" s="5">
        <f t="shared" si="90"/>
        <v>1.4666666666666666</v>
      </c>
      <c r="AN708" s="4">
        <f t="shared" si="95"/>
        <v>2.2213807901047583E-3</v>
      </c>
      <c r="AO708" s="3"/>
      <c r="AP708">
        <v>0</v>
      </c>
      <c r="AR708" t="s">
        <v>0</v>
      </c>
      <c r="AT708" s="2" t="s">
        <v>20</v>
      </c>
      <c r="AU708" s="1">
        <f t="shared" si="91"/>
        <v>0.71504910102088648</v>
      </c>
      <c r="AV708" s="1">
        <f t="shared" si="92"/>
        <v>0.57421738044648352</v>
      </c>
      <c r="AW708" s="1">
        <f t="shared" si="93"/>
        <v>0.43338565987208044</v>
      </c>
    </row>
    <row r="709" spans="1:49" x14ac:dyDescent="0.2">
      <c r="A709">
        <v>707</v>
      </c>
      <c r="B709" t="s">
        <v>16793</v>
      </c>
      <c r="C709" t="s">
        <v>16792</v>
      </c>
      <c r="F709" t="s">
        <v>16791</v>
      </c>
      <c r="G709" t="s">
        <v>15</v>
      </c>
      <c r="H709" t="s">
        <v>14</v>
      </c>
      <c r="I709" t="s">
        <v>16790</v>
      </c>
      <c r="J709" t="s">
        <v>16789</v>
      </c>
      <c r="K709" t="s">
        <v>16788</v>
      </c>
      <c r="L709" t="s">
        <v>16787</v>
      </c>
      <c r="M709" t="s">
        <v>3418</v>
      </c>
      <c r="N709">
        <v>4</v>
      </c>
      <c r="O709" t="s">
        <v>16786</v>
      </c>
      <c r="P709" t="s">
        <v>16785</v>
      </c>
      <c r="Q709" t="s">
        <v>16784</v>
      </c>
      <c r="R709" s="7">
        <v>39173</v>
      </c>
      <c r="S709" s="8">
        <f t="shared" si="88"/>
        <v>2007</v>
      </c>
      <c r="T709" s="8">
        <v>2007</v>
      </c>
      <c r="U709" s="8">
        <f t="shared" si="89"/>
        <v>15</v>
      </c>
      <c r="V709" s="7">
        <v>39173</v>
      </c>
      <c r="W709" t="s">
        <v>1400</v>
      </c>
      <c r="X709" s="2">
        <v>1.6519999999999999</v>
      </c>
      <c r="Y709" s="6">
        <f t="shared" si="94"/>
        <v>4.409919649769093E-2</v>
      </c>
      <c r="AA709" t="s">
        <v>1399</v>
      </c>
      <c r="AB709">
        <v>17337</v>
      </c>
      <c r="AD709" t="s">
        <v>5</v>
      </c>
      <c r="AE709">
        <v>55</v>
      </c>
      <c r="AF709">
        <v>4</v>
      </c>
      <c r="AH709" t="s">
        <v>16783</v>
      </c>
      <c r="AI709" t="s">
        <v>16782</v>
      </c>
      <c r="AJ709" t="s">
        <v>16781</v>
      </c>
      <c r="AK709" t="s">
        <v>16780</v>
      </c>
      <c r="AL709">
        <v>18</v>
      </c>
      <c r="AM709" s="5">
        <f t="shared" si="90"/>
        <v>1.2</v>
      </c>
      <c r="AN709" s="4">
        <f t="shared" si="95"/>
        <v>1.8174933737220749E-3</v>
      </c>
      <c r="AO709" s="3"/>
      <c r="AP709">
        <v>0</v>
      </c>
      <c r="AR709" t="s">
        <v>0</v>
      </c>
      <c r="AT709" s="2" t="s">
        <v>20</v>
      </c>
      <c r="AU709" s="1">
        <f t="shared" si="91"/>
        <v>3.1414685560500275</v>
      </c>
      <c r="AV709" s="1">
        <f t="shared" si="92"/>
        <v>2.2958344935706503</v>
      </c>
      <c r="AW709" s="1">
        <f t="shared" si="93"/>
        <v>1.4502004310912731</v>
      </c>
    </row>
    <row r="710" spans="1:49" x14ac:dyDescent="0.2">
      <c r="A710">
        <v>708</v>
      </c>
      <c r="B710" t="s">
        <v>16779</v>
      </c>
      <c r="C710" t="s">
        <v>16778</v>
      </c>
      <c r="F710" t="s">
        <v>16777</v>
      </c>
      <c r="G710" t="s">
        <v>15</v>
      </c>
      <c r="H710" t="s">
        <v>14</v>
      </c>
      <c r="I710" t="s">
        <v>16776</v>
      </c>
      <c r="J710" t="s">
        <v>16775</v>
      </c>
      <c r="K710" t="s">
        <v>16774</v>
      </c>
      <c r="L710" t="s">
        <v>16773</v>
      </c>
      <c r="M710" t="s">
        <v>16772</v>
      </c>
      <c r="N710">
        <v>3</v>
      </c>
      <c r="O710" t="s">
        <v>16771</v>
      </c>
      <c r="P710" t="s">
        <v>16770</v>
      </c>
      <c r="Q710" t="s">
        <v>16769</v>
      </c>
      <c r="R710" s="7">
        <v>39173</v>
      </c>
      <c r="S710" s="8">
        <f t="shared" si="88"/>
        <v>2007</v>
      </c>
      <c r="T710" s="8">
        <v>2007</v>
      </c>
      <c r="U710" s="8">
        <f t="shared" si="89"/>
        <v>15</v>
      </c>
      <c r="V710" s="7">
        <v>39173</v>
      </c>
      <c r="W710" t="s">
        <v>972</v>
      </c>
      <c r="X710" s="2">
        <v>0.34399999999999997</v>
      </c>
      <c r="Y710" s="6">
        <f t="shared" si="94"/>
        <v>9.1828835322068283E-3</v>
      </c>
      <c r="AA710">
        <v>10745351</v>
      </c>
      <c r="AB710">
        <v>17964</v>
      </c>
      <c r="AC710">
        <v>10991131</v>
      </c>
      <c r="AD710" t="s">
        <v>5</v>
      </c>
      <c r="AE710">
        <v>20</v>
      </c>
      <c r="AF710">
        <v>4</v>
      </c>
      <c r="AH710" t="s">
        <v>16768</v>
      </c>
      <c r="AI710" t="s">
        <v>16767</v>
      </c>
      <c r="AJ710" t="s">
        <v>16766</v>
      </c>
      <c r="AK710" t="s">
        <v>16765</v>
      </c>
      <c r="AL710">
        <v>1</v>
      </c>
      <c r="AM710" s="5">
        <f t="shared" si="90"/>
        <v>6.6666666666666666E-2</v>
      </c>
      <c r="AN710" s="4">
        <f t="shared" si="95"/>
        <v>1.0097185409567084E-4</v>
      </c>
      <c r="AO710" s="3"/>
      <c r="AP710">
        <v>0</v>
      </c>
      <c r="AR710" t="s">
        <v>0</v>
      </c>
      <c r="AT710" s="2" t="s">
        <v>20</v>
      </c>
      <c r="AU710" s="1">
        <f t="shared" si="91"/>
        <v>0.64583100287734807</v>
      </c>
      <c r="AV710" s="1">
        <f t="shared" si="92"/>
        <v>0.46419276931512499</v>
      </c>
      <c r="AW710" s="1">
        <f t="shared" si="93"/>
        <v>0.28255453575290179</v>
      </c>
    </row>
    <row r="711" spans="1:49" x14ac:dyDescent="0.2">
      <c r="A711">
        <v>709</v>
      </c>
      <c r="B711" t="s">
        <v>16764</v>
      </c>
      <c r="C711" t="s">
        <v>16763</v>
      </c>
      <c r="F711" t="s">
        <v>16762</v>
      </c>
      <c r="G711" t="s">
        <v>15</v>
      </c>
      <c r="H711" t="s">
        <v>14</v>
      </c>
      <c r="I711" t="s">
        <v>16761</v>
      </c>
      <c r="J711">
        <v>60014808</v>
      </c>
      <c r="K711" t="s">
        <v>12352</v>
      </c>
      <c r="L711" t="s">
        <v>12098</v>
      </c>
      <c r="M711" t="s">
        <v>974</v>
      </c>
      <c r="N711">
        <v>2</v>
      </c>
      <c r="O711" t="s">
        <v>16760</v>
      </c>
      <c r="P711" t="s">
        <v>16759</v>
      </c>
      <c r="Q711" t="s">
        <v>12349</v>
      </c>
      <c r="R711" s="7">
        <v>39173</v>
      </c>
      <c r="S711" s="8">
        <f t="shared" si="88"/>
        <v>2007</v>
      </c>
      <c r="T711" s="8">
        <v>2007</v>
      </c>
      <c r="U711" s="8">
        <f t="shared" si="89"/>
        <v>15</v>
      </c>
      <c r="V711" s="7">
        <v>39173</v>
      </c>
      <c r="W711" t="s">
        <v>1400</v>
      </c>
      <c r="X711" s="2">
        <v>1.6519999999999999</v>
      </c>
      <c r="Y711" s="6">
        <f t="shared" si="94"/>
        <v>4.409919649769093E-2</v>
      </c>
      <c r="AA711" t="s">
        <v>1399</v>
      </c>
      <c r="AB711">
        <v>17337</v>
      </c>
      <c r="AD711" t="s">
        <v>5</v>
      </c>
      <c r="AE711">
        <v>55</v>
      </c>
      <c r="AF711">
        <v>4</v>
      </c>
      <c r="AH711" t="s">
        <v>16758</v>
      </c>
      <c r="AI711" t="s">
        <v>16757</v>
      </c>
      <c r="AJ711" t="s">
        <v>16756</v>
      </c>
      <c r="AK711" t="s">
        <v>16755</v>
      </c>
      <c r="AL711">
        <v>61</v>
      </c>
      <c r="AM711" s="5">
        <f t="shared" si="90"/>
        <v>4.0666666666666664</v>
      </c>
      <c r="AN711" s="4">
        <f t="shared" si="95"/>
        <v>6.1592830998359206E-3</v>
      </c>
      <c r="AO711" s="3"/>
      <c r="AP711">
        <v>0</v>
      </c>
      <c r="AQ711" t="s">
        <v>16729</v>
      </c>
      <c r="AR711" s="12">
        <v>1.0500000000000001E+174</v>
      </c>
      <c r="AS711" t="s">
        <v>12099</v>
      </c>
      <c r="AT711" s="2" t="s">
        <v>20</v>
      </c>
      <c r="AU711" s="1">
        <f t="shared" si="91"/>
        <v>3.2717222478334427</v>
      </c>
      <c r="AV711" s="1">
        <f t="shared" si="92"/>
        <v>2.5129239798763425</v>
      </c>
      <c r="AW711" s="1">
        <f t="shared" si="93"/>
        <v>1.7541257119192422</v>
      </c>
    </row>
    <row r="712" spans="1:49" x14ac:dyDescent="0.2">
      <c r="A712">
        <v>710</v>
      </c>
      <c r="B712" t="s">
        <v>16754</v>
      </c>
      <c r="C712" t="s">
        <v>16753</v>
      </c>
      <c r="F712" t="s">
        <v>16752</v>
      </c>
      <c r="G712" t="s">
        <v>15</v>
      </c>
      <c r="H712" t="s">
        <v>14</v>
      </c>
      <c r="I712" t="s">
        <v>16751</v>
      </c>
      <c r="J712">
        <v>60022800</v>
      </c>
      <c r="K712" t="s">
        <v>16750</v>
      </c>
      <c r="L712" t="s">
        <v>9412</v>
      </c>
      <c r="M712" t="s">
        <v>317</v>
      </c>
      <c r="N712">
        <v>4</v>
      </c>
      <c r="O712" t="s">
        <v>16749</v>
      </c>
      <c r="P712" t="s">
        <v>16748</v>
      </c>
      <c r="Q712" t="s">
        <v>16747</v>
      </c>
      <c r="R712" s="7">
        <v>39173</v>
      </c>
      <c r="S712" s="8">
        <f t="shared" si="88"/>
        <v>2007</v>
      </c>
      <c r="T712" s="8">
        <v>2007</v>
      </c>
      <c r="U712" s="8">
        <f t="shared" si="89"/>
        <v>15</v>
      </c>
      <c r="V712" s="7">
        <v>39173</v>
      </c>
      <c r="W712" t="s">
        <v>16746</v>
      </c>
      <c r="X712" s="2">
        <v>0.251</v>
      </c>
      <c r="Y712" s="6">
        <f t="shared" si="94"/>
        <v>6.7003016470462617E-3</v>
      </c>
      <c r="AA712">
        <v>3404285</v>
      </c>
      <c r="AB712">
        <v>28899</v>
      </c>
      <c r="AD712" t="s">
        <v>5</v>
      </c>
      <c r="AE712">
        <v>32</v>
      </c>
      <c r="AF712">
        <v>3</v>
      </c>
      <c r="AH712" t="s">
        <v>9397</v>
      </c>
      <c r="AI712" t="s">
        <v>16745</v>
      </c>
      <c r="AK712" t="s">
        <v>16744</v>
      </c>
      <c r="AL712">
        <v>6</v>
      </c>
      <c r="AM712" s="5">
        <f t="shared" si="90"/>
        <v>0.4</v>
      </c>
      <c r="AN712" s="4">
        <f t="shared" si="95"/>
        <v>6.0583112457402507E-4</v>
      </c>
      <c r="AO712" s="3"/>
      <c r="AP712">
        <v>0</v>
      </c>
      <c r="AR712" t="s">
        <v>0</v>
      </c>
      <c r="AT712" s="2">
        <v>1.5880000000000001</v>
      </c>
      <c r="AU712" s="1">
        <f t="shared" si="91"/>
        <v>0.48719604903045899</v>
      </c>
      <c r="AV712" s="1">
        <f t="shared" si="92"/>
        <v>0.36530663858101431</v>
      </c>
      <c r="AW712" s="1">
        <f t="shared" si="93"/>
        <v>0.24341722813156957</v>
      </c>
    </row>
    <row r="713" spans="1:49" x14ac:dyDescent="0.2">
      <c r="A713">
        <v>711</v>
      </c>
      <c r="B713" t="s">
        <v>16743</v>
      </c>
      <c r="C713" t="s">
        <v>16742</v>
      </c>
      <c r="F713" t="s">
        <v>16741</v>
      </c>
      <c r="G713" t="s">
        <v>15</v>
      </c>
      <c r="H713" t="s">
        <v>14</v>
      </c>
      <c r="I713" t="s">
        <v>16740</v>
      </c>
      <c r="J713" t="s">
        <v>16739</v>
      </c>
      <c r="K713" t="s">
        <v>16738</v>
      </c>
      <c r="L713" t="s">
        <v>16737</v>
      </c>
      <c r="M713" t="s">
        <v>1179</v>
      </c>
      <c r="N713">
        <v>5</v>
      </c>
      <c r="O713" t="s">
        <v>16736</v>
      </c>
      <c r="P713" t="s">
        <v>16735</v>
      </c>
      <c r="Q713" t="s">
        <v>16734</v>
      </c>
      <c r="R713" s="7">
        <v>39173</v>
      </c>
      <c r="S713" s="8">
        <f t="shared" si="88"/>
        <v>2007</v>
      </c>
      <c r="T713" s="8">
        <v>2007</v>
      </c>
      <c r="U713" s="8">
        <f t="shared" si="89"/>
        <v>15</v>
      </c>
      <c r="V713" s="7">
        <v>39173</v>
      </c>
      <c r="W713" t="s">
        <v>1400</v>
      </c>
      <c r="X713" s="2">
        <v>1.6519999999999999</v>
      </c>
      <c r="Y713" s="6">
        <f t="shared" si="94"/>
        <v>4.409919649769093E-2</v>
      </c>
      <c r="AA713" t="s">
        <v>1399</v>
      </c>
      <c r="AB713">
        <v>17337</v>
      </c>
      <c r="AD713" t="s">
        <v>5</v>
      </c>
      <c r="AE713">
        <v>55</v>
      </c>
      <c r="AF713">
        <v>4</v>
      </c>
      <c r="AH713" t="s">
        <v>16733</v>
      </c>
      <c r="AI713" t="s">
        <v>16732</v>
      </c>
      <c r="AJ713" t="s">
        <v>16731</v>
      </c>
      <c r="AK713" t="s">
        <v>16730</v>
      </c>
      <c r="AL713">
        <v>154</v>
      </c>
      <c r="AM713" s="5">
        <f t="shared" si="90"/>
        <v>10.266666666666667</v>
      </c>
      <c r="AN713" s="4">
        <f t="shared" si="95"/>
        <v>1.5549665530733309E-2</v>
      </c>
      <c r="AO713" s="3"/>
      <c r="AP713">
        <v>0</v>
      </c>
      <c r="AQ713" t="s">
        <v>16729</v>
      </c>
      <c r="AR713" t="s">
        <v>16728</v>
      </c>
      <c r="AS713" t="s">
        <v>12099</v>
      </c>
      <c r="AT713" s="2" t="s">
        <v>20</v>
      </c>
      <c r="AU713" s="1">
        <f t="shared" si="91"/>
        <v>3.5534337207603643</v>
      </c>
      <c r="AV713" s="1">
        <f t="shared" si="92"/>
        <v>2.9824431014212118</v>
      </c>
      <c r="AW713" s="1">
        <f t="shared" si="93"/>
        <v>2.4114524820820593</v>
      </c>
    </row>
    <row r="714" spans="1:49" x14ac:dyDescent="0.2">
      <c r="A714">
        <v>712</v>
      </c>
      <c r="B714" t="s">
        <v>16727</v>
      </c>
      <c r="C714" t="s">
        <v>16726</v>
      </c>
      <c r="F714" t="s">
        <v>16725</v>
      </c>
      <c r="G714" t="s">
        <v>15</v>
      </c>
      <c r="H714" t="s">
        <v>14</v>
      </c>
      <c r="I714" t="s">
        <v>16724</v>
      </c>
      <c r="J714" t="s">
        <v>16723</v>
      </c>
      <c r="K714" t="s">
        <v>16722</v>
      </c>
      <c r="L714" t="s">
        <v>16721</v>
      </c>
      <c r="M714" t="s">
        <v>3538</v>
      </c>
      <c r="N714">
        <v>4</v>
      </c>
      <c r="O714" t="s">
        <v>16720</v>
      </c>
      <c r="P714" t="s">
        <v>16719</v>
      </c>
      <c r="Q714" t="s">
        <v>16718</v>
      </c>
      <c r="R714" s="7">
        <v>39173</v>
      </c>
      <c r="S714" s="8">
        <f t="shared" si="88"/>
        <v>2007</v>
      </c>
      <c r="T714" s="8">
        <v>2007</v>
      </c>
      <c r="U714" s="8">
        <f t="shared" si="89"/>
        <v>15</v>
      </c>
      <c r="V714" s="7">
        <v>39173</v>
      </c>
      <c r="W714" t="s">
        <v>1400</v>
      </c>
      <c r="X714" s="2">
        <v>1.6519999999999999</v>
      </c>
      <c r="Y714" s="6">
        <f t="shared" si="94"/>
        <v>4.409919649769093E-2</v>
      </c>
      <c r="AA714" t="s">
        <v>1399</v>
      </c>
      <c r="AB714">
        <v>17337</v>
      </c>
      <c r="AD714" t="s">
        <v>5</v>
      </c>
      <c r="AE714">
        <v>55</v>
      </c>
      <c r="AF714">
        <v>4</v>
      </c>
      <c r="AH714" t="s">
        <v>16717</v>
      </c>
      <c r="AI714" t="s">
        <v>16716</v>
      </c>
      <c r="AJ714" t="s">
        <v>16715</v>
      </c>
      <c r="AK714" t="s">
        <v>16714</v>
      </c>
      <c r="AL714">
        <v>25</v>
      </c>
      <c r="AM714" s="5">
        <f t="shared" si="90"/>
        <v>1.6666666666666667</v>
      </c>
      <c r="AN714" s="4">
        <f t="shared" si="95"/>
        <v>2.5242963523917708E-3</v>
      </c>
      <c r="AO714" s="3"/>
      <c r="AP714">
        <v>0</v>
      </c>
      <c r="AR714" t="s">
        <v>0</v>
      </c>
      <c r="AT714" s="2" t="s">
        <v>20</v>
      </c>
      <c r="AU714" s="1">
        <f t="shared" si="91"/>
        <v>3.1626726454101179</v>
      </c>
      <c r="AV714" s="1">
        <f t="shared" si="92"/>
        <v>2.3311746425041351</v>
      </c>
      <c r="AW714" s="1">
        <f t="shared" si="93"/>
        <v>1.4996766395981516</v>
      </c>
    </row>
    <row r="715" spans="1:49" x14ac:dyDescent="0.2">
      <c r="A715">
        <v>713</v>
      </c>
      <c r="B715" t="s">
        <v>16713</v>
      </c>
      <c r="C715" t="s">
        <v>16712</v>
      </c>
      <c r="F715" t="s">
        <v>16711</v>
      </c>
      <c r="G715" t="s">
        <v>15</v>
      </c>
      <c r="H715" t="s">
        <v>14</v>
      </c>
      <c r="I715" t="s">
        <v>16710</v>
      </c>
      <c r="J715" t="s">
        <v>16709</v>
      </c>
      <c r="K715" t="s">
        <v>16708</v>
      </c>
      <c r="L715" t="s">
        <v>16707</v>
      </c>
      <c r="M715" t="s">
        <v>228</v>
      </c>
      <c r="N715">
        <v>5</v>
      </c>
      <c r="O715" t="s">
        <v>16706</v>
      </c>
      <c r="P715" t="s">
        <v>16705</v>
      </c>
      <c r="Q715" t="s">
        <v>16704</v>
      </c>
      <c r="R715" s="7">
        <v>39173</v>
      </c>
      <c r="S715" s="8">
        <f t="shared" si="88"/>
        <v>2007</v>
      </c>
      <c r="T715" s="8">
        <v>2007</v>
      </c>
      <c r="U715" s="8">
        <f t="shared" si="89"/>
        <v>15</v>
      </c>
      <c r="V715" s="7">
        <v>39173</v>
      </c>
      <c r="W715" t="s">
        <v>1400</v>
      </c>
      <c r="X715" s="2">
        <v>1.6519999999999999</v>
      </c>
      <c r="Y715" s="6">
        <f t="shared" si="94"/>
        <v>4.409919649769093E-2</v>
      </c>
      <c r="AA715" t="s">
        <v>1399</v>
      </c>
      <c r="AB715">
        <v>17337</v>
      </c>
      <c r="AD715" t="s">
        <v>5</v>
      </c>
      <c r="AE715">
        <v>55</v>
      </c>
      <c r="AF715">
        <v>4</v>
      </c>
      <c r="AH715" t="s">
        <v>16703</v>
      </c>
      <c r="AI715" t="s">
        <v>16702</v>
      </c>
      <c r="AJ715" t="s">
        <v>16701</v>
      </c>
      <c r="AK715" t="s">
        <v>16700</v>
      </c>
      <c r="AL715">
        <v>55</v>
      </c>
      <c r="AM715" s="5">
        <f t="shared" si="90"/>
        <v>3.6666666666666665</v>
      </c>
      <c r="AN715" s="4">
        <f t="shared" si="95"/>
        <v>5.5534519752618956E-3</v>
      </c>
      <c r="AO715" s="3"/>
      <c r="AP715">
        <v>0</v>
      </c>
      <c r="AQ715" t="s">
        <v>6479</v>
      </c>
      <c r="AR715" t="s">
        <v>16699</v>
      </c>
      <c r="AS715" t="s">
        <v>6477</v>
      </c>
      <c r="AT715" s="2" t="s">
        <v>20</v>
      </c>
      <c r="AU715" s="1">
        <f t="shared" si="91"/>
        <v>3.2535473140962217</v>
      </c>
      <c r="AV715" s="1">
        <f t="shared" si="92"/>
        <v>2.4826324236476411</v>
      </c>
      <c r="AW715" s="1">
        <f t="shared" si="93"/>
        <v>1.7117175331990604</v>
      </c>
    </row>
    <row r="716" spans="1:49" x14ac:dyDescent="0.2">
      <c r="A716">
        <v>714</v>
      </c>
      <c r="B716" t="s">
        <v>16698</v>
      </c>
      <c r="C716" t="s">
        <v>16697</v>
      </c>
      <c r="F716" t="s">
        <v>16696</v>
      </c>
      <c r="G716" t="s">
        <v>15</v>
      </c>
      <c r="H716" t="s">
        <v>14</v>
      </c>
      <c r="I716" t="s">
        <v>16695</v>
      </c>
      <c r="J716">
        <v>60005465</v>
      </c>
      <c r="K716" t="s">
        <v>1710</v>
      </c>
      <c r="L716" t="s">
        <v>1709</v>
      </c>
      <c r="M716" t="s">
        <v>519</v>
      </c>
      <c r="N716">
        <v>4</v>
      </c>
      <c r="O716" t="s">
        <v>16694</v>
      </c>
      <c r="P716" t="s">
        <v>16693</v>
      </c>
      <c r="Q716" t="s">
        <v>4917</v>
      </c>
      <c r="R716" s="7">
        <v>39173</v>
      </c>
      <c r="S716" s="8">
        <f t="shared" si="88"/>
        <v>2007</v>
      </c>
      <c r="T716" s="8">
        <v>2007</v>
      </c>
      <c r="U716" s="8">
        <f t="shared" si="89"/>
        <v>15</v>
      </c>
      <c r="V716" s="7">
        <v>39173</v>
      </c>
      <c r="W716" t="s">
        <v>1400</v>
      </c>
      <c r="X716" s="2">
        <v>1.6519999999999999</v>
      </c>
      <c r="Y716" s="6">
        <f t="shared" si="94"/>
        <v>4.409919649769093E-2</v>
      </c>
      <c r="AA716" t="s">
        <v>1399</v>
      </c>
      <c r="AB716">
        <v>17337</v>
      </c>
      <c r="AD716" t="s">
        <v>5</v>
      </c>
      <c r="AE716">
        <v>55</v>
      </c>
      <c r="AF716">
        <v>4</v>
      </c>
      <c r="AH716" t="s">
        <v>16692</v>
      </c>
      <c r="AI716" t="s">
        <v>16691</v>
      </c>
      <c r="AJ716" t="s">
        <v>16690</v>
      </c>
      <c r="AK716" t="s">
        <v>16689</v>
      </c>
      <c r="AL716">
        <v>161</v>
      </c>
      <c r="AM716" s="5">
        <f t="shared" si="90"/>
        <v>10.733333333333333</v>
      </c>
      <c r="AN716" s="4">
        <f t="shared" si="95"/>
        <v>1.6256468509403002E-2</v>
      </c>
      <c r="AO716" s="3"/>
      <c r="AP716">
        <v>0</v>
      </c>
      <c r="AQ716" t="s">
        <v>1624</v>
      </c>
      <c r="AR716" t="s">
        <v>16688</v>
      </c>
      <c r="AS716" t="s">
        <v>1622</v>
      </c>
      <c r="AT716" s="2" t="s">
        <v>20</v>
      </c>
      <c r="AU716" s="1">
        <f t="shared" si="91"/>
        <v>3.5746378101204552</v>
      </c>
      <c r="AV716" s="1">
        <f t="shared" si="92"/>
        <v>3.0177832503546966</v>
      </c>
      <c r="AW716" s="1">
        <f t="shared" si="93"/>
        <v>2.460928690588938</v>
      </c>
    </row>
    <row r="717" spans="1:49" x14ac:dyDescent="0.2">
      <c r="A717">
        <v>715</v>
      </c>
      <c r="B717" t="s">
        <v>16687</v>
      </c>
      <c r="C717" t="s">
        <v>16686</v>
      </c>
      <c r="F717" t="s">
        <v>16685</v>
      </c>
      <c r="G717" t="s">
        <v>15</v>
      </c>
      <c r="H717" t="s">
        <v>14</v>
      </c>
      <c r="I717" t="s">
        <v>16684</v>
      </c>
      <c r="J717">
        <v>60014655</v>
      </c>
      <c r="K717" t="s">
        <v>16683</v>
      </c>
      <c r="L717" t="s">
        <v>11517</v>
      </c>
      <c r="M717" t="s">
        <v>3389</v>
      </c>
      <c r="N717">
        <v>3</v>
      </c>
      <c r="O717" t="s">
        <v>16682</v>
      </c>
      <c r="P717" t="s">
        <v>16681</v>
      </c>
      <c r="Q717" t="s">
        <v>16680</v>
      </c>
      <c r="R717" s="7">
        <v>39173</v>
      </c>
      <c r="S717" s="8">
        <f t="shared" si="88"/>
        <v>2007</v>
      </c>
      <c r="T717" s="8">
        <v>2007</v>
      </c>
      <c r="U717" s="8">
        <f t="shared" si="89"/>
        <v>15</v>
      </c>
      <c r="V717" s="7">
        <v>39173</v>
      </c>
      <c r="W717" t="s">
        <v>1400</v>
      </c>
      <c r="X717" s="2">
        <v>1.6519999999999999</v>
      </c>
      <c r="Y717" s="6">
        <f t="shared" si="94"/>
        <v>4.409919649769093E-2</v>
      </c>
      <c r="AA717" t="s">
        <v>1399</v>
      </c>
      <c r="AB717">
        <v>17337</v>
      </c>
      <c r="AD717" t="s">
        <v>5</v>
      </c>
      <c r="AE717">
        <v>55</v>
      </c>
      <c r="AF717">
        <v>4</v>
      </c>
      <c r="AH717" t="s">
        <v>16679</v>
      </c>
      <c r="AI717" t="s">
        <v>16678</v>
      </c>
      <c r="AJ717" t="s">
        <v>16677</v>
      </c>
      <c r="AK717" t="s">
        <v>16676</v>
      </c>
      <c r="AL717">
        <v>33</v>
      </c>
      <c r="AM717" s="5">
        <f t="shared" si="90"/>
        <v>2.2000000000000002</v>
      </c>
      <c r="AN717" s="4">
        <f t="shared" si="95"/>
        <v>3.3320711851571377E-3</v>
      </c>
      <c r="AO717" s="3"/>
      <c r="AP717">
        <v>0</v>
      </c>
      <c r="AQ717" t="s">
        <v>16675</v>
      </c>
      <c r="AR717" t="s">
        <v>16674</v>
      </c>
      <c r="AS717" t="s">
        <v>16673</v>
      </c>
      <c r="AT717" s="2" t="s">
        <v>20</v>
      </c>
      <c r="AU717" s="1">
        <f t="shared" si="91"/>
        <v>3.1869058903930791</v>
      </c>
      <c r="AV717" s="1">
        <f t="shared" si="92"/>
        <v>2.3715633841424033</v>
      </c>
      <c r="AW717" s="1">
        <f t="shared" si="93"/>
        <v>1.5562208778917275</v>
      </c>
    </row>
    <row r="718" spans="1:49" x14ac:dyDescent="0.2">
      <c r="A718">
        <v>716</v>
      </c>
      <c r="B718" t="s">
        <v>16672</v>
      </c>
      <c r="C718" t="s">
        <v>16671</v>
      </c>
      <c r="F718" t="s">
        <v>16670</v>
      </c>
      <c r="G718" t="s">
        <v>15</v>
      </c>
      <c r="H718" t="s">
        <v>14</v>
      </c>
      <c r="I718" t="s">
        <v>16669</v>
      </c>
      <c r="J718">
        <v>60010080</v>
      </c>
      <c r="K718" t="s">
        <v>616</v>
      </c>
      <c r="L718" t="s">
        <v>615</v>
      </c>
      <c r="M718" t="s">
        <v>519</v>
      </c>
      <c r="N718">
        <v>4</v>
      </c>
      <c r="O718" t="s">
        <v>16668</v>
      </c>
      <c r="P718" t="s">
        <v>16667</v>
      </c>
      <c r="Q718" t="s">
        <v>612</v>
      </c>
      <c r="R718" s="7">
        <v>39173</v>
      </c>
      <c r="S718" s="8">
        <f t="shared" si="88"/>
        <v>2007</v>
      </c>
      <c r="T718" s="8">
        <v>2007</v>
      </c>
      <c r="U718" s="8">
        <f t="shared" si="89"/>
        <v>15</v>
      </c>
      <c r="V718" s="7">
        <v>39173</v>
      </c>
      <c r="W718" t="s">
        <v>1400</v>
      </c>
      <c r="X718" s="2">
        <v>1.6519999999999999</v>
      </c>
      <c r="Y718" s="6">
        <f t="shared" si="94"/>
        <v>4.409919649769093E-2</v>
      </c>
      <c r="AA718" t="s">
        <v>1399</v>
      </c>
      <c r="AB718">
        <v>17337</v>
      </c>
      <c r="AD718" t="s">
        <v>5</v>
      </c>
      <c r="AE718">
        <v>55</v>
      </c>
      <c r="AF718">
        <v>4</v>
      </c>
      <c r="AH718" t="s">
        <v>16666</v>
      </c>
      <c r="AI718" t="s">
        <v>16665</v>
      </c>
      <c r="AJ718" t="s">
        <v>16664</v>
      </c>
      <c r="AK718" t="s">
        <v>16663</v>
      </c>
      <c r="AL718">
        <v>30</v>
      </c>
      <c r="AM718" s="5">
        <f t="shared" si="90"/>
        <v>2</v>
      </c>
      <c r="AN718" s="4">
        <f t="shared" si="95"/>
        <v>3.0291556228701248E-3</v>
      </c>
      <c r="AO718" s="3"/>
      <c r="AP718">
        <v>0</v>
      </c>
      <c r="AR718" t="s">
        <v>0</v>
      </c>
      <c r="AT718" s="2" t="s">
        <v>20</v>
      </c>
      <c r="AU718" s="1">
        <f t="shared" si="91"/>
        <v>3.1778184235244686</v>
      </c>
      <c r="AV718" s="1">
        <f t="shared" si="92"/>
        <v>2.3564176060280526</v>
      </c>
      <c r="AW718" s="1">
        <f t="shared" si="93"/>
        <v>1.5350167885316366</v>
      </c>
    </row>
    <row r="719" spans="1:49" x14ac:dyDescent="0.2">
      <c r="A719">
        <v>717</v>
      </c>
      <c r="B719" t="s">
        <v>16662</v>
      </c>
      <c r="C719" t="s">
        <v>16661</v>
      </c>
      <c r="F719" t="s">
        <v>16660</v>
      </c>
      <c r="G719" t="s">
        <v>15</v>
      </c>
      <c r="H719" t="s">
        <v>14</v>
      </c>
      <c r="I719" t="s">
        <v>12392</v>
      </c>
      <c r="J719">
        <v>60070264</v>
      </c>
      <c r="K719" t="s">
        <v>9413</v>
      </c>
      <c r="L719" t="s">
        <v>9412</v>
      </c>
      <c r="M719" t="s">
        <v>317</v>
      </c>
      <c r="N719">
        <v>2</v>
      </c>
      <c r="O719" t="s">
        <v>16659</v>
      </c>
      <c r="P719" t="s">
        <v>16658</v>
      </c>
      <c r="Q719" t="s">
        <v>9409</v>
      </c>
      <c r="R719" s="7">
        <v>39173</v>
      </c>
      <c r="S719" s="8">
        <f t="shared" si="88"/>
        <v>2007</v>
      </c>
      <c r="T719" s="8">
        <v>2007</v>
      </c>
      <c r="U719" s="8">
        <f t="shared" si="89"/>
        <v>15</v>
      </c>
      <c r="V719" s="7">
        <v>39173</v>
      </c>
      <c r="W719" t="s">
        <v>1400</v>
      </c>
      <c r="X719" s="2">
        <v>1.6519999999999999</v>
      </c>
      <c r="Y719" s="6">
        <f t="shared" si="94"/>
        <v>4.409919649769093E-2</v>
      </c>
      <c r="AA719" t="s">
        <v>1399</v>
      </c>
      <c r="AB719">
        <v>17337</v>
      </c>
      <c r="AD719" t="s">
        <v>5</v>
      </c>
      <c r="AE719">
        <v>55</v>
      </c>
      <c r="AF719">
        <v>4</v>
      </c>
      <c r="AH719" t="s">
        <v>16657</v>
      </c>
      <c r="AI719" t="s">
        <v>16656</v>
      </c>
      <c r="AJ719" t="s">
        <v>16655</v>
      </c>
      <c r="AK719" t="s">
        <v>16654</v>
      </c>
      <c r="AL719">
        <v>131</v>
      </c>
      <c r="AM719" s="5">
        <f t="shared" si="90"/>
        <v>8.7333333333333325</v>
      </c>
      <c r="AN719" s="4">
        <f t="shared" si="95"/>
        <v>1.3227312886532878E-2</v>
      </c>
      <c r="AO719" s="3"/>
      <c r="AP719">
        <v>0</v>
      </c>
      <c r="AR719" t="s">
        <v>0</v>
      </c>
      <c r="AT719" s="2" t="s">
        <v>20</v>
      </c>
      <c r="AU719" s="1">
        <f t="shared" si="91"/>
        <v>3.4837631414343511</v>
      </c>
      <c r="AV719" s="1">
        <f t="shared" si="92"/>
        <v>2.8663254692111906</v>
      </c>
      <c r="AW719" s="1">
        <f t="shared" si="93"/>
        <v>2.2488877969880292</v>
      </c>
    </row>
    <row r="720" spans="1:49" x14ac:dyDescent="0.2">
      <c r="A720">
        <v>718</v>
      </c>
      <c r="B720" t="s">
        <v>16653</v>
      </c>
      <c r="C720" t="s">
        <v>16652</v>
      </c>
      <c r="F720" t="s">
        <v>16651</v>
      </c>
      <c r="G720" t="s">
        <v>15</v>
      </c>
      <c r="H720" t="s">
        <v>14</v>
      </c>
      <c r="I720" t="s">
        <v>16650</v>
      </c>
      <c r="J720" t="s">
        <v>16649</v>
      </c>
      <c r="K720" t="s">
        <v>16648</v>
      </c>
      <c r="L720" t="s">
        <v>16647</v>
      </c>
      <c r="M720" t="s">
        <v>1534</v>
      </c>
      <c r="N720">
        <v>3</v>
      </c>
      <c r="O720" t="s">
        <v>16646</v>
      </c>
      <c r="P720" t="s">
        <v>16645</v>
      </c>
      <c r="Q720" t="s">
        <v>16644</v>
      </c>
      <c r="R720" s="7">
        <v>39173</v>
      </c>
      <c r="S720" s="8">
        <f t="shared" si="88"/>
        <v>2007</v>
      </c>
      <c r="T720" s="8">
        <v>2007</v>
      </c>
      <c r="U720" s="8">
        <f t="shared" si="89"/>
        <v>15</v>
      </c>
      <c r="V720" s="7">
        <v>39173</v>
      </c>
      <c r="W720" t="s">
        <v>1400</v>
      </c>
      <c r="X720" s="2">
        <v>1.6519999999999999</v>
      </c>
      <c r="Y720" s="6">
        <f t="shared" si="94"/>
        <v>4.409919649769093E-2</v>
      </c>
      <c r="AA720" t="s">
        <v>1399</v>
      </c>
      <c r="AB720">
        <v>17337</v>
      </c>
      <c r="AD720" t="s">
        <v>5</v>
      </c>
      <c r="AE720">
        <v>55</v>
      </c>
      <c r="AF720">
        <v>4</v>
      </c>
      <c r="AH720" t="s">
        <v>16643</v>
      </c>
      <c r="AI720" t="s">
        <v>16642</v>
      </c>
      <c r="AJ720" t="s">
        <v>16641</v>
      </c>
      <c r="AK720" t="s">
        <v>16640</v>
      </c>
      <c r="AL720">
        <v>47</v>
      </c>
      <c r="AM720" s="5">
        <f t="shared" si="90"/>
        <v>3.1333333333333333</v>
      </c>
      <c r="AN720" s="4">
        <f t="shared" si="95"/>
        <v>4.7456771424965287E-3</v>
      </c>
      <c r="AO720" s="3"/>
      <c r="AP720">
        <v>0</v>
      </c>
      <c r="AR720" t="s">
        <v>0</v>
      </c>
      <c r="AT720" s="2" t="s">
        <v>20</v>
      </c>
      <c r="AU720" s="1">
        <f t="shared" si="91"/>
        <v>3.2293140691132609</v>
      </c>
      <c r="AV720" s="1">
        <f t="shared" si="92"/>
        <v>2.4422436820093729</v>
      </c>
      <c r="AW720" s="1">
        <f t="shared" si="93"/>
        <v>1.6551732949054849</v>
      </c>
    </row>
    <row r="721" spans="1:49" x14ac:dyDescent="0.2">
      <c r="A721">
        <v>719</v>
      </c>
      <c r="B721" t="s">
        <v>16639</v>
      </c>
      <c r="C721" t="s">
        <v>16638</v>
      </c>
      <c r="F721" t="s">
        <v>16637</v>
      </c>
      <c r="G721" t="s">
        <v>15</v>
      </c>
      <c r="H721" t="s">
        <v>14</v>
      </c>
      <c r="I721" t="s">
        <v>16636</v>
      </c>
      <c r="J721" t="s">
        <v>16635</v>
      </c>
      <c r="K721" t="s">
        <v>16634</v>
      </c>
      <c r="L721" t="s">
        <v>16633</v>
      </c>
      <c r="M721" t="s">
        <v>361</v>
      </c>
      <c r="N721">
        <v>3</v>
      </c>
      <c r="O721" t="s">
        <v>16632</v>
      </c>
      <c r="P721" t="s">
        <v>16631</v>
      </c>
      <c r="Q721" t="s">
        <v>16630</v>
      </c>
      <c r="R721" s="7">
        <v>39173</v>
      </c>
      <c r="S721" s="8">
        <f t="shared" si="88"/>
        <v>2007</v>
      </c>
      <c r="T721" s="8">
        <v>2007</v>
      </c>
      <c r="U721" s="8">
        <f t="shared" si="89"/>
        <v>15</v>
      </c>
      <c r="V721" s="7">
        <v>39173</v>
      </c>
      <c r="W721" t="s">
        <v>1400</v>
      </c>
      <c r="X721" s="2">
        <v>1.6519999999999999</v>
      </c>
      <c r="Y721" s="6">
        <f t="shared" si="94"/>
        <v>4.409919649769093E-2</v>
      </c>
      <c r="AA721" t="s">
        <v>1399</v>
      </c>
      <c r="AB721">
        <v>17337</v>
      </c>
      <c r="AD721" t="s">
        <v>5</v>
      </c>
      <c r="AE721">
        <v>55</v>
      </c>
      <c r="AF721">
        <v>4</v>
      </c>
      <c r="AH721" t="s">
        <v>16629</v>
      </c>
      <c r="AI721" t="s">
        <v>16628</v>
      </c>
      <c r="AJ721" t="s">
        <v>16627</v>
      </c>
      <c r="AK721" t="s">
        <v>16626</v>
      </c>
      <c r="AL721">
        <v>49</v>
      </c>
      <c r="AM721" s="5">
        <f t="shared" si="90"/>
        <v>3.2666666666666666</v>
      </c>
      <c r="AN721" s="4">
        <f t="shared" si="95"/>
        <v>4.9476208506878706E-3</v>
      </c>
      <c r="AO721" s="3"/>
      <c r="AP721">
        <v>0</v>
      </c>
      <c r="AR721" t="s">
        <v>0</v>
      </c>
      <c r="AT721" s="2" t="s">
        <v>20</v>
      </c>
      <c r="AU721" s="1">
        <f t="shared" si="91"/>
        <v>3.2353723803590015</v>
      </c>
      <c r="AV721" s="1">
        <f t="shared" si="92"/>
        <v>2.4523408674189402</v>
      </c>
      <c r="AW721" s="1">
        <f t="shared" si="93"/>
        <v>1.6693093544788786</v>
      </c>
    </row>
    <row r="722" spans="1:49" x14ac:dyDescent="0.2">
      <c r="A722">
        <v>720</v>
      </c>
      <c r="B722" t="s">
        <v>16625</v>
      </c>
      <c r="C722" t="s">
        <v>16624</v>
      </c>
      <c r="F722" t="s">
        <v>16623</v>
      </c>
      <c r="G722" t="s">
        <v>15</v>
      </c>
      <c r="H722" t="s">
        <v>14</v>
      </c>
      <c r="I722" t="s">
        <v>16622</v>
      </c>
      <c r="J722" t="s">
        <v>1546</v>
      </c>
      <c r="K722" t="s">
        <v>1550</v>
      </c>
      <c r="L722" t="s">
        <v>1549</v>
      </c>
      <c r="M722" t="s">
        <v>766</v>
      </c>
      <c r="N722">
        <v>3</v>
      </c>
      <c r="O722" t="s">
        <v>16621</v>
      </c>
      <c r="P722" t="s">
        <v>16620</v>
      </c>
      <c r="Q722" t="s">
        <v>16619</v>
      </c>
      <c r="R722" s="7">
        <v>39173</v>
      </c>
      <c r="S722" s="8">
        <f t="shared" si="88"/>
        <v>2007</v>
      </c>
      <c r="T722" s="8">
        <v>2007</v>
      </c>
      <c r="U722" s="8">
        <f t="shared" si="89"/>
        <v>15</v>
      </c>
      <c r="V722" s="7">
        <v>39173</v>
      </c>
      <c r="W722" t="s">
        <v>1400</v>
      </c>
      <c r="X722" s="2">
        <v>1.6519999999999999</v>
      </c>
      <c r="Y722" s="6">
        <f t="shared" si="94"/>
        <v>4.409919649769093E-2</v>
      </c>
      <c r="AA722" t="s">
        <v>1399</v>
      </c>
      <c r="AB722">
        <v>17337</v>
      </c>
      <c r="AD722" t="s">
        <v>5</v>
      </c>
      <c r="AE722">
        <v>55</v>
      </c>
      <c r="AF722">
        <v>4</v>
      </c>
      <c r="AH722" t="s">
        <v>16618</v>
      </c>
      <c r="AI722" t="s">
        <v>16617</v>
      </c>
      <c r="AJ722" t="s">
        <v>16616</v>
      </c>
      <c r="AK722" t="s">
        <v>16615</v>
      </c>
      <c r="AL722">
        <v>96</v>
      </c>
      <c r="AM722" s="5">
        <f t="shared" si="90"/>
        <v>6.4</v>
      </c>
      <c r="AN722" s="4">
        <f t="shared" si="95"/>
        <v>9.6932979931844011E-3</v>
      </c>
      <c r="AO722" s="3"/>
      <c r="AP722">
        <v>0</v>
      </c>
      <c r="AR722" t="s">
        <v>0</v>
      </c>
      <c r="AT722" s="2" t="s">
        <v>20</v>
      </c>
      <c r="AU722" s="1">
        <f t="shared" si="91"/>
        <v>3.3777426946338971</v>
      </c>
      <c r="AV722" s="1">
        <f t="shared" si="92"/>
        <v>2.6896247245437666</v>
      </c>
      <c r="AW722" s="1">
        <f t="shared" si="93"/>
        <v>2.0015067544536356</v>
      </c>
    </row>
    <row r="723" spans="1:49" x14ac:dyDescent="0.2">
      <c r="A723">
        <v>721</v>
      </c>
      <c r="B723" t="s">
        <v>16614</v>
      </c>
      <c r="C723" t="s">
        <v>16613</v>
      </c>
      <c r="F723" t="s">
        <v>16612</v>
      </c>
      <c r="G723" t="s">
        <v>15</v>
      </c>
      <c r="H723" t="s">
        <v>14</v>
      </c>
      <c r="I723" t="s">
        <v>10608</v>
      </c>
      <c r="J723">
        <v>60016912</v>
      </c>
      <c r="K723" t="s">
        <v>1850</v>
      </c>
      <c r="L723" t="s">
        <v>1849</v>
      </c>
      <c r="M723" t="s">
        <v>1848</v>
      </c>
      <c r="N723">
        <v>3</v>
      </c>
      <c r="O723" t="s">
        <v>16611</v>
      </c>
      <c r="P723" t="s">
        <v>16610</v>
      </c>
      <c r="Q723" t="s">
        <v>16609</v>
      </c>
      <c r="R723" s="7">
        <v>39173</v>
      </c>
      <c r="S723" s="8">
        <f t="shared" si="88"/>
        <v>2007</v>
      </c>
      <c r="T723" s="8">
        <v>2007</v>
      </c>
      <c r="U723" s="8">
        <f t="shared" si="89"/>
        <v>15</v>
      </c>
      <c r="V723" s="7">
        <v>39173</v>
      </c>
      <c r="W723" t="s">
        <v>1400</v>
      </c>
      <c r="X723" s="2">
        <v>1.6519999999999999</v>
      </c>
      <c r="Y723" s="6">
        <f t="shared" si="94"/>
        <v>4.409919649769093E-2</v>
      </c>
      <c r="AA723" t="s">
        <v>1399</v>
      </c>
      <c r="AB723">
        <v>17337</v>
      </c>
      <c r="AD723" t="s">
        <v>5</v>
      </c>
      <c r="AE723">
        <v>55</v>
      </c>
      <c r="AF723">
        <v>4</v>
      </c>
      <c r="AH723" t="s">
        <v>16608</v>
      </c>
      <c r="AI723" t="s">
        <v>16607</v>
      </c>
      <c r="AJ723" t="s">
        <v>16606</v>
      </c>
      <c r="AK723" t="s">
        <v>16605</v>
      </c>
      <c r="AL723">
        <v>149</v>
      </c>
      <c r="AM723" s="5">
        <f t="shared" si="90"/>
        <v>9.9333333333333336</v>
      </c>
      <c r="AN723" s="4">
        <f t="shared" si="95"/>
        <v>1.5044806260254954E-2</v>
      </c>
      <c r="AO723" s="3"/>
      <c r="AP723">
        <v>0</v>
      </c>
      <c r="AR723" t="s">
        <v>0</v>
      </c>
      <c r="AT723" s="2" t="s">
        <v>20</v>
      </c>
      <c r="AU723" s="1">
        <f t="shared" si="91"/>
        <v>3.5382879426460137</v>
      </c>
      <c r="AV723" s="1">
        <f t="shared" si="92"/>
        <v>2.9572001378972943</v>
      </c>
      <c r="AW723" s="1">
        <f t="shared" si="93"/>
        <v>2.3761123331485745</v>
      </c>
    </row>
    <row r="724" spans="1:49" x14ac:dyDescent="0.2">
      <c r="A724">
        <v>722</v>
      </c>
      <c r="B724" t="s">
        <v>16604</v>
      </c>
      <c r="C724" t="s">
        <v>16603</v>
      </c>
      <c r="F724" t="s">
        <v>16602</v>
      </c>
      <c r="G724" t="s">
        <v>15</v>
      </c>
      <c r="H724" t="s">
        <v>14</v>
      </c>
      <c r="I724" t="s">
        <v>365</v>
      </c>
      <c r="J724">
        <v>60013983</v>
      </c>
      <c r="K724" t="s">
        <v>477</v>
      </c>
      <c r="L724" t="s">
        <v>476</v>
      </c>
      <c r="M724" t="s">
        <v>475</v>
      </c>
      <c r="N724">
        <v>3</v>
      </c>
      <c r="O724" t="s">
        <v>16601</v>
      </c>
      <c r="P724" t="s">
        <v>16600</v>
      </c>
      <c r="Q724" t="s">
        <v>1590</v>
      </c>
      <c r="R724" s="7">
        <v>39173</v>
      </c>
      <c r="S724" s="8">
        <f t="shared" si="88"/>
        <v>2007</v>
      </c>
      <c r="T724" s="8">
        <v>2007</v>
      </c>
      <c r="U724" s="8">
        <f t="shared" si="89"/>
        <v>15</v>
      </c>
      <c r="V724" s="7">
        <v>39173</v>
      </c>
      <c r="W724" t="s">
        <v>1400</v>
      </c>
      <c r="X724" s="2">
        <v>1.6519999999999999</v>
      </c>
      <c r="Y724" s="6">
        <f t="shared" si="94"/>
        <v>4.409919649769093E-2</v>
      </c>
      <c r="AA724" t="s">
        <v>1399</v>
      </c>
      <c r="AB724">
        <v>17337</v>
      </c>
      <c r="AD724" t="s">
        <v>5</v>
      </c>
      <c r="AE724">
        <v>55</v>
      </c>
      <c r="AF724">
        <v>4</v>
      </c>
      <c r="AH724" t="s">
        <v>16599</v>
      </c>
      <c r="AI724" t="s">
        <v>16598</v>
      </c>
      <c r="AJ724" t="s">
        <v>16597</v>
      </c>
      <c r="AK724" t="s">
        <v>16596</v>
      </c>
      <c r="AL724">
        <v>12</v>
      </c>
      <c r="AM724" s="5">
        <f t="shared" si="90"/>
        <v>0.8</v>
      </c>
      <c r="AN724" s="4">
        <f t="shared" si="95"/>
        <v>1.2116622491480501E-3</v>
      </c>
      <c r="AO724" s="3"/>
      <c r="AP724">
        <v>0</v>
      </c>
      <c r="AQ724" t="s">
        <v>2853</v>
      </c>
      <c r="AR724" t="s">
        <v>1569</v>
      </c>
      <c r="AS724" t="s">
        <v>2852</v>
      </c>
      <c r="AT724" s="2" t="s">
        <v>20</v>
      </c>
      <c r="AU724" s="1">
        <f t="shared" si="91"/>
        <v>3.1232936223128065</v>
      </c>
      <c r="AV724" s="1">
        <f t="shared" si="92"/>
        <v>2.2655429373419489</v>
      </c>
      <c r="AW724" s="1">
        <f t="shared" si="93"/>
        <v>1.4077922523710913</v>
      </c>
    </row>
    <row r="725" spans="1:49" x14ac:dyDescent="0.2">
      <c r="A725">
        <v>723</v>
      </c>
      <c r="B725" t="s">
        <v>16595</v>
      </c>
      <c r="C725" t="s">
        <v>16594</v>
      </c>
      <c r="F725" t="s">
        <v>16593</v>
      </c>
      <c r="G725" t="s">
        <v>15</v>
      </c>
      <c r="H725" t="s">
        <v>14</v>
      </c>
      <c r="I725" t="s">
        <v>16592</v>
      </c>
      <c r="J725" t="s">
        <v>16591</v>
      </c>
      <c r="K725" t="s">
        <v>16590</v>
      </c>
      <c r="L725" t="s">
        <v>16589</v>
      </c>
      <c r="M725" t="s">
        <v>692</v>
      </c>
      <c r="N725">
        <v>2</v>
      </c>
      <c r="O725" t="s">
        <v>16588</v>
      </c>
      <c r="P725" t="s">
        <v>16587</v>
      </c>
      <c r="Q725" t="s">
        <v>16586</v>
      </c>
      <c r="R725" s="7">
        <v>39173</v>
      </c>
      <c r="S725" s="8">
        <f t="shared" si="88"/>
        <v>2007</v>
      </c>
      <c r="T725" s="8">
        <v>2007</v>
      </c>
      <c r="U725" s="8">
        <f t="shared" si="89"/>
        <v>15</v>
      </c>
      <c r="V725" s="7">
        <v>39173</v>
      </c>
      <c r="W725" t="s">
        <v>1400</v>
      </c>
      <c r="X725" s="2">
        <v>1.6519999999999999</v>
      </c>
      <c r="Y725" s="6">
        <f t="shared" si="94"/>
        <v>4.409919649769093E-2</v>
      </c>
      <c r="AA725" t="s">
        <v>1399</v>
      </c>
      <c r="AB725">
        <v>17337</v>
      </c>
      <c r="AD725" t="s">
        <v>5</v>
      </c>
      <c r="AE725">
        <v>55</v>
      </c>
      <c r="AF725">
        <v>4</v>
      </c>
      <c r="AH725" t="s">
        <v>16585</v>
      </c>
      <c r="AI725" t="s">
        <v>16584</v>
      </c>
      <c r="AJ725" t="s">
        <v>16583</v>
      </c>
      <c r="AK725" t="s">
        <v>16582</v>
      </c>
      <c r="AL725">
        <v>0</v>
      </c>
      <c r="AM725" s="5">
        <f t="shared" si="90"/>
        <v>0</v>
      </c>
      <c r="AN725" s="4">
        <f t="shared" si="95"/>
        <v>0</v>
      </c>
      <c r="AO725" s="3"/>
      <c r="AP725">
        <v>0</v>
      </c>
      <c r="AQ725" t="s">
        <v>16581</v>
      </c>
      <c r="AR725" t="s">
        <v>0</v>
      </c>
      <c r="AS725" t="s">
        <v>14356</v>
      </c>
      <c r="AT725" s="2" t="s">
        <v>20</v>
      </c>
      <c r="AU725" s="1">
        <f t="shared" si="91"/>
        <v>3.0869437548383649</v>
      </c>
      <c r="AV725" s="1">
        <f t="shared" si="92"/>
        <v>2.2049598248845466</v>
      </c>
      <c r="AW725" s="1">
        <f t="shared" si="93"/>
        <v>1.3229758949307278</v>
      </c>
    </row>
    <row r="726" spans="1:49" x14ac:dyDescent="0.2">
      <c r="A726">
        <v>724</v>
      </c>
      <c r="B726" t="s">
        <v>16580</v>
      </c>
      <c r="C726" t="s">
        <v>16579</v>
      </c>
      <c r="F726" t="s">
        <v>16578</v>
      </c>
      <c r="G726" t="s">
        <v>15</v>
      </c>
      <c r="H726" t="s">
        <v>14</v>
      </c>
      <c r="I726" t="s">
        <v>12645</v>
      </c>
      <c r="J726" t="s">
        <v>364</v>
      </c>
      <c r="K726" t="s">
        <v>363</v>
      </c>
      <c r="L726" t="s">
        <v>362</v>
      </c>
      <c r="M726" t="s">
        <v>361</v>
      </c>
      <c r="N726">
        <v>3</v>
      </c>
      <c r="O726" t="s">
        <v>16577</v>
      </c>
      <c r="P726" t="s">
        <v>16576</v>
      </c>
      <c r="Q726" t="s">
        <v>16575</v>
      </c>
      <c r="R726" s="7">
        <v>39173</v>
      </c>
      <c r="S726" s="8">
        <f t="shared" si="88"/>
        <v>2007</v>
      </c>
      <c r="T726" s="8">
        <v>2007</v>
      </c>
      <c r="U726" s="8">
        <f t="shared" si="89"/>
        <v>15</v>
      </c>
      <c r="V726" s="7">
        <v>39173</v>
      </c>
      <c r="W726" t="s">
        <v>1400</v>
      </c>
      <c r="X726" s="2">
        <v>1.6519999999999999</v>
      </c>
      <c r="Y726" s="6">
        <f t="shared" si="94"/>
        <v>4.409919649769093E-2</v>
      </c>
      <c r="AA726" t="s">
        <v>1399</v>
      </c>
      <c r="AB726">
        <v>17337</v>
      </c>
      <c r="AD726" t="s">
        <v>5</v>
      </c>
      <c r="AE726">
        <v>55</v>
      </c>
      <c r="AF726">
        <v>4</v>
      </c>
      <c r="AH726" t="s">
        <v>16574</v>
      </c>
      <c r="AI726" t="s">
        <v>16573</v>
      </c>
      <c r="AJ726" t="s">
        <v>16572</v>
      </c>
      <c r="AK726" t="s">
        <v>16571</v>
      </c>
      <c r="AL726">
        <v>55</v>
      </c>
      <c r="AM726" s="5">
        <f t="shared" si="90"/>
        <v>3.6666666666666665</v>
      </c>
      <c r="AN726" s="4">
        <f t="shared" si="95"/>
        <v>5.5534519752618956E-3</v>
      </c>
      <c r="AO726" s="3"/>
      <c r="AP726">
        <v>0</v>
      </c>
      <c r="AR726" t="s">
        <v>0</v>
      </c>
      <c r="AT726" s="2" t="s">
        <v>20</v>
      </c>
      <c r="AU726" s="1">
        <f t="shared" si="91"/>
        <v>3.2535473140962217</v>
      </c>
      <c r="AV726" s="1">
        <f t="shared" si="92"/>
        <v>2.4826324236476411</v>
      </c>
      <c r="AW726" s="1">
        <f t="shared" si="93"/>
        <v>1.7117175331990604</v>
      </c>
    </row>
    <row r="727" spans="1:49" x14ac:dyDescent="0.2">
      <c r="A727">
        <v>725</v>
      </c>
      <c r="B727" t="s">
        <v>16570</v>
      </c>
      <c r="C727" t="s">
        <v>16569</v>
      </c>
      <c r="F727" t="s">
        <v>16568</v>
      </c>
      <c r="G727" t="s">
        <v>15</v>
      </c>
      <c r="H727" t="s">
        <v>14</v>
      </c>
      <c r="I727" t="s">
        <v>16567</v>
      </c>
      <c r="J727">
        <v>60025063</v>
      </c>
      <c r="K727" t="s">
        <v>16566</v>
      </c>
      <c r="L727" t="s">
        <v>16565</v>
      </c>
      <c r="M727" t="s">
        <v>3690</v>
      </c>
      <c r="N727">
        <v>2</v>
      </c>
      <c r="O727" t="s">
        <v>16564</v>
      </c>
      <c r="P727" t="s">
        <v>16563</v>
      </c>
      <c r="Q727" t="s">
        <v>16562</v>
      </c>
      <c r="R727" s="7">
        <v>39173</v>
      </c>
      <c r="S727" s="8">
        <f t="shared" si="88"/>
        <v>2007</v>
      </c>
      <c r="T727" s="8">
        <v>2007</v>
      </c>
      <c r="U727" s="8">
        <f t="shared" si="89"/>
        <v>15</v>
      </c>
      <c r="V727" s="7">
        <v>39173</v>
      </c>
      <c r="W727" t="s">
        <v>1400</v>
      </c>
      <c r="X727" s="2">
        <v>1.6519999999999999</v>
      </c>
      <c r="Y727" s="6">
        <f t="shared" si="94"/>
        <v>4.409919649769093E-2</v>
      </c>
      <c r="AA727" t="s">
        <v>1399</v>
      </c>
      <c r="AB727">
        <v>17337</v>
      </c>
      <c r="AD727" t="s">
        <v>5</v>
      </c>
      <c r="AE727">
        <v>55</v>
      </c>
      <c r="AF727">
        <v>4</v>
      </c>
      <c r="AH727" t="s">
        <v>16561</v>
      </c>
      <c r="AI727" t="s">
        <v>16560</v>
      </c>
      <c r="AJ727" t="s">
        <v>16559</v>
      </c>
      <c r="AK727" t="s">
        <v>16558</v>
      </c>
      <c r="AL727">
        <v>59</v>
      </c>
      <c r="AM727" s="5">
        <f t="shared" si="90"/>
        <v>3.9333333333333331</v>
      </c>
      <c r="AN727" s="4">
        <f t="shared" si="95"/>
        <v>5.9573393916445786E-3</v>
      </c>
      <c r="AO727" s="3"/>
      <c r="AP727">
        <v>0</v>
      </c>
      <c r="AR727" t="s">
        <v>0</v>
      </c>
      <c r="AT727" s="2" t="s">
        <v>20</v>
      </c>
      <c r="AU727" s="1">
        <f t="shared" si="91"/>
        <v>3.2656639365877025</v>
      </c>
      <c r="AV727" s="1">
        <f t="shared" si="92"/>
        <v>2.5028267944667753</v>
      </c>
      <c r="AW727" s="1">
        <f t="shared" si="93"/>
        <v>1.7399896523458482</v>
      </c>
    </row>
    <row r="728" spans="1:49" x14ac:dyDescent="0.2">
      <c r="A728">
        <v>726</v>
      </c>
      <c r="B728" t="s">
        <v>16557</v>
      </c>
      <c r="C728" t="s">
        <v>16556</v>
      </c>
      <c r="F728" t="s">
        <v>16555</v>
      </c>
      <c r="G728" t="s">
        <v>15</v>
      </c>
      <c r="H728" t="s">
        <v>14</v>
      </c>
      <c r="I728" t="s">
        <v>16554</v>
      </c>
      <c r="J728">
        <v>60001422</v>
      </c>
      <c r="K728" t="s">
        <v>16553</v>
      </c>
      <c r="L728" t="s">
        <v>16552</v>
      </c>
      <c r="M728" t="s">
        <v>3749</v>
      </c>
      <c r="N728">
        <v>3</v>
      </c>
      <c r="O728" t="s">
        <v>16551</v>
      </c>
      <c r="P728" t="s">
        <v>16550</v>
      </c>
      <c r="Q728" t="s">
        <v>16549</v>
      </c>
      <c r="R728" s="7">
        <v>39173</v>
      </c>
      <c r="S728" s="8">
        <f t="shared" ref="S728:S791" si="96">YEAR(R728)</f>
        <v>2007</v>
      </c>
      <c r="T728" s="8">
        <v>2007</v>
      </c>
      <c r="U728" s="8">
        <f t="shared" ref="U728:U791" si="97">2022-T728</f>
        <v>15</v>
      </c>
      <c r="V728" s="7">
        <v>39173</v>
      </c>
      <c r="W728" t="s">
        <v>16548</v>
      </c>
      <c r="X728" s="2">
        <v>0.216</v>
      </c>
      <c r="Y728" s="6">
        <f t="shared" si="94"/>
        <v>5.765996636501962E-3</v>
      </c>
      <c r="AA728">
        <v>12860042</v>
      </c>
      <c r="AB728">
        <v>60815</v>
      </c>
      <c r="AC728">
        <v>12860050</v>
      </c>
      <c r="AD728" t="s">
        <v>5</v>
      </c>
      <c r="AE728">
        <v>38</v>
      </c>
      <c r="AF728">
        <v>1</v>
      </c>
      <c r="AH728" s="10">
        <v>41456</v>
      </c>
      <c r="AI728" t="s">
        <v>16547</v>
      </c>
      <c r="AK728" t="s">
        <v>16546</v>
      </c>
      <c r="AL728">
        <v>0</v>
      </c>
      <c r="AM728" s="5">
        <f t="shared" ref="AM728:AM791" si="98">AL728/U728</f>
        <v>0</v>
      </c>
      <c r="AN728" s="4">
        <f t="shared" si="95"/>
        <v>0</v>
      </c>
      <c r="AO728" s="3"/>
      <c r="AP728">
        <v>0</v>
      </c>
      <c r="AR728" t="s">
        <v>0</v>
      </c>
      <c r="AT728" s="2" t="s">
        <v>20</v>
      </c>
      <c r="AU728" s="1">
        <f t="shared" ref="AU728:AU791" si="99">(Y728*0.7+AN728*0.3)*100</f>
        <v>0.40361976455513726</v>
      </c>
      <c r="AV728" s="1">
        <f t="shared" ref="AV728:AV791" si="100">(Y728*0.5+AN728*0.5)*100</f>
        <v>0.28829983182509811</v>
      </c>
      <c r="AW728" s="1">
        <f t="shared" ref="AW728:AW791" si="101">(Y728*0.3+AN728*0.7)*100</f>
        <v>0.17297989909505887</v>
      </c>
    </row>
    <row r="729" spans="1:49" x14ac:dyDescent="0.2">
      <c r="A729">
        <v>727</v>
      </c>
      <c r="B729" t="s">
        <v>16545</v>
      </c>
      <c r="C729" t="s">
        <v>16544</v>
      </c>
      <c r="F729" t="s">
        <v>16543</v>
      </c>
      <c r="G729" t="s">
        <v>15</v>
      </c>
      <c r="H729" t="s">
        <v>14</v>
      </c>
      <c r="I729" t="s">
        <v>13833</v>
      </c>
      <c r="J729" t="s">
        <v>13832</v>
      </c>
      <c r="K729" t="s">
        <v>13831</v>
      </c>
      <c r="L729" t="s">
        <v>13830</v>
      </c>
      <c r="M729" t="s">
        <v>3047</v>
      </c>
      <c r="N729">
        <v>3</v>
      </c>
      <c r="O729" t="s">
        <v>16542</v>
      </c>
      <c r="P729" t="s">
        <v>16541</v>
      </c>
      <c r="Q729" t="s">
        <v>16540</v>
      </c>
      <c r="R729" s="7">
        <v>39173</v>
      </c>
      <c r="S729" s="8">
        <f t="shared" si="96"/>
        <v>2007</v>
      </c>
      <c r="T729" s="8">
        <v>2007</v>
      </c>
      <c r="U729" s="8">
        <f t="shared" si="97"/>
        <v>15</v>
      </c>
      <c r="V729" s="7">
        <v>39173</v>
      </c>
      <c r="W729" t="s">
        <v>1400</v>
      </c>
      <c r="X729" s="2">
        <v>1.6519999999999999</v>
      </c>
      <c r="Y729" s="6">
        <f t="shared" si="94"/>
        <v>4.409919649769093E-2</v>
      </c>
      <c r="AA729" t="s">
        <v>1399</v>
      </c>
      <c r="AB729">
        <v>17337</v>
      </c>
      <c r="AD729" t="s">
        <v>5</v>
      </c>
      <c r="AE729">
        <v>55</v>
      </c>
      <c r="AF729">
        <v>4</v>
      </c>
      <c r="AH729" t="s">
        <v>16539</v>
      </c>
      <c r="AI729" t="s">
        <v>16538</v>
      </c>
      <c r="AJ729" t="s">
        <v>16537</v>
      </c>
      <c r="AK729" t="s">
        <v>16536</v>
      </c>
      <c r="AL729">
        <v>67</v>
      </c>
      <c r="AM729" s="5">
        <f t="shared" si="98"/>
        <v>4.4666666666666668</v>
      </c>
      <c r="AN729" s="4">
        <f t="shared" si="95"/>
        <v>6.7651142244099455E-3</v>
      </c>
      <c r="AO729" s="3"/>
      <c r="AP729">
        <v>0</v>
      </c>
      <c r="AR729" t="s">
        <v>0</v>
      </c>
      <c r="AT729" s="2" t="s">
        <v>20</v>
      </c>
      <c r="AU729" s="1">
        <f t="shared" si="99"/>
        <v>3.2898971815706632</v>
      </c>
      <c r="AV729" s="1">
        <f t="shared" si="100"/>
        <v>2.5432155361050439</v>
      </c>
      <c r="AW729" s="1">
        <f t="shared" si="101"/>
        <v>1.7965338906394241</v>
      </c>
    </row>
    <row r="730" spans="1:49" x14ac:dyDescent="0.2">
      <c r="A730">
        <v>728</v>
      </c>
      <c r="B730" t="s">
        <v>16535</v>
      </c>
      <c r="C730" t="s">
        <v>16534</v>
      </c>
      <c r="F730" t="s">
        <v>16533</v>
      </c>
      <c r="G730" t="s">
        <v>15</v>
      </c>
      <c r="H730" t="s">
        <v>14</v>
      </c>
      <c r="I730" t="s">
        <v>16532</v>
      </c>
      <c r="J730">
        <v>60011055</v>
      </c>
      <c r="K730" t="s">
        <v>16531</v>
      </c>
      <c r="L730" t="s">
        <v>4121</v>
      </c>
      <c r="M730" t="s">
        <v>302</v>
      </c>
      <c r="N730">
        <v>2</v>
      </c>
      <c r="O730" t="s">
        <v>16530</v>
      </c>
      <c r="P730" t="s">
        <v>16529</v>
      </c>
      <c r="Q730" t="s">
        <v>16528</v>
      </c>
      <c r="R730" s="7">
        <v>39173</v>
      </c>
      <c r="S730" s="8">
        <f t="shared" si="96"/>
        <v>2007</v>
      </c>
      <c r="T730" s="8">
        <v>2007</v>
      </c>
      <c r="U730" s="8">
        <f t="shared" si="97"/>
        <v>15</v>
      </c>
      <c r="V730" s="7">
        <v>39173</v>
      </c>
      <c r="W730" t="s">
        <v>2474</v>
      </c>
      <c r="X730" s="2">
        <v>0.34699999999999998</v>
      </c>
      <c r="Y730" s="6">
        <f t="shared" si="94"/>
        <v>9.2629668188249116E-3</v>
      </c>
      <c r="AA730" t="s">
        <v>2473</v>
      </c>
      <c r="AB730">
        <v>18817</v>
      </c>
      <c r="AD730" t="s">
        <v>5</v>
      </c>
      <c r="AE730">
        <v>18</v>
      </c>
      <c r="AF730">
        <v>3</v>
      </c>
      <c r="AH730" t="s">
        <v>9824</v>
      </c>
      <c r="AI730" t="s">
        <v>16527</v>
      </c>
      <c r="AK730" t="s">
        <v>16526</v>
      </c>
      <c r="AL730">
        <v>37</v>
      </c>
      <c r="AM730" s="5">
        <f t="shared" si="98"/>
        <v>2.4666666666666668</v>
      </c>
      <c r="AN730" s="4">
        <f t="shared" si="95"/>
        <v>3.7359586015398212E-3</v>
      </c>
      <c r="AO730" s="3"/>
      <c r="AP730">
        <v>0</v>
      </c>
      <c r="AR730" t="s">
        <v>0</v>
      </c>
      <c r="AT730" s="2" t="s">
        <v>20</v>
      </c>
      <c r="AU730" s="1">
        <f t="shared" si="99"/>
        <v>0.76048643536393845</v>
      </c>
      <c r="AV730" s="1">
        <f t="shared" si="100"/>
        <v>0.64994627101823665</v>
      </c>
      <c r="AW730" s="1">
        <f t="shared" si="101"/>
        <v>0.53940610667253475</v>
      </c>
    </row>
    <row r="731" spans="1:49" x14ac:dyDescent="0.2">
      <c r="A731">
        <v>729</v>
      </c>
      <c r="B731" t="s">
        <v>16525</v>
      </c>
      <c r="C731" t="s">
        <v>16524</v>
      </c>
      <c r="F731" t="s">
        <v>16523</v>
      </c>
      <c r="G731" t="s">
        <v>15</v>
      </c>
      <c r="H731" t="s">
        <v>14</v>
      </c>
      <c r="I731" t="s">
        <v>16522</v>
      </c>
      <c r="J731">
        <v>60025209</v>
      </c>
      <c r="K731" t="s">
        <v>13445</v>
      </c>
      <c r="L731" t="s">
        <v>8168</v>
      </c>
      <c r="M731" t="s">
        <v>117</v>
      </c>
      <c r="N731">
        <v>1</v>
      </c>
      <c r="O731" t="s">
        <v>16521</v>
      </c>
      <c r="P731">
        <v>7007151123</v>
      </c>
      <c r="Q731">
        <v>60025209</v>
      </c>
      <c r="R731" s="7">
        <v>39173</v>
      </c>
      <c r="S731" s="8">
        <f t="shared" si="96"/>
        <v>2007</v>
      </c>
      <c r="T731" s="8">
        <v>2007</v>
      </c>
      <c r="U731" s="8">
        <f t="shared" si="97"/>
        <v>15</v>
      </c>
      <c r="V731" s="7">
        <v>39173</v>
      </c>
      <c r="W731" t="s">
        <v>1400</v>
      </c>
      <c r="X731" s="2">
        <v>1.6519999999999999</v>
      </c>
      <c r="Y731" s="6">
        <f t="shared" si="94"/>
        <v>4.409919649769093E-2</v>
      </c>
      <c r="AA731" t="s">
        <v>1399</v>
      </c>
      <c r="AB731">
        <v>17337</v>
      </c>
      <c r="AD731" t="s">
        <v>5</v>
      </c>
      <c r="AE731">
        <v>55</v>
      </c>
      <c r="AF731">
        <v>4</v>
      </c>
      <c r="AH731" t="s">
        <v>16520</v>
      </c>
      <c r="AI731" t="s">
        <v>16519</v>
      </c>
      <c r="AJ731" t="s">
        <v>16518</v>
      </c>
      <c r="AK731" t="s">
        <v>16517</v>
      </c>
      <c r="AL731">
        <v>7</v>
      </c>
      <c r="AM731" s="5">
        <f t="shared" si="98"/>
        <v>0.46666666666666667</v>
      </c>
      <c r="AN731" s="4">
        <f t="shared" si="95"/>
        <v>7.0680297866969582E-4</v>
      </c>
      <c r="AO731" s="3"/>
      <c r="AP731">
        <v>0</v>
      </c>
      <c r="AR731" t="s">
        <v>0</v>
      </c>
      <c r="AS731" t="s">
        <v>16516</v>
      </c>
      <c r="AT731" s="2" t="s">
        <v>20</v>
      </c>
      <c r="AU731" s="1">
        <f t="shared" si="99"/>
        <v>3.1081478441984558</v>
      </c>
      <c r="AV731" s="1">
        <f t="shared" si="100"/>
        <v>2.2402999738180314</v>
      </c>
      <c r="AW731" s="1">
        <f t="shared" si="101"/>
        <v>1.3724521034376065</v>
      </c>
    </row>
    <row r="732" spans="1:49" x14ac:dyDescent="0.2">
      <c r="A732">
        <v>730</v>
      </c>
      <c r="B732" t="s">
        <v>16515</v>
      </c>
      <c r="C732" t="s">
        <v>16514</v>
      </c>
      <c r="F732" t="s">
        <v>16513</v>
      </c>
      <c r="G732" t="s">
        <v>15</v>
      </c>
      <c r="H732" t="s">
        <v>14</v>
      </c>
      <c r="I732" t="s">
        <v>10904</v>
      </c>
      <c r="J732">
        <v>60001439</v>
      </c>
      <c r="K732" t="s">
        <v>10903</v>
      </c>
      <c r="L732" t="s">
        <v>10902</v>
      </c>
      <c r="M732" t="s">
        <v>117</v>
      </c>
      <c r="N732">
        <v>1</v>
      </c>
      <c r="O732" t="s">
        <v>13536</v>
      </c>
      <c r="P732">
        <v>7102186231</v>
      </c>
      <c r="Q732">
        <v>60001439</v>
      </c>
      <c r="R732" s="7">
        <v>39173</v>
      </c>
      <c r="S732" s="8">
        <f t="shared" si="96"/>
        <v>2007</v>
      </c>
      <c r="T732" s="8">
        <v>2007</v>
      </c>
      <c r="U732" s="8">
        <f t="shared" si="97"/>
        <v>15</v>
      </c>
      <c r="V732" s="7">
        <v>39173</v>
      </c>
      <c r="W732" t="s">
        <v>1400</v>
      </c>
      <c r="X732" s="2">
        <v>1.6519999999999999</v>
      </c>
      <c r="Y732" s="6">
        <f t="shared" si="94"/>
        <v>4.409919649769093E-2</v>
      </c>
      <c r="AA732" t="s">
        <v>1399</v>
      </c>
      <c r="AB732">
        <v>17337</v>
      </c>
      <c r="AD732" t="s">
        <v>5</v>
      </c>
      <c r="AE732">
        <v>55</v>
      </c>
      <c r="AF732">
        <v>4</v>
      </c>
      <c r="AH732" t="s">
        <v>16512</v>
      </c>
      <c r="AI732" t="s">
        <v>16511</v>
      </c>
      <c r="AJ732" t="s">
        <v>16510</v>
      </c>
      <c r="AK732" t="s">
        <v>16509</v>
      </c>
      <c r="AL732">
        <v>91</v>
      </c>
      <c r="AM732" s="5">
        <f t="shared" si="98"/>
        <v>6.0666666666666664</v>
      </c>
      <c r="AN732" s="4">
        <f t="shared" si="95"/>
        <v>9.1884387227060445E-3</v>
      </c>
      <c r="AO732" s="3"/>
      <c r="AP732">
        <v>0</v>
      </c>
      <c r="AR732" t="s">
        <v>0</v>
      </c>
      <c r="AT732" s="2" t="s">
        <v>20</v>
      </c>
      <c r="AU732" s="1">
        <f t="shared" si="99"/>
        <v>3.3625969165195468</v>
      </c>
      <c r="AV732" s="1">
        <f t="shared" si="100"/>
        <v>2.664381761019849</v>
      </c>
      <c r="AW732" s="1">
        <f t="shared" si="101"/>
        <v>1.9661666055201508</v>
      </c>
    </row>
    <row r="733" spans="1:49" x14ac:dyDescent="0.2">
      <c r="A733">
        <v>731</v>
      </c>
      <c r="B733" t="s">
        <v>16508</v>
      </c>
      <c r="C733" t="s">
        <v>16507</v>
      </c>
      <c r="F733" t="s">
        <v>16506</v>
      </c>
      <c r="G733" t="s">
        <v>15</v>
      </c>
      <c r="H733" t="s">
        <v>14</v>
      </c>
      <c r="I733" t="s">
        <v>16505</v>
      </c>
      <c r="J733">
        <v>60121655</v>
      </c>
      <c r="K733" t="s">
        <v>2984</v>
      </c>
      <c r="L733" t="s">
        <v>2983</v>
      </c>
      <c r="M733" t="s">
        <v>117</v>
      </c>
      <c r="N733">
        <v>3</v>
      </c>
      <c r="O733" t="s">
        <v>16504</v>
      </c>
      <c r="P733" t="s">
        <v>16503</v>
      </c>
      <c r="Q733" t="s">
        <v>16502</v>
      </c>
      <c r="R733" s="7">
        <v>39173</v>
      </c>
      <c r="S733" s="8">
        <f t="shared" si="96"/>
        <v>2007</v>
      </c>
      <c r="T733" s="8">
        <v>2007</v>
      </c>
      <c r="U733" s="8">
        <f t="shared" si="97"/>
        <v>15</v>
      </c>
      <c r="V733" s="7">
        <v>39173</v>
      </c>
      <c r="W733" t="s">
        <v>2844</v>
      </c>
      <c r="X733" s="2">
        <v>1.6379999999999999</v>
      </c>
      <c r="Y733" s="6">
        <f t="shared" si="94"/>
        <v>4.3725474493473214E-2</v>
      </c>
      <c r="AA733" t="s">
        <v>2843</v>
      </c>
      <c r="AB733">
        <v>17391</v>
      </c>
      <c r="AD733" t="s">
        <v>5</v>
      </c>
      <c r="AE733">
        <v>55</v>
      </c>
      <c r="AF733">
        <v>4</v>
      </c>
      <c r="AH733" t="s">
        <v>16501</v>
      </c>
      <c r="AI733" t="s">
        <v>16500</v>
      </c>
      <c r="AJ733" t="s">
        <v>16499</v>
      </c>
      <c r="AK733" t="s">
        <v>16498</v>
      </c>
      <c r="AL733">
        <v>50</v>
      </c>
      <c r="AM733" s="5">
        <f t="shared" si="98"/>
        <v>3.3333333333333335</v>
      </c>
      <c r="AN733" s="4">
        <f t="shared" si="95"/>
        <v>5.0485927047835416E-3</v>
      </c>
      <c r="AO733" s="3"/>
      <c r="AP733">
        <v>0</v>
      </c>
      <c r="AR733" t="s">
        <v>16497</v>
      </c>
      <c r="AT733" s="2">
        <v>4.931</v>
      </c>
      <c r="AU733" s="1">
        <f t="shared" si="99"/>
        <v>3.2122409956866314</v>
      </c>
      <c r="AV733" s="1">
        <f t="shared" si="100"/>
        <v>2.4387033599128376</v>
      </c>
      <c r="AW733" s="1">
        <f t="shared" si="101"/>
        <v>1.6651657241390443</v>
      </c>
    </row>
    <row r="734" spans="1:49" x14ac:dyDescent="0.2">
      <c r="A734">
        <v>732</v>
      </c>
      <c r="B734" t="s">
        <v>16496</v>
      </c>
      <c r="C734" t="s">
        <v>16495</v>
      </c>
      <c r="F734" t="s">
        <v>16494</v>
      </c>
      <c r="G734" t="s">
        <v>15</v>
      </c>
      <c r="H734" t="s">
        <v>14</v>
      </c>
      <c r="I734" t="s">
        <v>16431</v>
      </c>
      <c r="J734" t="s">
        <v>16493</v>
      </c>
      <c r="K734" t="s">
        <v>16492</v>
      </c>
      <c r="L734" t="s">
        <v>16491</v>
      </c>
      <c r="M734" t="s">
        <v>16490</v>
      </c>
      <c r="N734">
        <v>5</v>
      </c>
      <c r="O734" t="s">
        <v>16489</v>
      </c>
      <c r="P734" t="s">
        <v>16488</v>
      </c>
      <c r="Q734" t="s">
        <v>16487</v>
      </c>
      <c r="R734" s="7">
        <v>39173</v>
      </c>
      <c r="S734" s="8">
        <f t="shared" si="96"/>
        <v>2007</v>
      </c>
      <c r="T734" s="8">
        <v>2007</v>
      </c>
      <c r="U734" s="8">
        <f t="shared" si="97"/>
        <v>15</v>
      </c>
      <c r="V734" s="7">
        <v>39173</v>
      </c>
      <c r="W734" t="s">
        <v>1139</v>
      </c>
      <c r="X734" s="2">
        <v>2.137</v>
      </c>
      <c r="Y734" s="6">
        <f t="shared" si="94"/>
        <v>5.7045994500947654E-2</v>
      </c>
      <c r="AA734">
        <v>46361</v>
      </c>
      <c r="AB734">
        <v>26750</v>
      </c>
      <c r="AC734">
        <v>14320746</v>
      </c>
      <c r="AD734" t="s">
        <v>5</v>
      </c>
      <c r="AE734">
        <v>465</v>
      </c>
      <c r="AF734">
        <v>2</v>
      </c>
      <c r="AH734" t="s">
        <v>16486</v>
      </c>
      <c r="AI734" t="s">
        <v>16485</v>
      </c>
      <c r="AJ734" t="s">
        <v>16424</v>
      </c>
      <c r="AK734" t="s">
        <v>16484</v>
      </c>
      <c r="AL734">
        <v>55</v>
      </c>
      <c r="AM734" s="5">
        <f t="shared" si="98"/>
        <v>3.6666666666666665</v>
      </c>
      <c r="AN734" s="4">
        <f t="shared" si="95"/>
        <v>5.5534519752618956E-3</v>
      </c>
      <c r="AO734" s="3"/>
      <c r="AP734">
        <v>1</v>
      </c>
      <c r="AR734" t="s">
        <v>0</v>
      </c>
      <c r="AT734" s="2" t="s">
        <v>20</v>
      </c>
      <c r="AU734" s="1">
        <f t="shared" si="99"/>
        <v>4.1598231743241918</v>
      </c>
      <c r="AV734" s="1">
        <f t="shared" si="100"/>
        <v>3.1299723238104775</v>
      </c>
      <c r="AW734" s="1">
        <f t="shared" si="101"/>
        <v>2.1001214732967624</v>
      </c>
    </row>
    <row r="735" spans="1:49" x14ac:dyDescent="0.2">
      <c r="A735">
        <v>733</v>
      </c>
      <c r="B735" t="s">
        <v>16483</v>
      </c>
      <c r="C735" t="s">
        <v>16482</v>
      </c>
      <c r="F735" t="s">
        <v>16481</v>
      </c>
      <c r="G735" t="s">
        <v>15</v>
      </c>
      <c r="H735" t="s">
        <v>14</v>
      </c>
      <c r="I735" t="s">
        <v>16392</v>
      </c>
      <c r="J735" t="s">
        <v>16387</v>
      </c>
      <c r="K735" t="s">
        <v>16391</v>
      </c>
      <c r="L735" t="s">
        <v>16390</v>
      </c>
      <c r="M735" t="s">
        <v>766</v>
      </c>
      <c r="N735">
        <v>2</v>
      </c>
      <c r="O735" t="s">
        <v>16389</v>
      </c>
      <c r="P735" t="s">
        <v>16388</v>
      </c>
      <c r="Q735" t="s">
        <v>16387</v>
      </c>
      <c r="R735" s="7">
        <v>39173</v>
      </c>
      <c r="S735" s="8">
        <f t="shared" si="96"/>
        <v>2007</v>
      </c>
      <c r="T735" s="8">
        <v>2007</v>
      </c>
      <c r="U735" s="8">
        <f t="shared" si="97"/>
        <v>15</v>
      </c>
      <c r="V735" s="7">
        <v>39173</v>
      </c>
      <c r="W735" t="s">
        <v>744</v>
      </c>
      <c r="X735" s="2">
        <v>1.218</v>
      </c>
      <c r="Y735" s="6">
        <f t="shared" si="94"/>
        <v>3.2513814366941618E-2</v>
      </c>
      <c r="AA735">
        <v>189448</v>
      </c>
      <c r="AB735">
        <v>15107</v>
      </c>
      <c r="AD735" t="s">
        <v>5</v>
      </c>
      <c r="AE735">
        <v>53</v>
      </c>
      <c r="AF735">
        <v>4</v>
      </c>
      <c r="AH735" t="s">
        <v>16480</v>
      </c>
      <c r="AI735" t="s">
        <v>16479</v>
      </c>
      <c r="AJ735" t="s">
        <v>16478</v>
      </c>
      <c r="AK735" t="s">
        <v>16477</v>
      </c>
      <c r="AL735">
        <v>17</v>
      </c>
      <c r="AM735" s="5">
        <f t="shared" si="98"/>
        <v>1.1333333333333333</v>
      </c>
      <c r="AN735" s="4">
        <f t="shared" si="95"/>
        <v>1.7165215196264041E-3</v>
      </c>
      <c r="AO735" s="3"/>
      <c r="AP735">
        <v>0</v>
      </c>
      <c r="AR735" t="s">
        <v>0</v>
      </c>
      <c r="AT735" s="2" t="s">
        <v>20</v>
      </c>
      <c r="AU735" s="1">
        <f t="shared" si="99"/>
        <v>2.3274626512747054</v>
      </c>
      <c r="AV735" s="1">
        <f t="shared" si="100"/>
        <v>1.7115167943284011</v>
      </c>
      <c r="AW735" s="1">
        <f t="shared" si="101"/>
        <v>1.0955709373820968</v>
      </c>
    </row>
    <row r="736" spans="1:49" x14ac:dyDescent="0.2">
      <c r="A736">
        <v>734</v>
      </c>
      <c r="B736" t="s">
        <v>16476</v>
      </c>
      <c r="C736" t="s">
        <v>16475</v>
      </c>
      <c r="F736" t="s">
        <v>16474</v>
      </c>
      <c r="G736" t="s">
        <v>15</v>
      </c>
      <c r="H736" t="s">
        <v>14</v>
      </c>
      <c r="I736" t="s">
        <v>16473</v>
      </c>
      <c r="J736" t="s">
        <v>16472</v>
      </c>
      <c r="K736" t="s">
        <v>16471</v>
      </c>
      <c r="L736" t="s">
        <v>16470</v>
      </c>
      <c r="M736" t="s">
        <v>16469</v>
      </c>
      <c r="N736">
        <v>4</v>
      </c>
      <c r="O736" t="s">
        <v>16468</v>
      </c>
      <c r="P736" t="s">
        <v>16467</v>
      </c>
      <c r="Q736" t="s">
        <v>16466</v>
      </c>
      <c r="R736" s="7">
        <v>39173</v>
      </c>
      <c r="S736" s="8">
        <f t="shared" si="96"/>
        <v>2007</v>
      </c>
      <c r="T736" s="8">
        <v>2007</v>
      </c>
      <c r="U736" s="8">
        <f t="shared" si="97"/>
        <v>15</v>
      </c>
      <c r="V736" s="7">
        <v>39173</v>
      </c>
      <c r="W736" t="s">
        <v>3798</v>
      </c>
      <c r="X736" s="2">
        <v>1.3720000000000001</v>
      </c>
      <c r="Y736" s="6">
        <f t="shared" si="94"/>
        <v>3.662475641333654E-2</v>
      </c>
      <c r="AA736">
        <v>189480</v>
      </c>
      <c r="AB736">
        <v>17366</v>
      </c>
      <c r="AD736" t="s">
        <v>5</v>
      </c>
      <c r="AE736">
        <v>55</v>
      </c>
      <c r="AF736">
        <v>4</v>
      </c>
      <c r="AH736" t="s">
        <v>16465</v>
      </c>
      <c r="AI736" t="s">
        <v>16464</v>
      </c>
      <c r="AJ736" t="s">
        <v>16463</v>
      </c>
      <c r="AK736" t="s">
        <v>16462</v>
      </c>
      <c r="AL736">
        <v>16</v>
      </c>
      <c r="AM736" s="5">
        <f t="shared" si="98"/>
        <v>1.0666666666666667</v>
      </c>
      <c r="AN736" s="4">
        <f t="shared" si="95"/>
        <v>1.6155496655307334E-3</v>
      </c>
      <c r="AO736" s="3"/>
      <c r="AP736">
        <v>0</v>
      </c>
      <c r="AR736" t="s">
        <v>0</v>
      </c>
      <c r="AS736" t="s">
        <v>16461</v>
      </c>
      <c r="AT736" s="2" t="s">
        <v>20</v>
      </c>
      <c r="AU736" s="1">
        <f t="shared" si="99"/>
        <v>2.6121994388994798</v>
      </c>
      <c r="AV736" s="1">
        <f t="shared" si="100"/>
        <v>1.9120153039433638</v>
      </c>
      <c r="AW736" s="1">
        <f t="shared" si="101"/>
        <v>1.2118311689872474</v>
      </c>
    </row>
    <row r="737" spans="1:49" x14ac:dyDescent="0.2">
      <c r="A737">
        <v>735</v>
      </c>
      <c r="B737" t="s">
        <v>16460</v>
      </c>
      <c r="C737" t="s">
        <v>16459</v>
      </c>
      <c r="F737" t="s">
        <v>16458</v>
      </c>
      <c r="G737" t="s">
        <v>15</v>
      </c>
      <c r="H737" t="s">
        <v>14</v>
      </c>
      <c r="I737" t="s">
        <v>16457</v>
      </c>
      <c r="J737" t="s">
        <v>16456</v>
      </c>
      <c r="K737" t="s">
        <v>16455</v>
      </c>
      <c r="L737" t="s">
        <v>16454</v>
      </c>
      <c r="M737" t="s">
        <v>178</v>
      </c>
      <c r="N737">
        <v>2</v>
      </c>
      <c r="O737" t="s">
        <v>16453</v>
      </c>
      <c r="P737" t="s">
        <v>16452</v>
      </c>
      <c r="Q737" t="s">
        <v>16451</v>
      </c>
      <c r="R737" s="7">
        <v>39173</v>
      </c>
      <c r="S737" s="8">
        <f t="shared" si="96"/>
        <v>2007</v>
      </c>
      <c r="T737" s="8">
        <v>2007</v>
      </c>
      <c r="U737" s="8">
        <f t="shared" si="97"/>
        <v>15</v>
      </c>
      <c r="V737" s="7">
        <v>39173</v>
      </c>
      <c r="W737" t="s">
        <v>16450</v>
      </c>
      <c r="X737" s="2">
        <v>0.41399999999999998</v>
      </c>
      <c r="Y737" s="6">
        <f t="shared" si="94"/>
        <v>1.1051493553295428E-2</v>
      </c>
      <c r="AA737">
        <v>17272</v>
      </c>
      <c r="AB737">
        <v>24104</v>
      </c>
      <c r="AC737">
        <v>14636395</v>
      </c>
      <c r="AD737" t="s">
        <v>5</v>
      </c>
      <c r="AE737">
        <v>88</v>
      </c>
      <c r="AF737">
        <v>2</v>
      </c>
      <c r="AH737" t="s">
        <v>16449</v>
      </c>
      <c r="AI737" t="s">
        <v>16448</v>
      </c>
      <c r="AJ737" t="s">
        <v>16447</v>
      </c>
      <c r="AK737" t="s">
        <v>16446</v>
      </c>
      <c r="AL737">
        <v>13</v>
      </c>
      <c r="AM737" s="5">
        <f t="shared" si="98"/>
        <v>0.8666666666666667</v>
      </c>
      <c r="AN737" s="4">
        <f t="shared" si="95"/>
        <v>1.3126341032437209E-3</v>
      </c>
      <c r="AO737" s="3"/>
      <c r="AP737">
        <v>0</v>
      </c>
      <c r="AR737" t="s">
        <v>0</v>
      </c>
      <c r="AT737" s="2">
        <v>1.2609999999999999</v>
      </c>
      <c r="AU737" s="1">
        <f t="shared" si="99"/>
        <v>0.81298357182799152</v>
      </c>
      <c r="AV737" s="1">
        <f t="shared" si="100"/>
        <v>0.61820638282695739</v>
      </c>
      <c r="AW737" s="1">
        <f t="shared" si="101"/>
        <v>0.42342919382592326</v>
      </c>
    </row>
    <row r="738" spans="1:49" x14ac:dyDescent="0.2">
      <c r="A738">
        <v>736</v>
      </c>
      <c r="B738" t="s">
        <v>16445</v>
      </c>
      <c r="C738" t="s">
        <v>16444</v>
      </c>
      <c r="F738" t="s">
        <v>16443</v>
      </c>
      <c r="G738" t="s">
        <v>15</v>
      </c>
      <c r="H738" t="s">
        <v>14</v>
      </c>
      <c r="I738" t="s">
        <v>16442</v>
      </c>
      <c r="J738">
        <v>60027550</v>
      </c>
      <c r="K738" t="s">
        <v>8169</v>
      </c>
      <c r="L738" t="s">
        <v>8168</v>
      </c>
      <c r="M738" t="s">
        <v>117</v>
      </c>
      <c r="N738">
        <v>3</v>
      </c>
      <c r="O738" t="s">
        <v>16441</v>
      </c>
      <c r="P738" t="s">
        <v>16440</v>
      </c>
      <c r="Q738" t="s">
        <v>13713</v>
      </c>
      <c r="R738" s="7">
        <v>39173</v>
      </c>
      <c r="S738" s="8">
        <f t="shared" si="96"/>
        <v>2007</v>
      </c>
      <c r="T738" s="8">
        <v>2007</v>
      </c>
      <c r="U738" s="8">
        <f t="shared" si="97"/>
        <v>15</v>
      </c>
      <c r="V738" s="7">
        <v>39173</v>
      </c>
      <c r="W738" t="s">
        <v>2844</v>
      </c>
      <c r="X738" s="2">
        <v>1.6379999999999999</v>
      </c>
      <c r="Y738" s="6">
        <f t="shared" si="94"/>
        <v>4.3725474493473214E-2</v>
      </c>
      <c r="AA738" t="s">
        <v>2843</v>
      </c>
      <c r="AB738">
        <v>17391</v>
      </c>
      <c r="AD738" t="s">
        <v>5</v>
      </c>
      <c r="AE738">
        <v>55</v>
      </c>
      <c r="AF738">
        <v>4</v>
      </c>
      <c r="AH738" t="s">
        <v>16439</v>
      </c>
      <c r="AI738" t="s">
        <v>16438</v>
      </c>
      <c r="AJ738" t="s">
        <v>16437</v>
      </c>
      <c r="AK738" t="s">
        <v>16436</v>
      </c>
      <c r="AL738">
        <v>161</v>
      </c>
      <c r="AM738" s="5">
        <f t="shared" si="98"/>
        <v>10.733333333333333</v>
      </c>
      <c r="AN738" s="4">
        <f t="shared" si="95"/>
        <v>1.6256468509403002E-2</v>
      </c>
      <c r="AO738" s="3"/>
      <c r="AP738">
        <v>0</v>
      </c>
      <c r="AQ738" t="s">
        <v>757</v>
      </c>
      <c r="AR738" t="s">
        <v>16435</v>
      </c>
      <c r="AS738" t="s">
        <v>755</v>
      </c>
      <c r="AT738" s="2">
        <v>4.931</v>
      </c>
      <c r="AU738" s="1">
        <f t="shared" si="99"/>
        <v>3.5484772698252147</v>
      </c>
      <c r="AV738" s="1">
        <f t="shared" si="100"/>
        <v>2.9990971501438106</v>
      </c>
      <c r="AW738" s="1">
        <f t="shared" si="101"/>
        <v>2.4497170304624065</v>
      </c>
    </row>
    <row r="739" spans="1:49" x14ac:dyDescent="0.2">
      <c r="A739">
        <v>737</v>
      </c>
      <c r="B739" t="s">
        <v>16434</v>
      </c>
      <c r="C739" t="s">
        <v>16433</v>
      </c>
      <c r="F739" t="s">
        <v>16432</v>
      </c>
      <c r="G739" t="s">
        <v>15</v>
      </c>
      <c r="H739" t="s">
        <v>14</v>
      </c>
      <c r="I739" t="s">
        <v>16431</v>
      </c>
      <c r="J739">
        <v>60101780</v>
      </c>
      <c r="K739" t="s">
        <v>16430</v>
      </c>
      <c r="L739" t="s">
        <v>4549</v>
      </c>
      <c r="M739" t="s">
        <v>10</v>
      </c>
      <c r="N739">
        <v>3</v>
      </c>
      <c r="O739" t="s">
        <v>16429</v>
      </c>
      <c r="P739" t="s">
        <v>16428</v>
      </c>
      <c r="Q739" t="s">
        <v>16427</v>
      </c>
      <c r="R739" s="7">
        <v>39173</v>
      </c>
      <c r="S739" s="8">
        <f t="shared" si="96"/>
        <v>2007</v>
      </c>
      <c r="T739" s="8">
        <v>2007</v>
      </c>
      <c r="U739" s="8">
        <f t="shared" si="97"/>
        <v>15</v>
      </c>
      <c r="V739" s="7">
        <v>39173</v>
      </c>
      <c r="W739" t="s">
        <v>1139</v>
      </c>
      <c r="X739" s="2">
        <v>2.137</v>
      </c>
      <c r="Y739" s="6">
        <f t="shared" si="94"/>
        <v>5.7045994500947654E-2</v>
      </c>
      <c r="AA739">
        <v>46361</v>
      </c>
      <c r="AB739">
        <v>26750</v>
      </c>
      <c r="AC739">
        <v>14320746</v>
      </c>
      <c r="AD739" t="s">
        <v>5</v>
      </c>
      <c r="AE739">
        <v>465</v>
      </c>
      <c r="AF739">
        <v>2</v>
      </c>
      <c r="AH739" t="s">
        <v>16426</v>
      </c>
      <c r="AI739" t="s">
        <v>16425</v>
      </c>
      <c r="AJ739" t="s">
        <v>16424</v>
      </c>
      <c r="AK739" t="s">
        <v>16423</v>
      </c>
      <c r="AL739">
        <v>23</v>
      </c>
      <c r="AM739" s="5">
        <f t="shared" si="98"/>
        <v>1.5333333333333334</v>
      </c>
      <c r="AN739" s="4">
        <f t="shared" si="95"/>
        <v>2.3223526442004293E-3</v>
      </c>
      <c r="AO739" s="3"/>
      <c r="AP739">
        <v>1</v>
      </c>
      <c r="AR739" t="s">
        <v>0</v>
      </c>
      <c r="AT739" s="2" t="s">
        <v>20</v>
      </c>
      <c r="AU739" s="1">
        <f t="shared" si="99"/>
        <v>4.0628901943923479</v>
      </c>
      <c r="AV739" s="1">
        <f t="shared" si="100"/>
        <v>2.9684173572574042</v>
      </c>
      <c r="AW739" s="1">
        <f t="shared" si="101"/>
        <v>1.8739445201224594</v>
      </c>
    </row>
    <row r="740" spans="1:49" x14ac:dyDescent="0.2">
      <c r="A740">
        <v>738</v>
      </c>
      <c r="B740" t="s">
        <v>16422</v>
      </c>
      <c r="C740" t="s">
        <v>16421</v>
      </c>
      <c r="F740" t="s">
        <v>16420</v>
      </c>
      <c r="G740" t="s">
        <v>15</v>
      </c>
      <c r="H740" t="s">
        <v>14</v>
      </c>
      <c r="I740" t="s">
        <v>16419</v>
      </c>
      <c r="J740" t="s">
        <v>16418</v>
      </c>
      <c r="K740" t="s">
        <v>16417</v>
      </c>
      <c r="L740" t="s">
        <v>16416</v>
      </c>
      <c r="M740" t="s">
        <v>11564</v>
      </c>
      <c r="N740">
        <v>3</v>
      </c>
      <c r="O740" t="s">
        <v>16415</v>
      </c>
      <c r="P740" t="s">
        <v>16414</v>
      </c>
      <c r="Q740" t="s">
        <v>16413</v>
      </c>
      <c r="R740" s="7">
        <v>39173</v>
      </c>
      <c r="S740" s="8">
        <f t="shared" si="96"/>
        <v>2007</v>
      </c>
      <c r="T740" s="8">
        <v>2007</v>
      </c>
      <c r="U740" s="8">
        <f t="shared" si="97"/>
        <v>15</v>
      </c>
      <c r="V740" s="7">
        <v>39173</v>
      </c>
      <c r="W740" t="s">
        <v>3798</v>
      </c>
      <c r="X740" s="2">
        <v>1.3720000000000001</v>
      </c>
      <c r="Y740" s="6">
        <f t="shared" si="94"/>
        <v>3.662475641333654E-2</v>
      </c>
      <c r="AA740">
        <v>189480</v>
      </c>
      <c r="AB740">
        <v>17366</v>
      </c>
      <c r="AD740" t="s">
        <v>5</v>
      </c>
      <c r="AE740">
        <v>55</v>
      </c>
      <c r="AF740">
        <v>4</v>
      </c>
      <c r="AH740" t="s">
        <v>16412</v>
      </c>
      <c r="AI740" t="s">
        <v>16411</v>
      </c>
      <c r="AJ740" t="s">
        <v>16410</v>
      </c>
      <c r="AK740" t="s">
        <v>16409</v>
      </c>
      <c r="AL740">
        <v>12</v>
      </c>
      <c r="AM740" s="5">
        <f t="shared" si="98"/>
        <v>0.8</v>
      </c>
      <c r="AN740" s="4">
        <f t="shared" si="95"/>
        <v>1.2116622491480501E-3</v>
      </c>
      <c r="AO740" s="3"/>
      <c r="AP740">
        <v>0</v>
      </c>
      <c r="AR740" t="s">
        <v>0</v>
      </c>
      <c r="AT740" s="2" t="s">
        <v>20</v>
      </c>
      <c r="AU740" s="1">
        <f t="shared" si="99"/>
        <v>2.600082816407999</v>
      </c>
      <c r="AV740" s="1">
        <f t="shared" si="100"/>
        <v>1.8918209331242295</v>
      </c>
      <c r="AW740" s="1">
        <f t="shared" si="101"/>
        <v>1.1835590498404598</v>
      </c>
    </row>
    <row r="741" spans="1:49" x14ac:dyDescent="0.2">
      <c r="A741">
        <v>739</v>
      </c>
      <c r="B741" t="s">
        <v>16408</v>
      </c>
      <c r="C741" t="s">
        <v>16407</v>
      </c>
      <c r="F741" t="s">
        <v>16406</v>
      </c>
      <c r="G741" t="s">
        <v>15</v>
      </c>
      <c r="H741" t="s">
        <v>14</v>
      </c>
      <c r="I741" t="s">
        <v>16405</v>
      </c>
      <c r="J741">
        <v>60007278</v>
      </c>
      <c r="K741" t="s">
        <v>16404</v>
      </c>
      <c r="L741" t="s">
        <v>16403</v>
      </c>
      <c r="M741" t="s">
        <v>117</v>
      </c>
      <c r="N741">
        <v>2</v>
      </c>
      <c r="O741" t="s">
        <v>16402</v>
      </c>
      <c r="P741" t="s">
        <v>16401</v>
      </c>
      <c r="Q741" t="s">
        <v>16400</v>
      </c>
      <c r="R741" s="7">
        <v>39173</v>
      </c>
      <c r="S741" s="8">
        <f t="shared" si="96"/>
        <v>2007</v>
      </c>
      <c r="T741" s="8">
        <v>2007</v>
      </c>
      <c r="U741" s="8">
        <f t="shared" si="97"/>
        <v>15</v>
      </c>
      <c r="V741" s="7">
        <v>39173</v>
      </c>
      <c r="W741" t="s">
        <v>744</v>
      </c>
      <c r="X741" s="2">
        <v>1.218</v>
      </c>
      <c r="Y741" s="6">
        <f t="shared" si="94"/>
        <v>3.2513814366941618E-2</v>
      </c>
      <c r="AA741">
        <v>189448</v>
      </c>
      <c r="AB741">
        <v>15107</v>
      </c>
      <c r="AD741" t="s">
        <v>5</v>
      </c>
      <c r="AE741">
        <v>53</v>
      </c>
      <c r="AF741">
        <v>4</v>
      </c>
      <c r="AH741" t="s">
        <v>16399</v>
      </c>
      <c r="AI741" t="s">
        <v>16398</v>
      </c>
      <c r="AJ741" t="s">
        <v>16397</v>
      </c>
      <c r="AK741" t="s">
        <v>16396</v>
      </c>
      <c r="AL741">
        <v>25</v>
      </c>
      <c r="AM741" s="5">
        <f t="shared" si="98"/>
        <v>1.6666666666666667</v>
      </c>
      <c r="AN741" s="4">
        <f t="shared" si="95"/>
        <v>2.5242963523917708E-3</v>
      </c>
      <c r="AO741" s="3"/>
      <c r="AP741">
        <v>0</v>
      </c>
      <c r="AQ741" t="s">
        <v>757</v>
      </c>
      <c r="AR741">
        <v>546860</v>
      </c>
      <c r="AS741" t="s">
        <v>755</v>
      </c>
      <c r="AT741" s="2" t="s">
        <v>20</v>
      </c>
      <c r="AU741" s="1">
        <f t="shared" si="99"/>
        <v>2.3516958962576662</v>
      </c>
      <c r="AV741" s="1">
        <f t="shared" si="100"/>
        <v>1.7519055359666695</v>
      </c>
      <c r="AW741" s="1">
        <f t="shared" si="101"/>
        <v>1.1521151756756725</v>
      </c>
    </row>
    <row r="742" spans="1:49" x14ac:dyDescent="0.2">
      <c r="A742">
        <v>740</v>
      </c>
      <c r="B742" t="s">
        <v>16395</v>
      </c>
      <c r="C742" t="s">
        <v>16394</v>
      </c>
      <c r="F742" t="s">
        <v>16393</v>
      </c>
      <c r="G742" t="s">
        <v>15</v>
      </c>
      <c r="H742" t="s">
        <v>14</v>
      </c>
      <c r="I742" t="s">
        <v>16392</v>
      </c>
      <c r="J742" t="s">
        <v>16387</v>
      </c>
      <c r="K742" t="s">
        <v>16391</v>
      </c>
      <c r="L742" t="s">
        <v>16390</v>
      </c>
      <c r="M742" t="s">
        <v>766</v>
      </c>
      <c r="N742">
        <v>2</v>
      </c>
      <c r="O742" t="s">
        <v>16389</v>
      </c>
      <c r="P742" t="s">
        <v>16388</v>
      </c>
      <c r="Q742" t="s">
        <v>16387</v>
      </c>
      <c r="R742" s="7">
        <v>39173</v>
      </c>
      <c r="S742" s="8">
        <f t="shared" si="96"/>
        <v>2007</v>
      </c>
      <c r="T742" s="8">
        <v>2007</v>
      </c>
      <c r="U742" s="8">
        <f t="shared" si="97"/>
        <v>15</v>
      </c>
      <c r="V742" s="7">
        <v>39173</v>
      </c>
      <c r="W742" t="s">
        <v>744</v>
      </c>
      <c r="X742" s="2">
        <v>1.218</v>
      </c>
      <c r="Y742" s="6">
        <f t="shared" si="94"/>
        <v>3.2513814366941618E-2</v>
      </c>
      <c r="AA742">
        <v>189448</v>
      </c>
      <c r="AB742">
        <v>15107</v>
      </c>
      <c r="AD742" t="s">
        <v>5</v>
      </c>
      <c r="AE742">
        <v>53</v>
      </c>
      <c r="AF742">
        <v>4</v>
      </c>
      <c r="AH742" t="s">
        <v>16386</v>
      </c>
      <c r="AI742" t="s">
        <v>16385</v>
      </c>
      <c r="AJ742" t="s">
        <v>16384</v>
      </c>
      <c r="AK742" t="s">
        <v>16383</v>
      </c>
      <c r="AL742">
        <v>4</v>
      </c>
      <c r="AM742" s="5">
        <f t="shared" si="98"/>
        <v>0.26666666666666666</v>
      </c>
      <c r="AN742" s="4">
        <f t="shared" si="95"/>
        <v>4.0388741638268334E-4</v>
      </c>
      <c r="AO742" s="3"/>
      <c r="AP742">
        <v>0</v>
      </c>
      <c r="AQ742" t="s">
        <v>757</v>
      </c>
      <c r="AR742" t="s">
        <v>16382</v>
      </c>
      <c r="AS742" t="s">
        <v>755</v>
      </c>
      <c r="AT742" s="2" t="s">
        <v>20</v>
      </c>
      <c r="AU742" s="1">
        <f t="shared" si="99"/>
        <v>2.2880836281773935</v>
      </c>
      <c r="AV742" s="1">
        <f t="shared" si="100"/>
        <v>1.6458850891662151</v>
      </c>
      <c r="AW742" s="1">
        <f t="shared" si="101"/>
        <v>1.0036865501550363</v>
      </c>
    </row>
    <row r="743" spans="1:49" x14ac:dyDescent="0.2">
      <c r="A743">
        <v>741</v>
      </c>
      <c r="B743" t="s">
        <v>16381</v>
      </c>
      <c r="C743" t="s">
        <v>16380</v>
      </c>
      <c r="F743" t="s">
        <v>16379</v>
      </c>
      <c r="G743" t="s">
        <v>15</v>
      </c>
      <c r="H743" t="s">
        <v>14</v>
      </c>
      <c r="I743" t="s">
        <v>16378</v>
      </c>
      <c r="J743">
        <v>60000221</v>
      </c>
      <c r="K743" t="s">
        <v>7900</v>
      </c>
      <c r="L743" t="s">
        <v>7899</v>
      </c>
      <c r="M743" t="s">
        <v>117</v>
      </c>
      <c r="N743">
        <v>2</v>
      </c>
      <c r="O743" t="s">
        <v>16377</v>
      </c>
      <c r="P743" t="s">
        <v>16376</v>
      </c>
      <c r="Q743" t="s">
        <v>16375</v>
      </c>
      <c r="R743" s="7">
        <v>39173</v>
      </c>
      <c r="S743" s="8">
        <f t="shared" si="96"/>
        <v>2007</v>
      </c>
      <c r="T743" s="8">
        <v>2007</v>
      </c>
      <c r="U743" s="8">
        <f t="shared" si="97"/>
        <v>15</v>
      </c>
      <c r="V743" s="7">
        <v>39173</v>
      </c>
      <c r="W743" t="s">
        <v>744</v>
      </c>
      <c r="X743" s="2">
        <v>1.218</v>
      </c>
      <c r="Y743" s="6">
        <f t="shared" si="94"/>
        <v>3.2513814366941618E-2</v>
      </c>
      <c r="AA743">
        <v>189448</v>
      </c>
      <c r="AB743">
        <v>15107</v>
      </c>
      <c r="AD743" t="s">
        <v>5</v>
      </c>
      <c r="AE743">
        <v>53</v>
      </c>
      <c r="AF743">
        <v>4</v>
      </c>
      <c r="AH743" t="s">
        <v>16374</v>
      </c>
      <c r="AI743" t="s">
        <v>16373</v>
      </c>
      <c r="AJ743" t="s">
        <v>16372</v>
      </c>
      <c r="AK743" t="s">
        <v>16371</v>
      </c>
      <c r="AL743">
        <v>11</v>
      </c>
      <c r="AM743" s="5">
        <f t="shared" si="98"/>
        <v>0.73333333333333328</v>
      </c>
      <c r="AN743" s="4">
        <f t="shared" si="95"/>
        <v>1.1106903950523792E-3</v>
      </c>
      <c r="AO743" s="3"/>
      <c r="AP743">
        <v>0</v>
      </c>
      <c r="AQ743" t="s">
        <v>757</v>
      </c>
      <c r="AR743" t="s">
        <v>16370</v>
      </c>
      <c r="AS743" t="s">
        <v>755</v>
      </c>
      <c r="AT743" s="2" t="s">
        <v>20</v>
      </c>
      <c r="AU743" s="1">
        <f t="shared" si="99"/>
        <v>2.3092877175374844</v>
      </c>
      <c r="AV743" s="1">
        <f t="shared" si="100"/>
        <v>1.6812252380996997</v>
      </c>
      <c r="AW743" s="1">
        <f t="shared" si="101"/>
        <v>1.053162758661915</v>
      </c>
    </row>
    <row r="744" spans="1:49" x14ac:dyDescent="0.2">
      <c r="A744">
        <v>742</v>
      </c>
      <c r="B744" t="s">
        <v>16369</v>
      </c>
      <c r="C744" t="s">
        <v>16368</v>
      </c>
      <c r="F744" t="s">
        <v>16367</v>
      </c>
      <c r="G744" t="s">
        <v>15</v>
      </c>
      <c r="H744" t="s">
        <v>14</v>
      </c>
      <c r="I744" t="s">
        <v>16366</v>
      </c>
      <c r="J744" t="s">
        <v>16365</v>
      </c>
      <c r="K744" t="s">
        <v>16364</v>
      </c>
      <c r="L744" t="s">
        <v>16363</v>
      </c>
      <c r="M744" t="s">
        <v>16362</v>
      </c>
      <c r="N744">
        <v>2</v>
      </c>
      <c r="O744" t="s">
        <v>16361</v>
      </c>
      <c r="P744" t="s">
        <v>16360</v>
      </c>
      <c r="Q744" t="s">
        <v>16359</v>
      </c>
      <c r="R744" s="7">
        <v>39173</v>
      </c>
      <c r="S744" s="8">
        <f t="shared" si="96"/>
        <v>2007</v>
      </c>
      <c r="T744" s="8">
        <v>2007</v>
      </c>
      <c r="U744" s="8">
        <f t="shared" si="97"/>
        <v>15</v>
      </c>
      <c r="V744" s="7">
        <v>39173</v>
      </c>
      <c r="W744" t="s">
        <v>744</v>
      </c>
      <c r="X744" s="2">
        <v>1.218</v>
      </c>
      <c r="Y744" s="6">
        <f t="shared" si="94"/>
        <v>3.2513814366941618E-2</v>
      </c>
      <c r="AA744">
        <v>189448</v>
      </c>
      <c r="AB744">
        <v>15107</v>
      </c>
      <c r="AD744" t="s">
        <v>5</v>
      </c>
      <c r="AE744">
        <v>53</v>
      </c>
      <c r="AF744">
        <v>4</v>
      </c>
      <c r="AH744" t="s">
        <v>16358</v>
      </c>
      <c r="AI744" t="s">
        <v>16357</v>
      </c>
      <c r="AJ744" t="s">
        <v>16356</v>
      </c>
      <c r="AK744" t="s">
        <v>16355</v>
      </c>
      <c r="AL744">
        <v>6</v>
      </c>
      <c r="AM744" s="5">
        <f t="shared" si="98"/>
        <v>0.4</v>
      </c>
      <c r="AN744" s="4">
        <f t="shared" si="95"/>
        <v>6.0583112457402507E-4</v>
      </c>
      <c r="AO744" s="3"/>
      <c r="AP744">
        <v>0</v>
      </c>
      <c r="AR744" t="s">
        <v>0</v>
      </c>
      <c r="AT744" s="2" t="s">
        <v>20</v>
      </c>
      <c r="AU744" s="1">
        <f t="shared" si="99"/>
        <v>2.2941419394231342</v>
      </c>
      <c r="AV744" s="1">
        <f t="shared" si="100"/>
        <v>1.6559822745757822</v>
      </c>
      <c r="AW744" s="1">
        <f t="shared" si="101"/>
        <v>1.0178226097284302</v>
      </c>
    </row>
    <row r="745" spans="1:49" x14ac:dyDescent="0.2">
      <c r="A745">
        <v>743</v>
      </c>
      <c r="B745" t="s">
        <v>16354</v>
      </c>
      <c r="C745" t="s">
        <v>16353</v>
      </c>
      <c r="F745" t="s">
        <v>16352</v>
      </c>
      <c r="G745" t="s">
        <v>15</v>
      </c>
      <c r="H745" t="s">
        <v>14</v>
      </c>
      <c r="I745" t="s">
        <v>16351</v>
      </c>
      <c r="J745" t="s">
        <v>16350</v>
      </c>
      <c r="K745" t="s">
        <v>16349</v>
      </c>
      <c r="L745" t="s">
        <v>16348</v>
      </c>
      <c r="M745" t="s">
        <v>54</v>
      </c>
      <c r="N745">
        <v>5</v>
      </c>
      <c r="O745" t="s">
        <v>16347</v>
      </c>
      <c r="P745" t="s">
        <v>16346</v>
      </c>
      <c r="Q745" t="s">
        <v>16345</v>
      </c>
      <c r="R745" s="7">
        <v>39173</v>
      </c>
      <c r="S745" s="8">
        <f t="shared" si="96"/>
        <v>2007</v>
      </c>
      <c r="T745" s="8">
        <v>2007</v>
      </c>
      <c r="U745" s="8">
        <f t="shared" si="97"/>
        <v>15</v>
      </c>
      <c r="V745" s="7">
        <v>39173</v>
      </c>
      <c r="W745" t="s">
        <v>16344</v>
      </c>
      <c r="X745" s="2">
        <v>0.74</v>
      </c>
      <c r="Y745" s="6">
        <f t="shared" si="94"/>
        <v>1.9753877365793759E-2</v>
      </c>
      <c r="AA745">
        <v>10709878</v>
      </c>
      <c r="AB745">
        <v>17343</v>
      </c>
      <c r="AD745" t="s">
        <v>5</v>
      </c>
      <c r="AE745">
        <v>14</v>
      </c>
      <c r="AF745">
        <v>2</v>
      </c>
      <c r="AH745" t="s">
        <v>16343</v>
      </c>
      <c r="AI745" t="s">
        <v>16342</v>
      </c>
      <c r="AJ745" t="s">
        <v>16341</v>
      </c>
      <c r="AK745" t="s">
        <v>16340</v>
      </c>
      <c r="AL745">
        <v>69</v>
      </c>
      <c r="AM745" s="5">
        <f t="shared" si="98"/>
        <v>4.5999999999999996</v>
      </c>
      <c r="AN745" s="4">
        <f t="shared" si="95"/>
        <v>6.9670579326012866E-3</v>
      </c>
      <c r="AO745" s="3"/>
      <c r="AP745">
        <v>0</v>
      </c>
      <c r="AR745" t="s">
        <v>0</v>
      </c>
      <c r="AT745" s="2" t="s">
        <v>20</v>
      </c>
      <c r="AU745" s="1">
        <f t="shared" si="99"/>
        <v>1.5917831535836016</v>
      </c>
      <c r="AV745" s="1">
        <f t="shared" si="100"/>
        <v>1.3360467649197523</v>
      </c>
      <c r="AW745" s="1">
        <f t="shared" si="101"/>
        <v>1.0803103762559028</v>
      </c>
    </row>
    <row r="746" spans="1:49" x14ac:dyDescent="0.2">
      <c r="A746">
        <v>744</v>
      </c>
      <c r="B746" t="s">
        <v>16339</v>
      </c>
      <c r="C746" t="s">
        <v>16338</v>
      </c>
      <c r="D746" t="s">
        <v>16337</v>
      </c>
      <c r="E746">
        <v>17408588</v>
      </c>
      <c r="F746" t="s">
        <v>16336</v>
      </c>
      <c r="G746" t="s">
        <v>15</v>
      </c>
      <c r="H746" t="s">
        <v>14</v>
      </c>
      <c r="I746" t="s">
        <v>16335</v>
      </c>
      <c r="J746" t="s">
        <v>16334</v>
      </c>
      <c r="K746" t="s">
        <v>16333</v>
      </c>
      <c r="L746" t="s">
        <v>16332</v>
      </c>
      <c r="M746" t="s">
        <v>16331</v>
      </c>
      <c r="N746">
        <v>4</v>
      </c>
      <c r="O746" t="s">
        <v>16330</v>
      </c>
      <c r="P746" t="s">
        <v>16329</v>
      </c>
      <c r="Q746" t="s">
        <v>16328</v>
      </c>
      <c r="R746" s="7">
        <v>39173</v>
      </c>
      <c r="S746" s="8">
        <f t="shared" si="96"/>
        <v>2007</v>
      </c>
      <c r="T746" s="8">
        <v>2007</v>
      </c>
      <c r="U746" s="8">
        <f t="shared" si="97"/>
        <v>15</v>
      </c>
      <c r="V746" s="7">
        <v>39173</v>
      </c>
      <c r="W746" t="s">
        <v>854</v>
      </c>
      <c r="X746" s="2">
        <v>1.59</v>
      </c>
      <c r="Y746" s="6">
        <f t="shared" si="94"/>
        <v>4.2444141907583888E-2</v>
      </c>
      <c r="AA746">
        <v>52728</v>
      </c>
      <c r="AB746">
        <v>16791</v>
      </c>
      <c r="AD746" t="s">
        <v>5</v>
      </c>
      <c r="AE746">
        <v>1767</v>
      </c>
      <c r="AF746">
        <v>4</v>
      </c>
      <c r="AH746" t="s">
        <v>16327</v>
      </c>
      <c r="AI746" t="s">
        <v>16326</v>
      </c>
      <c r="AJ746" t="s">
        <v>16325</v>
      </c>
      <c r="AK746" t="s">
        <v>16324</v>
      </c>
      <c r="AL746">
        <v>161</v>
      </c>
      <c r="AM746" s="5">
        <f t="shared" si="98"/>
        <v>10.733333333333333</v>
      </c>
      <c r="AN746" s="4">
        <f t="shared" si="95"/>
        <v>1.6256468509403002E-2</v>
      </c>
      <c r="AO746" s="3"/>
      <c r="AP746">
        <v>1</v>
      </c>
      <c r="AR746" t="s">
        <v>0</v>
      </c>
      <c r="AT746" s="2" t="s">
        <v>20</v>
      </c>
      <c r="AU746" s="1">
        <f t="shared" si="99"/>
        <v>3.4587839888129621</v>
      </c>
      <c r="AV746" s="1">
        <f t="shared" si="100"/>
        <v>2.9350305208493443</v>
      </c>
      <c r="AW746" s="1">
        <f t="shared" si="101"/>
        <v>2.4112770528857266</v>
      </c>
    </row>
    <row r="747" spans="1:49" x14ac:dyDescent="0.2">
      <c r="A747">
        <v>745</v>
      </c>
      <c r="B747" t="s">
        <v>16323</v>
      </c>
      <c r="C747" t="s">
        <v>16322</v>
      </c>
      <c r="D747" t="s">
        <v>16321</v>
      </c>
      <c r="E747">
        <v>17382895</v>
      </c>
      <c r="F747" t="s">
        <v>16320</v>
      </c>
      <c r="G747" t="s">
        <v>15</v>
      </c>
      <c r="H747" t="s">
        <v>14</v>
      </c>
      <c r="I747" t="s">
        <v>16319</v>
      </c>
      <c r="J747" t="s">
        <v>16318</v>
      </c>
      <c r="K747" t="s">
        <v>16317</v>
      </c>
      <c r="L747" t="s">
        <v>16316</v>
      </c>
      <c r="M747" t="s">
        <v>54</v>
      </c>
      <c r="N747">
        <v>6</v>
      </c>
      <c r="O747" t="s">
        <v>16315</v>
      </c>
      <c r="P747" t="s">
        <v>16314</v>
      </c>
      <c r="Q747" t="s">
        <v>16313</v>
      </c>
      <c r="R747" s="7">
        <v>39173</v>
      </c>
      <c r="S747" s="8">
        <f t="shared" si="96"/>
        <v>2007</v>
      </c>
      <c r="T747" s="8">
        <v>2007</v>
      </c>
      <c r="U747" s="8">
        <f t="shared" si="97"/>
        <v>15</v>
      </c>
      <c r="V747" s="7">
        <v>39173</v>
      </c>
      <c r="W747" t="s">
        <v>854</v>
      </c>
      <c r="X747" s="2">
        <v>1.59</v>
      </c>
      <c r="Y747" s="6">
        <f t="shared" si="94"/>
        <v>4.2444141907583888E-2</v>
      </c>
      <c r="AA747">
        <v>52728</v>
      </c>
      <c r="AB747">
        <v>16791</v>
      </c>
      <c r="AD747" t="s">
        <v>5</v>
      </c>
      <c r="AE747">
        <v>1767</v>
      </c>
      <c r="AF747">
        <v>4</v>
      </c>
      <c r="AH747" t="s">
        <v>16312</v>
      </c>
      <c r="AI747" t="s">
        <v>16311</v>
      </c>
      <c r="AJ747" t="s">
        <v>16310</v>
      </c>
      <c r="AK747" t="s">
        <v>16309</v>
      </c>
      <c r="AL747">
        <v>51</v>
      </c>
      <c r="AM747" s="5">
        <f t="shared" si="98"/>
        <v>3.4</v>
      </c>
      <c r="AN747" s="4">
        <f t="shared" si="95"/>
        <v>5.1495645588792126E-3</v>
      </c>
      <c r="AO747" s="3"/>
      <c r="AP747">
        <v>1</v>
      </c>
      <c r="AQ747" t="s">
        <v>8740</v>
      </c>
      <c r="AR747" t="s">
        <v>16308</v>
      </c>
      <c r="AS747" t="s">
        <v>7920</v>
      </c>
      <c r="AT747" s="2" t="s">
        <v>20</v>
      </c>
      <c r="AU747" s="1">
        <f t="shared" si="99"/>
        <v>3.1255768702972482</v>
      </c>
      <c r="AV747" s="1">
        <f t="shared" si="100"/>
        <v>2.3796853233231552</v>
      </c>
      <c r="AW747" s="1">
        <f t="shared" si="101"/>
        <v>1.6337937763490615</v>
      </c>
    </row>
    <row r="748" spans="1:49" x14ac:dyDescent="0.2">
      <c r="A748">
        <v>746</v>
      </c>
      <c r="B748" t="s">
        <v>16307</v>
      </c>
      <c r="C748" t="s">
        <v>16306</v>
      </c>
      <c r="F748" t="s">
        <v>16305</v>
      </c>
      <c r="G748" t="s">
        <v>15</v>
      </c>
      <c r="H748" t="s">
        <v>14</v>
      </c>
      <c r="I748" t="s">
        <v>16304</v>
      </c>
      <c r="J748">
        <v>60011357</v>
      </c>
      <c r="K748" t="s">
        <v>8874</v>
      </c>
      <c r="L748" t="s">
        <v>716</v>
      </c>
      <c r="M748" t="s">
        <v>418</v>
      </c>
      <c r="N748">
        <v>2</v>
      </c>
      <c r="O748" t="s">
        <v>16303</v>
      </c>
      <c r="P748" t="s">
        <v>16302</v>
      </c>
      <c r="Q748" t="s">
        <v>16301</v>
      </c>
      <c r="R748" s="7">
        <v>39173</v>
      </c>
      <c r="S748" s="8">
        <f t="shared" si="96"/>
        <v>2007</v>
      </c>
      <c r="T748" s="8">
        <v>2007</v>
      </c>
      <c r="U748" s="8">
        <f t="shared" si="97"/>
        <v>15</v>
      </c>
      <c r="V748" s="7">
        <v>39173</v>
      </c>
      <c r="W748" t="s">
        <v>329</v>
      </c>
      <c r="X748" s="2">
        <v>0.30399999999999999</v>
      </c>
      <c r="Y748" s="6">
        <f t="shared" si="94"/>
        <v>8.115106377299057E-3</v>
      </c>
      <c r="AA748">
        <v>8952477</v>
      </c>
      <c r="AB748">
        <v>12250</v>
      </c>
      <c r="AD748" t="s">
        <v>5</v>
      </c>
      <c r="AE748">
        <v>49</v>
      </c>
      <c r="AF748">
        <v>4</v>
      </c>
      <c r="AH748" t="s">
        <v>16300</v>
      </c>
      <c r="AI748" t="s">
        <v>16299</v>
      </c>
      <c r="AJ748" t="s">
        <v>16298</v>
      </c>
      <c r="AK748" t="s">
        <v>16297</v>
      </c>
      <c r="AL748">
        <v>47</v>
      </c>
      <c r="AM748" s="5">
        <f t="shared" si="98"/>
        <v>3.1333333333333333</v>
      </c>
      <c r="AN748" s="4">
        <f t="shared" si="95"/>
        <v>4.7456771424965287E-3</v>
      </c>
      <c r="AO748" s="3"/>
      <c r="AP748">
        <v>0</v>
      </c>
      <c r="AR748" t="s">
        <v>0</v>
      </c>
      <c r="AT748" s="2" t="s">
        <v>20</v>
      </c>
      <c r="AU748" s="1">
        <f t="shared" si="99"/>
        <v>0.7104277606858298</v>
      </c>
      <c r="AV748" s="1">
        <f t="shared" si="100"/>
        <v>0.64303917598977933</v>
      </c>
      <c r="AW748" s="1">
        <f t="shared" si="101"/>
        <v>0.57565059129372864</v>
      </c>
    </row>
    <row r="749" spans="1:49" x14ac:dyDescent="0.2">
      <c r="A749">
        <v>747</v>
      </c>
      <c r="B749" t="s">
        <v>16296</v>
      </c>
      <c r="C749" t="s">
        <v>16295</v>
      </c>
      <c r="F749" t="s">
        <v>16294</v>
      </c>
      <c r="G749" t="s">
        <v>15</v>
      </c>
      <c r="H749" t="s">
        <v>14</v>
      </c>
      <c r="I749" t="s">
        <v>16293</v>
      </c>
      <c r="J749">
        <v>60013983</v>
      </c>
      <c r="K749" t="s">
        <v>477</v>
      </c>
      <c r="L749" t="s">
        <v>476</v>
      </c>
      <c r="M749" t="s">
        <v>475</v>
      </c>
      <c r="N749">
        <v>5</v>
      </c>
      <c r="O749" t="s">
        <v>16292</v>
      </c>
      <c r="P749" t="s">
        <v>16291</v>
      </c>
      <c r="Q749" t="s">
        <v>12497</v>
      </c>
      <c r="R749" s="7">
        <v>39173</v>
      </c>
      <c r="S749" s="8">
        <f t="shared" si="96"/>
        <v>2007</v>
      </c>
      <c r="T749" s="8">
        <v>2007</v>
      </c>
      <c r="U749" s="8">
        <f t="shared" si="97"/>
        <v>15</v>
      </c>
      <c r="V749" s="7">
        <v>39173</v>
      </c>
      <c r="W749" t="s">
        <v>329</v>
      </c>
      <c r="X749" s="2">
        <v>0.30399999999999999</v>
      </c>
      <c r="Y749" s="6">
        <f t="shared" si="94"/>
        <v>8.115106377299057E-3</v>
      </c>
      <c r="AA749">
        <v>8952477</v>
      </c>
      <c r="AB749">
        <v>12250</v>
      </c>
      <c r="AD749" t="s">
        <v>5</v>
      </c>
      <c r="AE749">
        <v>49</v>
      </c>
      <c r="AF749">
        <v>4</v>
      </c>
      <c r="AH749" t="s">
        <v>16290</v>
      </c>
      <c r="AI749" t="s">
        <v>16289</v>
      </c>
      <c r="AJ749" t="s">
        <v>16288</v>
      </c>
      <c r="AK749" t="s">
        <v>16287</v>
      </c>
      <c r="AL749">
        <v>4</v>
      </c>
      <c r="AM749" s="5">
        <f t="shared" si="98"/>
        <v>0.26666666666666666</v>
      </c>
      <c r="AN749" s="4">
        <f t="shared" si="95"/>
        <v>4.0388741638268334E-4</v>
      </c>
      <c r="AO749" s="3"/>
      <c r="AP749">
        <v>0</v>
      </c>
      <c r="AR749" t="s">
        <v>0</v>
      </c>
      <c r="AT749" s="2" t="s">
        <v>20</v>
      </c>
      <c r="AU749" s="1">
        <f t="shared" si="99"/>
        <v>0.58017406890241452</v>
      </c>
      <c r="AV749" s="1">
        <f t="shared" si="100"/>
        <v>0.42594968968408703</v>
      </c>
      <c r="AW749" s="1">
        <f t="shared" si="101"/>
        <v>0.27172531046575954</v>
      </c>
    </row>
    <row r="750" spans="1:49" x14ac:dyDescent="0.2">
      <c r="A750">
        <v>748</v>
      </c>
      <c r="B750" t="s">
        <v>16286</v>
      </c>
      <c r="C750" t="s">
        <v>16285</v>
      </c>
      <c r="F750" t="s">
        <v>16284</v>
      </c>
      <c r="G750" t="s">
        <v>15</v>
      </c>
      <c r="H750" t="s">
        <v>14</v>
      </c>
      <c r="I750" t="s">
        <v>16283</v>
      </c>
      <c r="J750">
        <v>60013866</v>
      </c>
      <c r="K750" t="s">
        <v>16282</v>
      </c>
      <c r="L750" t="s">
        <v>1849</v>
      </c>
      <c r="M750" t="s">
        <v>1848</v>
      </c>
      <c r="N750">
        <v>3</v>
      </c>
      <c r="O750" t="s">
        <v>16281</v>
      </c>
      <c r="P750" t="s">
        <v>16280</v>
      </c>
      <c r="Q750" t="s">
        <v>16279</v>
      </c>
      <c r="R750" s="7">
        <v>39173</v>
      </c>
      <c r="S750" s="8">
        <f t="shared" si="96"/>
        <v>2007</v>
      </c>
      <c r="T750" s="8">
        <v>2007</v>
      </c>
      <c r="U750" s="8">
        <f t="shared" si="97"/>
        <v>15</v>
      </c>
      <c r="V750" s="7">
        <v>39173</v>
      </c>
      <c r="W750" t="s">
        <v>329</v>
      </c>
      <c r="X750" s="2">
        <v>0.30399999999999999</v>
      </c>
      <c r="Y750" s="6">
        <f t="shared" si="94"/>
        <v>8.115106377299057E-3</v>
      </c>
      <c r="AA750">
        <v>8952477</v>
      </c>
      <c r="AB750">
        <v>12250</v>
      </c>
      <c r="AD750" t="s">
        <v>5</v>
      </c>
      <c r="AE750">
        <v>49</v>
      </c>
      <c r="AF750">
        <v>4</v>
      </c>
      <c r="AH750" t="s">
        <v>16278</v>
      </c>
      <c r="AI750" t="s">
        <v>16277</v>
      </c>
      <c r="AJ750" t="s">
        <v>16276</v>
      </c>
      <c r="AK750" t="s">
        <v>16275</v>
      </c>
      <c r="AL750">
        <v>7</v>
      </c>
      <c r="AM750" s="5">
        <f t="shared" si="98"/>
        <v>0.46666666666666667</v>
      </c>
      <c r="AN750" s="4">
        <f t="shared" si="95"/>
        <v>7.0680297866969582E-4</v>
      </c>
      <c r="AO750" s="3"/>
      <c r="AP750">
        <v>0</v>
      </c>
      <c r="AR750" t="s">
        <v>0</v>
      </c>
      <c r="AT750" s="2" t="s">
        <v>20</v>
      </c>
      <c r="AU750" s="1">
        <f t="shared" si="99"/>
        <v>0.5892615357710248</v>
      </c>
      <c r="AV750" s="1">
        <f t="shared" si="100"/>
        <v>0.44109546779843761</v>
      </c>
      <c r="AW750" s="1">
        <f t="shared" si="101"/>
        <v>0.29292939982585042</v>
      </c>
    </row>
    <row r="751" spans="1:49" x14ac:dyDescent="0.2">
      <c r="A751">
        <v>749</v>
      </c>
      <c r="B751" t="s">
        <v>16274</v>
      </c>
      <c r="C751" t="s">
        <v>16273</v>
      </c>
      <c r="F751" t="s">
        <v>16272</v>
      </c>
      <c r="G751" t="s">
        <v>15</v>
      </c>
      <c r="H751" t="s">
        <v>14</v>
      </c>
      <c r="I751" t="s">
        <v>16271</v>
      </c>
      <c r="J751">
        <v>60014808</v>
      </c>
      <c r="K751" t="s">
        <v>12352</v>
      </c>
      <c r="L751" t="s">
        <v>12098</v>
      </c>
      <c r="M751" t="s">
        <v>974</v>
      </c>
      <c r="N751">
        <v>2</v>
      </c>
      <c r="O751" t="s">
        <v>16270</v>
      </c>
      <c r="P751" t="s">
        <v>16269</v>
      </c>
      <c r="Q751" t="s">
        <v>12349</v>
      </c>
      <c r="R751" s="7">
        <v>39173</v>
      </c>
      <c r="S751" s="8">
        <f t="shared" si="96"/>
        <v>2007</v>
      </c>
      <c r="T751" s="8">
        <v>2007</v>
      </c>
      <c r="U751" s="8">
        <f t="shared" si="97"/>
        <v>15</v>
      </c>
      <c r="V751" s="7">
        <v>39173</v>
      </c>
      <c r="W751" t="s">
        <v>329</v>
      </c>
      <c r="X751" s="2">
        <v>0.30399999999999999</v>
      </c>
      <c r="Y751" s="6">
        <f t="shared" si="94"/>
        <v>8.115106377299057E-3</v>
      </c>
      <c r="AA751">
        <v>8952477</v>
      </c>
      <c r="AB751">
        <v>12250</v>
      </c>
      <c r="AD751" t="s">
        <v>5</v>
      </c>
      <c r="AE751">
        <v>49</v>
      </c>
      <c r="AF751">
        <v>4</v>
      </c>
      <c r="AH751" t="s">
        <v>16268</v>
      </c>
      <c r="AI751" t="s">
        <v>16267</v>
      </c>
      <c r="AJ751" t="s">
        <v>16266</v>
      </c>
      <c r="AK751" t="s">
        <v>16265</v>
      </c>
      <c r="AL751">
        <v>0</v>
      </c>
      <c r="AM751" s="5">
        <f t="shared" si="98"/>
        <v>0</v>
      </c>
      <c r="AN751" s="4">
        <f t="shared" si="95"/>
        <v>0</v>
      </c>
      <c r="AO751" s="3"/>
      <c r="AP751">
        <v>0</v>
      </c>
      <c r="AR751" t="s">
        <v>0</v>
      </c>
      <c r="AT751" s="2" t="s">
        <v>20</v>
      </c>
      <c r="AU751" s="1">
        <f t="shared" si="99"/>
        <v>0.56805744641093392</v>
      </c>
      <c r="AV751" s="1">
        <f t="shared" si="100"/>
        <v>0.40575531886495286</v>
      </c>
      <c r="AW751" s="1">
        <f t="shared" si="101"/>
        <v>0.24345319131897172</v>
      </c>
    </row>
    <row r="752" spans="1:49" x14ac:dyDescent="0.2">
      <c r="A752">
        <v>750</v>
      </c>
      <c r="B752" t="s">
        <v>16264</v>
      </c>
      <c r="C752" t="s">
        <v>16263</v>
      </c>
      <c r="F752" t="s">
        <v>16262</v>
      </c>
      <c r="G752" t="s">
        <v>15</v>
      </c>
      <c r="H752" t="s">
        <v>14</v>
      </c>
      <c r="I752" t="s">
        <v>16261</v>
      </c>
      <c r="J752" t="s">
        <v>364</v>
      </c>
      <c r="K752" t="s">
        <v>363</v>
      </c>
      <c r="L752" t="s">
        <v>362</v>
      </c>
      <c r="M752" t="s">
        <v>361</v>
      </c>
      <c r="N752">
        <v>4</v>
      </c>
      <c r="O752" t="s">
        <v>16260</v>
      </c>
      <c r="P752" t="s">
        <v>16259</v>
      </c>
      <c r="Q752" t="s">
        <v>16258</v>
      </c>
      <c r="R752" s="7">
        <v>39173</v>
      </c>
      <c r="S752" s="8">
        <f t="shared" si="96"/>
        <v>2007</v>
      </c>
      <c r="T752" s="8">
        <v>2007</v>
      </c>
      <c r="U752" s="8">
        <f t="shared" si="97"/>
        <v>15</v>
      </c>
      <c r="V752" s="7">
        <v>39173</v>
      </c>
      <c r="W752" t="s">
        <v>329</v>
      </c>
      <c r="X752" s="2">
        <v>0.30399999999999999</v>
      </c>
      <c r="Y752" s="6">
        <f t="shared" si="94"/>
        <v>8.115106377299057E-3</v>
      </c>
      <c r="AA752">
        <v>8952477</v>
      </c>
      <c r="AB752">
        <v>12250</v>
      </c>
      <c r="AD752" t="s">
        <v>5</v>
      </c>
      <c r="AE752">
        <v>49</v>
      </c>
      <c r="AF752">
        <v>4</v>
      </c>
      <c r="AH752" t="s">
        <v>16257</v>
      </c>
      <c r="AI752" t="s">
        <v>16256</v>
      </c>
      <c r="AJ752" t="s">
        <v>16255</v>
      </c>
      <c r="AK752" t="s">
        <v>16254</v>
      </c>
      <c r="AL752">
        <v>35</v>
      </c>
      <c r="AM752" s="5">
        <f t="shared" si="98"/>
        <v>2.3333333333333335</v>
      </c>
      <c r="AN752" s="4">
        <f t="shared" si="95"/>
        <v>3.5340148933484792E-3</v>
      </c>
      <c r="AO752" s="3"/>
      <c r="AP752">
        <v>0</v>
      </c>
      <c r="AR752" t="s">
        <v>0</v>
      </c>
      <c r="AT752" s="2" t="s">
        <v>20</v>
      </c>
      <c r="AU752" s="1">
        <f t="shared" si="99"/>
        <v>0.67407789321138833</v>
      </c>
      <c r="AV752" s="1">
        <f t="shared" si="100"/>
        <v>0.58245606353237678</v>
      </c>
      <c r="AW752" s="1">
        <f t="shared" si="101"/>
        <v>0.49083423385336522</v>
      </c>
    </row>
    <row r="753" spans="1:49" x14ac:dyDescent="0.2">
      <c r="A753">
        <v>751</v>
      </c>
      <c r="B753" t="s">
        <v>16253</v>
      </c>
      <c r="C753" t="s">
        <v>16252</v>
      </c>
      <c r="F753" t="s">
        <v>16251</v>
      </c>
      <c r="G753" t="s">
        <v>15</v>
      </c>
      <c r="H753" t="s">
        <v>14</v>
      </c>
      <c r="I753" t="s">
        <v>16250</v>
      </c>
      <c r="J753">
        <v>60022002</v>
      </c>
      <c r="K753" t="s">
        <v>3064</v>
      </c>
      <c r="L753" t="s">
        <v>3063</v>
      </c>
      <c r="M753" t="s">
        <v>974</v>
      </c>
      <c r="N753">
        <v>4</v>
      </c>
      <c r="O753" t="s">
        <v>16249</v>
      </c>
      <c r="P753" t="s">
        <v>16248</v>
      </c>
      <c r="Q753" t="s">
        <v>16247</v>
      </c>
      <c r="R753" s="7">
        <v>39173</v>
      </c>
      <c r="S753" s="8">
        <f t="shared" si="96"/>
        <v>2007</v>
      </c>
      <c r="T753" s="8">
        <v>2007</v>
      </c>
      <c r="U753" s="8">
        <f t="shared" si="97"/>
        <v>15</v>
      </c>
      <c r="V753" s="7">
        <v>39173</v>
      </c>
      <c r="W753" t="s">
        <v>329</v>
      </c>
      <c r="X753" s="2">
        <v>0.30399999999999999</v>
      </c>
      <c r="Y753" s="6">
        <f t="shared" si="94"/>
        <v>8.115106377299057E-3</v>
      </c>
      <c r="AA753">
        <v>8952477</v>
      </c>
      <c r="AB753">
        <v>12250</v>
      </c>
      <c r="AD753" t="s">
        <v>5</v>
      </c>
      <c r="AE753">
        <v>49</v>
      </c>
      <c r="AF753">
        <v>4</v>
      </c>
      <c r="AH753" t="s">
        <v>16246</v>
      </c>
      <c r="AI753" t="s">
        <v>16245</v>
      </c>
      <c r="AJ753" t="s">
        <v>16244</v>
      </c>
      <c r="AK753" t="s">
        <v>16243</v>
      </c>
      <c r="AL753">
        <v>0</v>
      </c>
      <c r="AM753" s="5">
        <f t="shared" si="98"/>
        <v>0</v>
      </c>
      <c r="AN753" s="4">
        <f t="shared" si="95"/>
        <v>0</v>
      </c>
      <c r="AO753" s="3"/>
      <c r="AP753">
        <v>0</v>
      </c>
      <c r="AR753" t="s">
        <v>0</v>
      </c>
      <c r="AT753" s="2" t="s">
        <v>20</v>
      </c>
      <c r="AU753" s="1">
        <f t="shared" si="99"/>
        <v>0.56805744641093392</v>
      </c>
      <c r="AV753" s="1">
        <f t="shared" si="100"/>
        <v>0.40575531886495286</v>
      </c>
      <c r="AW753" s="1">
        <f t="shared" si="101"/>
        <v>0.24345319131897172</v>
      </c>
    </row>
    <row r="754" spans="1:49" x14ac:dyDescent="0.2">
      <c r="A754">
        <v>752</v>
      </c>
      <c r="B754" t="s">
        <v>16242</v>
      </c>
      <c r="C754" t="s">
        <v>16241</v>
      </c>
      <c r="F754" t="s">
        <v>16240</v>
      </c>
      <c r="G754" t="s">
        <v>15</v>
      </c>
      <c r="H754" t="s">
        <v>14</v>
      </c>
      <c r="I754" t="s">
        <v>13</v>
      </c>
      <c r="J754" t="s">
        <v>9267</v>
      </c>
      <c r="K754" t="s">
        <v>9266</v>
      </c>
      <c r="L754" t="s">
        <v>9265</v>
      </c>
      <c r="M754" t="s">
        <v>361</v>
      </c>
      <c r="N754">
        <v>3</v>
      </c>
      <c r="O754" t="s">
        <v>16239</v>
      </c>
      <c r="P754" t="s">
        <v>16238</v>
      </c>
      <c r="Q754" t="s">
        <v>16237</v>
      </c>
      <c r="R754" s="7">
        <v>39173</v>
      </c>
      <c r="S754" s="8">
        <f t="shared" si="96"/>
        <v>2007</v>
      </c>
      <c r="T754" s="8">
        <v>2007</v>
      </c>
      <c r="U754" s="8">
        <f t="shared" si="97"/>
        <v>15</v>
      </c>
      <c r="V754" s="7">
        <v>39173</v>
      </c>
      <c r="W754" t="s">
        <v>329</v>
      </c>
      <c r="X754" s="2">
        <v>0.30399999999999999</v>
      </c>
      <c r="Y754" s="6">
        <f t="shared" si="94"/>
        <v>8.115106377299057E-3</v>
      </c>
      <c r="AA754">
        <v>8952477</v>
      </c>
      <c r="AB754">
        <v>12250</v>
      </c>
      <c r="AD754" t="s">
        <v>5</v>
      </c>
      <c r="AE754">
        <v>49</v>
      </c>
      <c r="AF754">
        <v>4</v>
      </c>
      <c r="AH754" t="s">
        <v>16236</v>
      </c>
      <c r="AI754" t="s">
        <v>16235</v>
      </c>
      <c r="AJ754" t="s">
        <v>16234</v>
      </c>
      <c r="AK754" t="s">
        <v>16233</v>
      </c>
      <c r="AL754">
        <v>19</v>
      </c>
      <c r="AM754" s="5">
        <f t="shared" si="98"/>
        <v>1.2666666666666666</v>
      </c>
      <c r="AN754" s="4">
        <f t="shared" si="95"/>
        <v>1.9184652278177456E-3</v>
      </c>
      <c r="AO754" s="3"/>
      <c r="AP754">
        <v>0</v>
      </c>
      <c r="AR754" t="s">
        <v>0</v>
      </c>
      <c r="AT754" s="2" t="s">
        <v>20</v>
      </c>
      <c r="AU754" s="1">
        <f t="shared" si="99"/>
        <v>0.62561140324546627</v>
      </c>
      <c r="AV754" s="1">
        <f t="shared" si="100"/>
        <v>0.50167858025584011</v>
      </c>
      <c r="AW754" s="1">
        <f t="shared" si="101"/>
        <v>0.3777457572662139</v>
      </c>
    </row>
    <row r="755" spans="1:49" x14ac:dyDescent="0.2">
      <c r="A755">
        <v>753</v>
      </c>
      <c r="B755" t="s">
        <v>16232</v>
      </c>
      <c r="C755" t="s">
        <v>16231</v>
      </c>
      <c r="F755" t="s">
        <v>16230</v>
      </c>
      <c r="G755" t="s">
        <v>15</v>
      </c>
      <c r="H755" t="s">
        <v>14</v>
      </c>
      <c r="I755" t="s">
        <v>16229</v>
      </c>
      <c r="J755">
        <v>60011476</v>
      </c>
      <c r="K755" t="s">
        <v>6762</v>
      </c>
      <c r="L755" t="s">
        <v>6761</v>
      </c>
      <c r="M755" t="s">
        <v>3389</v>
      </c>
      <c r="N755">
        <v>4</v>
      </c>
      <c r="O755" t="s">
        <v>16228</v>
      </c>
      <c r="P755" t="s">
        <v>16227</v>
      </c>
      <c r="Q755" t="s">
        <v>6758</v>
      </c>
      <c r="R755" s="7">
        <v>39173</v>
      </c>
      <c r="S755" s="8">
        <f t="shared" si="96"/>
        <v>2007</v>
      </c>
      <c r="T755" s="8">
        <v>2007</v>
      </c>
      <c r="U755" s="8">
        <f t="shared" si="97"/>
        <v>15</v>
      </c>
      <c r="V755" s="7">
        <v>39173</v>
      </c>
      <c r="W755" t="s">
        <v>329</v>
      </c>
      <c r="X755" s="2">
        <v>0.30399999999999999</v>
      </c>
      <c r="Y755" s="6">
        <f t="shared" si="94"/>
        <v>8.115106377299057E-3</v>
      </c>
      <c r="AA755">
        <v>8952477</v>
      </c>
      <c r="AB755">
        <v>12250</v>
      </c>
      <c r="AD755" t="s">
        <v>5</v>
      </c>
      <c r="AE755">
        <v>49</v>
      </c>
      <c r="AF755">
        <v>4</v>
      </c>
      <c r="AH755" t="s">
        <v>16226</v>
      </c>
      <c r="AI755" t="s">
        <v>16225</v>
      </c>
      <c r="AJ755" t="s">
        <v>16224</v>
      </c>
      <c r="AK755" t="s">
        <v>16223</v>
      </c>
      <c r="AL755">
        <v>1</v>
      </c>
      <c r="AM755" s="5">
        <f t="shared" si="98"/>
        <v>6.6666666666666666E-2</v>
      </c>
      <c r="AN755" s="4">
        <f t="shared" si="95"/>
        <v>1.0097185409567084E-4</v>
      </c>
      <c r="AO755" s="3"/>
      <c r="AP755">
        <v>0</v>
      </c>
      <c r="AR755" t="s">
        <v>0</v>
      </c>
      <c r="AT755" s="2" t="s">
        <v>20</v>
      </c>
      <c r="AU755" s="1">
        <f t="shared" si="99"/>
        <v>0.57108660203380401</v>
      </c>
      <c r="AV755" s="1">
        <f t="shared" si="100"/>
        <v>0.41080391156973639</v>
      </c>
      <c r="AW755" s="1">
        <f t="shared" si="101"/>
        <v>0.25052122110566866</v>
      </c>
    </row>
    <row r="756" spans="1:49" x14ac:dyDescent="0.2">
      <c r="A756">
        <v>754</v>
      </c>
      <c r="B756" t="s">
        <v>16222</v>
      </c>
      <c r="C756" t="s">
        <v>16221</v>
      </c>
      <c r="F756" t="s">
        <v>16220</v>
      </c>
      <c r="G756" t="s">
        <v>15</v>
      </c>
      <c r="H756" t="s">
        <v>14</v>
      </c>
      <c r="I756" t="s">
        <v>16219</v>
      </c>
      <c r="J756" t="s">
        <v>16218</v>
      </c>
      <c r="K756" t="s">
        <v>16217</v>
      </c>
      <c r="L756" t="s">
        <v>16216</v>
      </c>
      <c r="M756" t="s">
        <v>131</v>
      </c>
      <c r="N756">
        <v>4</v>
      </c>
      <c r="O756" t="s">
        <v>16215</v>
      </c>
      <c r="P756" t="s">
        <v>16214</v>
      </c>
      <c r="Q756" t="s">
        <v>16213</v>
      </c>
      <c r="R756" s="7">
        <v>39173</v>
      </c>
      <c r="S756" s="8">
        <f t="shared" si="96"/>
        <v>2007</v>
      </c>
      <c r="T756" s="8">
        <v>2007</v>
      </c>
      <c r="U756" s="8">
        <f t="shared" si="97"/>
        <v>15</v>
      </c>
      <c r="V756" s="7">
        <v>39173</v>
      </c>
      <c r="W756" t="s">
        <v>329</v>
      </c>
      <c r="X756" s="2">
        <v>0.30399999999999999</v>
      </c>
      <c r="Y756" s="6">
        <f t="shared" si="94"/>
        <v>8.115106377299057E-3</v>
      </c>
      <c r="AA756">
        <v>8952477</v>
      </c>
      <c r="AB756">
        <v>12250</v>
      </c>
      <c r="AD756" t="s">
        <v>5</v>
      </c>
      <c r="AE756">
        <v>49</v>
      </c>
      <c r="AF756">
        <v>4</v>
      </c>
      <c r="AH756" t="s">
        <v>16212</v>
      </c>
      <c r="AI756" t="s">
        <v>16211</v>
      </c>
      <c r="AJ756" t="s">
        <v>16210</v>
      </c>
      <c r="AK756" t="s">
        <v>16209</v>
      </c>
      <c r="AL756">
        <v>1</v>
      </c>
      <c r="AM756" s="5">
        <f t="shared" si="98"/>
        <v>6.6666666666666666E-2</v>
      </c>
      <c r="AN756" s="4">
        <f t="shared" si="95"/>
        <v>1.0097185409567084E-4</v>
      </c>
      <c r="AO756" s="3"/>
      <c r="AP756">
        <v>0</v>
      </c>
      <c r="AR756" t="s">
        <v>0</v>
      </c>
      <c r="AT756" s="2" t="s">
        <v>20</v>
      </c>
      <c r="AU756" s="1">
        <f t="shared" si="99"/>
        <v>0.57108660203380401</v>
      </c>
      <c r="AV756" s="1">
        <f t="shared" si="100"/>
        <v>0.41080391156973639</v>
      </c>
      <c r="AW756" s="1">
        <f t="shared" si="101"/>
        <v>0.25052122110566866</v>
      </c>
    </row>
    <row r="757" spans="1:49" x14ac:dyDescent="0.2">
      <c r="A757">
        <v>755</v>
      </c>
      <c r="B757" t="s">
        <v>16208</v>
      </c>
      <c r="C757" t="s">
        <v>16207</v>
      </c>
      <c r="F757" t="s">
        <v>16206</v>
      </c>
      <c r="G757" t="s">
        <v>15</v>
      </c>
      <c r="H757" t="s">
        <v>14</v>
      </c>
      <c r="I757" t="s">
        <v>16205</v>
      </c>
      <c r="J757">
        <v>60004636</v>
      </c>
      <c r="K757" t="s">
        <v>16204</v>
      </c>
      <c r="L757" t="s">
        <v>9100</v>
      </c>
      <c r="M757" t="s">
        <v>10</v>
      </c>
      <c r="N757">
        <v>5</v>
      </c>
      <c r="O757" t="s">
        <v>16203</v>
      </c>
      <c r="P757" t="s">
        <v>16202</v>
      </c>
      <c r="Q757" t="s">
        <v>16201</v>
      </c>
      <c r="R757" s="7">
        <v>39173</v>
      </c>
      <c r="S757" s="8">
        <f t="shared" si="96"/>
        <v>2007</v>
      </c>
      <c r="T757" s="8">
        <v>2007</v>
      </c>
      <c r="U757" s="8">
        <f t="shared" si="97"/>
        <v>15</v>
      </c>
      <c r="V757" s="7">
        <v>39173</v>
      </c>
      <c r="W757" t="s">
        <v>329</v>
      </c>
      <c r="X757" s="2">
        <v>0.30399999999999999</v>
      </c>
      <c r="Y757" s="6">
        <f t="shared" si="94"/>
        <v>8.115106377299057E-3</v>
      </c>
      <c r="AA757">
        <v>8952477</v>
      </c>
      <c r="AB757">
        <v>12250</v>
      </c>
      <c r="AD757" t="s">
        <v>5</v>
      </c>
      <c r="AE757">
        <v>49</v>
      </c>
      <c r="AF757">
        <v>4</v>
      </c>
      <c r="AH757" t="s">
        <v>16200</v>
      </c>
      <c r="AI757" t="s">
        <v>16199</v>
      </c>
      <c r="AJ757" t="s">
        <v>16198</v>
      </c>
      <c r="AK757" t="s">
        <v>16197</v>
      </c>
      <c r="AL757">
        <v>5</v>
      </c>
      <c r="AM757" s="5">
        <f t="shared" si="98"/>
        <v>0.33333333333333331</v>
      </c>
      <c r="AN757" s="4">
        <f t="shared" si="95"/>
        <v>5.048592704783541E-4</v>
      </c>
      <c r="AO757" s="3"/>
      <c r="AP757">
        <v>0</v>
      </c>
      <c r="AR757" t="s">
        <v>0</v>
      </c>
      <c r="AT757" s="2" t="s">
        <v>20</v>
      </c>
      <c r="AU757" s="1">
        <f t="shared" si="99"/>
        <v>0.58320322452528461</v>
      </c>
      <c r="AV757" s="1">
        <f t="shared" si="100"/>
        <v>0.43099828238887061</v>
      </c>
      <c r="AW757" s="1">
        <f t="shared" si="101"/>
        <v>0.2787933402524565</v>
      </c>
    </row>
    <row r="758" spans="1:49" x14ac:dyDescent="0.2">
      <c r="A758">
        <v>756</v>
      </c>
      <c r="B758" t="s">
        <v>16196</v>
      </c>
      <c r="C758" t="s">
        <v>16195</v>
      </c>
      <c r="F758" t="s">
        <v>16194</v>
      </c>
      <c r="G758" t="s">
        <v>15</v>
      </c>
      <c r="H758" t="s">
        <v>14</v>
      </c>
      <c r="I758" t="s">
        <v>16193</v>
      </c>
      <c r="J758" t="s">
        <v>16192</v>
      </c>
      <c r="K758" t="s">
        <v>16191</v>
      </c>
      <c r="L758" t="s">
        <v>16190</v>
      </c>
      <c r="M758" t="s">
        <v>16189</v>
      </c>
      <c r="N758">
        <v>4</v>
      </c>
      <c r="O758" t="s">
        <v>16188</v>
      </c>
      <c r="P758" t="s">
        <v>16187</v>
      </c>
      <c r="Q758" t="s">
        <v>16186</v>
      </c>
      <c r="R758" s="7">
        <v>39173</v>
      </c>
      <c r="S758" s="8">
        <f t="shared" si="96"/>
        <v>2007</v>
      </c>
      <c r="T758" s="8">
        <v>2007</v>
      </c>
      <c r="U758" s="8">
        <f t="shared" si="97"/>
        <v>15</v>
      </c>
      <c r="V758" s="7">
        <v>39173</v>
      </c>
      <c r="W758" t="s">
        <v>16185</v>
      </c>
      <c r="X758" s="2">
        <v>0.81</v>
      </c>
      <c r="Y758" s="6">
        <f t="shared" si="94"/>
        <v>2.1622487386882359E-2</v>
      </c>
      <c r="AA758">
        <v>10411135</v>
      </c>
      <c r="AB758">
        <v>12116</v>
      </c>
      <c r="AD758" t="s">
        <v>5</v>
      </c>
      <c r="AE758">
        <v>19</v>
      </c>
      <c r="AF758">
        <v>7</v>
      </c>
      <c r="AH758" t="s">
        <v>16184</v>
      </c>
      <c r="AI758" t="s">
        <v>16183</v>
      </c>
      <c r="AJ758" t="s">
        <v>16182</v>
      </c>
      <c r="AK758" t="s">
        <v>16181</v>
      </c>
      <c r="AL758">
        <v>43</v>
      </c>
      <c r="AM758" s="5">
        <f t="shared" si="98"/>
        <v>2.8666666666666667</v>
      </c>
      <c r="AN758" s="4">
        <f t="shared" si="95"/>
        <v>4.3417897261138457E-3</v>
      </c>
      <c r="AO758" s="3"/>
      <c r="AP758">
        <v>0</v>
      </c>
      <c r="AQ758" t="s">
        <v>15839</v>
      </c>
      <c r="AR758" t="s">
        <v>0</v>
      </c>
      <c r="AS758" t="s">
        <v>16180</v>
      </c>
      <c r="AT758" s="2">
        <v>2.468</v>
      </c>
      <c r="AU758" s="1">
        <f t="shared" si="99"/>
        <v>1.6438278088651801</v>
      </c>
      <c r="AV758" s="1">
        <f t="shared" si="100"/>
        <v>1.2982138556498102</v>
      </c>
      <c r="AW758" s="1">
        <f t="shared" si="101"/>
        <v>0.95259990243444004</v>
      </c>
    </row>
    <row r="759" spans="1:49" x14ac:dyDescent="0.2">
      <c r="A759">
        <v>757</v>
      </c>
      <c r="B759" t="s">
        <v>16179</v>
      </c>
      <c r="C759" t="s">
        <v>16178</v>
      </c>
      <c r="F759" t="s">
        <v>16177</v>
      </c>
      <c r="G759" t="s">
        <v>15</v>
      </c>
      <c r="H759" t="s">
        <v>14</v>
      </c>
      <c r="I759" t="s">
        <v>12645</v>
      </c>
      <c r="J759" t="s">
        <v>16176</v>
      </c>
      <c r="K759" t="s">
        <v>16175</v>
      </c>
      <c r="L759" t="s">
        <v>16174</v>
      </c>
      <c r="M759" t="s">
        <v>361</v>
      </c>
      <c r="N759">
        <v>3</v>
      </c>
      <c r="O759" t="s">
        <v>16173</v>
      </c>
      <c r="P759" t="s">
        <v>16172</v>
      </c>
      <c r="Q759" t="s">
        <v>16171</v>
      </c>
      <c r="R759" s="7">
        <v>39173</v>
      </c>
      <c r="S759" s="8">
        <f t="shared" si="96"/>
        <v>2007</v>
      </c>
      <c r="T759" s="8">
        <v>2007</v>
      </c>
      <c r="U759" s="8">
        <f t="shared" si="97"/>
        <v>15</v>
      </c>
      <c r="V759" s="7">
        <v>39173</v>
      </c>
      <c r="W759" t="s">
        <v>329</v>
      </c>
      <c r="X759" s="2">
        <v>0.30399999999999999</v>
      </c>
      <c r="Y759" s="6">
        <f t="shared" si="94"/>
        <v>8.115106377299057E-3</v>
      </c>
      <c r="AA759">
        <v>8952477</v>
      </c>
      <c r="AB759">
        <v>12250</v>
      </c>
      <c r="AD759" t="s">
        <v>5</v>
      </c>
      <c r="AE759">
        <v>49</v>
      </c>
      <c r="AF759">
        <v>4</v>
      </c>
      <c r="AH759" t="s">
        <v>16170</v>
      </c>
      <c r="AI759" t="s">
        <v>16169</v>
      </c>
      <c r="AJ759" t="s">
        <v>16168</v>
      </c>
      <c r="AK759" t="s">
        <v>16167</v>
      </c>
      <c r="AL759">
        <v>9</v>
      </c>
      <c r="AM759" s="5">
        <f t="shared" si="98"/>
        <v>0.6</v>
      </c>
      <c r="AN759" s="4">
        <f t="shared" si="95"/>
        <v>9.0874668686103744E-4</v>
      </c>
      <c r="AO759" s="3"/>
      <c r="AP759">
        <v>0</v>
      </c>
      <c r="AR759" t="s">
        <v>0</v>
      </c>
      <c r="AT759" s="2" t="s">
        <v>20</v>
      </c>
      <c r="AU759" s="1">
        <f t="shared" si="99"/>
        <v>0.59531984701676499</v>
      </c>
      <c r="AV759" s="1">
        <f t="shared" si="100"/>
        <v>0.45119265320800472</v>
      </c>
      <c r="AW759" s="1">
        <f t="shared" si="101"/>
        <v>0.30706545939924434</v>
      </c>
    </row>
    <row r="760" spans="1:49" x14ac:dyDescent="0.2">
      <c r="A760">
        <v>758</v>
      </c>
      <c r="B760" t="s">
        <v>16166</v>
      </c>
      <c r="C760" t="s">
        <v>16165</v>
      </c>
      <c r="F760" t="s">
        <v>16164</v>
      </c>
      <c r="G760" t="s">
        <v>15</v>
      </c>
      <c r="H760" t="s">
        <v>14</v>
      </c>
      <c r="I760" t="s">
        <v>16163</v>
      </c>
      <c r="J760" t="s">
        <v>16162</v>
      </c>
      <c r="K760" t="s">
        <v>16161</v>
      </c>
      <c r="L760" t="s">
        <v>16160</v>
      </c>
      <c r="M760" t="s">
        <v>16159</v>
      </c>
      <c r="N760">
        <v>3</v>
      </c>
      <c r="O760" t="s">
        <v>16158</v>
      </c>
      <c r="P760" t="s">
        <v>16157</v>
      </c>
      <c r="Q760" t="s">
        <v>16156</v>
      </c>
      <c r="R760" s="7">
        <v>39173</v>
      </c>
      <c r="S760" s="8">
        <f t="shared" si="96"/>
        <v>2007</v>
      </c>
      <c r="T760" s="8">
        <v>2007</v>
      </c>
      <c r="U760" s="8">
        <f t="shared" si="97"/>
        <v>15</v>
      </c>
      <c r="V760" s="7">
        <v>39173</v>
      </c>
      <c r="W760" t="s">
        <v>329</v>
      </c>
      <c r="X760" s="2">
        <v>0.30399999999999999</v>
      </c>
      <c r="Y760" s="6">
        <f t="shared" si="94"/>
        <v>8.115106377299057E-3</v>
      </c>
      <c r="AA760">
        <v>8952477</v>
      </c>
      <c r="AB760">
        <v>12250</v>
      </c>
      <c r="AD760" t="s">
        <v>5</v>
      </c>
      <c r="AE760">
        <v>49</v>
      </c>
      <c r="AF760">
        <v>4</v>
      </c>
      <c r="AH760" t="s">
        <v>16155</v>
      </c>
      <c r="AI760" t="s">
        <v>16154</v>
      </c>
      <c r="AJ760" t="s">
        <v>16153</v>
      </c>
      <c r="AK760" t="s">
        <v>16152</v>
      </c>
      <c r="AL760">
        <v>1</v>
      </c>
      <c r="AM760" s="5">
        <f t="shared" si="98"/>
        <v>6.6666666666666666E-2</v>
      </c>
      <c r="AN760" s="4">
        <f t="shared" si="95"/>
        <v>1.0097185409567084E-4</v>
      </c>
      <c r="AO760" s="3"/>
      <c r="AP760">
        <v>0</v>
      </c>
      <c r="AR760" t="s">
        <v>0</v>
      </c>
      <c r="AT760" s="2" t="s">
        <v>20</v>
      </c>
      <c r="AU760" s="1">
        <f t="shared" si="99"/>
        <v>0.57108660203380401</v>
      </c>
      <c r="AV760" s="1">
        <f t="shared" si="100"/>
        <v>0.41080391156973639</v>
      </c>
      <c r="AW760" s="1">
        <f t="shared" si="101"/>
        <v>0.25052122110566866</v>
      </c>
    </row>
    <row r="761" spans="1:49" x14ac:dyDescent="0.2">
      <c r="A761">
        <v>759</v>
      </c>
      <c r="B761" t="s">
        <v>16151</v>
      </c>
      <c r="C761" t="s">
        <v>16150</v>
      </c>
      <c r="F761" t="s">
        <v>16149</v>
      </c>
      <c r="G761" t="s">
        <v>15</v>
      </c>
      <c r="H761" t="s">
        <v>14</v>
      </c>
      <c r="I761" t="s">
        <v>16148</v>
      </c>
      <c r="J761">
        <v>60017161</v>
      </c>
      <c r="K761" t="s">
        <v>5369</v>
      </c>
      <c r="L761" t="s">
        <v>1492</v>
      </c>
      <c r="M761" t="s">
        <v>1491</v>
      </c>
      <c r="N761">
        <v>1</v>
      </c>
      <c r="O761" t="s">
        <v>16147</v>
      </c>
      <c r="P761">
        <v>7202267270</v>
      </c>
      <c r="Q761">
        <v>60017161</v>
      </c>
      <c r="R761" s="7">
        <v>39173</v>
      </c>
      <c r="S761" s="8">
        <f t="shared" si="96"/>
        <v>2007</v>
      </c>
      <c r="T761" s="8">
        <v>2007</v>
      </c>
      <c r="U761" s="8">
        <f t="shared" si="97"/>
        <v>15</v>
      </c>
      <c r="V761" s="7">
        <v>39173</v>
      </c>
      <c r="W761" t="s">
        <v>329</v>
      </c>
      <c r="X761" s="2">
        <v>0.30399999999999999</v>
      </c>
      <c r="Y761" s="6">
        <f t="shared" si="94"/>
        <v>8.115106377299057E-3</v>
      </c>
      <c r="AA761">
        <v>8952477</v>
      </c>
      <c r="AB761">
        <v>12250</v>
      </c>
      <c r="AD761" t="s">
        <v>5</v>
      </c>
      <c r="AE761">
        <v>49</v>
      </c>
      <c r="AF761">
        <v>4</v>
      </c>
      <c r="AH761" t="s">
        <v>16146</v>
      </c>
      <c r="AI761" t="s">
        <v>16145</v>
      </c>
      <c r="AJ761" t="s">
        <v>16144</v>
      </c>
      <c r="AK761" t="s">
        <v>16143</v>
      </c>
      <c r="AL761">
        <v>2</v>
      </c>
      <c r="AM761" s="5">
        <f t="shared" si="98"/>
        <v>0.13333333333333333</v>
      </c>
      <c r="AN761" s="4">
        <f t="shared" si="95"/>
        <v>2.0194370819134167E-4</v>
      </c>
      <c r="AO761" s="3"/>
      <c r="AP761">
        <v>0</v>
      </c>
      <c r="AR761" t="s">
        <v>0</v>
      </c>
      <c r="AT761" s="2" t="s">
        <v>20</v>
      </c>
      <c r="AU761" s="1">
        <f t="shared" si="99"/>
        <v>0.57411575765667411</v>
      </c>
      <c r="AV761" s="1">
        <f t="shared" si="100"/>
        <v>0.41585250427451992</v>
      </c>
      <c r="AW761" s="1">
        <f t="shared" si="101"/>
        <v>0.25758925089236562</v>
      </c>
    </row>
    <row r="762" spans="1:49" x14ac:dyDescent="0.2">
      <c r="A762">
        <v>760</v>
      </c>
      <c r="B762" t="s">
        <v>16142</v>
      </c>
      <c r="C762" t="s">
        <v>16141</v>
      </c>
      <c r="F762" t="s">
        <v>16140</v>
      </c>
      <c r="G762" t="s">
        <v>15</v>
      </c>
      <c r="H762" t="s">
        <v>14</v>
      </c>
      <c r="I762" t="s">
        <v>10279</v>
      </c>
      <c r="J762">
        <v>60024872</v>
      </c>
      <c r="K762" t="s">
        <v>6431</v>
      </c>
      <c r="L762" t="s">
        <v>1849</v>
      </c>
      <c r="M762" t="s">
        <v>1848</v>
      </c>
      <c r="N762">
        <v>4</v>
      </c>
      <c r="O762" t="s">
        <v>16139</v>
      </c>
      <c r="P762" t="s">
        <v>16138</v>
      </c>
      <c r="Q762" t="s">
        <v>6428</v>
      </c>
      <c r="R762" s="7">
        <v>39173</v>
      </c>
      <c r="S762" s="8">
        <f t="shared" si="96"/>
        <v>2007</v>
      </c>
      <c r="T762" s="8">
        <v>2007</v>
      </c>
      <c r="U762" s="8">
        <f t="shared" si="97"/>
        <v>15</v>
      </c>
      <c r="V762" s="7">
        <v>39173</v>
      </c>
      <c r="W762" t="s">
        <v>329</v>
      </c>
      <c r="X762" s="2">
        <v>0.30399999999999999</v>
      </c>
      <c r="Y762" s="6">
        <f t="shared" si="94"/>
        <v>8.115106377299057E-3</v>
      </c>
      <c r="AA762">
        <v>8952477</v>
      </c>
      <c r="AB762">
        <v>12250</v>
      </c>
      <c r="AD762" t="s">
        <v>5</v>
      </c>
      <c r="AE762">
        <v>49</v>
      </c>
      <c r="AF762">
        <v>4</v>
      </c>
      <c r="AH762" t="s">
        <v>16137</v>
      </c>
      <c r="AI762" t="s">
        <v>16136</v>
      </c>
      <c r="AJ762" t="s">
        <v>16135</v>
      </c>
      <c r="AK762" t="s">
        <v>16134</v>
      </c>
      <c r="AL762">
        <v>3</v>
      </c>
      <c r="AM762" s="5">
        <f t="shared" si="98"/>
        <v>0.2</v>
      </c>
      <c r="AN762" s="4">
        <f t="shared" si="95"/>
        <v>3.0291556228701253E-4</v>
      </c>
      <c r="AO762" s="3"/>
      <c r="AP762">
        <v>0</v>
      </c>
      <c r="AR762" t="s">
        <v>0</v>
      </c>
      <c r="AT762" s="2" t="s">
        <v>20</v>
      </c>
      <c r="AU762" s="1">
        <f t="shared" si="99"/>
        <v>0.57714491327954431</v>
      </c>
      <c r="AV762" s="1">
        <f t="shared" si="100"/>
        <v>0.4209010969793035</v>
      </c>
      <c r="AW762" s="1">
        <f t="shared" si="101"/>
        <v>0.26465728067906258</v>
      </c>
    </row>
    <row r="763" spans="1:49" x14ac:dyDescent="0.2">
      <c r="A763">
        <v>761</v>
      </c>
      <c r="B763" t="s">
        <v>16133</v>
      </c>
      <c r="C763" t="s">
        <v>16132</v>
      </c>
      <c r="F763" t="s">
        <v>16131</v>
      </c>
      <c r="G763" t="s">
        <v>15</v>
      </c>
      <c r="H763" t="s">
        <v>14</v>
      </c>
      <c r="I763" t="s">
        <v>16130</v>
      </c>
      <c r="J763" t="s">
        <v>16129</v>
      </c>
      <c r="K763" t="s">
        <v>16128</v>
      </c>
      <c r="L763" t="s">
        <v>16127</v>
      </c>
      <c r="M763" t="s">
        <v>162</v>
      </c>
      <c r="N763">
        <v>4</v>
      </c>
      <c r="O763" t="s">
        <v>16126</v>
      </c>
      <c r="P763" t="s">
        <v>16125</v>
      </c>
      <c r="Q763" t="s">
        <v>16124</v>
      </c>
      <c r="R763" s="7">
        <v>39173</v>
      </c>
      <c r="S763" s="8">
        <f t="shared" si="96"/>
        <v>2007</v>
      </c>
      <c r="T763" s="8">
        <v>2007</v>
      </c>
      <c r="U763" s="8">
        <f t="shared" si="97"/>
        <v>15</v>
      </c>
      <c r="V763" s="7">
        <v>39173</v>
      </c>
      <c r="W763" t="s">
        <v>329</v>
      </c>
      <c r="X763" s="2">
        <v>0.30399999999999999</v>
      </c>
      <c r="Y763" s="6">
        <f t="shared" si="94"/>
        <v>8.115106377299057E-3</v>
      </c>
      <c r="AA763">
        <v>8952477</v>
      </c>
      <c r="AB763">
        <v>12250</v>
      </c>
      <c r="AD763" t="s">
        <v>5</v>
      </c>
      <c r="AE763">
        <v>49</v>
      </c>
      <c r="AF763">
        <v>4</v>
      </c>
      <c r="AH763" t="s">
        <v>16123</v>
      </c>
      <c r="AI763" t="s">
        <v>16122</v>
      </c>
      <c r="AJ763" t="s">
        <v>16121</v>
      </c>
      <c r="AK763" t="s">
        <v>16120</v>
      </c>
      <c r="AL763">
        <v>22</v>
      </c>
      <c r="AM763" s="5">
        <f t="shared" si="98"/>
        <v>1.4666666666666666</v>
      </c>
      <c r="AN763" s="4">
        <f t="shared" si="95"/>
        <v>2.2213807901047583E-3</v>
      </c>
      <c r="AO763" s="3"/>
      <c r="AP763">
        <v>0</v>
      </c>
      <c r="AR763" t="s">
        <v>0</v>
      </c>
      <c r="AT763" s="2" t="s">
        <v>20</v>
      </c>
      <c r="AU763" s="1">
        <f t="shared" si="99"/>
        <v>0.63469887011407666</v>
      </c>
      <c r="AV763" s="1">
        <f t="shared" si="100"/>
        <v>0.5168243583701907</v>
      </c>
      <c r="AW763" s="1">
        <f t="shared" si="101"/>
        <v>0.39894984662630484</v>
      </c>
    </row>
    <row r="764" spans="1:49" x14ac:dyDescent="0.2">
      <c r="A764">
        <v>762</v>
      </c>
      <c r="B764" t="s">
        <v>16119</v>
      </c>
      <c r="C764" t="s">
        <v>16118</v>
      </c>
      <c r="F764" t="s">
        <v>16117</v>
      </c>
      <c r="G764" t="s">
        <v>15</v>
      </c>
      <c r="H764" t="s">
        <v>14</v>
      </c>
      <c r="I764" t="s">
        <v>16116</v>
      </c>
      <c r="J764" t="s">
        <v>16115</v>
      </c>
      <c r="K764" t="s">
        <v>16114</v>
      </c>
      <c r="L764" t="s">
        <v>16113</v>
      </c>
      <c r="M764" t="s">
        <v>16112</v>
      </c>
      <c r="N764">
        <v>4</v>
      </c>
      <c r="O764" t="s">
        <v>16111</v>
      </c>
      <c r="P764" t="s">
        <v>16110</v>
      </c>
      <c r="Q764" t="s">
        <v>16109</v>
      </c>
      <c r="R764" s="7">
        <v>39173</v>
      </c>
      <c r="S764" s="8">
        <f t="shared" si="96"/>
        <v>2007</v>
      </c>
      <c r="T764" s="8">
        <v>2007</v>
      </c>
      <c r="U764" s="8">
        <f t="shared" si="97"/>
        <v>15</v>
      </c>
      <c r="V764" s="7">
        <v>39173</v>
      </c>
      <c r="W764" t="s">
        <v>329</v>
      </c>
      <c r="X764" s="2">
        <v>0.30399999999999999</v>
      </c>
      <c r="Y764" s="6">
        <f t="shared" si="94"/>
        <v>8.115106377299057E-3</v>
      </c>
      <c r="AA764">
        <v>8952477</v>
      </c>
      <c r="AB764">
        <v>12250</v>
      </c>
      <c r="AD764" t="s">
        <v>5</v>
      </c>
      <c r="AE764">
        <v>49</v>
      </c>
      <c r="AF764">
        <v>4</v>
      </c>
      <c r="AH764" t="s">
        <v>16108</v>
      </c>
      <c r="AI764" t="s">
        <v>16107</v>
      </c>
      <c r="AJ764" t="s">
        <v>16106</v>
      </c>
      <c r="AK764" t="s">
        <v>16105</v>
      </c>
      <c r="AL764">
        <v>19</v>
      </c>
      <c r="AM764" s="5">
        <f t="shared" si="98"/>
        <v>1.2666666666666666</v>
      </c>
      <c r="AN764" s="4">
        <f t="shared" si="95"/>
        <v>1.9184652278177456E-3</v>
      </c>
      <c r="AO764" s="3"/>
      <c r="AP764">
        <v>0</v>
      </c>
      <c r="AR764" t="s">
        <v>0</v>
      </c>
      <c r="AT764" s="2" t="s">
        <v>20</v>
      </c>
      <c r="AU764" s="1">
        <f t="shared" si="99"/>
        <v>0.62561140324546627</v>
      </c>
      <c r="AV764" s="1">
        <f t="shared" si="100"/>
        <v>0.50167858025584011</v>
      </c>
      <c r="AW764" s="1">
        <f t="shared" si="101"/>
        <v>0.3777457572662139</v>
      </c>
    </row>
    <row r="765" spans="1:49" x14ac:dyDescent="0.2">
      <c r="A765">
        <v>763</v>
      </c>
      <c r="B765" t="s">
        <v>16104</v>
      </c>
      <c r="C765" t="s">
        <v>16103</v>
      </c>
      <c r="F765" t="s">
        <v>16102</v>
      </c>
      <c r="G765" t="s">
        <v>15</v>
      </c>
      <c r="H765" t="s">
        <v>14</v>
      </c>
      <c r="I765" t="s">
        <v>16101</v>
      </c>
      <c r="J765">
        <v>60013983</v>
      </c>
      <c r="K765" t="s">
        <v>477</v>
      </c>
      <c r="L765" t="s">
        <v>476</v>
      </c>
      <c r="M765" t="s">
        <v>475</v>
      </c>
      <c r="N765">
        <v>3</v>
      </c>
      <c r="O765" t="s">
        <v>16100</v>
      </c>
      <c r="P765" t="s">
        <v>16099</v>
      </c>
      <c r="Q765" t="s">
        <v>1590</v>
      </c>
      <c r="R765" s="7">
        <v>39173</v>
      </c>
      <c r="S765" s="8">
        <f t="shared" si="96"/>
        <v>2007</v>
      </c>
      <c r="T765" s="8">
        <v>2007</v>
      </c>
      <c r="U765" s="8">
        <f t="shared" si="97"/>
        <v>15</v>
      </c>
      <c r="V765" s="7">
        <v>39173</v>
      </c>
      <c r="W765" t="s">
        <v>329</v>
      </c>
      <c r="X765" s="2">
        <v>0.30399999999999999</v>
      </c>
      <c r="Y765" s="6">
        <f t="shared" si="94"/>
        <v>8.115106377299057E-3</v>
      </c>
      <c r="AA765">
        <v>8952477</v>
      </c>
      <c r="AB765">
        <v>12250</v>
      </c>
      <c r="AD765" t="s">
        <v>5</v>
      </c>
      <c r="AE765">
        <v>49</v>
      </c>
      <c r="AF765">
        <v>4</v>
      </c>
      <c r="AH765" t="s">
        <v>16098</v>
      </c>
      <c r="AI765" t="s">
        <v>16097</v>
      </c>
      <c r="AJ765" t="s">
        <v>16096</v>
      </c>
      <c r="AK765" t="s">
        <v>16095</v>
      </c>
      <c r="AL765">
        <v>1</v>
      </c>
      <c r="AM765" s="5">
        <f t="shared" si="98"/>
        <v>6.6666666666666666E-2</v>
      </c>
      <c r="AN765" s="4">
        <f t="shared" si="95"/>
        <v>1.0097185409567084E-4</v>
      </c>
      <c r="AO765" s="3"/>
      <c r="AP765">
        <v>0</v>
      </c>
      <c r="AR765" t="s">
        <v>0</v>
      </c>
      <c r="AT765" s="2" t="s">
        <v>20</v>
      </c>
      <c r="AU765" s="1">
        <f t="shared" si="99"/>
        <v>0.57108660203380401</v>
      </c>
      <c r="AV765" s="1">
        <f t="shared" si="100"/>
        <v>0.41080391156973639</v>
      </c>
      <c r="AW765" s="1">
        <f t="shared" si="101"/>
        <v>0.25052122110566866</v>
      </c>
    </row>
    <row r="766" spans="1:49" x14ac:dyDescent="0.2">
      <c r="A766">
        <v>764</v>
      </c>
      <c r="B766" t="s">
        <v>16094</v>
      </c>
      <c r="C766" t="s">
        <v>16093</v>
      </c>
      <c r="F766" t="s">
        <v>16092</v>
      </c>
      <c r="G766" t="s">
        <v>15</v>
      </c>
      <c r="H766" t="s">
        <v>14</v>
      </c>
      <c r="I766" t="s">
        <v>16091</v>
      </c>
      <c r="J766">
        <v>60072235</v>
      </c>
      <c r="K766" t="s">
        <v>16090</v>
      </c>
      <c r="L766" t="s">
        <v>3295</v>
      </c>
      <c r="M766" t="s">
        <v>317</v>
      </c>
      <c r="N766">
        <v>4</v>
      </c>
      <c r="O766" t="s">
        <v>16089</v>
      </c>
      <c r="P766" t="s">
        <v>16088</v>
      </c>
      <c r="Q766" t="s">
        <v>16087</v>
      </c>
      <c r="R766" s="7">
        <v>39173</v>
      </c>
      <c r="S766" s="8">
        <f t="shared" si="96"/>
        <v>2007</v>
      </c>
      <c r="T766" s="8">
        <v>2007</v>
      </c>
      <c r="U766" s="8">
        <f t="shared" si="97"/>
        <v>15</v>
      </c>
      <c r="V766" s="7">
        <v>39173</v>
      </c>
      <c r="W766" t="s">
        <v>329</v>
      </c>
      <c r="X766" s="2">
        <v>0.30399999999999999</v>
      </c>
      <c r="Y766" s="6">
        <f t="shared" si="94"/>
        <v>8.115106377299057E-3</v>
      </c>
      <c r="AA766">
        <v>8952477</v>
      </c>
      <c r="AB766">
        <v>12250</v>
      </c>
      <c r="AD766" t="s">
        <v>5</v>
      </c>
      <c r="AE766">
        <v>49</v>
      </c>
      <c r="AF766">
        <v>4</v>
      </c>
      <c r="AH766" t="s">
        <v>16086</v>
      </c>
      <c r="AI766" t="s">
        <v>16085</v>
      </c>
      <c r="AJ766" t="s">
        <v>16084</v>
      </c>
      <c r="AK766" t="s">
        <v>16083</v>
      </c>
      <c r="AL766">
        <v>10</v>
      </c>
      <c r="AM766" s="5">
        <f t="shared" si="98"/>
        <v>0.66666666666666663</v>
      </c>
      <c r="AN766" s="4">
        <f t="shared" si="95"/>
        <v>1.0097185409567082E-3</v>
      </c>
      <c r="AO766" s="3"/>
      <c r="AP766">
        <v>0</v>
      </c>
      <c r="AR766" t="s">
        <v>0</v>
      </c>
      <c r="AT766" s="2" t="s">
        <v>20</v>
      </c>
      <c r="AU766" s="1">
        <f t="shared" si="99"/>
        <v>0.5983490026396352</v>
      </c>
      <c r="AV766" s="1">
        <f t="shared" si="100"/>
        <v>0.45624124591278825</v>
      </c>
      <c r="AW766" s="1">
        <f t="shared" si="101"/>
        <v>0.31413348918594125</v>
      </c>
    </row>
    <row r="767" spans="1:49" x14ac:dyDescent="0.2">
      <c r="A767">
        <v>765</v>
      </c>
      <c r="B767" t="s">
        <v>16082</v>
      </c>
      <c r="C767" t="s">
        <v>16081</v>
      </c>
      <c r="F767" t="s">
        <v>16080</v>
      </c>
      <c r="G767" t="s">
        <v>15</v>
      </c>
      <c r="H767" t="s">
        <v>14</v>
      </c>
      <c r="I767" t="s">
        <v>16079</v>
      </c>
      <c r="J767" t="s">
        <v>16078</v>
      </c>
      <c r="K767" t="s">
        <v>16077</v>
      </c>
      <c r="L767" t="s">
        <v>16076</v>
      </c>
      <c r="M767" t="s">
        <v>361</v>
      </c>
      <c r="N767">
        <v>3</v>
      </c>
      <c r="O767" t="s">
        <v>16075</v>
      </c>
      <c r="P767" t="s">
        <v>16074</v>
      </c>
      <c r="Q767" t="s">
        <v>16073</v>
      </c>
      <c r="R767" s="7">
        <v>39173</v>
      </c>
      <c r="S767" s="8">
        <f t="shared" si="96"/>
        <v>2007</v>
      </c>
      <c r="T767" s="8">
        <v>2007</v>
      </c>
      <c r="U767" s="8">
        <f t="shared" si="97"/>
        <v>15</v>
      </c>
      <c r="V767" s="7">
        <v>39173</v>
      </c>
      <c r="W767" t="s">
        <v>329</v>
      </c>
      <c r="X767" s="2">
        <v>0.30399999999999999</v>
      </c>
      <c r="Y767" s="6">
        <f t="shared" si="94"/>
        <v>8.115106377299057E-3</v>
      </c>
      <c r="AA767">
        <v>8952477</v>
      </c>
      <c r="AB767">
        <v>12250</v>
      </c>
      <c r="AD767" t="s">
        <v>5</v>
      </c>
      <c r="AE767">
        <v>49</v>
      </c>
      <c r="AF767">
        <v>4</v>
      </c>
      <c r="AH767" t="s">
        <v>16072</v>
      </c>
      <c r="AI767" t="s">
        <v>16071</v>
      </c>
      <c r="AJ767" t="s">
        <v>16070</v>
      </c>
      <c r="AK767" t="s">
        <v>16069</v>
      </c>
      <c r="AL767">
        <v>1</v>
      </c>
      <c r="AM767" s="5">
        <f t="shared" si="98"/>
        <v>6.6666666666666666E-2</v>
      </c>
      <c r="AN767" s="4">
        <f t="shared" si="95"/>
        <v>1.0097185409567084E-4</v>
      </c>
      <c r="AO767" s="3"/>
      <c r="AP767">
        <v>0</v>
      </c>
      <c r="AR767" t="s">
        <v>0</v>
      </c>
      <c r="AT767" s="2" t="s">
        <v>20</v>
      </c>
      <c r="AU767" s="1">
        <f t="shared" si="99"/>
        <v>0.57108660203380401</v>
      </c>
      <c r="AV767" s="1">
        <f t="shared" si="100"/>
        <v>0.41080391156973639</v>
      </c>
      <c r="AW767" s="1">
        <f t="shared" si="101"/>
        <v>0.25052122110566866</v>
      </c>
    </row>
    <row r="768" spans="1:49" x14ac:dyDescent="0.2">
      <c r="A768">
        <v>766</v>
      </c>
      <c r="B768" t="s">
        <v>16068</v>
      </c>
      <c r="C768" t="s">
        <v>16067</v>
      </c>
      <c r="F768" t="s">
        <v>16066</v>
      </c>
      <c r="G768" t="s">
        <v>15</v>
      </c>
      <c r="H768" t="s">
        <v>14</v>
      </c>
      <c r="I768" t="s">
        <v>2492</v>
      </c>
      <c r="J768">
        <v>60018179</v>
      </c>
      <c r="K768" t="s">
        <v>16065</v>
      </c>
      <c r="L768" t="s">
        <v>16064</v>
      </c>
      <c r="M768" t="s">
        <v>117</v>
      </c>
      <c r="N768">
        <v>2</v>
      </c>
      <c r="O768" t="s">
        <v>16063</v>
      </c>
      <c r="P768" t="s">
        <v>16062</v>
      </c>
      <c r="Q768" t="s">
        <v>16061</v>
      </c>
      <c r="R768" s="7">
        <v>39173</v>
      </c>
      <c r="S768" s="8">
        <f t="shared" si="96"/>
        <v>2007</v>
      </c>
      <c r="T768" s="8">
        <v>2007</v>
      </c>
      <c r="U768" s="8">
        <f t="shared" si="97"/>
        <v>15</v>
      </c>
      <c r="V768" s="7">
        <v>39173</v>
      </c>
      <c r="W768" t="s">
        <v>329</v>
      </c>
      <c r="X768" s="2">
        <v>0.30399999999999999</v>
      </c>
      <c r="Y768" s="6">
        <f t="shared" si="94"/>
        <v>8.115106377299057E-3</v>
      </c>
      <c r="AA768">
        <v>8952477</v>
      </c>
      <c r="AB768">
        <v>12250</v>
      </c>
      <c r="AD768" t="s">
        <v>5</v>
      </c>
      <c r="AE768">
        <v>49</v>
      </c>
      <c r="AF768">
        <v>4</v>
      </c>
      <c r="AH768" t="s">
        <v>16060</v>
      </c>
      <c r="AI768" t="s">
        <v>16059</v>
      </c>
      <c r="AJ768" t="s">
        <v>16058</v>
      </c>
      <c r="AK768" t="s">
        <v>16057</v>
      </c>
      <c r="AL768">
        <v>0</v>
      </c>
      <c r="AM768" s="5">
        <f t="shared" si="98"/>
        <v>0</v>
      </c>
      <c r="AN768" s="4">
        <f t="shared" si="95"/>
        <v>0</v>
      </c>
      <c r="AO768" s="3"/>
      <c r="AP768">
        <v>0</v>
      </c>
      <c r="AR768" t="s">
        <v>0</v>
      </c>
      <c r="AT768" s="2" t="s">
        <v>20</v>
      </c>
      <c r="AU768" s="1">
        <f t="shared" si="99"/>
        <v>0.56805744641093392</v>
      </c>
      <c r="AV768" s="1">
        <f t="shared" si="100"/>
        <v>0.40575531886495286</v>
      </c>
      <c r="AW768" s="1">
        <f t="shared" si="101"/>
        <v>0.24345319131897172</v>
      </c>
    </row>
    <row r="769" spans="1:49" x14ac:dyDescent="0.2">
      <c r="A769">
        <v>767</v>
      </c>
      <c r="B769" t="s">
        <v>16056</v>
      </c>
      <c r="C769" t="s">
        <v>16055</v>
      </c>
      <c r="F769" t="s">
        <v>16054</v>
      </c>
      <c r="G769" t="s">
        <v>15</v>
      </c>
      <c r="H769" t="s">
        <v>14</v>
      </c>
      <c r="I769" t="s">
        <v>16053</v>
      </c>
      <c r="J769" t="s">
        <v>16052</v>
      </c>
      <c r="K769" t="s">
        <v>16051</v>
      </c>
      <c r="L769" t="s">
        <v>16050</v>
      </c>
      <c r="M769" t="s">
        <v>15278</v>
      </c>
      <c r="N769">
        <v>5</v>
      </c>
      <c r="O769" t="s">
        <v>16049</v>
      </c>
      <c r="P769" t="s">
        <v>16048</v>
      </c>
      <c r="Q769" t="s">
        <v>16047</v>
      </c>
      <c r="R769" s="7">
        <v>39173</v>
      </c>
      <c r="S769" s="8">
        <f t="shared" si="96"/>
        <v>2007</v>
      </c>
      <c r="T769" s="8">
        <v>2007</v>
      </c>
      <c r="U769" s="8">
        <f t="shared" si="97"/>
        <v>15</v>
      </c>
      <c r="V769" s="7">
        <v>39173</v>
      </c>
      <c r="W769" t="s">
        <v>329</v>
      </c>
      <c r="X769" s="2">
        <v>0.30399999999999999</v>
      </c>
      <c r="Y769" s="6">
        <f t="shared" si="94"/>
        <v>8.115106377299057E-3</v>
      </c>
      <c r="AA769">
        <v>8952477</v>
      </c>
      <c r="AB769">
        <v>12250</v>
      </c>
      <c r="AD769" t="s">
        <v>5</v>
      </c>
      <c r="AE769">
        <v>49</v>
      </c>
      <c r="AF769">
        <v>4</v>
      </c>
      <c r="AH769" t="s">
        <v>16046</v>
      </c>
      <c r="AI769" t="s">
        <v>16045</v>
      </c>
      <c r="AJ769" t="s">
        <v>16044</v>
      </c>
      <c r="AK769" t="s">
        <v>16043</v>
      </c>
      <c r="AL769">
        <v>6</v>
      </c>
      <c r="AM769" s="5">
        <f t="shared" si="98"/>
        <v>0.4</v>
      </c>
      <c r="AN769" s="4">
        <f t="shared" si="95"/>
        <v>6.0583112457402507E-4</v>
      </c>
      <c r="AO769" s="3"/>
      <c r="AP769">
        <v>0</v>
      </c>
      <c r="AR769" t="s">
        <v>0</v>
      </c>
      <c r="AT769" s="2" t="s">
        <v>20</v>
      </c>
      <c r="AU769" s="1">
        <f t="shared" si="99"/>
        <v>0.58623238014815471</v>
      </c>
      <c r="AV769" s="1">
        <f t="shared" si="100"/>
        <v>0.43604687509365414</v>
      </c>
      <c r="AW769" s="1">
        <f t="shared" si="101"/>
        <v>0.28586137003915346</v>
      </c>
    </row>
    <row r="770" spans="1:49" x14ac:dyDescent="0.2">
      <c r="A770">
        <v>768</v>
      </c>
      <c r="B770" t="s">
        <v>16042</v>
      </c>
      <c r="C770" t="s">
        <v>16041</v>
      </c>
      <c r="F770" t="s">
        <v>16040</v>
      </c>
      <c r="G770" t="s">
        <v>15</v>
      </c>
      <c r="H770" t="s">
        <v>14</v>
      </c>
      <c r="I770" t="s">
        <v>16039</v>
      </c>
      <c r="J770">
        <v>100500486</v>
      </c>
      <c r="K770" t="s">
        <v>16038</v>
      </c>
      <c r="L770" t="s">
        <v>16037</v>
      </c>
      <c r="M770" t="s">
        <v>317</v>
      </c>
      <c r="N770">
        <v>6</v>
      </c>
      <c r="O770" t="s">
        <v>16036</v>
      </c>
      <c r="P770" t="s">
        <v>16035</v>
      </c>
      <c r="Q770" t="s">
        <v>16034</v>
      </c>
      <c r="R770" s="7">
        <v>39173</v>
      </c>
      <c r="S770" s="8">
        <f t="shared" si="96"/>
        <v>2007</v>
      </c>
      <c r="T770" s="8">
        <v>2007</v>
      </c>
      <c r="U770" s="8">
        <f t="shared" si="97"/>
        <v>15</v>
      </c>
      <c r="V770" s="7">
        <v>39173</v>
      </c>
      <c r="W770" t="s">
        <v>329</v>
      </c>
      <c r="X770" s="2">
        <v>0.30399999999999999</v>
      </c>
      <c r="Y770" s="6">
        <f t="shared" ref="Y770:Y833" si="102">(X770-$Z$4)/($Z$3-$Z$4)</f>
        <v>8.115106377299057E-3</v>
      </c>
      <c r="AA770">
        <v>8952477</v>
      </c>
      <c r="AB770">
        <v>12250</v>
      </c>
      <c r="AD770" t="s">
        <v>5</v>
      </c>
      <c r="AE770">
        <v>49</v>
      </c>
      <c r="AF770">
        <v>4</v>
      </c>
      <c r="AH770" t="s">
        <v>16033</v>
      </c>
      <c r="AI770" t="s">
        <v>16032</v>
      </c>
      <c r="AJ770" t="s">
        <v>16031</v>
      </c>
      <c r="AK770" t="s">
        <v>16030</v>
      </c>
      <c r="AL770">
        <v>2</v>
      </c>
      <c r="AM770" s="5">
        <f t="shared" si="98"/>
        <v>0.13333333333333333</v>
      </c>
      <c r="AN770" s="4">
        <f t="shared" ref="AN770:AN833" si="103">(AM770-$AO$4)/($AO$3-$AO$4)</f>
        <v>2.0194370819134167E-4</v>
      </c>
      <c r="AO770" s="3"/>
      <c r="AP770">
        <v>0</v>
      </c>
      <c r="AR770" t="s">
        <v>0</v>
      </c>
      <c r="AT770" s="2" t="s">
        <v>20</v>
      </c>
      <c r="AU770" s="1">
        <f t="shared" si="99"/>
        <v>0.57411575765667411</v>
      </c>
      <c r="AV770" s="1">
        <f t="shared" si="100"/>
        <v>0.41585250427451992</v>
      </c>
      <c r="AW770" s="1">
        <f t="shared" si="101"/>
        <v>0.25758925089236562</v>
      </c>
    </row>
    <row r="771" spans="1:49" x14ac:dyDescent="0.2">
      <c r="A771">
        <v>769</v>
      </c>
      <c r="B771" t="s">
        <v>16029</v>
      </c>
      <c r="C771" t="s">
        <v>16028</v>
      </c>
      <c r="D771" t="s">
        <v>16027</v>
      </c>
      <c r="F771" t="s">
        <v>16026</v>
      </c>
      <c r="G771" t="s">
        <v>15</v>
      </c>
      <c r="H771" t="s">
        <v>14</v>
      </c>
      <c r="I771" t="s">
        <v>16025</v>
      </c>
      <c r="J771">
        <v>60012387</v>
      </c>
      <c r="K771" t="s">
        <v>16024</v>
      </c>
      <c r="L771" t="s">
        <v>10645</v>
      </c>
      <c r="M771" t="s">
        <v>117</v>
      </c>
      <c r="N771">
        <v>2</v>
      </c>
      <c r="O771" t="s">
        <v>16023</v>
      </c>
      <c r="P771" t="s">
        <v>16022</v>
      </c>
      <c r="Q771" t="s">
        <v>16021</v>
      </c>
      <c r="R771" s="7">
        <v>39173</v>
      </c>
      <c r="S771" s="8">
        <f t="shared" si="96"/>
        <v>2007</v>
      </c>
      <c r="T771" s="8">
        <v>2007</v>
      </c>
      <c r="U771" s="8">
        <f t="shared" si="97"/>
        <v>15</v>
      </c>
      <c r="V771" s="7">
        <v>39173</v>
      </c>
      <c r="W771" t="s">
        <v>16020</v>
      </c>
      <c r="X771" s="2">
        <v>0.54200000000000004</v>
      </c>
      <c r="Y771" s="6">
        <f t="shared" si="102"/>
        <v>1.4468380449000295E-2</v>
      </c>
      <c r="AA771">
        <v>13504495</v>
      </c>
      <c r="AB771">
        <v>12121</v>
      </c>
      <c r="AD771" t="s">
        <v>5</v>
      </c>
      <c r="AE771">
        <v>50</v>
      </c>
      <c r="AF771" s="9">
        <v>44257</v>
      </c>
      <c r="AH771" t="s">
        <v>16019</v>
      </c>
      <c r="AI771" t="s">
        <v>16018</v>
      </c>
      <c r="AJ771" t="s">
        <v>16017</v>
      </c>
      <c r="AK771" t="s">
        <v>16016</v>
      </c>
      <c r="AL771">
        <v>13</v>
      </c>
      <c r="AM771" s="5">
        <f t="shared" si="98"/>
        <v>0.8666666666666667</v>
      </c>
      <c r="AN771" s="4">
        <f t="shared" si="103"/>
        <v>1.3126341032437209E-3</v>
      </c>
      <c r="AO771" s="3"/>
      <c r="AP771">
        <v>0</v>
      </c>
      <c r="AQ771" t="s">
        <v>757</v>
      </c>
      <c r="AR771" t="s">
        <v>0</v>
      </c>
      <c r="AS771" t="s">
        <v>755</v>
      </c>
      <c r="AT771" s="2" t="s">
        <v>20</v>
      </c>
      <c r="AU771" s="1">
        <f t="shared" si="99"/>
        <v>1.0521656545273321</v>
      </c>
      <c r="AV771" s="1">
        <f t="shared" si="100"/>
        <v>0.78905072761220085</v>
      </c>
      <c r="AW771" s="1">
        <f t="shared" si="101"/>
        <v>0.52593580069706924</v>
      </c>
    </row>
    <row r="772" spans="1:49" x14ac:dyDescent="0.2">
      <c r="A772">
        <v>770</v>
      </c>
      <c r="B772" t="s">
        <v>16015</v>
      </c>
      <c r="C772" t="s">
        <v>16014</v>
      </c>
      <c r="E772">
        <v>17310351</v>
      </c>
      <c r="F772" t="s">
        <v>16013</v>
      </c>
      <c r="G772" t="s">
        <v>15</v>
      </c>
      <c r="H772" t="s">
        <v>14</v>
      </c>
      <c r="I772" t="s">
        <v>16012</v>
      </c>
      <c r="J772">
        <v>60022148</v>
      </c>
      <c r="K772" t="s">
        <v>16011</v>
      </c>
      <c r="L772" t="s">
        <v>3601</v>
      </c>
      <c r="M772" t="s">
        <v>10</v>
      </c>
      <c r="N772">
        <v>2</v>
      </c>
      <c r="O772" t="s">
        <v>16010</v>
      </c>
      <c r="P772" t="s">
        <v>16009</v>
      </c>
      <c r="Q772" t="s">
        <v>16008</v>
      </c>
      <c r="R772" s="7">
        <v>39173</v>
      </c>
      <c r="S772" s="8">
        <f t="shared" si="96"/>
        <v>2007</v>
      </c>
      <c r="T772" s="8">
        <v>2007</v>
      </c>
      <c r="U772" s="8">
        <f t="shared" si="97"/>
        <v>15</v>
      </c>
      <c r="V772" s="7">
        <v>39173</v>
      </c>
      <c r="W772" t="s">
        <v>16007</v>
      </c>
      <c r="X772" s="2">
        <v>0.67400000000000004</v>
      </c>
      <c r="Y772" s="6">
        <f t="shared" si="102"/>
        <v>1.799204506019594E-2</v>
      </c>
      <c r="AA772" t="s">
        <v>16006</v>
      </c>
      <c r="AB772">
        <v>14532</v>
      </c>
      <c r="AD772" t="s">
        <v>5</v>
      </c>
      <c r="AE772">
        <v>217</v>
      </c>
      <c r="AF772">
        <v>4</v>
      </c>
      <c r="AH772" t="s">
        <v>16005</v>
      </c>
      <c r="AI772" t="s">
        <v>16004</v>
      </c>
      <c r="AJ772" t="s">
        <v>16003</v>
      </c>
      <c r="AK772" t="s">
        <v>16002</v>
      </c>
      <c r="AL772">
        <v>28</v>
      </c>
      <c r="AM772" s="5">
        <f t="shared" si="98"/>
        <v>1.8666666666666667</v>
      </c>
      <c r="AN772" s="4">
        <f t="shared" si="103"/>
        <v>2.8272119146787833E-3</v>
      </c>
      <c r="AO772" s="3"/>
      <c r="AP772">
        <v>0</v>
      </c>
      <c r="AQ772" t="s">
        <v>5755</v>
      </c>
      <c r="AR772" t="s">
        <v>0</v>
      </c>
      <c r="AS772" t="s">
        <v>5753</v>
      </c>
      <c r="AT772" s="2">
        <v>0.9</v>
      </c>
      <c r="AU772" s="1">
        <f t="shared" si="99"/>
        <v>1.3442595116540792</v>
      </c>
      <c r="AV772" s="1">
        <f t="shared" si="100"/>
        <v>1.0409628487437361</v>
      </c>
      <c r="AW772" s="1">
        <f t="shared" si="101"/>
        <v>0.73766618583339294</v>
      </c>
    </row>
    <row r="773" spans="1:49" x14ac:dyDescent="0.2">
      <c r="A773">
        <v>771</v>
      </c>
      <c r="B773" t="s">
        <v>16001</v>
      </c>
      <c r="C773" t="s">
        <v>16000</v>
      </c>
      <c r="E773">
        <v>17325826</v>
      </c>
      <c r="F773" t="s">
        <v>15999</v>
      </c>
      <c r="G773" t="s">
        <v>15</v>
      </c>
      <c r="H773" t="s">
        <v>14</v>
      </c>
      <c r="I773" t="s">
        <v>15998</v>
      </c>
      <c r="J773">
        <v>60018029</v>
      </c>
      <c r="K773" t="s">
        <v>15997</v>
      </c>
      <c r="L773" t="s">
        <v>4847</v>
      </c>
      <c r="M773" t="s">
        <v>418</v>
      </c>
      <c r="N773">
        <v>3</v>
      </c>
      <c r="O773" t="s">
        <v>15996</v>
      </c>
      <c r="P773" t="s">
        <v>15995</v>
      </c>
      <c r="Q773" t="s">
        <v>15994</v>
      </c>
      <c r="R773" s="7">
        <v>39173</v>
      </c>
      <c r="S773" s="8">
        <f t="shared" si="96"/>
        <v>2007</v>
      </c>
      <c r="T773" s="8">
        <v>2007</v>
      </c>
      <c r="U773" s="8">
        <f t="shared" si="97"/>
        <v>15</v>
      </c>
      <c r="V773" s="7">
        <v>39173</v>
      </c>
      <c r="W773" t="s">
        <v>15993</v>
      </c>
      <c r="X773" s="2">
        <v>0.59299999999999997</v>
      </c>
      <c r="Y773" s="6">
        <f t="shared" si="102"/>
        <v>1.5829796321507703E-2</v>
      </c>
      <c r="AA773">
        <v>1400118</v>
      </c>
      <c r="AB773">
        <v>17979</v>
      </c>
      <c r="AD773" t="s">
        <v>5</v>
      </c>
      <c r="AE773">
        <v>45</v>
      </c>
      <c r="AF773">
        <v>4</v>
      </c>
      <c r="AH773" t="s">
        <v>15992</v>
      </c>
      <c r="AI773" t="s">
        <v>15991</v>
      </c>
      <c r="AJ773" t="s">
        <v>15990</v>
      </c>
      <c r="AK773" t="s">
        <v>15989</v>
      </c>
      <c r="AL773">
        <v>3</v>
      </c>
      <c r="AM773" s="5">
        <f t="shared" si="98"/>
        <v>0.2</v>
      </c>
      <c r="AN773" s="4">
        <f t="shared" si="103"/>
        <v>3.0291556228701253E-4</v>
      </c>
      <c r="AO773" s="3"/>
      <c r="AP773">
        <v>0</v>
      </c>
      <c r="AR773" t="s">
        <v>0</v>
      </c>
      <c r="AT773" s="2" t="s">
        <v>20</v>
      </c>
      <c r="AU773" s="1">
        <f t="shared" si="99"/>
        <v>1.1171732093741495</v>
      </c>
      <c r="AV773" s="1">
        <f t="shared" si="100"/>
        <v>0.80663559418973574</v>
      </c>
      <c r="AW773" s="1">
        <f t="shared" si="101"/>
        <v>0.49609797900532188</v>
      </c>
    </row>
    <row r="774" spans="1:49" x14ac:dyDescent="0.2">
      <c r="A774">
        <v>772</v>
      </c>
      <c r="B774" t="s">
        <v>15988</v>
      </c>
      <c r="C774" t="s">
        <v>15987</v>
      </c>
      <c r="F774" t="s">
        <v>15986</v>
      </c>
      <c r="G774" t="s">
        <v>15</v>
      </c>
      <c r="H774" t="s">
        <v>14</v>
      </c>
      <c r="I774" t="s">
        <v>15985</v>
      </c>
      <c r="J774" t="s">
        <v>15984</v>
      </c>
      <c r="K774" t="s">
        <v>15983</v>
      </c>
      <c r="L774" t="s">
        <v>15982</v>
      </c>
      <c r="M774" t="s">
        <v>15981</v>
      </c>
      <c r="N774">
        <v>3</v>
      </c>
      <c r="O774" t="s">
        <v>15980</v>
      </c>
      <c r="P774" t="s">
        <v>15979</v>
      </c>
      <c r="Q774" t="s">
        <v>15978</v>
      </c>
      <c r="R774" s="7">
        <v>39173</v>
      </c>
      <c r="S774" s="8">
        <f t="shared" si="96"/>
        <v>2007</v>
      </c>
      <c r="T774" s="8">
        <v>2007</v>
      </c>
      <c r="U774" s="8">
        <f t="shared" si="97"/>
        <v>15</v>
      </c>
      <c r="V774" s="7">
        <v>39173</v>
      </c>
      <c r="W774" t="s">
        <v>1208</v>
      </c>
      <c r="X774" s="2">
        <v>0.94</v>
      </c>
      <c r="Y774" s="6">
        <f t="shared" si="102"/>
        <v>2.5092763140332611E-2</v>
      </c>
      <c r="AA774">
        <v>15311309</v>
      </c>
      <c r="AB774">
        <v>17295</v>
      </c>
      <c r="AD774" t="s">
        <v>5</v>
      </c>
      <c r="AE774">
        <v>17</v>
      </c>
      <c r="AF774">
        <v>4</v>
      </c>
      <c r="AH774" t="s">
        <v>15977</v>
      </c>
      <c r="AI774" t="s">
        <v>15976</v>
      </c>
      <c r="AJ774" t="s">
        <v>15975</v>
      </c>
      <c r="AK774" t="s">
        <v>15974</v>
      </c>
      <c r="AL774">
        <v>18</v>
      </c>
      <c r="AM774" s="5">
        <f t="shared" si="98"/>
        <v>1.2</v>
      </c>
      <c r="AN774" s="4">
        <f t="shared" si="103"/>
        <v>1.8174933737220749E-3</v>
      </c>
      <c r="AO774" s="3"/>
      <c r="AP774">
        <v>0</v>
      </c>
      <c r="AQ774" t="s">
        <v>15973</v>
      </c>
      <c r="AR774" t="s">
        <v>15972</v>
      </c>
      <c r="AS774" t="s">
        <v>15971</v>
      </c>
      <c r="AT774" s="2" t="s">
        <v>20</v>
      </c>
      <c r="AU774" s="1">
        <f t="shared" si="99"/>
        <v>1.8110182210349448</v>
      </c>
      <c r="AV774" s="1">
        <f t="shared" si="100"/>
        <v>1.3455128257027342</v>
      </c>
      <c r="AW774" s="1">
        <f t="shared" si="101"/>
        <v>0.88000743037052365</v>
      </c>
    </row>
    <row r="775" spans="1:49" x14ac:dyDescent="0.2">
      <c r="A775">
        <v>773</v>
      </c>
      <c r="B775" t="s">
        <v>15970</v>
      </c>
      <c r="C775" t="s">
        <v>15969</v>
      </c>
      <c r="D775" t="s">
        <v>15968</v>
      </c>
      <c r="E775">
        <v>17292910</v>
      </c>
      <c r="F775" t="s">
        <v>15967</v>
      </c>
      <c r="G775" t="s">
        <v>15</v>
      </c>
      <c r="H775" t="s">
        <v>14</v>
      </c>
      <c r="I775" t="s">
        <v>15966</v>
      </c>
      <c r="J775">
        <v>60068854</v>
      </c>
      <c r="K775" t="s">
        <v>15965</v>
      </c>
      <c r="L775" t="s">
        <v>15964</v>
      </c>
      <c r="M775" t="s">
        <v>15963</v>
      </c>
      <c r="N775">
        <v>4</v>
      </c>
      <c r="O775" t="s">
        <v>15962</v>
      </c>
      <c r="P775" t="s">
        <v>15961</v>
      </c>
      <c r="Q775" t="s">
        <v>15960</v>
      </c>
      <c r="R775" s="7">
        <v>39173</v>
      </c>
      <c r="S775" s="8">
        <f t="shared" si="96"/>
        <v>2007</v>
      </c>
      <c r="T775" s="8">
        <v>2007</v>
      </c>
      <c r="U775" s="8">
        <f t="shared" si="97"/>
        <v>15</v>
      </c>
      <c r="V775" s="7">
        <v>39173</v>
      </c>
      <c r="W775" t="s">
        <v>15959</v>
      </c>
      <c r="X775" s="2">
        <v>0.89900000000000002</v>
      </c>
      <c r="Y775" s="6">
        <f t="shared" si="102"/>
        <v>2.399829155655215E-2</v>
      </c>
      <c r="AA775">
        <v>221910</v>
      </c>
      <c r="AB775">
        <v>20487</v>
      </c>
      <c r="AD775" t="s">
        <v>5</v>
      </c>
      <c r="AE775">
        <v>53</v>
      </c>
      <c r="AF775">
        <v>4</v>
      </c>
      <c r="AH775" t="s">
        <v>15958</v>
      </c>
      <c r="AI775" t="s">
        <v>15957</v>
      </c>
      <c r="AJ775" t="s">
        <v>15956</v>
      </c>
      <c r="AK775" t="s">
        <v>15955</v>
      </c>
      <c r="AL775">
        <v>15</v>
      </c>
      <c r="AM775" s="5">
        <f t="shared" si="98"/>
        <v>1</v>
      </c>
      <c r="AN775" s="4">
        <f t="shared" si="103"/>
        <v>1.5145778114350624E-3</v>
      </c>
      <c r="AO775" s="3"/>
      <c r="AP775">
        <v>0</v>
      </c>
      <c r="AQ775" t="s">
        <v>15954</v>
      </c>
      <c r="AR775">
        <v>5423</v>
      </c>
      <c r="AS775" t="s">
        <v>15953</v>
      </c>
      <c r="AT775" s="2">
        <v>2.3540000000000001</v>
      </c>
      <c r="AU775" s="1">
        <f t="shared" si="99"/>
        <v>1.725317743301702</v>
      </c>
      <c r="AV775" s="1">
        <f t="shared" si="100"/>
        <v>1.2756434683993605</v>
      </c>
      <c r="AW775" s="1">
        <f t="shared" si="101"/>
        <v>0.82596919349701881</v>
      </c>
    </row>
    <row r="776" spans="1:49" x14ac:dyDescent="0.2">
      <c r="A776">
        <v>774</v>
      </c>
      <c r="B776" t="s">
        <v>15952</v>
      </c>
      <c r="C776" t="s">
        <v>15951</v>
      </c>
      <c r="F776" t="s">
        <v>15950</v>
      </c>
      <c r="G776" t="s">
        <v>15</v>
      </c>
      <c r="H776" t="s">
        <v>14</v>
      </c>
      <c r="I776" t="s">
        <v>15949</v>
      </c>
      <c r="J776">
        <v>60018783</v>
      </c>
      <c r="K776" t="s">
        <v>15948</v>
      </c>
      <c r="L776" t="s">
        <v>15947</v>
      </c>
      <c r="M776" t="s">
        <v>70</v>
      </c>
      <c r="N776">
        <v>3</v>
      </c>
      <c r="O776" t="s">
        <v>15946</v>
      </c>
      <c r="P776" t="s">
        <v>15945</v>
      </c>
      <c r="Q776" t="s">
        <v>15944</v>
      </c>
      <c r="R776" s="7">
        <v>39173</v>
      </c>
      <c r="S776" s="8">
        <f t="shared" si="96"/>
        <v>2007</v>
      </c>
      <c r="T776" s="8">
        <v>2007</v>
      </c>
      <c r="U776" s="8">
        <f t="shared" si="97"/>
        <v>15</v>
      </c>
      <c r="V776" s="7">
        <v>39173</v>
      </c>
      <c r="W776" t="s">
        <v>15943</v>
      </c>
      <c r="X776" s="2">
        <v>0.62</v>
      </c>
      <c r="Y776" s="6">
        <f t="shared" si="102"/>
        <v>1.6550545901070447E-2</v>
      </c>
      <c r="AA776">
        <v>189464</v>
      </c>
      <c r="AB776">
        <v>17364</v>
      </c>
      <c r="AD776" t="s">
        <v>5</v>
      </c>
      <c r="AE776">
        <v>43</v>
      </c>
      <c r="AF776">
        <v>4</v>
      </c>
      <c r="AH776" t="s">
        <v>15942</v>
      </c>
      <c r="AI776" t="s">
        <v>15941</v>
      </c>
      <c r="AJ776" t="s">
        <v>15940</v>
      </c>
      <c r="AK776" t="s">
        <v>15939</v>
      </c>
      <c r="AL776">
        <v>2</v>
      </c>
      <c r="AM776" s="5">
        <f t="shared" si="98"/>
        <v>0.13333333333333333</v>
      </c>
      <c r="AN776" s="4">
        <f t="shared" si="103"/>
        <v>2.0194370819134167E-4</v>
      </c>
      <c r="AO776" s="3"/>
      <c r="AP776">
        <v>0</v>
      </c>
      <c r="AR776" t="s">
        <v>0</v>
      </c>
      <c r="AT776" s="2">
        <v>1.7</v>
      </c>
      <c r="AU776" s="1">
        <f t="shared" si="99"/>
        <v>1.1645965243206715</v>
      </c>
      <c r="AV776" s="1">
        <f t="shared" si="100"/>
        <v>0.83762448046308946</v>
      </c>
      <c r="AW776" s="1">
        <f t="shared" si="101"/>
        <v>0.5106524366055073</v>
      </c>
    </row>
    <row r="777" spans="1:49" x14ac:dyDescent="0.2">
      <c r="A777">
        <v>775</v>
      </c>
      <c r="B777" t="s">
        <v>15938</v>
      </c>
      <c r="C777" t="s">
        <v>15937</v>
      </c>
      <c r="F777" t="s">
        <v>15936</v>
      </c>
      <c r="G777" t="s">
        <v>15</v>
      </c>
      <c r="H777" t="s">
        <v>14</v>
      </c>
      <c r="I777" t="s">
        <v>15935</v>
      </c>
      <c r="J777" t="s">
        <v>15934</v>
      </c>
      <c r="K777" t="s">
        <v>15933</v>
      </c>
      <c r="L777" t="s">
        <v>15932</v>
      </c>
      <c r="M777" t="s">
        <v>1887</v>
      </c>
      <c r="N777">
        <v>3</v>
      </c>
      <c r="O777" t="s">
        <v>15931</v>
      </c>
      <c r="P777" t="s">
        <v>15930</v>
      </c>
      <c r="Q777" t="s">
        <v>15929</v>
      </c>
      <c r="R777" s="7">
        <v>39173</v>
      </c>
      <c r="S777" s="8">
        <f t="shared" si="96"/>
        <v>2007</v>
      </c>
      <c r="T777" s="8">
        <v>2007</v>
      </c>
      <c r="U777" s="8">
        <f t="shared" si="97"/>
        <v>15</v>
      </c>
      <c r="V777" s="7">
        <v>39173</v>
      </c>
      <c r="W777" t="s">
        <v>927</v>
      </c>
      <c r="X777" s="2">
        <v>2.5710000000000002</v>
      </c>
      <c r="Y777" s="6">
        <f t="shared" si="102"/>
        <v>6.8631376631696966E-2</v>
      </c>
      <c r="AA777">
        <v>189200</v>
      </c>
      <c r="AB777">
        <v>17278</v>
      </c>
      <c r="AD777" t="s">
        <v>5</v>
      </c>
      <c r="AE777">
        <v>42</v>
      </c>
      <c r="AF777">
        <v>4</v>
      </c>
      <c r="AH777" t="s">
        <v>15928</v>
      </c>
      <c r="AI777" t="s">
        <v>15927</v>
      </c>
      <c r="AJ777" t="s">
        <v>15926</v>
      </c>
      <c r="AK777" t="s">
        <v>15925</v>
      </c>
      <c r="AL777">
        <v>32</v>
      </c>
      <c r="AM777" s="5">
        <f t="shared" si="98"/>
        <v>2.1333333333333333</v>
      </c>
      <c r="AN777" s="4">
        <f t="shared" si="103"/>
        <v>3.2310993310614667E-3</v>
      </c>
      <c r="AO777" s="3"/>
      <c r="AP777">
        <v>0</v>
      </c>
      <c r="AR777" t="s">
        <v>0</v>
      </c>
      <c r="AT777" s="2">
        <v>5.0129999999999999</v>
      </c>
      <c r="AU777" s="1">
        <f t="shared" si="99"/>
        <v>4.9011293441506316</v>
      </c>
      <c r="AV777" s="1">
        <f t="shared" si="100"/>
        <v>3.5931237981379218</v>
      </c>
      <c r="AW777" s="1">
        <f t="shared" si="101"/>
        <v>2.2851182521252116</v>
      </c>
    </row>
    <row r="778" spans="1:49" x14ac:dyDescent="0.2">
      <c r="A778">
        <v>776</v>
      </c>
      <c r="B778" t="s">
        <v>15924</v>
      </c>
      <c r="C778" t="s">
        <v>15923</v>
      </c>
      <c r="F778" t="s">
        <v>15922</v>
      </c>
      <c r="G778" t="s">
        <v>15</v>
      </c>
      <c r="H778" t="s">
        <v>14</v>
      </c>
      <c r="I778" t="s">
        <v>15921</v>
      </c>
      <c r="J778" t="s">
        <v>15920</v>
      </c>
      <c r="K778" t="s">
        <v>15919</v>
      </c>
      <c r="L778" t="s">
        <v>15918</v>
      </c>
      <c r="M778" t="s">
        <v>766</v>
      </c>
      <c r="N778">
        <v>2</v>
      </c>
      <c r="O778" t="s">
        <v>15917</v>
      </c>
      <c r="P778" t="s">
        <v>15916</v>
      </c>
      <c r="Q778" t="s">
        <v>15915</v>
      </c>
      <c r="R778" s="7">
        <v>39173</v>
      </c>
      <c r="S778" s="8">
        <f t="shared" si="96"/>
        <v>2007</v>
      </c>
      <c r="T778" s="8">
        <v>2007</v>
      </c>
      <c r="U778" s="8">
        <f t="shared" si="97"/>
        <v>15</v>
      </c>
      <c r="V778" s="7">
        <v>39173</v>
      </c>
      <c r="W778" t="s">
        <v>808</v>
      </c>
      <c r="X778" s="2">
        <v>2.141</v>
      </c>
      <c r="Y778" s="6">
        <f t="shared" si="102"/>
        <v>5.7152772216438434E-2</v>
      </c>
      <c r="AA778">
        <v>1962892</v>
      </c>
      <c r="AB778">
        <v>17360</v>
      </c>
      <c r="AD778" t="s">
        <v>5</v>
      </c>
      <c r="AE778">
        <v>45</v>
      </c>
      <c r="AF778">
        <v>4</v>
      </c>
      <c r="AH778" t="s">
        <v>15914</v>
      </c>
      <c r="AI778" t="s">
        <v>15913</v>
      </c>
      <c r="AJ778" t="s">
        <v>15912</v>
      </c>
      <c r="AK778" t="s">
        <v>15911</v>
      </c>
      <c r="AL778">
        <v>5</v>
      </c>
      <c r="AM778" s="5">
        <f t="shared" si="98"/>
        <v>0.33333333333333331</v>
      </c>
      <c r="AN778" s="4">
        <f t="shared" si="103"/>
        <v>5.048592704783541E-4</v>
      </c>
      <c r="AO778" s="3"/>
      <c r="AP778">
        <v>0</v>
      </c>
      <c r="AR778" t="s">
        <v>0</v>
      </c>
      <c r="AT778" s="2" t="s">
        <v>20</v>
      </c>
      <c r="AU778" s="1">
        <f t="shared" si="99"/>
        <v>4.0158398332650407</v>
      </c>
      <c r="AV778" s="1">
        <f t="shared" si="100"/>
        <v>2.8828815743458391</v>
      </c>
      <c r="AW778" s="1">
        <f t="shared" si="101"/>
        <v>1.7499233154266376</v>
      </c>
    </row>
    <row r="779" spans="1:49" x14ac:dyDescent="0.2">
      <c r="A779">
        <v>777</v>
      </c>
      <c r="B779" t="s">
        <v>15910</v>
      </c>
      <c r="C779" t="s">
        <v>15909</v>
      </c>
      <c r="F779" t="s">
        <v>15908</v>
      </c>
      <c r="G779" t="s">
        <v>15</v>
      </c>
      <c r="H779" t="s">
        <v>14</v>
      </c>
      <c r="I779" t="s">
        <v>15907</v>
      </c>
      <c r="J779">
        <v>60011774</v>
      </c>
      <c r="K779" t="s">
        <v>6231</v>
      </c>
      <c r="L779" t="s">
        <v>6230</v>
      </c>
      <c r="M779" t="s">
        <v>873</v>
      </c>
      <c r="N779">
        <v>3</v>
      </c>
      <c r="O779" t="s">
        <v>15906</v>
      </c>
      <c r="P779" t="s">
        <v>15905</v>
      </c>
      <c r="Q779" t="s">
        <v>6227</v>
      </c>
      <c r="R779" s="7">
        <v>39173</v>
      </c>
      <c r="S779" s="8">
        <f t="shared" si="96"/>
        <v>2007</v>
      </c>
      <c r="T779" s="8">
        <v>2007</v>
      </c>
      <c r="U779" s="8">
        <f t="shared" si="97"/>
        <v>15</v>
      </c>
      <c r="V779" s="7">
        <v>39173</v>
      </c>
      <c r="W779" t="s">
        <v>6226</v>
      </c>
      <c r="X779" s="2">
        <v>0.32500000000000001</v>
      </c>
      <c r="Y779" s="6">
        <f t="shared" si="102"/>
        <v>8.6756893836256385E-3</v>
      </c>
      <c r="AA779">
        <v>10637710</v>
      </c>
      <c r="AB779">
        <v>12922</v>
      </c>
      <c r="AD779" t="s">
        <v>5</v>
      </c>
      <c r="AE779">
        <v>53</v>
      </c>
      <c r="AF779">
        <v>2</v>
      </c>
      <c r="AH779" t="s">
        <v>15904</v>
      </c>
      <c r="AI779" t="s">
        <v>15903</v>
      </c>
      <c r="AK779" t="s">
        <v>15902</v>
      </c>
      <c r="AL779">
        <v>2</v>
      </c>
      <c r="AM779" s="5">
        <f t="shared" si="98"/>
        <v>0.13333333333333333</v>
      </c>
      <c r="AN779" s="4">
        <f t="shared" si="103"/>
        <v>2.0194370819134167E-4</v>
      </c>
      <c r="AO779" s="3"/>
      <c r="AP779">
        <v>0</v>
      </c>
      <c r="AR779" t="s">
        <v>0</v>
      </c>
      <c r="AT779" s="2">
        <v>0.85599999999999998</v>
      </c>
      <c r="AU779" s="1">
        <f t="shared" si="99"/>
        <v>0.61335656809953487</v>
      </c>
      <c r="AV779" s="1">
        <f t="shared" si="100"/>
        <v>0.44388165459084905</v>
      </c>
      <c r="AW779" s="1">
        <f t="shared" si="101"/>
        <v>0.27440674108216306</v>
      </c>
    </row>
    <row r="780" spans="1:49" x14ac:dyDescent="0.2">
      <c r="A780">
        <v>778</v>
      </c>
      <c r="B780" t="s">
        <v>15901</v>
      </c>
      <c r="C780" t="s">
        <v>15900</v>
      </c>
      <c r="F780" t="s">
        <v>15899</v>
      </c>
      <c r="G780" t="s">
        <v>15</v>
      </c>
      <c r="H780" t="s">
        <v>14</v>
      </c>
      <c r="I780" t="s">
        <v>15898</v>
      </c>
      <c r="J780" t="s">
        <v>15897</v>
      </c>
      <c r="K780" t="s">
        <v>15896</v>
      </c>
      <c r="L780" t="s">
        <v>15895</v>
      </c>
      <c r="M780" t="s">
        <v>9910</v>
      </c>
      <c r="N780">
        <v>3</v>
      </c>
      <c r="O780" t="s">
        <v>15894</v>
      </c>
      <c r="P780" t="s">
        <v>15893</v>
      </c>
      <c r="Q780" t="s">
        <v>15892</v>
      </c>
      <c r="R780" s="7">
        <v>39173</v>
      </c>
      <c r="S780" s="8">
        <f t="shared" si="96"/>
        <v>2007</v>
      </c>
      <c r="T780" s="8">
        <v>2007</v>
      </c>
      <c r="U780" s="8">
        <f t="shared" si="97"/>
        <v>15</v>
      </c>
      <c r="V780" s="7">
        <v>39173</v>
      </c>
      <c r="W780" t="s">
        <v>15891</v>
      </c>
      <c r="X780" s="2">
        <v>0.55600000000000005</v>
      </c>
      <c r="Y780" s="6">
        <f t="shared" si="102"/>
        <v>1.4842102453218015E-2</v>
      </c>
      <c r="AA780">
        <v>2780070</v>
      </c>
      <c r="AB780">
        <v>27724</v>
      </c>
      <c r="AD780" t="s">
        <v>5</v>
      </c>
      <c r="AE780">
        <v>26</v>
      </c>
      <c r="AF780">
        <v>4</v>
      </c>
      <c r="AH780" t="s">
        <v>15890</v>
      </c>
      <c r="AI780" t="s">
        <v>15889</v>
      </c>
      <c r="AJ780" t="s">
        <v>15888</v>
      </c>
      <c r="AK780" t="s">
        <v>15887</v>
      </c>
      <c r="AL780">
        <v>5</v>
      </c>
      <c r="AM780" s="5">
        <f t="shared" si="98"/>
        <v>0.33333333333333331</v>
      </c>
      <c r="AN780" s="4">
        <f t="shared" si="103"/>
        <v>5.048592704783541E-4</v>
      </c>
      <c r="AO780" s="3"/>
      <c r="AP780">
        <v>0</v>
      </c>
      <c r="AQ780" t="s">
        <v>15886</v>
      </c>
      <c r="AR780" t="s">
        <v>15885</v>
      </c>
      <c r="AS780" t="s">
        <v>15884</v>
      </c>
      <c r="AT780" s="2" t="s">
        <v>20</v>
      </c>
      <c r="AU780" s="1">
        <f t="shared" si="99"/>
        <v>1.0540929498396114</v>
      </c>
      <c r="AV780" s="1">
        <f t="shared" si="100"/>
        <v>0.76734808618481842</v>
      </c>
      <c r="AW780" s="1">
        <f t="shared" si="101"/>
        <v>0.48060322253002513</v>
      </c>
    </row>
    <row r="781" spans="1:49" x14ac:dyDescent="0.2">
      <c r="A781">
        <v>779</v>
      </c>
      <c r="B781" t="s">
        <v>15883</v>
      </c>
      <c r="C781" t="s">
        <v>15882</v>
      </c>
      <c r="E781">
        <v>17405381</v>
      </c>
      <c r="F781" t="s">
        <v>15881</v>
      </c>
      <c r="G781" t="s">
        <v>15</v>
      </c>
      <c r="H781" t="s">
        <v>14</v>
      </c>
      <c r="I781" t="s">
        <v>15880</v>
      </c>
      <c r="J781" t="s">
        <v>15879</v>
      </c>
      <c r="K781" t="s">
        <v>15878</v>
      </c>
      <c r="L781" t="s">
        <v>15877</v>
      </c>
      <c r="M781" t="s">
        <v>766</v>
      </c>
      <c r="N781">
        <v>3</v>
      </c>
      <c r="O781" t="s">
        <v>15876</v>
      </c>
      <c r="P781" t="s">
        <v>15875</v>
      </c>
      <c r="Q781" t="s">
        <v>15874</v>
      </c>
      <c r="R781" s="7">
        <v>39173</v>
      </c>
      <c r="S781" s="8">
        <f t="shared" si="96"/>
        <v>2007</v>
      </c>
      <c r="T781" s="8">
        <v>2007</v>
      </c>
      <c r="U781" s="8">
        <f t="shared" si="97"/>
        <v>15</v>
      </c>
      <c r="V781" s="7">
        <v>39173</v>
      </c>
      <c r="W781" t="s">
        <v>15873</v>
      </c>
      <c r="X781" s="2">
        <v>1.1479999999999999</v>
      </c>
      <c r="Y781" s="6">
        <f t="shared" si="102"/>
        <v>3.0645204345853019E-2</v>
      </c>
      <c r="AA781">
        <v>189294</v>
      </c>
      <c r="AB781">
        <v>16318</v>
      </c>
      <c r="AD781" t="s">
        <v>5</v>
      </c>
      <c r="AE781">
        <v>54</v>
      </c>
      <c r="AF781">
        <v>4</v>
      </c>
      <c r="AG781">
        <v>19</v>
      </c>
      <c r="AH781" t="s">
        <v>15872</v>
      </c>
      <c r="AI781" t="s">
        <v>15871</v>
      </c>
      <c r="AJ781" t="s">
        <v>15870</v>
      </c>
      <c r="AK781" t="s">
        <v>15869</v>
      </c>
      <c r="AL781">
        <v>3</v>
      </c>
      <c r="AM781" s="5">
        <f t="shared" si="98"/>
        <v>0.2</v>
      </c>
      <c r="AN781" s="4">
        <f t="shared" si="103"/>
        <v>3.0291556228701253E-4</v>
      </c>
      <c r="AO781" s="3"/>
      <c r="AP781">
        <v>0</v>
      </c>
      <c r="AR781" t="s">
        <v>0</v>
      </c>
      <c r="AT781" s="2" t="s">
        <v>20</v>
      </c>
      <c r="AU781" s="1">
        <f t="shared" si="99"/>
        <v>2.1542517710783216</v>
      </c>
      <c r="AV781" s="1">
        <f t="shared" si="100"/>
        <v>1.5474059954070016</v>
      </c>
      <c r="AW781" s="1">
        <f t="shared" si="101"/>
        <v>0.94056021973568138</v>
      </c>
    </row>
    <row r="782" spans="1:49" x14ac:dyDescent="0.2">
      <c r="A782">
        <v>780</v>
      </c>
      <c r="B782" t="s">
        <v>15868</v>
      </c>
      <c r="C782" t="s">
        <v>15867</v>
      </c>
      <c r="E782">
        <v>17180615</v>
      </c>
      <c r="F782" t="s">
        <v>15866</v>
      </c>
      <c r="G782" t="s">
        <v>15</v>
      </c>
      <c r="H782" t="s">
        <v>14</v>
      </c>
      <c r="I782" t="s">
        <v>15865</v>
      </c>
      <c r="J782">
        <v>60015595</v>
      </c>
      <c r="K782" t="s">
        <v>15864</v>
      </c>
      <c r="L782" t="s">
        <v>15863</v>
      </c>
      <c r="M782" t="s">
        <v>302</v>
      </c>
      <c r="N782">
        <v>3</v>
      </c>
      <c r="O782" t="s">
        <v>15862</v>
      </c>
      <c r="P782" t="s">
        <v>15861</v>
      </c>
      <c r="Q782" t="s">
        <v>15860</v>
      </c>
      <c r="R782" s="7">
        <v>39173</v>
      </c>
      <c r="S782" s="8">
        <f t="shared" si="96"/>
        <v>2007</v>
      </c>
      <c r="T782" s="8">
        <v>2007</v>
      </c>
      <c r="U782" s="8">
        <f t="shared" si="97"/>
        <v>15</v>
      </c>
      <c r="V782" s="7">
        <v>39173</v>
      </c>
      <c r="W782" t="s">
        <v>261</v>
      </c>
      <c r="X782" s="2">
        <v>0.78300000000000003</v>
      </c>
      <c r="Y782" s="6">
        <f t="shared" si="102"/>
        <v>2.0901737807319614E-2</v>
      </c>
      <c r="AA782">
        <v>281042</v>
      </c>
      <c r="AB782">
        <v>21662</v>
      </c>
      <c r="AD782" t="s">
        <v>5</v>
      </c>
      <c r="AE782">
        <v>94</v>
      </c>
      <c r="AF782">
        <v>4</v>
      </c>
      <c r="AH782" t="s">
        <v>15859</v>
      </c>
      <c r="AI782" t="s">
        <v>15858</v>
      </c>
      <c r="AJ782" t="s">
        <v>15857</v>
      </c>
      <c r="AK782" t="s">
        <v>15856</v>
      </c>
      <c r="AL782">
        <v>12</v>
      </c>
      <c r="AM782" s="5">
        <f t="shared" si="98"/>
        <v>0.8</v>
      </c>
      <c r="AN782" s="4">
        <f t="shared" si="103"/>
        <v>1.2116622491480501E-3</v>
      </c>
      <c r="AO782" s="3"/>
      <c r="AP782">
        <v>0</v>
      </c>
      <c r="AR782" t="s">
        <v>0</v>
      </c>
      <c r="AT782" s="2" t="s">
        <v>20</v>
      </c>
      <c r="AU782" s="1">
        <f t="shared" si="99"/>
        <v>1.4994715139868144</v>
      </c>
      <c r="AV782" s="1">
        <f t="shared" si="100"/>
        <v>1.1056700028233832</v>
      </c>
      <c r="AW782" s="1">
        <f t="shared" si="101"/>
        <v>0.71186849165995181</v>
      </c>
    </row>
    <row r="783" spans="1:49" x14ac:dyDescent="0.2">
      <c r="A783">
        <v>781</v>
      </c>
      <c r="B783" t="s">
        <v>15855</v>
      </c>
      <c r="C783" t="s">
        <v>15854</v>
      </c>
      <c r="D783" t="s">
        <v>15853</v>
      </c>
      <c r="E783">
        <v>17187990</v>
      </c>
      <c r="F783" t="s">
        <v>15852</v>
      </c>
      <c r="G783" t="s">
        <v>15</v>
      </c>
      <c r="H783" t="s">
        <v>14</v>
      </c>
      <c r="I783" t="s">
        <v>15851</v>
      </c>
      <c r="J783" t="s">
        <v>15850</v>
      </c>
      <c r="K783" t="s">
        <v>15849</v>
      </c>
      <c r="L783" t="s">
        <v>15848</v>
      </c>
      <c r="M783" t="s">
        <v>1476</v>
      </c>
      <c r="N783">
        <v>4</v>
      </c>
      <c r="O783" t="s">
        <v>15847</v>
      </c>
      <c r="P783" t="s">
        <v>15846</v>
      </c>
      <c r="Q783" t="s">
        <v>15845</v>
      </c>
      <c r="R783" s="7">
        <v>39173</v>
      </c>
      <c r="S783" s="8">
        <f t="shared" si="96"/>
        <v>2007</v>
      </c>
      <c r="T783" s="8">
        <v>2007</v>
      </c>
      <c r="U783" s="8">
        <f t="shared" si="97"/>
        <v>15</v>
      </c>
      <c r="V783" s="7">
        <v>39173</v>
      </c>
      <c r="W783" t="s">
        <v>15844</v>
      </c>
      <c r="X783" s="2">
        <v>2.5640000000000001</v>
      </c>
      <c r="Y783" s="6">
        <f t="shared" si="102"/>
        <v>6.8444515629588115E-2</v>
      </c>
      <c r="AA783">
        <v>10478477</v>
      </c>
      <c r="AB783">
        <v>29659</v>
      </c>
      <c r="AC783">
        <v>10958657</v>
      </c>
      <c r="AD783" t="s">
        <v>5</v>
      </c>
      <c r="AE783">
        <v>158</v>
      </c>
      <c r="AF783">
        <v>1</v>
      </c>
      <c r="AH783" t="s">
        <v>15843</v>
      </c>
      <c r="AI783" t="s">
        <v>15842</v>
      </c>
      <c r="AJ783" t="s">
        <v>15841</v>
      </c>
      <c r="AK783" t="s">
        <v>15840</v>
      </c>
      <c r="AL783">
        <v>8</v>
      </c>
      <c r="AM783" s="5">
        <f t="shared" si="98"/>
        <v>0.53333333333333333</v>
      </c>
      <c r="AN783" s="4">
        <f t="shared" si="103"/>
        <v>8.0777483276536668E-4</v>
      </c>
      <c r="AO783" s="3"/>
      <c r="AP783">
        <v>0</v>
      </c>
      <c r="AQ783" t="s">
        <v>15839</v>
      </c>
      <c r="AR783" t="s">
        <v>15838</v>
      </c>
      <c r="AS783" t="s">
        <v>15837</v>
      </c>
      <c r="AT783" s="2">
        <v>2.867</v>
      </c>
      <c r="AU783" s="1">
        <f t="shared" si="99"/>
        <v>4.8153493390541282</v>
      </c>
      <c r="AV783" s="1">
        <f t="shared" si="100"/>
        <v>3.4626145231176739</v>
      </c>
      <c r="AW783" s="1">
        <f t="shared" si="101"/>
        <v>2.1098797071812192</v>
      </c>
    </row>
    <row r="784" spans="1:49" x14ac:dyDescent="0.2">
      <c r="A784">
        <v>782</v>
      </c>
      <c r="B784" t="s">
        <v>15836</v>
      </c>
      <c r="C784" t="s">
        <v>15835</v>
      </c>
      <c r="F784" t="s">
        <v>15834</v>
      </c>
      <c r="G784" t="s">
        <v>15</v>
      </c>
      <c r="H784" t="s">
        <v>14</v>
      </c>
      <c r="I784" t="s">
        <v>15833</v>
      </c>
      <c r="J784">
        <v>60004789</v>
      </c>
      <c r="K784" t="s">
        <v>15832</v>
      </c>
      <c r="L784" t="s">
        <v>15831</v>
      </c>
      <c r="M784" t="s">
        <v>3348</v>
      </c>
      <c r="N784">
        <v>1</v>
      </c>
      <c r="O784" t="s">
        <v>15830</v>
      </c>
      <c r="P784">
        <v>7004328638</v>
      </c>
      <c r="Q784">
        <v>60004789</v>
      </c>
      <c r="R784" s="7">
        <v>39173</v>
      </c>
      <c r="S784" s="8">
        <f t="shared" si="96"/>
        <v>2007</v>
      </c>
      <c r="T784" s="8">
        <v>2007</v>
      </c>
      <c r="U784" s="8">
        <f t="shared" si="97"/>
        <v>15</v>
      </c>
      <c r="V784" s="7">
        <v>39173</v>
      </c>
      <c r="W784" t="s">
        <v>15829</v>
      </c>
      <c r="X784" s="2">
        <v>0.66900000000000004</v>
      </c>
      <c r="Y784" s="6">
        <f t="shared" si="102"/>
        <v>1.7858572915832469E-2</v>
      </c>
      <c r="AA784">
        <v>16167341</v>
      </c>
      <c r="AB784">
        <v>28338</v>
      </c>
      <c r="AC784">
        <v>16167228</v>
      </c>
      <c r="AD784" t="s">
        <v>5</v>
      </c>
      <c r="AE784">
        <v>57</v>
      </c>
      <c r="AF784">
        <v>2</v>
      </c>
      <c r="AH784" t="s">
        <v>15828</v>
      </c>
      <c r="AI784" t="s">
        <v>15827</v>
      </c>
      <c r="AJ784" t="s">
        <v>15826</v>
      </c>
      <c r="AK784" t="s">
        <v>15825</v>
      </c>
      <c r="AL784">
        <v>7</v>
      </c>
      <c r="AM784" s="5">
        <f t="shared" si="98"/>
        <v>0.46666666666666667</v>
      </c>
      <c r="AN784" s="4">
        <f t="shared" si="103"/>
        <v>7.0680297866969582E-4</v>
      </c>
      <c r="AO784" s="3"/>
      <c r="AP784">
        <v>0</v>
      </c>
      <c r="AR784" t="s">
        <v>0</v>
      </c>
      <c r="AT784" s="2">
        <v>2.1949999999999998</v>
      </c>
      <c r="AU784" s="1">
        <f t="shared" si="99"/>
        <v>1.2713041934683635</v>
      </c>
      <c r="AV784" s="1">
        <f t="shared" si="100"/>
        <v>0.92826879472510826</v>
      </c>
      <c r="AW784" s="1">
        <f t="shared" si="101"/>
        <v>0.58523339598185276</v>
      </c>
    </row>
    <row r="785" spans="1:49" x14ac:dyDescent="0.2">
      <c r="A785">
        <v>783</v>
      </c>
      <c r="B785" t="s">
        <v>15824</v>
      </c>
      <c r="C785" t="s">
        <v>15823</v>
      </c>
      <c r="E785">
        <v>17331187</v>
      </c>
      <c r="F785" t="s">
        <v>15822</v>
      </c>
      <c r="G785" t="s">
        <v>15</v>
      </c>
      <c r="H785" t="s">
        <v>14</v>
      </c>
      <c r="I785" t="s">
        <v>15821</v>
      </c>
      <c r="J785" t="s">
        <v>15820</v>
      </c>
      <c r="K785" t="s">
        <v>15819</v>
      </c>
      <c r="L785" t="s">
        <v>15818</v>
      </c>
      <c r="M785" t="s">
        <v>15817</v>
      </c>
      <c r="N785">
        <v>6</v>
      </c>
      <c r="O785" t="s">
        <v>15816</v>
      </c>
      <c r="P785" t="s">
        <v>15815</v>
      </c>
      <c r="Q785" t="s">
        <v>15814</v>
      </c>
      <c r="R785" s="7">
        <v>39173</v>
      </c>
      <c r="S785" s="8">
        <f t="shared" si="96"/>
        <v>2007</v>
      </c>
      <c r="T785" s="8">
        <v>2007</v>
      </c>
      <c r="U785" s="8">
        <f t="shared" si="97"/>
        <v>15</v>
      </c>
      <c r="V785" s="7">
        <v>39173</v>
      </c>
      <c r="W785" t="s">
        <v>15813</v>
      </c>
      <c r="X785" s="2">
        <v>1.9810000000000001</v>
      </c>
      <c r="Y785" s="6">
        <f t="shared" si="102"/>
        <v>5.2881663596807349E-2</v>
      </c>
      <c r="AA785" t="s">
        <v>15812</v>
      </c>
      <c r="AB785">
        <v>38597</v>
      </c>
      <c r="AC785">
        <v>17424658</v>
      </c>
      <c r="AD785" t="s">
        <v>5</v>
      </c>
      <c r="AE785">
        <v>274</v>
      </c>
      <c r="AF785">
        <v>7</v>
      </c>
      <c r="AH785" t="s">
        <v>15811</v>
      </c>
      <c r="AI785" t="s">
        <v>15810</v>
      </c>
      <c r="AJ785" t="s">
        <v>15809</v>
      </c>
      <c r="AK785" t="s">
        <v>15808</v>
      </c>
      <c r="AL785">
        <v>17</v>
      </c>
      <c r="AM785" s="5">
        <f t="shared" si="98"/>
        <v>1.1333333333333333</v>
      </c>
      <c r="AN785" s="4">
        <f t="shared" si="103"/>
        <v>1.7165215196264041E-3</v>
      </c>
      <c r="AO785" s="3"/>
      <c r="AP785">
        <v>0</v>
      </c>
      <c r="AR785" t="s">
        <v>0</v>
      </c>
      <c r="AT785" s="2">
        <v>5.5419999999999998</v>
      </c>
      <c r="AU785" s="1">
        <f t="shared" si="99"/>
        <v>3.7532120973653065</v>
      </c>
      <c r="AV785" s="1">
        <f t="shared" si="100"/>
        <v>2.7299092558216875</v>
      </c>
      <c r="AW785" s="1">
        <f t="shared" si="101"/>
        <v>1.7066064142780686</v>
      </c>
    </row>
    <row r="786" spans="1:49" x14ac:dyDescent="0.2">
      <c r="A786">
        <v>784</v>
      </c>
      <c r="B786" t="s">
        <v>15807</v>
      </c>
      <c r="C786" t="s">
        <v>15806</v>
      </c>
      <c r="F786" t="s">
        <v>15805</v>
      </c>
      <c r="G786" t="s">
        <v>15</v>
      </c>
      <c r="H786" t="s">
        <v>14</v>
      </c>
      <c r="I786" t="s">
        <v>8042</v>
      </c>
      <c r="J786">
        <v>60014439</v>
      </c>
      <c r="K786" t="s">
        <v>2940</v>
      </c>
      <c r="L786" t="s">
        <v>2939</v>
      </c>
      <c r="M786" t="s">
        <v>117</v>
      </c>
      <c r="N786">
        <v>3</v>
      </c>
      <c r="O786" t="s">
        <v>15804</v>
      </c>
      <c r="P786" t="s">
        <v>15803</v>
      </c>
      <c r="Q786" t="s">
        <v>15802</v>
      </c>
      <c r="R786" s="7">
        <v>39173</v>
      </c>
      <c r="S786" s="8">
        <f t="shared" si="96"/>
        <v>2007</v>
      </c>
      <c r="T786" s="8">
        <v>2007</v>
      </c>
      <c r="U786" s="8">
        <f t="shared" si="97"/>
        <v>15</v>
      </c>
      <c r="V786" s="7">
        <v>39173</v>
      </c>
      <c r="W786" t="s">
        <v>1899</v>
      </c>
      <c r="X786" s="2">
        <v>0.61499999999999999</v>
      </c>
      <c r="Y786" s="6">
        <f t="shared" si="102"/>
        <v>1.6417073756706976E-2</v>
      </c>
      <c r="AA786">
        <v>1959271</v>
      </c>
      <c r="AB786">
        <v>12141</v>
      </c>
      <c r="AC786">
        <v>15729559</v>
      </c>
      <c r="AD786" t="s">
        <v>5</v>
      </c>
      <c r="AE786">
        <v>28</v>
      </c>
      <c r="AF786">
        <v>4</v>
      </c>
      <c r="AH786" t="s">
        <v>10381</v>
      </c>
      <c r="AI786" t="s">
        <v>15801</v>
      </c>
      <c r="AJ786" t="s">
        <v>15800</v>
      </c>
      <c r="AK786" t="s">
        <v>15799</v>
      </c>
      <c r="AL786">
        <v>5</v>
      </c>
      <c r="AM786" s="5">
        <f t="shared" si="98"/>
        <v>0.33333333333333331</v>
      </c>
      <c r="AN786" s="4">
        <f t="shared" si="103"/>
        <v>5.048592704783541E-4</v>
      </c>
      <c r="AO786" s="3"/>
      <c r="AP786">
        <v>0</v>
      </c>
      <c r="AQ786" t="s">
        <v>4746</v>
      </c>
      <c r="AR786" t="s">
        <v>15798</v>
      </c>
      <c r="AS786" t="s">
        <v>4744</v>
      </c>
      <c r="AT786" s="2" t="s">
        <v>20</v>
      </c>
      <c r="AU786" s="1">
        <f t="shared" si="99"/>
        <v>1.1643409410838388</v>
      </c>
      <c r="AV786" s="1">
        <f t="shared" si="100"/>
        <v>0.84609665135926648</v>
      </c>
      <c r="AW786" s="1">
        <f t="shared" si="101"/>
        <v>0.52785236163469396</v>
      </c>
    </row>
    <row r="787" spans="1:49" x14ac:dyDescent="0.2">
      <c r="A787">
        <v>785</v>
      </c>
      <c r="B787" t="s">
        <v>15797</v>
      </c>
      <c r="C787" t="s">
        <v>15796</v>
      </c>
      <c r="F787" t="s">
        <v>15795</v>
      </c>
      <c r="G787" t="s">
        <v>15</v>
      </c>
      <c r="H787" t="s">
        <v>14</v>
      </c>
      <c r="I787" t="s">
        <v>15794</v>
      </c>
      <c r="J787">
        <v>60005465</v>
      </c>
      <c r="K787" t="s">
        <v>1710</v>
      </c>
      <c r="L787" t="s">
        <v>1709</v>
      </c>
      <c r="M787" t="s">
        <v>519</v>
      </c>
      <c r="N787">
        <v>4</v>
      </c>
      <c r="O787" t="s">
        <v>15793</v>
      </c>
      <c r="P787" t="s">
        <v>15792</v>
      </c>
      <c r="Q787" t="s">
        <v>4917</v>
      </c>
      <c r="R787" s="7">
        <v>39173</v>
      </c>
      <c r="S787" s="8">
        <f t="shared" si="96"/>
        <v>2007</v>
      </c>
      <c r="T787" s="8">
        <v>2007</v>
      </c>
      <c r="U787" s="8">
        <f t="shared" si="97"/>
        <v>15</v>
      </c>
      <c r="V787" s="7">
        <v>39173</v>
      </c>
      <c r="W787" t="s">
        <v>1899</v>
      </c>
      <c r="X787" s="2">
        <v>0.61499999999999999</v>
      </c>
      <c r="Y787" s="6">
        <f t="shared" si="102"/>
        <v>1.6417073756706976E-2</v>
      </c>
      <c r="AA787">
        <v>1959271</v>
      </c>
      <c r="AB787">
        <v>12141</v>
      </c>
      <c r="AC787">
        <v>15729559</v>
      </c>
      <c r="AD787" t="s">
        <v>5</v>
      </c>
      <c r="AE787">
        <v>28</v>
      </c>
      <c r="AF787">
        <v>4</v>
      </c>
      <c r="AH787" t="s">
        <v>15791</v>
      </c>
      <c r="AI787" t="s">
        <v>15790</v>
      </c>
      <c r="AJ787" t="s">
        <v>15789</v>
      </c>
      <c r="AK787" t="s">
        <v>15788</v>
      </c>
      <c r="AL787">
        <v>9</v>
      </c>
      <c r="AM787" s="5">
        <f t="shared" si="98"/>
        <v>0.6</v>
      </c>
      <c r="AN787" s="4">
        <f t="shared" si="103"/>
        <v>9.0874668686103744E-4</v>
      </c>
      <c r="AO787" s="3"/>
      <c r="AP787">
        <v>0</v>
      </c>
      <c r="AQ787" t="s">
        <v>15787</v>
      </c>
      <c r="AR787">
        <v>60501011</v>
      </c>
      <c r="AS787" t="s">
        <v>1710</v>
      </c>
      <c r="AT787" s="2" t="s">
        <v>20</v>
      </c>
      <c r="AU787" s="1">
        <f t="shared" si="99"/>
        <v>1.1764575635753192</v>
      </c>
      <c r="AV787" s="1">
        <f t="shared" si="100"/>
        <v>0.8662910221784007</v>
      </c>
      <c r="AW787" s="1">
        <f t="shared" si="101"/>
        <v>0.5561244807814818</v>
      </c>
    </row>
    <row r="788" spans="1:49" x14ac:dyDescent="0.2">
      <c r="A788">
        <v>786</v>
      </c>
      <c r="B788" t="s">
        <v>15786</v>
      </c>
      <c r="C788" t="s">
        <v>15785</v>
      </c>
      <c r="F788" t="s">
        <v>15784</v>
      </c>
      <c r="G788" t="s">
        <v>15</v>
      </c>
      <c r="H788" t="s">
        <v>14</v>
      </c>
      <c r="I788" t="s">
        <v>15783</v>
      </c>
      <c r="J788">
        <v>60019647</v>
      </c>
      <c r="K788" t="s">
        <v>10646</v>
      </c>
      <c r="L788" t="s">
        <v>10645</v>
      </c>
      <c r="M788" t="s">
        <v>117</v>
      </c>
      <c r="N788">
        <v>1</v>
      </c>
      <c r="O788" t="s">
        <v>15782</v>
      </c>
      <c r="P788">
        <v>55452893600</v>
      </c>
      <c r="Q788">
        <v>60019647</v>
      </c>
      <c r="R788" s="7">
        <v>39173</v>
      </c>
      <c r="S788" s="8">
        <f t="shared" si="96"/>
        <v>2007</v>
      </c>
      <c r="T788" s="8">
        <v>2007</v>
      </c>
      <c r="U788" s="8">
        <f t="shared" si="97"/>
        <v>15</v>
      </c>
      <c r="V788" s="7">
        <v>39173</v>
      </c>
      <c r="W788" t="s">
        <v>15781</v>
      </c>
      <c r="X788" s="2">
        <v>0.64600000000000002</v>
      </c>
      <c r="Y788" s="6">
        <f t="shared" si="102"/>
        <v>1.72446010517605E-2</v>
      </c>
      <c r="AA788" t="s">
        <v>15780</v>
      </c>
      <c r="AB788">
        <v>21157</v>
      </c>
      <c r="AC788">
        <v>15308138</v>
      </c>
      <c r="AD788" t="s">
        <v>5</v>
      </c>
      <c r="AE788">
        <v>18</v>
      </c>
      <c r="AF788">
        <v>4</v>
      </c>
      <c r="AH788" t="s">
        <v>15779</v>
      </c>
      <c r="AI788" t="s">
        <v>15778</v>
      </c>
      <c r="AJ788" t="s">
        <v>15777</v>
      </c>
      <c r="AK788" t="s">
        <v>15776</v>
      </c>
      <c r="AL788">
        <v>4</v>
      </c>
      <c r="AM788" s="5">
        <f t="shared" si="98"/>
        <v>0.26666666666666666</v>
      </c>
      <c r="AN788" s="4">
        <f t="shared" si="103"/>
        <v>4.0388741638268334E-4</v>
      </c>
      <c r="AO788" s="3"/>
      <c r="AP788">
        <v>0</v>
      </c>
      <c r="AR788" t="s">
        <v>0</v>
      </c>
      <c r="AT788" s="2" t="s">
        <v>20</v>
      </c>
      <c r="AU788" s="1">
        <f t="shared" si="99"/>
        <v>1.2192386961147155</v>
      </c>
      <c r="AV788" s="1">
        <f t="shared" si="100"/>
        <v>0.88242442340715921</v>
      </c>
      <c r="AW788" s="1">
        <f t="shared" si="101"/>
        <v>0.54561015069960284</v>
      </c>
    </row>
    <row r="789" spans="1:49" x14ac:dyDescent="0.2">
      <c r="A789">
        <v>787</v>
      </c>
      <c r="B789" t="s">
        <v>15775</v>
      </c>
      <c r="C789" t="s">
        <v>15774</v>
      </c>
      <c r="F789" t="s">
        <v>15773</v>
      </c>
      <c r="G789" t="s">
        <v>15</v>
      </c>
      <c r="H789" t="s">
        <v>14</v>
      </c>
      <c r="I789" t="s">
        <v>15772</v>
      </c>
      <c r="J789" t="s">
        <v>15771</v>
      </c>
      <c r="K789" t="s">
        <v>15770</v>
      </c>
      <c r="L789" t="s">
        <v>15769</v>
      </c>
      <c r="M789" t="s">
        <v>15768</v>
      </c>
      <c r="N789">
        <v>6</v>
      </c>
      <c r="O789" t="s">
        <v>15767</v>
      </c>
      <c r="P789" t="s">
        <v>15766</v>
      </c>
      <c r="Q789" t="s">
        <v>15765</v>
      </c>
      <c r="R789" s="7">
        <v>39173</v>
      </c>
      <c r="S789" s="8">
        <f t="shared" si="96"/>
        <v>2007</v>
      </c>
      <c r="T789" s="8">
        <v>2007</v>
      </c>
      <c r="U789" s="8">
        <f t="shared" si="97"/>
        <v>15</v>
      </c>
      <c r="V789" s="7">
        <v>39173</v>
      </c>
      <c r="W789" t="s">
        <v>9275</v>
      </c>
      <c r="X789" s="2">
        <v>0.76500000000000001</v>
      </c>
      <c r="Y789" s="6">
        <f t="shared" si="102"/>
        <v>2.0421238087611118E-2</v>
      </c>
      <c r="AA789">
        <v>138703</v>
      </c>
      <c r="AB789">
        <v>19793</v>
      </c>
      <c r="AC789">
        <v>15707458</v>
      </c>
      <c r="AD789" t="s">
        <v>5</v>
      </c>
      <c r="AE789">
        <v>123</v>
      </c>
      <c r="AF789">
        <v>1</v>
      </c>
      <c r="AH789" t="s">
        <v>15764</v>
      </c>
      <c r="AI789" t="s">
        <v>15763</v>
      </c>
      <c r="AJ789" t="s">
        <v>15762</v>
      </c>
      <c r="AK789" t="s">
        <v>15761</v>
      </c>
      <c r="AL789">
        <v>9</v>
      </c>
      <c r="AM789" s="5">
        <f t="shared" si="98"/>
        <v>0.6</v>
      </c>
      <c r="AN789" s="4">
        <f t="shared" si="103"/>
        <v>9.0874668686103744E-4</v>
      </c>
      <c r="AO789" s="3"/>
      <c r="AP789">
        <v>0</v>
      </c>
      <c r="AR789" t="s">
        <v>0</v>
      </c>
      <c r="AT789" s="2" t="s">
        <v>20</v>
      </c>
      <c r="AU789" s="1">
        <f t="shared" si="99"/>
        <v>1.4567490667386092</v>
      </c>
      <c r="AV789" s="1">
        <f t="shared" si="100"/>
        <v>1.0664992387236079</v>
      </c>
      <c r="AW789" s="1">
        <f t="shared" si="101"/>
        <v>0.67624941070860611</v>
      </c>
    </row>
    <row r="790" spans="1:49" x14ac:dyDescent="0.2">
      <c r="A790">
        <v>788</v>
      </c>
      <c r="B790" t="s">
        <v>15760</v>
      </c>
      <c r="C790" t="s">
        <v>15759</v>
      </c>
      <c r="D790" t="s">
        <v>15758</v>
      </c>
      <c r="F790" t="s">
        <v>15757</v>
      </c>
      <c r="G790" t="s">
        <v>15</v>
      </c>
      <c r="H790" t="s">
        <v>14</v>
      </c>
      <c r="I790" t="s">
        <v>5805</v>
      </c>
      <c r="J790">
        <v>60009754</v>
      </c>
      <c r="K790" t="s">
        <v>5804</v>
      </c>
      <c r="L790" t="s">
        <v>2126</v>
      </c>
      <c r="M790" t="s">
        <v>1848</v>
      </c>
      <c r="N790">
        <v>7</v>
      </c>
      <c r="O790" t="s">
        <v>15756</v>
      </c>
      <c r="P790" t="s">
        <v>15755</v>
      </c>
      <c r="Q790" t="s">
        <v>5801</v>
      </c>
      <c r="R790" s="7">
        <v>39173</v>
      </c>
      <c r="S790" s="8">
        <f t="shared" si="96"/>
        <v>2007</v>
      </c>
      <c r="T790" s="8">
        <v>2007</v>
      </c>
      <c r="U790" s="8">
        <f t="shared" si="97"/>
        <v>15</v>
      </c>
      <c r="V790" s="7">
        <v>39173</v>
      </c>
      <c r="W790" t="s">
        <v>313</v>
      </c>
      <c r="X790" s="2">
        <v>0.65600000000000003</v>
      </c>
      <c r="Y790" s="6">
        <f t="shared" si="102"/>
        <v>1.751154534048744E-2</v>
      </c>
      <c r="AA790">
        <v>9203796</v>
      </c>
      <c r="AB790">
        <v>20344</v>
      </c>
      <c r="AD790" t="s">
        <v>5</v>
      </c>
      <c r="AE790">
        <v>82</v>
      </c>
      <c r="AF790">
        <v>3</v>
      </c>
      <c r="AH790" t="s">
        <v>15754</v>
      </c>
      <c r="AI790" t="s">
        <v>15753</v>
      </c>
      <c r="AJ790" t="s">
        <v>15752</v>
      </c>
      <c r="AK790" t="s">
        <v>15751</v>
      </c>
      <c r="AL790">
        <v>2</v>
      </c>
      <c r="AM790" s="5">
        <f t="shared" si="98"/>
        <v>0.13333333333333333</v>
      </c>
      <c r="AN790" s="4">
        <f t="shared" si="103"/>
        <v>2.0194370819134167E-4</v>
      </c>
      <c r="AO790" s="3"/>
      <c r="AP790">
        <v>0</v>
      </c>
      <c r="AR790" t="s">
        <v>0</v>
      </c>
      <c r="AT790" s="2">
        <v>1.4530000000000001</v>
      </c>
      <c r="AU790" s="1">
        <f t="shared" si="99"/>
        <v>1.2318664850798611</v>
      </c>
      <c r="AV790" s="1">
        <f t="shared" si="100"/>
        <v>0.88567445243393905</v>
      </c>
      <c r="AW790" s="1">
        <f t="shared" si="101"/>
        <v>0.53948241978801714</v>
      </c>
    </row>
    <row r="791" spans="1:49" x14ac:dyDescent="0.2">
      <c r="A791">
        <v>789</v>
      </c>
      <c r="B791" t="s">
        <v>15750</v>
      </c>
      <c r="C791" t="s">
        <v>15749</v>
      </c>
      <c r="D791" t="s">
        <v>15748</v>
      </c>
      <c r="F791" t="s">
        <v>15747</v>
      </c>
      <c r="G791" t="s">
        <v>15</v>
      </c>
      <c r="H791" t="s">
        <v>14</v>
      </c>
      <c r="I791" t="s">
        <v>15746</v>
      </c>
      <c r="J791" t="s">
        <v>15745</v>
      </c>
      <c r="K791" t="s">
        <v>15744</v>
      </c>
      <c r="L791" t="s">
        <v>15743</v>
      </c>
      <c r="M791" t="s">
        <v>15742</v>
      </c>
      <c r="N791">
        <v>5</v>
      </c>
      <c r="O791" t="s">
        <v>15741</v>
      </c>
      <c r="P791" t="s">
        <v>15740</v>
      </c>
      <c r="Q791" t="s">
        <v>15739</v>
      </c>
      <c r="R791" s="7">
        <v>39173</v>
      </c>
      <c r="S791" s="8">
        <f t="shared" si="96"/>
        <v>2007</v>
      </c>
      <c r="T791" s="8">
        <v>2007</v>
      </c>
      <c r="U791" s="8">
        <f t="shared" si="97"/>
        <v>15</v>
      </c>
      <c r="V791" s="7">
        <v>39173</v>
      </c>
      <c r="W791" t="s">
        <v>15738</v>
      </c>
      <c r="X791" s="2">
        <v>0.997</v>
      </c>
      <c r="Y791" s="6">
        <f t="shared" si="102"/>
        <v>2.6614345586076185E-2</v>
      </c>
      <c r="AA791">
        <v>10499644</v>
      </c>
      <c r="AB791">
        <v>13256</v>
      </c>
      <c r="AD791" t="s">
        <v>5</v>
      </c>
      <c r="AE791">
        <v>41</v>
      </c>
      <c r="AF791">
        <v>1</v>
      </c>
      <c r="AH791" t="s">
        <v>15737</v>
      </c>
      <c r="AI791" t="s">
        <v>15736</v>
      </c>
      <c r="AJ791" t="s">
        <v>15735</v>
      </c>
      <c r="AK791" t="s">
        <v>15734</v>
      </c>
      <c r="AL791">
        <v>49</v>
      </c>
      <c r="AM791" s="5">
        <f t="shared" si="98"/>
        <v>3.2666666666666666</v>
      </c>
      <c r="AN791" s="4">
        <f t="shared" si="103"/>
        <v>4.9476208506878706E-3</v>
      </c>
      <c r="AO791" s="3"/>
      <c r="AP791">
        <v>0</v>
      </c>
      <c r="AR791" t="s">
        <v>0</v>
      </c>
      <c r="AT791" s="2">
        <v>3.6869999999999998</v>
      </c>
      <c r="AU791" s="1">
        <f t="shared" si="99"/>
        <v>2.0114328165459687</v>
      </c>
      <c r="AV791" s="1">
        <f t="shared" si="100"/>
        <v>1.5780983218382025</v>
      </c>
      <c r="AW791" s="1">
        <f t="shared" si="101"/>
        <v>1.1447638271304366</v>
      </c>
    </row>
    <row r="792" spans="1:49" x14ac:dyDescent="0.2">
      <c r="A792">
        <v>790</v>
      </c>
      <c r="B792" t="s">
        <v>15733</v>
      </c>
      <c r="C792" t="s">
        <v>15732</v>
      </c>
      <c r="D792" t="s">
        <v>15731</v>
      </c>
      <c r="E792">
        <v>17276677</v>
      </c>
      <c r="F792" t="s">
        <v>15730</v>
      </c>
      <c r="G792" t="s">
        <v>15</v>
      </c>
      <c r="H792" t="s">
        <v>14</v>
      </c>
      <c r="I792" t="s">
        <v>15729</v>
      </c>
      <c r="J792">
        <v>60105159</v>
      </c>
      <c r="K792" t="s">
        <v>15547</v>
      </c>
      <c r="L792" t="s">
        <v>15546</v>
      </c>
      <c r="M792" t="s">
        <v>27</v>
      </c>
      <c r="N792">
        <v>3</v>
      </c>
      <c r="O792" t="s">
        <v>15728</v>
      </c>
      <c r="P792" t="s">
        <v>15727</v>
      </c>
      <c r="Q792" t="s">
        <v>15726</v>
      </c>
      <c r="R792" s="7">
        <v>39173</v>
      </c>
      <c r="S792" s="8">
        <f t="shared" ref="S792:S855" si="104">YEAR(R792)</f>
        <v>2007</v>
      </c>
      <c r="T792" s="8">
        <v>2007</v>
      </c>
      <c r="U792" s="8">
        <f t="shared" ref="U792:U855" si="105">2022-T792</f>
        <v>15</v>
      </c>
      <c r="V792" s="7">
        <v>39173</v>
      </c>
      <c r="W792" t="s">
        <v>15725</v>
      </c>
      <c r="X792" s="2">
        <v>0.61699999999999999</v>
      </c>
      <c r="Y792" s="6">
        <f t="shared" si="102"/>
        <v>1.6470462614452366E-2</v>
      </c>
      <c r="AA792" t="s">
        <v>15724</v>
      </c>
      <c r="AB792">
        <v>25788</v>
      </c>
      <c r="AD792" t="s">
        <v>5</v>
      </c>
      <c r="AE792">
        <v>17</v>
      </c>
      <c r="AF792">
        <v>7</v>
      </c>
      <c r="AH792" t="s">
        <v>15723</v>
      </c>
      <c r="AI792" t="s">
        <v>15722</v>
      </c>
      <c r="AJ792" t="s">
        <v>15721</v>
      </c>
      <c r="AK792" t="s">
        <v>15720</v>
      </c>
      <c r="AL792">
        <v>18</v>
      </c>
      <c r="AM792" s="5">
        <f t="shared" ref="AM792:AM855" si="106">AL792/U792</f>
        <v>1.2</v>
      </c>
      <c r="AN792" s="4">
        <f t="shared" si="103"/>
        <v>1.8174933737220749E-3</v>
      </c>
      <c r="AO792" s="3"/>
      <c r="AP792">
        <v>0</v>
      </c>
      <c r="AQ792" t="s">
        <v>6436</v>
      </c>
      <c r="AR792">
        <v>15350107</v>
      </c>
      <c r="AS792" t="s">
        <v>237</v>
      </c>
      <c r="AT792" s="2" t="s">
        <v>20</v>
      </c>
      <c r="AU792" s="1">
        <f t="shared" ref="AU792:AU855" si="107">(Y792*0.7+AN792*0.3)*100</f>
        <v>1.2074571842233277</v>
      </c>
      <c r="AV792" s="1">
        <f t="shared" ref="AV792:AV855" si="108">(Y792*0.5+AN792*0.5)*100</f>
        <v>0.91439779940872201</v>
      </c>
      <c r="AW792" s="1">
        <f t="shared" ref="AW792:AW855" si="109">(Y792*0.3+AN792*0.7)*100</f>
        <v>0.62133841459411621</v>
      </c>
    </row>
    <row r="793" spans="1:49" x14ac:dyDescent="0.2">
      <c r="A793">
        <v>791</v>
      </c>
      <c r="B793" t="s">
        <v>15719</v>
      </c>
      <c r="C793" t="s">
        <v>15718</v>
      </c>
      <c r="D793" t="s">
        <v>15717</v>
      </c>
      <c r="F793" t="s">
        <v>15716</v>
      </c>
      <c r="G793" t="s">
        <v>15</v>
      </c>
      <c r="H793" t="s">
        <v>14</v>
      </c>
      <c r="I793" t="s">
        <v>15715</v>
      </c>
      <c r="J793">
        <v>60029507</v>
      </c>
      <c r="K793" t="s">
        <v>783</v>
      </c>
      <c r="L793" t="s">
        <v>782</v>
      </c>
      <c r="M793" t="s">
        <v>302</v>
      </c>
      <c r="N793">
        <v>4</v>
      </c>
      <c r="O793" t="s">
        <v>15714</v>
      </c>
      <c r="P793" t="s">
        <v>15713</v>
      </c>
      <c r="Q793" t="s">
        <v>15712</v>
      </c>
      <c r="R793" s="7">
        <v>39173</v>
      </c>
      <c r="S793" s="8">
        <f t="shared" si="104"/>
        <v>2007</v>
      </c>
      <c r="T793" s="8">
        <v>2007</v>
      </c>
      <c r="U793" s="8">
        <f t="shared" si="105"/>
        <v>15</v>
      </c>
      <c r="V793" s="7">
        <v>39173</v>
      </c>
      <c r="W793" t="s">
        <v>15711</v>
      </c>
      <c r="X793" s="2">
        <v>0.437</v>
      </c>
      <c r="Y793" s="6">
        <f t="shared" si="102"/>
        <v>1.1665465417367396E-2</v>
      </c>
      <c r="AA793">
        <v>201693</v>
      </c>
      <c r="AB793">
        <v>25270</v>
      </c>
      <c r="AD793" t="s">
        <v>5</v>
      </c>
      <c r="AE793">
        <v>360</v>
      </c>
      <c r="AF793">
        <v>5</v>
      </c>
      <c r="AH793" t="s">
        <v>15710</v>
      </c>
      <c r="AI793" t="s">
        <v>15709</v>
      </c>
      <c r="AJ793" t="s">
        <v>15708</v>
      </c>
      <c r="AK793" t="s">
        <v>15707</v>
      </c>
      <c r="AL793">
        <v>64</v>
      </c>
      <c r="AM793" s="5">
        <f t="shared" si="106"/>
        <v>4.2666666666666666</v>
      </c>
      <c r="AN793" s="4">
        <f t="shared" si="103"/>
        <v>6.4621986621229335E-3</v>
      </c>
      <c r="AO793" s="3"/>
      <c r="AP793">
        <v>0</v>
      </c>
      <c r="AQ793" t="s">
        <v>15706</v>
      </c>
      <c r="AR793" t="s">
        <v>0</v>
      </c>
      <c r="AS793" t="s">
        <v>15705</v>
      </c>
      <c r="AT793" s="2">
        <v>2.5449999999999999</v>
      </c>
      <c r="AU793" s="1">
        <f t="shared" si="107"/>
        <v>1.0104485390794056</v>
      </c>
      <c r="AV793" s="1">
        <f t="shared" si="108"/>
        <v>0.90638320397451644</v>
      </c>
      <c r="AW793" s="1">
        <f t="shared" si="109"/>
        <v>0.8023178688696273</v>
      </c>
    </row>
    <row r="794" spans="1:49" x14ac:dyDescent="0.2">
      <c r="A794">
        <v>792</v>
      </c>
      <c r="B794" t="s">
        <v>15704</v>
      </c>
      <c r="C794" t="s">
        <v>15703</v>
      </c>
      <c r="D794" t="s">
        <v>15702</v>
      </c>
      <c r="F794" t="s">
        <v>15701</v>
      </c>
      <c r="G794" t="s">
        <v>15</v>
      </c>
      <c r="H794" t="s">
        <v>14</v>
      </c>
      <c r="I794" t="s">
        <v>15700</v>
      </c>
      <c r="J794">
        <v>60113665</v>
      </c>
      <c r="K794" t="s">
        <v>15699</v>
      </c>
      <c r="L794" t="s">
        <v>15698</v>
      </c>
      <c r="M794" t="s">
        <v>70</v>
      </c>
      <c r="N794">
        <v>1</v>
      </c>
      <c r="O794" t="s">
        <v>15697</v>
      </c>
      <c r="P794">
        <v>35225713700</v>
      </c>
      <c r="Q794">
        <v>60113665</v>
      </c>
      <c r="R794" s="7">
        <v>39173</v>
      </c>
      <c r="S794" s="8">
        <f t="shared" si="104"/>
        <v>2007</v>
      </c>
      <c r="T794" s="8">
        <v>2007</v>
      </c>
      <c r="U794" s="8">
        <f t="shared" si="105"/>
        <v>15</v>
      </c>
      <c r="V794" s="7">
        <v>39173</v>
      </c>
      <c r="W794" t="s">
        <v>1253</v>
      </c>
      <c r="X794" s="2" t="s">
        <v>20</v>
      </c>
      <c r="Y794" s="6" t="e">
        <f t="shared" si="102"/>
        <v>#VALUE!</v>
      </c>
      <c r="AA794">
        <v>9205632</v>
      </c>
      <c r="AB794">
        <v>29087</v>
      </c>
      <c r="AD794" t="s">
        <v>5</v>
      </c>
      <c r="AE794">
        <v>166</v>
      </c>
      <c r="AH794" t="s">
        <v>14627</v>
      </c>
      <c r="AI794" t="s">
        <v>15696</v>
      </c>
      <c r="AK794" t="s">
        <v>15695</v>
      </c>
      <c r="AL794">
        <v>0</v>
      </c>
      <c r="AM794" s="5">
        <f t="shared" si="106"/>
        <v>0</v>
      </c>
      <c r="AN794" s="4">
        <f t="shared" si="103"/>
        <v>0</v>
      </c>
      <c r="AO794" s="3"/>
      <c r="AP794">
        <v>0</v>
      </c>
      <c r="AR794" t="s">
        <v>0</v>
      </c>
      <c r="AT794" s="2" t="s">
        <v>20</v>
      </c>
      <c r="AU794" s="1" t="e">
        <f t="shared" si="107"/>
        <v>#VALUE!</v>
      </c>
      <c r="AV794" s="1" t="e">
        <f t="shared" si="108"/>
        <v>#VALUE!</v>
      </c>
      <c r="AW794" s="1" t="e">
        <f t="shared" si="109"/>
        <v>#VALUE!</v>
      </c>
    </row>
    <row r="795" spans="1:49" x14ac:dyDescent="0.2">
      <c r="A795">
        <v>793</v>
      </c>
      <c r="B795" t="s">
        <v>15694</v>
      </c>
      <c r="C795" t="s">
        <v>15693</v>
      </c>
      <c r="D795" t="s">
        <v>15692</v>
      </c>
      <c r="E795">
        <v>16968675</v>
      </c>
      <c r="F795" t="s">
        <v>15691</v>
      </c>
      <c r="G795" t="s">
        <v>15</v>
      </c>
      <c r="H795" t="s">
        <v>14</v>
      </c>
      <c r="I795" t="s">
        <v>15690</v>
      </c>
      <c r="J795">
        <v>60016446</v>
      </c>
      <c r="K795" t="s">
        <v>15689</v>
      </c>
      <c r="L795" t="s">
        <v>3063</v>
      </c>
      <c r="M795" t="s">
        <v>974</v>
      </c>
      <c r="N795">
        <v>1</v>
      </c>
      <c r="O795" t="s">
        <v>15688</v>
      </c>
      <c r="P795">
        <v>7003723281</v>
      </c>
      <c r="Q795">
        <v>60016446</v>
      </c>
      <c r="R795" s="7">
        <v>39173</v>
      </c>
      <c r="S795" s="8">
        <f t="shared" si="104"/>
        <v>2007</v>
      </c>
      <c r="T795" s="8">
        <v>2007</v>
      </c>
      <c r="U795" s="8">
        <f t="shared" si="105"/>
        <v>15</v>
      </c>
      <c r="V795" s="7">
        <v>39173</v>
      </c>
      <c r="W795" t="s">
        <v>11905</v>
      </c>
      <c r="X795" s="2">
        <v>0.60599999999999998</v>
      </c>
      <c r="Y795" s="6">
        <f t="shared" si="102"/>
        <v>1.6176823896852727E-2</v>
      </c>
      <c r="AA795">
        <v>13861425</v>
      </c>
      <c r="AB795">
        <v>24530</v>
      </c>
      <c r="AD795" t="s">
        <v>5</v>
      </c>
      <c r="AE795">
        <v>66</v>
      </c>
      <c r="AF795" s="9">
        <v>44320</v>
      </c>
      <c r="AH795" t="s">
        <v>15687</v>
      </c>
      <c r="AI795" t="s">
        <v>15686</v>
      </c>
      <c r="AJ795" t="s">
        <v>15685</v>
      </c>
      <c r="AK795" t="s">
        <v>15684</v>
      </c>
      <c r="AL795">
        <v>6</v>
      </c>
      <c r="AM795" s="5">
        <f t="shared" si="106"/>
        <v>0.4</v>
      </c>
      <c r="AN795" s="4">
        <f t="shared" si="103"/>
        <v>6.0583112457402507E-4</v>
      </c>
      <c r="AO795" s="3"/>
      <c r="AP795">
        <v>0</v>
      </c>
      <c r="AR795" t="s">
        <v>0</v>
      </c>
      <c r="AT795" s="2" t="s">
        <v>20</v>
      </c>
      <c r="AU795" s="1">
        <f t="shared" si="107"/>
        <v>1.1505526065169116</v>
      </c>
      <c r="AV795" s="1">
        <f t="shared" si="108"/>
        <v>0.83913275107133767</v>
      </c>
      <c r="AW795" s="1">
        <f t="shared" si="109"/>
        <v>0.52771289562576351</v>
      </c>
    </row>
    <row r="796" spans="1:49" x14ac:dyDescent="0.2">
      <c r="A796">
        <v>794</v>
      </c>
      <c r="B796" t="s">
        <v>15683</v>
      </c>
      <c r="C796" t="s">
        <v>15682</v>
      </c>
      <c r="D796" t="s">
        <v>15681</v>
      </c>
      <c r="E796">
        <v>16875865</v>
      </c>
      <c r="F796" t="s">
        <v>15680</v>
      </c>
      <c r="G796" t="s">
        <v>15</v>
      </c>
      <c r="H796" t="s">
        <v>14</v>
      </c>
      <c r="I796" t="s">
        <v>15679</v>
      </c>
      <c r="J796">
        <v>60073652</v>
      </c>
      <c r="K796" t="s">
        <v>15678</v>
      </c>
      <c r="L796" t="s">
        <v>667</v>
      </c>
      <c r="M796" t="s">
        <v>519</v>
      </c>
      <c r="N796">
        <v>3</v>
      </c>
      <c r="O796" t="s">
        <v>15677</v>
      </c>
      <c r="P796" t="s">
        <v>15676</v>
      </c>
      <c r="Q796" t="s">
        <v>15675</v>
      </c>
      <c r="R796" s="7">
        <v>39173</v>
      </c>
      <c r="S796" s="8">
        <f t="shared" si="104"/>
        <v>2007</v>
      </c>
      <c r="T796" s="8">
        <v>2007</v>
      </c>
      <c r="U796" s="8">
        <f t="shared" si="105"/>
        <v>15</v>
      </c>
      <c r="V796" s="7">
        <v>39173</v>
      </c>
      <c r="W796" t="s">
        <v>11905</v>
      </c>
      <c r="X796" s="2">
        <v>0.60599999999999998</v>
      </c>
      <c r="Y796" s="6">
        <f t="shared" si="102"/>
        <v>1.6176823896852727E-2</v>
      </c>
      <c r="AA796">
        <v>13861425</v>
      </c>
      <c r="AB796">
        <v>24530</v>
      </c>
      <c r="AD796" t="s">
        <v>5</v>
      </c>
      <c r="AE796">
        <v>66</v>
      </c>
      <c r="AF796" s="9">
        <v>44320</v>
      </c>
      <c r="AH796" t="s">
        <v>15674</v>
      </c>
      <c r="AI796" t="s">
        <v>15673</v>
      </c>
      <c r="AJ796" t="s">
        <v>15672</v>
      </c>
      <c r="AK796" t="s">
        <v>15671</v>
      </c>
      <c r="AL796">
        <v>38</v>
      </c>
      <c r="AM796" s="5">
        <f t="shared" si="106"/>
        <v>2.5333333333333332</v>
      </c>
      <c r="AN796" s="4">
        <f t="shared" si="103"/>
        <v>3.8369304556354913E-3</v>
      </c>
      <c r="AO796" s="3"/>
      <c r="AP796">
        <v>0</v>
      </c>
      <c r="AQ796" t="s">
        <v>1624</v>
      </c>
      <c r="AR796">
        <v>20301013</v>
      </c>
      <c r="AS796" t="s">
        <v>1622</v>
      </c>
      <c r="AT796" s="2" t="s">
        <v>20</v>
      </c>
      <c r="AU796" s="1">
        <f t="shared" si="107"/>
        <v>1.2474855864487555</v>
      </c>
      <c r="AV796" s="1">
        <f t="shared" si="108"/>
        <v>1.0006877176244109</v>
      </c>
      <c r="AW796" s="1">
        <f t="shared" si="109"/>
        <v>0.75388984880006615</v>
      </c>
    </row>
    <row r="797" spans="1:49" x14ac:dyDescent="0.2">
      <c r="A797">
        <v>795</v>
      </c>
      <c r="B797" t="s">
        <v>15670</v>
      </c>
      <c r="C797" t="s">
        <v>15669</v>
      </c>
      <c r="D797" t="s">
        <v>15668</v>
      </c>
      <c r="F797" t="s">
        <v>15667</v>
      </c>
      <c r="G797" t="s">
        <v>15</v>
      </c>
      <c r="H797" t="s">
        <v>14</v>
      </c>
      <c r="I797" t="s">
        <v>15666</v>
      </c>
      <c r="J797" t="s">
        <v>15665</v>
      </c>
      <c r="K797" t="s">
        <v>15664</v>
      </c>
      <c r="L797" t="s">
        <v>15663</v>
      </c>
      <c r="M797" t="s">
        <v>15662</v>
      </c>
      <c r="N797">
        <v>2</v>
      </c>
      <c r="O797" t="s">
        <v>15661</v>
      </c>
      <c r="P797" t="s">
        <v>15660</v>
      </c>
      <c r="Q797" t="s">
        <v>15659</v>
      </c>
      <c r="R797" s="7">
        <v>39173</v>
      </c>
      <c r="S797" s="8">
        <f t="shared" si="104"/>
        <v>2007</v>
      </c>
      <c r="T797" s="8">
        <v>2007</v>
      </c>
      <c r="U797" s="8">
        <f t="shared" si="105"/>
        <v>15</v>
      </c>
      <c r="V797" s="7">
        <v>39173</v>
      </c>
      <c r="W797" t="s">
        <v>8884</v>
      </c>
      <c r="X797" s="2">
        <v>1.1339999999999999</v>
      </c>
      <c r="Y797" s="6">
        <f t="shared" si="102"/>
        <v>3.0271482341635299E-2</v>
      </c>
      <c r="AA797">
        <v>945765</v>
      </c>
      <c r="AB797">
        <v>12372</v>
      </c>
      <c r="AD797" t="s">
        <v>5</v>
      </c>
      <c r="AE797">
        <v>60</v>
      </c>
      <c r="AF797" s="9">
        <v>44447</v>
      </c>
      <c r="AH797" t="s">
        <v>15658</v>
      </c>
      <c r="AI797" t="s">
        <v>15657</v>
      </c>
      <c r="AJ797" t="s">
        <v>15656</v>
      </c>
      <c r="AK797" t="s">
        <v>15655</v>
      </c>
      <c r="AL797">
        <v>17</v>
      </c>
      <c r="AM797" s="5">
        <f t="shared" si="106"/>
        <v>1.1333333333333333</v>
      </c>
      <c r="AN797" s="4">
        <f t="shared" si="103"/>
        <v>1.7165215196264041E-3</v>
      </c>
      <c r="AO797" s="3"/>
      <c r="AP797">
        <v>0</v>
      </c>
      <c r="AQ797" t="s">
        <v>1512</v>
      </c>
      <c r="AR797" t="s">
        <v>0</v>
      </c>
      <c r="AS797" t="s">
        <v>1510</v>
      </c>
      <c r="AT797" s="2">
        <v>2.4129999999999998</v>
      </c>
      <c r="AU797" s="1">
        <f t="shared" si="107"/>
        <v>2.1704994095032628</v>
      </c>
      <c r="AV797" s="1">
        <f t="shared" si="108"/>
        <v>1.599400193063085</v>
      </c>
      <c r="AW797" s="1">
        <f t="shared" si="109"/>
        <v>1.0283009766229072</v>
      </c>
    </row>
    <row r="798" spans="1:49" x14ac:dyDescent="0.2">
      <c r="A798">
        <v>796</v>
      </c>
      <c r="B798" t="s">
        <v>15654</v>
      </c>
      <c r="C798" t="s">
        <v>15653</v>
      </c>
      <c r="D798" t="s">
        <v>15652</v>
      </c>
      <c r="F798" t="s">
        <v>15651</v>
      </c>
      <c r="G798" t="s">
        <v>15</v>
      </c>
      <c r="H798" t="s">
        <v>14</v>
      </c>
      <c r="I798" t="s">
        <v>15650</v>
      </c>
      <c r="J798">
        <v>100359661</v>
      </c>
      <c r="K798" t="s">
        <v>15649</v>
      </c>
      <c r="L798" t="s">
        <v>15648</v>
      </c>
      <c r="M798" t="s">
        <v>70</v>
      </c>
      <c r="N798">
        <v>1</v>
      </c>
      <c r="O798" t="s">
        <v>15647</v>
      </c>
      <c r="P798">
        <v>56261520500</v>
      </c>
      <c r="Q798">
        <v>100359661</v>
      </c>
      <c r="R798" s="7">
        <v>39173</v>
      </c>
      <c r="S798" s="8">
        <f t="shared" si="104"/>
        <v>2007</v>
      </c>
      <c r="T798" s="8">
        <v>2007</v>
      </c>
      <c r="U798" s="8">
        <f t="shared" si="105"/>
        <v>15</v>
      </c>
      <c r="V798" s="7">
        <v>39173</v>
      </c>
      <c r="W798" t="s">
        <v>8884</v>
      </c>
      <c r="X798" s="2">
        <v>1.1339999999999999</v>
      </c>
      <c r="Y798" s="6">
        <f t="shared" si="102"/>
        <v>3.0271482341635299E-2</v>
      </c>
      <c r="AA798">
        <v>945765</v>
      </c>
      <c r="AB798">
        <v>12372</v>
      </c>
      <c r="AD798" t="s">
        <v>5</v>
      </c>
      <c r="AE798">
        <v>60</v>
      </c>
      <c r="AF798" s="9">
        <v>44447</v>
      </c>
      <c r="AH798" t="s">
        <v>13093</v>
      </c>
      <c r="AI798" t="s">
        <v>15646</v>
      </c>
      <c r="AK798" t="s">
        <v>15645</v>
      </c>
      <c r="AL798">
        <v>28</v>
      </c>
      <c r="AM798" s="5">
        <f t="shared" si="106"/>
        <v>1.8666666666666667</v>
      </c>
      <c r="AN798" s="4">
        <f t="shared" si="103"/>
        <v>2.8272119146787833E-3</v>
      </c>
      <c r="AO798" s="3"/>
      <c r="AP798">
        <v>0</v>
      </c>
      <c r="AR798" t="s">
        <v>0</v>
      </c>
      <c r="AT798" s="2">
        <v>2.4129999999999998</v>
      </c>
      <c r="AU798" s="1">
        <f t="shared" si="107"/>
        <v>2.2038201213548341</v>
      </c>
      <c r="AV798" s="1">
        <f t="shared" si="108"/>
        <v>1.6549347128157039</v>
      </c>
      <c r="AW798" s="1">
        <f t="shared" si="109"/>
        <v>1.1060493042765736</v>
      </c>
    </row>
    <row r="799" spans="1:49" x14ac:dyDescent="0.2">
      <c r="A799">
        <v>797</v>
      </c>
      <c r="B799" t="s">
        <v>15644</v>
      </c>
      <c r="C799" t="s">
        <v>15643</v>
      </c>
      <c r="F799" t="s">
        <v>15642</v>
      </c>
      <c r="G799" t="s">
        <v>15</v>
      </c>
      <c r="H799" t="s">
        <v>14</v>
      </c>
      <c r="I799" t="s">
        <v>15641</v>
      </c>
      <c r="J799">
        <v>60013849</v>
      </c>
      <c r="K799" t="s">
        <v>15640</v>
      </c>
      <c r="L799" t="s">
        <v>12098</v>
      </c>
      <c r="M799" t="s">
        <v>974</v>
      </c>
      <c r="N799">
        <v>1</v>
      </c>
      <c r="O799" t="s">
        <v>15639</v>
      </c>
      <c r="P799">
        <v>6602428939</v>
      </c>
      <c r="Q799">
        <v>60013849</v>
      </c>
      <c r="R799" s="7">
        <v>39173</v>
      </c>
      <c r="S799" s="8">
        <f t="shared" si="104"/>
        <v>2007</v>
      </c>
      <c r="T799" s="8">
        <v>2007</v>
      </c>
      <c r="U799" s="8">
        <f t="shared" si="105"/>
        <v>15</v>
      </c>
      <c r="V799" s="7">
        <v>39173</v>
      </c>
      <c r="W799" t="s">
        <v>158</v>
      </c>
      <c r="X799" s="2">
        <v>0.30199999999999999</v>
      </c>
      <c r="Y799" s="6">
        <f t="shared" si="102"/>
        <v>8.0617175195536687E-3</v>
      </c>
      <c r="AA799">
        <v>9296212</v>
      </c>
      <c r="AB799">
        <v>20725</v>
      </c>
      <c r="AD799" t="s">
        <v>5</v>
      </c>
      <c r="AE799">
        <v>41</v>
      </c>
      <c r="AF799">
        <v>1</v>
      </c>
      <c r="AH799" t="s">
        <v>15638</v>
      </c>
      <c r="AI799" t="s">
        <v>15637</v>
      </c>
      <c r="AJ799" t="s">
        <v>15636</v>
      </c>
      <c r="AK799" t="s">
        <v>15635</v>
      </c>
      <c r="AL799">
        <v>5</v>
      </c>
      <c r="AM799" s="5">
        <f t="shared" si="106"/>
        <v>0.33333333333333331</v>
      </c>
      <c r="AN799" s="4">
        <f t="shared" si="103"/>
        <v>5.048592704783541E-4</v>
      </c>
      <c r="AO799" s="3"/>
      <c r="AP799">
        <v>0</v>
      </c>
      <c r="AR799" t="s">
        <v>0</v>
      </c>
      <c r="AT799" s="2">
        <v>1.671</v>
      </c>
      <c r="AU799" s="1">
        <f t="shared" si="107"/>
        <v>0.57946600448310737</v>
      </c>
      <c r="AV799" s="1">
        <f t="shared" si="108"/>
        <v>0.42832883950160117</v>
      </c>
      <c r="AW799" s="1">
        <f t="shared" si="109"/>
        <v>0.27719167452009486</v>
      </c>
    </row>
    <row r="800" spans="1:49" x14ac:dyDescent="0.2">
      <c r="A800">
        <v>798</v>
      </c>
      <c r="B800" t="s">
        <v>15634</v>
      </c>
      <c r="C800" t="s">
        <v>15633</v>
      </c>
      <c r="F800" t="s">
        <v>15632</v>
      </c>
      <c r="G800" t="s">
        <v>15</v>
      </c>
      <c r="H800" t="s">
        <v>14</v>
      </c>
      <c r="I800" t="s">
        <v>15631</v>
      </c>
      <c r="J800">
        <v>60002947</v>
      </c>
      <c r="K800" t="s">
        <v>2664</v>
      </c>
      <c r="L800" t="s">
        <v>2332</v>
      </c>
      <c r="M800" t="s">
        <v>1422</v>
      </c>
      <c r="N800">
        <v>2</v>
      </c>
      <c r="O800" t="s">
        <v>15630</v>
      </c>
      <c r="P800" t="s">
        <v>15629</v>
      </c>
      <c r="Q800" t="s">
        <v>2661</v>
      </c>
      <c r="R800" s="7">
        <v>39173</v>
      </c>
      <c r="S800" s="8">
        <f t="shared" si="104"/>
        <v>2007</v>
      </c>
      <c r="T800" s="8">
        <v>2007</v>
      </c>
      <c r="U800" s="8">
        <f t="shared" si="105"/>
        <v>15</v>
      </c>
      <c r="V800" s="7">
        <v>39173</v>
      </c>
      <c r="W800" t="s">
        <v>158</v>
      </c>
      <c r="X800" s="2">
        <v>0.30199999999999999</v>
      </c>
      <c r="Y800" s="6">
        <f t="shared" si="102"/>
        <v>8.0617175195536687E-3</v>
      </c>
      <c r="AA800">
        <v>9296212</v>
      </c>
      <c r="AB800">
        <v>20725</v>
      </c>
      <c r="AD800" t="s">
        <v>5</v>
      </c>
      <c r="AE800">
        <v>41</v>
      </c>
      <c r="AF800">
        <v>1</v>
      </c>
      <c r="AH800" t="s">
        <v>4377</v>
      </c>
      <c r="AI800" t="s">
        <v>15628</v>
      </c>
      <c r="AJ800" t="s">
        <v>15627</v>
      </c>
      <c r="AK800" t="s">
        <v>15626</v>
      </c>
      <c r="AL800">
        <v>0</v>
      </c>
      <c r="AM800" s="5">
        <f t="shared" si="106"/>
        <v>0</v>
      </c>
      <c r="AN800" s="4">
        <f t="shared" si="103"/>
        <v>0</v>
      </c>
      <c r="AO800" s="3"/>
      <c r="AP800">
        <v>0</v>
      </c>
      <c r="AR800" t="s">
        <v>0</v>
      </c>
      <c r="AT800" s="2">
        <v>1.671</v>
      </c>
      <c r="AU800" s="1">
        <f t="shared" si="107"/>
        <v>0.56432022636875678</v>
      </c>
      <c r="AV800" s="1">
        <f t="shared" si="108"/>
        <v>0.40308587597768342</v>
      </c>
      <c r="AW800" s="1">
        <f t="shared" si="109"/>
        <v>0.24185152558661005</v>
      </c>
    </row>
    <row r="801" spans="1:49" x14ac:dyDescent="0.2">
      <c r="A801">
        <v>799</v>
      </c>
      <c r="B801" t="s">
        <v>15625</v>
      </c>
      <c r="C801" t="s">
        <v>15624</v>
      </c>
      <c r="F801" t="s">
        <v>15623</v>
      </c>
      <c r="G801" t="s">
        <v>15</v>
      </c>
      <c r="H801" t="s">
        <v>14</v>
      </c>
      <c r="I801" t="s">
        <v>15622</v>
      </c>
      <c r="J801">
        <v>60030835</v>
      </c>
      <c r="K801" t="s">
        <v>3251</v>
      </c>
      <c r="L801" t="s">
        <v>3250</v>
      </c>
      <c r="M801" t="s">
        <v>2059</v>
      </c>
      <c r="N801">
        <v>2</v>
      </c>
      <c r="O801" t="s">
        <v>15621</v>
      </c>
      <c r="P801" t="s">
        <v>15620</v>
      </c>
      <c r="Q801" t="s">
        <v>3247</v>
      </c>
      <c r="R801" s="7">
        <v>39173</v>
      </c>
      <c r="S801" s="8">
        <f t="shared" si="104"/>
        <v>2007</v>
      </c>
      <c r="T801" s="8">
        <v>2007</v>
      </c>
      <c r="U801" s="8">
        <f t="shared" si="105"/>
        <v>15</v>
      </c>
      <c r="V801" s="7">
        <v>39173</v>
      </c>
      <c r="W801" t="s">
        <v>158</v>
      </c>
      <c r="X801" s="2">
        <v>0.30199999999999999</v>
      </c>
      <c r="Y801" s="6">
        <f t="shared" si="102"/>
        <v>8.0617175195536687E-3</v>
      </c>
      <c r="AA801">
        <v>9296212</v>
      </c>
      <c r="AB801">
        <v>20725</v>
      </c>
      <c r="AD801" t="s">
        <v>5</v>
      </c>
      <c r="AE801">
        <v>41</v>
      </c>
      <c r="AF801">
        <v>2</v>
      </c>
      <c r="AH801" t="s">
        <v>15619</v>
      </c>
      <c r="AI801" t="s">
        <v>15618</v>
      </c>
      <c r="AJ801" t="s">
        <v>15617</v>
      </c>
      <c r="AK801" t="s">
        <v>15616</v>
      </c>
      <c r="AL801">
        <v>6</v>
      </c>
      <c r="AM801" s="5">
        <f t="shared" si="106"/>
        <v>0.4</v>
      </c>
      <c r="AN801" s="4">
        <f t="shared" si="103"/>
        <v>6.0583112457402507E-4</v>
      </c>
      <c r="AO801" s="3"/>
      <c r="AP801">
        <v>0</v>
      </c>
      <c r="AQ801" t="s">
        <v>1203</v>
      </c>
      <c r="AR801" t="s">
        <v>0</v>
      </c>
      <c r="AS801" t="s">
        <v>1202</v>
      </c>
      <c r="AT801" s="2">
        <v>1.671</v>
      </c>
      <c r="AU801" s="1">
        <f t="shared" si="107"/>
        <v>0.58249516010597746</v>
      </c>
      <c r="AV801" s="1">
        <f t="shared" si="108"/>
        <v>0.43337743220638475</v>
      </c>
      <c r="AW801" s="1">
        <f t="shared" si="109"/>
        <v>0.28425970430679176</v>
      </c>
    </row>
    <row r="802" spans="1:49" x14ac:dyDescent="0.2">
      <c r="A802">
        <v>800</v>
      </c>
      <c r="B802" t="s">
        <v>15615</v>
      </c>
      <c r="C802" t="s">
        <v>15614</v>
      </c>
      <c r="F802" t="s">
        <v>15613</v>
      </c>
      <c r="G802" t="s">
        <v>15</v>
      </c>
      <c r="H802" t="s">
        <v>14</v>
      </c>
      <c r="I802" t="s">
        <v>15612</v>
      </c>
      <c r="J802" t="s">
        <v>15611</v>
      </c>
      <c r="K802" t="s">
        <v>15610</v>
      </c>
      <c r="L802" t="s">
        <v>15609</v>
      </c>
      <c r="M802" t="s">
        <v>3418</v>
      </c>
      <c r="N802">
        <v>3</v>
      </c>
      <c r="O802" t="s">
        <v>15608</v>
      </c>
      <c r="P802" t="s">
        <v>15607</v>
      </c>
      <c r="Q802" t="s">
        <v>15606</v>
      </c>
      <c r="R802" s="7">
        <v>39173</v>
      </c>
      <c r="S802" s="8">
        <f t="shared" si="104"/>
        <v>2007</v>
      </c>
      <c r="T802" s="8">
        <v>2007</v>
      </c>
      <c r="U802" s="8">
        <f t="shared" si="105"/>
        <v>15</v>
      </c>
      <c r="V802" s="7">
        <v>39173</v>
      </c>
      <c r="W802" t="s">
        <v>158</v>
      </c>
      <c r="X802" s="2">
        <v>0.30199999999999999</v>
      </c>
      <c r="Y802" s="6">
        <f t="shared" si="102"/>
        <v>8.0617175195536687E-3</v>
      </c>
      <c r="AA802">
        <v>9296212</v>
      </c>
      <c r="AB802">
        <v>20725</v>
      </c>
      <c r="AD802" t="s">
        <v>5</v>
      </c>
      <c r="AE802">
        <v>41</v>
      </c>
      <c r="AF802">
        <v>1</v>
      </c>
      <c r="AH802" t="s">
        <v>15605</v>
      </c>
      <c r="AI802" t="s">
        <v>15604</v>
      </c>
      <c r="AJ802" t="s">
        <v>15603</v>
      </c>
      <c r="AK802" t="s">
        <v>15602</v>
      </c>
      <c r="AL802">
        <v>8</v>
      </c>
      <c r="AM802" s="5">
        <f t="shared" si="106"/>
        <v>0.53333333333333333</v>
      </c>
      <c r="AN802" s="4">
        <f t="shared" si="103"/>
        <v>8.0777483276536668E-4</v>
      </c>
      <c r="AO802" s="3"/>
      <c r="AP802">
        <v>0</v>
      </c>
      <c r="AR802" t="s">
        <v>0</v>
      </c>
      <c r="AT802" s="2">
        <v>1.671</v>
      </c>
      <c r="AU802" s="1">
        <f t="shared" si="107"/>
        <v>0.58855347135171776</v>
      </c>
      <c r="AV802" s="1">
        <f t="shared" si="108"/>
        <v>0.44347461761595175</v>
      </c>
      <c r="AW802" s="1">
        <f t="shared" si="109"/>
        <v>0.29839576388018568</v>
      </c>
    </row>
    <row r="803" spans="1:49" x14ac:dyDescent="0.2">
      <c r="A803">
        <v>801</v>
      </c>
      <c r="B803" t="s">
        <v>15601</v>
      </c>
      <c r="C803" t="s">
        <v>15600</v>
      </c>
      <c r="F803" t="s">
        <v>15599</v>
      </c>
      <c r="G803" t="s">
        <v>15</v>
      </c>
      <c r="H803" t="s">
        <v>14</v>
      </c>
      <c r="I803" t="s">
        <v>15598</v>
      </c>
      <c r="J803" t="s">
        <v>15597</v>
      </c>
      <c r="K803" t="s">
        <v>15596</v>
      </c>
      <c r="L803" t="s">
        <v>15595</v>
      </c>
      <c r="M803" t="s">
        <v>692</v>
      </c>
      <c r="N803">
        <v>2</v>
      </c>
      <c r="O803" t="s">
        <v>15594</v>
      </c>
      <c r="P803" t="s">
        <v>15593</v>
      </c>
      <c r="Q803" t="s">
        <v>15592</v>
      </c>
      <c r="R803" s="7">
        <v>39173</v>
      </c>
      <c r="S803" s="8">
        <f t="shared" si="104"/>
        <v>2007</v>
      </c>
      <c r="T803" s="8">
        <v>2007</v>
      </c>
      <c r="U803" s="8">
        <f t="shared" si="105"/>
        <v>15</v>
      </c>
      <c r="V803" s="7">
        <v>39173</v>
      </c>
      <c r="W803" t="s">
        <v>158</v>
      </c>
      <c r="X803" s="2">
        <v>0.30199999999999999</v>
      </c>
      <c r="Y803" s="6">
        <f t="shared" si="102"/>
        <v>8.0617175195536687E-3</v>
      </c>
      <c r="AA803">
        <v>9296212</v>
      </c>
      <c r="AB803">
        <v>20725</v>
      </c>
      <c r="AD803" t="s">
        <v>5</v>
      </c>
      <c r="AE803">
        <v>41</v>
      </c>
      <c r="AF803">
        <v>2</v>
      </c>
      <c r="AH803" t="s">
        <v>15591</v>
      </c>
      <c r="AI803" t="s">
        <v>15590</v>
      </c>
      <c r="AJ803" t="s">
        <v>15589</v>
      </c>
      <c r="AK803" t="s">
        <v>15588</v>
      </c>
      <c r="AL803">
        <v>1</v>
      </c>
      <c r="AM803" s="5">
        <f t="shared" si="106"/>
        <v>6.6666666666666666E-2</v>
      </c>
      <c r="AN803" s="4">
        <f t="shared" si="103"/>
        <v>1.0097185409567084E-4</v>
      </c>
      <c r="AO803" s="3"/>
      <c r="AP803">
        <v>0</v>
      </c>
      <c r="AQ803" t="s">
        <v>1203</v>
      </c>
      <c r="AR803" t="s">
        <v>0</v>
      </c>
      <c r="AS803" t="s">
        <v>1202</v>
      </c>
      <c r="AT803" s="2">
        <v>1.671</v>
      </c>
      <c r="AU803" s="1">
        <f t="shared" si="107"/>
        <v>0.56734938199162688</v>
      </c>
      <c r="AV803" s="1">
        <f t="shared" si="108"/>
        <v>0.408134468682467</v>
      </c>
      <c r="AW803" s="1">
        <f t="shared" si="109"/>
        <v>0.24891955537330698</v>
      </c>
    </row>
    <row r="804" spans="1:49" x14ac:dyDescent="0.2">
      <c r="A804">
        <v>802</v>
      </c>
      <c r="B804" t="s">
        <v>15587</v>
      </c>
      <c r="C804" t="s">
        <v>15586</v>
      </c>
      <c r="D804" t="s">
        <v>15585</v>
      </c>
      <c r="F804" t="s">
        <v>15584</v>
      </c>
      <c r="G804" t="s">
        <v>15</v>
      </c>
      <c r="H804" t="s">
        <v>14</v>
      </c>
      <c r="I804" t="s">
        <v>15583</v>
      </c>
      <c r="J804" t="s">
        <v>15582</v>
      </c>
      <c r="K804" t="s">
        <v>15581</v>
      </c>
      <c r="L804" t="s">
        <v>15580</v>
      </c>
      <c r="M804" t="s">
        <v>15579</v>
      </c>
      <c r="N804">
        <v>3</v>
      </c>
      <c r="O804" t="s">
        <v>15578</v>
      </c>
      <c r="P804" t="s">
        <v>15577</v>
      </c>
      <c r="Q804" t="s">
        <v>15576</v>
      </c>
      <c r="R804" s="7">
        <v>39173</v>
      </c>
      <c r="S804" s="8">
        <f t="shared" si="104"/>
        <v>2007</v>
      </c>
      <c r="T804" s="8">
        <v>2007</v>
      </c>
      <c r="U804" s="8">
        <f t="shared" si="105"/>
        <v>15</v>
      </c>
      <c r="V804" s="7">
        <v>39173</v>
      </c>
      <c r="W804" t="s">
        <v>15575</v>
      </c>
      <c r="X804" s="2">
        <v>1.145</v>
      </c>
      <c r="Y804" s="6">
        <f t="shared" si="102"/>
        <v>3.0565121059234941E-2</v>
      </c>
      <c r="AA804">
        <v>10848045</v>
      </c>
      <c r="AB804">
        <v>27277</v>
      </c>
      <c r="AC804">
        <v>10958592</v>
      </c>
      <c r="AD804" t="s">
        <v>5</v>
      </c>
      <c r="AE804">
        <v>30</v>
      </c>
      <c r="AF804">
        <v>2</v>
      </c>
      <c r="AH804" t="s">
        <v>15574</v>
      </c>
      <c r="AI804" t="s">
        <v>15573</v>
      </c>
      <c r="AJ804" t="s">
        <v>15572</v>
      </c>
      <c r="AK804" t="s">
        <v>15571</v>
      </c>
      <c r="AL804">
        <v>11</v>
      </c>
      <c r="AM804" s="5">
        <f t="shared" si="106"/>
        <v>0.73333333333333328</v>
      </c>
      <c r="AN804" s="4">
        <f t="shared" si="103"/>
        <v>1.1106903950523792E-3</v>
      </c>
      <c r="AO804" s="3"/>
      <c r="AP804">
        <v>0</v>
      </c>
      <c r="AR804" t="s">
        <v>0</v>
      </c>
      <c r="AT804" s="2" t="s">
        <v>20</v>
      </c>
      <c r="AU804" s="1">
        <f t="shared" si="107"/>
        <v>2.172879185998017</v>
      </c>
      <c r="AV804" s="1">
        <f t="shared" si="108"/>
        <v>1.583790572714366</v>
      </c>
      <c r="AW804" s="1">
        <f t="shared" si="109"/>
        <v>0.99470195943071482</v>
      </c>
    </row>
    <row r="805" spans="1:49" x14ac:dyDescent="0.2">
      <c r="A805">
        <v>803</v>
      </c>
      <c r="B805" t="s">
        <v>15570</v>
      </c>
      <c r="C805" t="s">
        <v>15569</v>
      </c>
      <c r="D805" t="s">
        <v>15568</v>
      </c>
      <c r="E805">
        <v>16978868</v>
      </c>
      <c r="F805" t="s">
        <v>15567</v>
      </c>
      <c r="G805" t="s">
        <v>15</v>
      </c>
      <c r="H805" t="s">
        <v>14</v>
      </c>
      <c r="I805" t="s">
        <v>15566</v>
      </c>
      <c r="J805" t="s">
        <v>15565</v>
      </c>
      <c r="K805" t="s">
        <v>15564</v>
      </c>
      <c r="L805" t="s">
        <v>15563</v>
      </c>
      <c r="M805" t="s">
        <v>15562</v>
      </c>
      <c r="N805">
        <v>6</v>
      </c>
      <c r="O805" t="s">
        <v>15561</v>
      </c>
      <c r="P805" t="s">
        <v>15560</v>
      </c>
      <c r="Q805" t="s">
        <v>15559</v>
      </c>
      <c r="R805" s="7">
        <v>39173</v>
      </c>
      <c r="S805" s="8">
        <f t="shared" si="104"/>
        <v>2007</v>
      </c>
      <c r="T805" s="8">
        <v>2007</v>
      </c>
      <c r="U805" s="8">
        <f t="shared" si="105"/>
        <v>15</v>
      </c>
      <c r="V805" s="7">
        <v>39173</v>
      </c>
      <c r="W805" t="s">
        <v>15558</v>
      </c>
      <c r="X805" s="2">
        <v>0.51100000000000001</v>
      </c>
      <c r="Y805" s="6">
        <f t="shared" si="102"/>
        <v>1.3640853153946772E-2</v>
      </c>
      <c r="AA805">
        <v>9684328</v>
      </c>
      <c r="AB805">
        <v>110086</v>
      </c>
      <c r="AD805" t="s">
        <v>5</v>
      </c>
      <c r="AE805">
        <v>38</v>
      </c>
      <c r="AF805">
        <v>3</v>
      </c>
      <c r="AH805" t="s">
        <v>15557</v>
      </c>
      <c r="AI805" t="s">
        <v>15556</v>
      </c>
      <c r="AJ805" t="s">
        <v>15555</v>
      </c>
      <c r="AK805" t="s">
        <v>15554</v>
      </c>
      <c r="AL805">
        <v>51</v>
      </c>
      <c r="AM805" s="5">
        <f t="shared" si="106"/>
        <v>3.4</v>
      </c>
      <c r="AN805" s="4">
        <f t="shared" si="103"/>
        <v>5.1495645588792126E-3</v>
      </c>
      <c r="AO805" s="3"/>
      <c r="AP805">
        <v>0</v>
      </c>
      <c r="AQ805" t="s">
        <v>15553</v>
      </c>
      <c r="AR805" t="s">
        <v>0</v>
      </c>
      <c r="AS805" t="s">
        <v>15552</v>
      </c>
      <c r="AT805" s="2">
        <v>2.2509999999999999</v>
      </c>
      <c r="AU805" s="1">
        <f t="shared" si="107"/>
        <v>1.1093466575426503</v>
      </c>
      <c r="AV805" s="1">
        <f t="shared" si="108"/>
        <v>0.9395208856412991</v>
      </c>
      <c r="AW805" s="1">
        <f t="shared" si="109"/>
        <v>0.76969511373994803</v>
      </c>
    </row>
    <row r="806" spans="1:49" x14ac:dyDescent="0.2">
      <c r="A806">
        <v>804</v>
      </c>
      <c r="B806" t="s">
        <v>15551</v>
      </c>
      <c r="C806" t="s">
        <v>15550</v>
      </c>
      <c r="E806">
        <v>17338568</v>
      </c>
      <c r="F806" t="s">
        <v>15549</v>
      </c>
      <c r="G806" t="s">
        <v>15</v>
      </c>
      <c r="H806" t="s">
        <v>14</v>
      </c>
      <c r="I806" t="s">
        <v>15548</v>
      </c>
      <c r="J806">
        <v>60105159</v>
      </c>
      <c r="K806" t="s">
        <v>15547</v>
      </c>
      <c r="L806" t="s">
        <v>15546</v>
      </c>
      <c r="M806" t="s">
        <v>27</v>
      </c>
      <c r="N806">
        <v>2</v>
      </c>
      <c r="O806" t="s">
        <v>15545</v>
      </c>
      <c r="P806" t="s">
        <v>15544</v>
      </c>
      <c r="Q806" t="s">
        <v>15543</v>
      </c>
      <c r="R806" s="7">
        <v>39171</v>
      </c>
      <c r="S806" s="8">
        <f t="shared" si="104"/>
        <v>2007</v>
      </c>
      <c r="T806" s="8">
        <v>2007</v>
      </c>
      <c r="U806" s="8">
        <f t="shared" si="105"/>
        <v>15</v>
      </c>
      <c r="V806" s="7">
        <v>39171</v>
      </c>
      <c r="W806" t="s">
        <v>15542</v>
      </c>
      <c r="X806" s="2">
        <v>1.2</v>
      </c>
      <c r="Y806" s="6">
        <f t="shared" si="102"/>
        <v>3.2033314647233121E-2</v>
      </c>
      <c r="AA806">
        <v>223263</v>
      </c>
      <c r="AB806">
        <v>25896</v>
      </c>
      <c r="AD806" t="s">
        <v>5</v>
      </c>
      <c r="AE806">
        <v>72</v>
      </c>
      <c r="AF806">
        <v>7</v>
      </c>
      <c r="AH806" t="s">
        <v>15541</v>
      </c>
      <c r="AI806" t="s">
        <v>15540</v>
      </c>
      <c r="AK806" t="s">
        <v>15539</v>
      </c>
      <c r="AL806">
        <v>15</v>
      </c>
      <c r="AM806" s="5">
        <f t="shared" si="106"/>
        <v>1</v>
      </c>
      <c r="AN806" s="4">
        <f t="shared" si="103"/>
        <v>1.5145778114350624E-3</v>
      </c>
      <c r="AO806" s="3"/>
      <c r="AP806">
        <v>0</v>
      </c>
      <c r="AR806" t="s">
        <v>0</v>
      </c>
      <c r="AT806" s="2">
        <v>4.3540000000000001</v>
      </c>
      <c r="AU806" s="1">
        <f t="shared" si="107"/>
        <v>2.2877693596493702</v>
      </c>
      <c r="AV806" s="1">
        <f t="shared" si="108"/>
        <v>1.6773946229334091</v>
      </c>
      <c r="AW806" s="1">
        <f t="shared" si="109"/>
        <v>1.067019886217448</v>
      </c>
    </row>
    <row r="807" spans="1:49" x14ac:dyDescent="0.2">
      <c r="A807">
        <v>805</v>
      </c>
      <c r="B807" t="s">
        <v>15538</v>
      </c>
      <c r="C807" t="s">
        <v>15537</v>
      </c>
      <c r="F807" t="s">
        <v>15536</v>
      </c>
      <c r="G807" t="s">
        <v>15</v>
      </c>
      <c r="H807" t="s">
        <v>14</v>
      </c>
      <c r="I807" t="s">
        <v>15535</v>
      </c>
      <c r="J807">
        <v>60005322</v>
      </c>
      <c r="K807" t="s">
        <v>15534</v>
      </c>
      <c r="L807" t="s">
        <v>15533</v>
      </c>
      <c r="M807" t="s">
        <v>302</v>
      </c>
      <c r="N807">
        <v>6</v>
      </c>
      <c r="O807" t="s">
        <v>15532</v>
      </c>
      <c r="P807" t="s">
        <v>15531</v>
      </c>
      <c r="Q807" t="s">
        <v>15530</v>
      </c>
      <c r="R807" s="7">
        <v>39171</v>
      </c>
      <c r="S807" s="8">
        <f t="shared" si="104"/>
        <v>2007</v>
      </c>
      <c r="T807" s="8">
        <v>2007</v>
      </c>
      <c r="U807" s="8">
        <f t="shared" si="105"/>
        <v>15</v>
      </c>
      <c r="V807" s="7">
        <v>2007</v>
      </c>
      <c r="W807" t="s">
        <v>8555</v>
      </c>
      <c r="X807" s="2">
        <v>1.1819999999999999</v>
      </c>
      <c r="Y807" s="6">
        <f t="shared" si="102"/>
        <v>3.1552814927524625E-2</v>
      </c>
      <c r="AA807">
        <v>36951</v>
      </c>
      <c r="AB807">
        <v>27030</v>
      </c>
      <c r="AD807" t="s">
        <v>5</v>
      </c>
      <c r="AE807">
        <v>90</v>
      </c>
      <c r="AF807">
        <v>12</v>
      </c>
      <c r="AG807">
        <v>121502</v>
      </c>
      <c r="AI807" t="s">
        <v>15529</v>
      </c>
      <c r="AK807" t="s">
        <v>15528</v>
      </c>
      <c r="AL807">
        <v>40</v>
      </c>
      <c r="AM807" s="5">
        <f t="shared" si="106"/>
        <v>2.6666666666666665</v>
      </c>
      <c r="AN807" s="4">
        <f t="shared" si="103"/>
        <v>4.0388741638268328E-3</v>
      </c>
      <c r="AO807" s="3"/>
      <c r="AP807">
        <v>0</v>
      </c>
      <c r="AQ807" t="s">
        <v>293</v>
      </c>
      <c r="AR807" t="s">
        <v>0</v>
      </c>
      <c r="AS807" t="s">
        <v>291</v>
      </c>
      <c r="AT807" s="2">
        <v>3.7909999999999999</v>
      </c>
      <c r="AU807" s="1">
        <f t="shared" si="107"/>
        <v>2.3298632698415283</v>
      </c>
      <c r="AV807" s="1">
        <f t="shared" si="108"/>
        <v>1.7795844545675727</v>
      </c>
      <c r="AW807" s="1">
        <f t="shared" si="109"/>
        <v>1.229305639293617</v>
      </c>
    </row>
    <row r="808" spans="1:49" x14ac:dyDescent="0.2">
      <c r="A808">
        <v>806</v>
      </c>
      <c r="B808" t="s">
        <v>15527</v>
      </c>
      <c r="C808" t="s">
        <v>15526</v>
      </c>
      <c r="F808" t="s">
        <v>15525</v>
      </c>
      <c r="G808" t="s">
        <v>15</v>
      </c>
      <c r="H808" t="s">
        <v>14</v>
      </c>
      <c r="I808" t="s">
        <v>15524</v>
      </c>
      <c r="J808">
        <v>60017098</v>
      </c>
      <c r="K808" t="s">
        <v>15523</v>
      </c>
      <c r="L808" t="s">
        <v>15522</v>
      </c>
      <c r="M808" t="s">
        <v>10</v>
      </c>
      <c r="N808">
        <v>3</v>
      </c>
      <c r="O808" t="s">
        <v>15521</v>
      </c>
      <c r="P808" t="s">
        <v>15520</v>
      </c>
      <c r="Q808" t="s">
        <v>15519</v>
      </c>
      <c r="R808" s="7">
        <v>39170</v>
      </c>
      <c r="S808" s="8">
        <f t="shared" si="104"/>
        <v>2007</v>
      </c>
      <c r="T808" s="8">
        <v>2007</v>
      </c>
      <c r="U808" s="8">
        <f t="shared" si="105"/>
        <v>15</v>
      </c>
      <c r="V808" s="7">
        <v>2007</v>
      </c>
      <c r="W808" t="s">
        <v>15518</v>
      </c>
      <c r="X808" s="2" t="s">
        <v>20</v>
      </c>
      <c r="Y808" s="6" t="e">
        <f t="shared" si="102"/>
        <v>#VALUE!</v>
      </c>
      <c r="AA808" t="s">
        <v>15517</v>
      </c>
      <c r="AB808">
        <v>19511</v>
      </c>
      <c r="AD808" t="s">
        <v>5</v>
      </c>
      <c r="AE808">
        <v>5</v>
      </c>
      <c r="AF808">
        <v>3</v>
      </c>
      <c r="AH808" t="s">
        <v>15516</v>
      </c>
      <c r="AI808" t="s">
        <v>15515</v>
      </c>
      <c r="AJ808" t="s">
        <v>15514</v>
      </c>
      <c r="AK808" t="s">
        <v>15513</v>
      </c>
      <c r="AL808">
        <v>18</v>
      </c>
      <c r="AM808" s="5">
        <f t="shared" si="106"/>
        <v>1.2</v>
      </c>
      <c r="AN808" s="4">
        <f t="shared" si="103"/>
        <v>1.8174933737220749E-3</v>
      </c>
      <c r="AO808" s="3"/>
      <c r="AP808">
        <v>0</v>
      </c>
      <c r="AR808" t="s">
        <v>0</v>
      </c>
      <c r="AT808" s="2">
        <v>1.5509999999999999</v>
      </c>
      <c r="AU808" s="1" t="e">
        <f t="shared" si="107"/>
        <v>#VALUE!</v>
      </c>
      <c r="AV808" s="1" t="e">
        <f t="shared" si="108"/>
        <v>#VALUE!</v>
      </c>
      <c r="AW808" s="1" t="e">
        <f t="shared" si="109"/>
        <v>#VALUE!</v>
      </c>
    </row>
    <row r="809" spans="1:49" x14ac:dyDescent="0.2">
      <c r="A809">
        <v>807</v>
      </c>
      <c r="B809" t="s">
        <v>15512</v>
      </c>
      <c r="C809" t="s">
        <v>15511</v>
      </c>
      <c r="F809" t="s">
        <v>15510</v>
      </c>
      <c r="G809" t="s">
        <v>15</v>
      </c>
      <c r="H809" t="s">
        <v>14</v>
      </c>
      <c r="I809" t="s">
        <v>15509</v>
      </c>
      <c r="J809">
        <v>60018641</v>
      </c>
      <c r="K809" t="s">
        <v>4639</v>
      </c>
      <c r="L809" t="s">
        <v>4638</v>
      </c>
      <c r="M809" t="s">
        <v>317</v>
      </c>
      <c r="N809">
        <v>4</v>
      </c>
      <c r="O809" t="s">
        <v>15508</v>
      </c>
      <c r="P809" t="s">
        <v>15507</v>
      </c>
      <c r="Q809" t="s">
        <v>15506</v>
      </c>
      <c r="R809" s="7">
        <v>39169</v>
      </c>
      <c r="S809" s="8">
        <f t="shared" si="104"/>
        <v>2007</v>
      </c>
      <c r="T809" s="8">
        <v>2007</v>
      </c>
      <c r="U809" s="8">
        <f t="shared" si="105"/>
        <v>15</v>
      </c>
      <c r="V809" s="7">
        <v>39169</v>
      </c>
      <c r="W809" t="s">
        <v>15057</v>
      </c>
      <c r="X809" s="2">
        <v>2.0070000000000001</v>
      </c>
      <c r="Y809" s="6">
        <f t="shared" si="102"/>
        <v>5.3575718747497406E-2</v>
      </c>
      <c r="AA809">
        <v>948276</v>
      </c>
      <c r="AB809">
        <v>27962</v>
      </c>
      <c r="AD809" t="s">
        <v>5</v>
      </c>
      <c r="AE809">
        <v>34</v>
      </c>
      <c r="AF809">
        <v>6</v>
      </c>
      <c r="AG809" t="s">
        <v>15505</v>
      </c>
      <c r="AI809" t="s">
        <v>15504</v>
      </c>
      <c r="AK809" t="s">
        <v>15503</v>
      </c>
      <c r="AL809">
        <v>6</v>
      </c>
      <c r="AM809" s="5">
        <f t="shared" si="106"/>
        <v>0.4</v>
      </c>
      <c r="AN809" s="4">
        <f t="shared" si="103"/>
        <v>6.0583112457402507E-4</v>
      </c>
      <c r="AO809" s="3"/>
      <c r="AP809">
        <v>1</v>
      </c>
      <c r="AR809" t="s">
        <v>0</v>
      </c>
      <c r="AT809" s="2">
        <v>4.72</v>
      </c>
      <c r="AU809" s="1">
        <f t="shared" si="107"/>
        <v>3.7684752460620392</v>
      </c>
      <c r="AV809" s="1">
        <f t="shared" si="108"/>
        <v>2.7090774936035715</v>
      </c>
      <c r="AW809" s="1">
        <f t="shared" si="109"/>
        <v>1.6496797411451036</v>
      </c>
    </row>
    <row r="810" spans="1:49" x14ac:dyDescent="0.2">
      <c r="A810">
        <v>808</v>
      </c>
      <c r="B810" t="s">
        <v>15502</v>
      </c>
      <c r="C810" t="s">
        <v>15501</v>
      </c>
      <c r="D810" t="s">
        <v>15500</v>
      </c>
      <c r="F810" t="s">
        <v>15499</v>
      </c>
      <c r="G810" t="s">
        <v>15</v>
      </c>
      <c r="H810" t="s">
        <v>14</v>
      </c>
      <c r="I810" t="s">
        <v>15498</v>
      </c>
      <c r="J810" t="s">
        <v>15497</v>
      </c>
      <c r="K810" t="s">
        <v>15496</v>
      </c>
      <c r="L810" t="s">
        <v>15495</v>
      </c>
      <c r="M810" t="s">
        <v>15494</v>
      </c>
      <c r="N810">
        <v>7</v>
      </c>
      <c r="O810" t="s">
        <v>15493</v>
      </c>
      <c r="P810" t="s">
        <v>15492</v>
      </c>
      <c r="Q810" t="s">
        <v>15491</v>
      </c>
      <c r="R810" s="7">
        <v>39169</v>
      </c>
      <c r="S810" s="8">
        <f t="shared" si="104"/>
        <v>2007</v>
      </c>
      <c r="T810" s="8">
        <v>2007</v>
      </c>
      <c r="U810" s="8">
        <f t="shared" si="105"/>
        <v>15</v>
      </c>
      <c r="V810" s="7">
        <v>39169</v>
      </c>
      <c r="W810" t="s">
        <v>8825</v>
      </c>
      <c r="X810" s="2">
        <v>0.92600000000000005</v>
      </c>
      <c r="Y810" s="6">
        <f t="shared" si="102"/>
        <v>2.4719041136114894E-2</v>
      </c>
      <c r="AA810">
        <v>9574484</v>
      </c>
      <c r="AB810">
        <v>110040</v>
      </c>
      <c r="AC810">
        <v>13616528</v>
      </c>
      <c r="AD810" t="s">
        <v>5</v>
      </c>
      <c r="AE810">
        <v>18</v>
      </c>
      <c r="AF810">
        <v>12</v>
      </c>
      <c r="AG810">
        <v>125506</v>
      </c>
      <c r="AI810" t="s">
        <v>15490</v>
      </c>
      <c r="AK810" t="s">
        <v>15489</v>
      </c>
      <c r="AL810">
        <v>109</v>
      </c>
      <c r="AM810" s="5">
        <f t="shared" si="106"/>
        <v>7.2666666666666666</v>
      </c>
      <c r="AN810" s="4">
        <f t="shared" si="103"/>
        <v>1.100593209642812E-2</v>
      </c>
      <c r="AO810" s="3"/>
      <c r="AP810">
        <v>0</v>
      </c>
      <c r="AR810" t="s">
        <v>0</v>
      </c>
      <c r="AT810" s="2">
        <v>3.8740000000000001</v>
      </c>
      <c r="AU810" s="1">
        <f t="shared" si="107"/>
        <v>2.0605108424208858</v>
      </c>
      <c r="AV810" s="1">
        <f t="shared" si="108"/>
        <v>1.7862486616271507</v>
      </c>
      <c r="AW810" s="1">
        <f t="shared" si="109"/>
        <v>1.5119864808334151</v>
      </c>
    </row>
    <row r="811" spans="1:49" x14ac:dyDescent="0.2">
      <c r="A811">
        <v>809</v>
      </c>
      <c r="B811" t="s">
        <v>15488</v>
      </c>
      <c r="C811" t="s">
        <v>15487</v>
      </c>
      <c r="E811">
        <v>17326666</v>
      </c>
      <c r="F811" t="s">
        <v>15486</v>
      </c>
      <c r="G811" t="s">
        <v>15</v>
      </c>
      <c r="H811" t="s">
        <v>14</v>
      </c>
      <c r="I811" t="s">
        <v>5766</v>
      </c>
      <c r="J811" t="s">
        <v>15485</v>
      </c>
      <c r="K811" t="s">
        <v>15484</v>
      </c>
      <c r="L811" t="s">
        <v>15483</v>
      </c>
      <c r="M811" t="s">
        <v>15482</v>
      </c>
      <c r="N811">
        <v>6</v>
      </c>
      <c r="O811" t="s">
        <v>15481</v>
      </c>
      <c r="P811" t="s">
        <v>15480</v>
      </c>
      <c r="Q811" t="s">
        <v>15479</v>
      </c>
      <c r="R811" s="7">
        <v>39168</v>
      </c>
      <c r="S811" s="8">
        <f t="shared" si="104"/>
        <v>2007</v>
      </c>
      <c r="T811" s="8">
        <v>2007</v>
      </c>
      <c r="U811" s="8">
        <f t="shared" si="105"/>
        <v>15</v>
      </c>
      <c r="V811" s="7">
        <v>39168</v>
      </c>
      <c r="W811" t="s">
        <v>8715</v>
      </c>
      <c r="X811" s="2">
        <v>1.43</v>
      </c>
      <c r="Y811" s="6">
        <f t="shared" si="102"/>
        <v>3.8173033287952803E-2</v>
      </c>
      <c r="AA811">
        <v>62960</v>
      </c>
      <c r="AB811">
        <v>16867</v>
      </c>
      <c r="AD811" t="s">
        <v>5</v>
      </c>
      <c r="AE811">
        <v>46</v>
      </c>
      <c r="AF811">
        <v>12</v>
      </c>
      <c r="AH811" t="s">
        <v>15478</v>
      </c>
      <c r="AI811" t="s">
        <v>15477</v>
      </c>
      <c r="AK811" t="s">
        <v>15476</v>
      </c>
      <c r="AL811">
        <v>35</v>
      </c>
      <c r="AM811" s="5">
        <f t="shared" si="106"/>
        <v>2.3333333333333335</v>
      </c>
      <c r="AN811" s="4">
        <f t="shared" si="103"/>
        <v>3.5340148933484792E-3</v>
      </c>
      <c r="AO811" s="3"/>
      <c r="AP811">
        <v>0</v>
      </c>
      <c r="AR811" t="s">
        <v>0</v>
      </c>
      <c r="AT811" s="2">
        <v>3.1619999999999999</v>
      </c>
      <c r="AU811" s="1">
        <f t="shared" si="107"/>
        <v>2.7781327769571504</v>
      </c>
      <c r="AV811" s="1">
        <f t="shared" si="108"/>
        <v>2.0853524090650644</v>
      </c>
      <c r="AW811" s="1">
        <f t="shared" si="109"/>
        <v>1.3925720411729776</v>
      </c>
    </row>
    <row r="812" spans="1:49" x14ac:dyDescent="0.2">
      <c r="A812">
        <v>810</v>
      </c>
      <c r="B812" t="s">
        <v>15475</v>
      </c>
      <c r="C812" t="s">
        <v>15474</v>
      </c>
      <c r="F812" t="s">
        <v>15473</v>
      </c>
      <c r="G812" t="s">
        <v>15</v>
      </c>
      <c r="H812" t="s">
        <v>14</v>
      </c>
      <c r="I812" t="s">
        <v>15472</v>
      </c>
      <c r="J812" t="s">
        <v>15471</v>
      </c>
      <c r="K812" t="s">
        <v>15470</v>
      </c>
      <c r="L812" t="s">
        <v>15469</v>
      </c>
      <c r="M812" t="s">
        <v>766</v>
      </c>
      <c r="N812">
        <v>2</v>
      </c>
      <c r="O812" t="s">
        <v>15468</v>
      </c>
      <c r="P812" t="s">
        <v>15467</v>
      </c>
      <c r="Q812" t="s">
        <v>15466</v>
      </c>
      <c r="R812" s="7">
        <v>39167</v>
      </c>
      <c r="S812" s="8">
        <f t="shared" si="104"/>
        <v>2007</v>
      </c>
      <c r="T812" s="8">
        <v>2007</v>
      </c>
      <c r="U812" s="8">
        <f t="shared" si="105"/>
        <v>15</v>
      </c>
      <c r="V812" s="7">
        <v>2007</v>
      </c>
      <c r="W812" t="s">
        <v>15259</v>
      </c>
      <c r="X812" s="2">
        <v>1.3280000000000001</v>
      </c>
      <c r="Y812" s="6">
        <f t="shared" si="102"/>
        <v>3.5450201542937994E-2</v>
      </c>
      <c r="AA812">
        <v>15361225</v>
      </c>
      <c r="AB812">
        <v>18894</v>
      </c>
      <c r="AD812" t="s">
        <v>5</v>
      </c>
      <c r="AE812">
        <v>6</v>
      </c>
      <c r="AH812" s="9">
        <v>44476</v>
      </c>
      <c r="AI812" t="s">
        <v>15465</v>
      </c>
      <c r="AJ812" t="s">
        <v>15464</v>
      </c>
      <c r="AK812" t="s">
        <v>15463</v>
      </c>
      <c r="AL812">
        <v>31</v>
      </c>
      <c r="AM812" s="5">
        <f t="shared" si="106"/>
        <v>2.0666666666666669</v>
      </c>
      <c r="AN812" s="4">
        <f t="shared" si="103"/>
        <v>3.1301274769657962E-3</v>
      </c>
      <c r="AO812" s="3"/>
      <c r="AP812">
        <v>0</v>
      </c>
      <c r="AR812" t="s">
        <v>0</v>
      </c>
      <c r="AT812" s="2">
        <v>3.8340000000000001</v>
      </c>
      <c r="AU812" s="1">
        <f t="shared" si="107"/>
        <v>2.5754179323146333</v>
      </c>
      <c r="AV812" s="1">
        <f t="shared" si="108"/>
        <v>1.9290164509951895</v>
      </c>
      <c r="AW812" s="1">
        <f t="shared" si="109"/>
        <v>1.2826149696757456</v>
      </c>
    </row>
    <row r="813" spans="1:49" x14ac:dyDescent="0.2">
      <c r="A813">
        <v>811</v>
      </c>
      <c r="B813" t="s">
        <v>15462</v>
      </c>
      <c r="C813" t="s">
        <v>15461</v>
      </c>
      <c r="F813" t="s">
        <v>15460</v>
      </c>
      <c r="G813" t="s">
        <v>15</v>
      </c>
      <c r="H813" t="s">
        <v>14</v>
      </c>
      <c r="I813" t="s">
        <v>15459</v>
      </c>
      <c r="J813" t="s">
        <v>15458</v>
      </c>
      <c r="K813" t="s">
        <v>15457</v>
      </c>
      <c r="L813" t="s">
        <v>15456</v>
      </c>
      <c r="M813" t="s">
        <v>11564</v>
      </c>
      <c r="N813">
        <v>2</v>
      </c>
      <c r="O813" t="s">
        <v>15455</v>
      </c>
      <c r="P813" t="s">
        <v>15454</v>
      </c>
      <c r="Q813" t="s">
        <v>15453</v>
      </c>
      <c r="R813" s="7">
        <v>39167</v>
      </c>
      <c r="S813" s="8">
        <f t="shared" si="104"/>
        <v>2007</v>
      </c>
      <c r="T813" s="8">
        <v>2007</v>
      </c>
      <c r="U813" s="8">
        <f t="shared" si="105"/>
        <v>15</v>
      </c>
      <c r="V813" s="7">
        <v>2007</v>
      </c>
      <c r="W813" t="s">
        <v>15259</v>
      </c>
      <c r="X813" s="2">
        <v>1.3280000000000001</v>
      </c>
      <c r="Y813" s="6">
        <f t="shared" si="102"/>
        <v>3.5450201542937994E-2</v>
      </c>
      <c r="AA813">
        <v>15361225</v>
      </c>
      <c r="AB813">
        <v>18894</v>
      </c>
      <c r="AD813" t="s">
        <v>5</v>
      </c>
      <c r="AE813">
        <v>6</v>
      </c>
      <c r="AH813" t="s">
        <v>15452</v>
      </c>
      <c r="AI813" t="s">
        <v>15451</v>
      </c>
      <c r="AJ813" t="s">
        <v>15450</v>
      </c>
      <c r="AK813" t="s">
        <v>15449</v>
      </c>
      <c r="AL813">
        <v>155</v>
      </c>
      <c r="AM813" s="5">
        <f t="shared" si="106"/>
        <v>10.333333333333334</v>
      </c>
      <c r="AN813" s="4">
        <f t="shared" si="103"/>
        <v>1.565063738482898E-2</v>
      </c>
      <c r="AO813" s="3"/>
      <c r="AP813">
        <v>0</v>
      </c>
      <c r="AR813" t="s">
        <v>0</v>
      </c>
      <c r="AT813" s="2">
        <v>3.8340000000000001</v>
      </c>
      <c r="AU813" s="1">
        <f t="shared" si="107"/>
        <v>2.951033229550529</v>
      </c>
      <c r="AV813" s="1">
        <f t="shared" si="108"/>
        <v>2.5550419463883487</v>
      </c>
      <c r="AW813" s="1">
        <f t="shared" si="109"/>
        <v>2.1590506632261683</v>
      </c>
    </row>
    <row r="814" spans="1:49" x14ac:dyDescent="0.2">
      <c r="A814">
        <v>812</v>
      </c>
      <c r="B814" t="s">
        <v>15448</v>
      </c>
      <c r="C814" t="s">
        <v>15447</v>
      </c>
      <c r="F814" t="s">
        <v>15446</v>
      </c>
      <c r="G814" t="s">
        <v>15</v>
      </c>
      <c r="H814" t="s">
        <v>14</v>
      </c>
      <c r="I814" t="s">
        <v>12437</v>
      </c>
      <c r="J814" t="s">
        <v>15445</v>
      </c>
      <c r="K814" t="s">
        <v>15444</v>
      </c>
      <c r="L814" t="s">
        <v>15443</v>
      </c>
      <c r="M814" t="s">
        <v>766</v>
      </c>
      <c r="N814">
        <v>4</v>
      </c>
      <c r="O814" t="s">
        <v>15442</v>
      </c>
      <c r="P814" t="s">
        <v>15441</v>
      </c>
      <c r="Q814" t="s">
        <v>15440</v>
      </c>
      <c r="R814" s="7">
        <v>39167</v>
      </c>
      <c r="S814" s="8">
        <f t="shared" si="104"/>
        <v>2007</v>
      </c>
      <c r="T814" s="8">
        <v>2007</v>
      </c>
      <c r="U814" s="8">
        <f t="shared" si="105"/>
        <v>15</v>
      </c>
      <c r="V814" s="7">
        <v>2007</v>
      </c>
      <c r="W814" t="s">
        <v>15259</v>
      </c>
      <c r="X814" s="2">
        <v>1.3280000000000001</v>
      </c>
      <c r="Y814" s="6">
        <f t="shared" si="102"/>
        <v>3.5450201542937994E-2</v>
      </c>
      <c r="AA814">
        <v>15361225</v>
      </c>
      <c r="AB814">
        <v>18894</v>
      </c>
      <c r="AD814" t="s">
        <v>5</v>
      </c>
      <c r="AE814">
        <v>6</v>
      </c>
      <c r="AH814" t="s">
        <v>1207</v>
      </c>
      <c r="AI814" t="s">
        <v>15439</v>
      </c>
      <c r="AJ814" t="s">
        <v>15438</v>
      </c>
      <c r="AK814" t="s">
        <v>15437</v>
      </c>
      <c r="AL814">
        <v>64</v>
      </c>
      <c r="AM814" s="5">
        <f t="shared" si="106"/>
        <v>4.2666666666666666</v>
      </c>
      <c r="AN814" s="4">
        <f t="shared" si="103"/>
        <v>6.4621986621229335E-3</v>
      </c>
      <c r="AO814" s="3"/>
      <c r="AP814">
        <v>0</v>
      </c>
      <c r="AQ814" t="s">
        <v>757</v>
      </c>
      <c r="AR814">
        <v>9964761</v>
      </c>
      <c r="AS814" t="s">
        <v>755</v>
      </c>
      <c r="AT814" s="2">
        <v>3.8340000000000001</v>
      </c>
      <c r="AU814" s="1">
        <f t="shared" si="107"/>
        <v>2.6753800678693476</v>
      </c>
      <c r="AV814" s="1">
        <f t="shared" si="108"/>
        <v>2.0956200102530467</v>
      </c>
      <c r="AW814" s="1">
        <f t="shared" si="109"/>
        <v>1.5158599526367451</v>
      </c>
    </row>
    <row r="815" spans="1:49" x14ac:dyDescent="0.2">
      <c r="A815">
        <v>813</v>
      </c>
      <c r="B815" t="s">
        <v>15436</v>
      </c>
      <c r="C815" t="s">
        <v>15435</v>
      </c>
      <c r="F815" t="s">
        <v>15434</v>
      </c>
      <c r="G815" t="s">
        <v>15</v>
      </c>
      <c r="H815" t="s">
        <v>14</v>
      </c>
      <c r="I815" t="s">
        <v>15433</v>
      </c>
      <c r="J815" t="s">
        <v>15432</v>
      </c>
      <c r="K815" t="s">
        <v>15431</v>
      </c>
      <c r="L815" t="s">
        <v>15430</v>
      </c>
      <c r="M815" t="s">
        <v>766</v>
      </c>
      <c r="N815">
        <v>2</v>
      </c>
      <c r="O815" t="s">
        <v>15429</v>
      </c>
      <c r="P815" t="s">
        <v>15428</v>
      </c>
      <c r="Q815" t="s">
        <v>15427</v>
      </c>
      <c r="R815" s="7">
        <v>39167</v>
      </c>
      <c r="S815" s="8">
        <f t="shared" si="104"/>
        <v>2007</v>
      </c>
      <c r="T815" s="8">
        <v>2007</v>
      </c>
      <c r="U815" s="8">
        <f t="shared" si="105"/>
        <v>15</v>
      </c>
      <c r="V815" s="7">
        <v>2007</v>
      </c>
      <c r="W815" t="s">
        <v>15259</v>
      </c>
      <c r="X815" s="2">
        <v>1.3280000000000001</v>
      </c>
      <c r="Y815" s="6">
        <f t="shared" si="102"/>
        <v>3.5450201542937994E-2</v>
      </c>
      <c r="AA815">
        <v>15361225</v>
      </c>
      <c r="AB815">
        <v>18894</v>
      </c>
      <c r="AD815" t="s">
        <v>5</v>
      </c>
      <c r="AE815">
        <v>6</v>
      </c>
      <c r="AH815" s="10">
        <v>41944</v>
      </c>
      <c r="AI815" t="s">
        <v>15426</v>
      </c>
      <c r="AJ815" t="s">
        <v>15425</v>
      </c>
      <c r="AK815" t="s">
        <v>15424</v>
      </c>
      <c r="AL815">
        <v>5</v>
      </c>
      <c r="AM815" s="5">
        <f t="shared" si="106"/>
        <v>0.33333333333333331</v>
      </c>
      <c r="AN815" s="4">
        <f t="shared" si="103"/>
        <v>5.048592704783541E-4</v>
      </c>
      <c r="AO815" s="3"/>
      <c r="AP815">
        <v>0</v>
      </c>
      <c r="AQ815" t="s">
        <v>757</v>
      </c>
      <c r="AR815" t="s">
        <v>15423</v>
      </c>
      <c r="AS815" t="s">
        <v>755</v>
      </c>
      <c r="AT815" s="2">
        <v>3.8340000000000001</v>
      </c>
      <c r="AU815" s="1">
        <f t="shared" si="107"/>
        <v>2.49665988612001</v>
      </c>
      <c r="AV815" s="1">
        <f t="shared" si="108"/>
        <v>1.7977530406708173</v>
      </c>
      <c r="AW815" s="1">
        <f t="shared" si="109"/>
        <v>1.0988461952216246</v>
      </c>
    </row>
    <row r="816" spans="1:49" x14ac:dyDescent="0.2">
      <c r="A816">
        <v>814</v>
      </c>
      <c r="B816" t="s">
        <v>15422</v>
      </c>
      <c r="C816" t="s">
        <v>15421</v>
      </c>
      <c r="F816" t="s">
        <v>15420</v>
      </c>
      <c r="G816" t="s">
        <v>15</v>
      </c>
      <c r="H816" t="s">
        <v>14</v>
      </c>
      <c r="I816" t="s">
        <v>15419</v>
      </c>
      <c r="J816" t="s">
        <v>13002</v>
      </c>
      <c r="K816" t="s">
        <v>13001</v>
      </c>
      <c r="L816" t="s">
        <v>13000</v>
      </c>
      <c r="M816" t="s">
        <v>11953</v>
      </c>
      <c r="N816">
        <v>4</v>
      </c>
      <c r="O816" t="s">
        <v>15418</v>
      </c>
      <c r="P816" t="s">
        <v>15417</v>
      </c>
      <c r="Q816" t="s">
        <v>15416</v>
      </c>
      <c r="R816" s="7">
        <v>39167</v>
      </c>
      <c r="S816" s="8">
        <f t="shared" si="104"/>
        <v>2007</v>
      </c>
      <c r="T816" s="8">
        <v>2007</v>
      </c>
      <c r="U816" s="8">
        <f t="shared" si="105"/>
        <v>15</v>
      </c>
      <c r="V816" s="7">
        <v>2007</v>
      </c>
      <c r="W816" t="s">
        <v>15259</v>
      </c>
      <c r="X816" s="2">
        <v>1.3280000000000001</v>
      </c>
      <c r="Y816" s="6">
        <f t="shared" si="102"/>
        <v>3.5450201542937994E-2</v>
      </c>
      <c r="AA816">
        <v>15361225</v>
      </c>
      <c r="AB816">
        <v>18894</v>
      </c>
      <c r="AD816" t="s">
        <v>5</v>
      </c>
      <c r="AE816">
        <v>6</v>
      </c>
      <c r="AH816" s="9">
        <v>44352</v>
      </c>
      <c r="AI816" t="s">
        <v>15415</v>
      </c>
      <c r="AK816" t="s">
        <v>15414</v>
      </c>
      <c r="AL816">
        <v>8</v>
      </c>
      <c r="AM816" s="5">
        <f t="shared" si="106"/>
        <v>0.53333333333333333</v>
      </c>
      <c r="AN816" s="4">
        <f t="shared" si="103"/>
        <v>8.0777483276536668E-4</v>
      </c>
      <c r="AO816" s="3"/>
      <c r="AP816">
        <v>0</v>
      </c>
      <c r="AR816" t="s">
        <v>0</v>
      </c>
      <c r="AT816" s="2">
        <v>3.8340000000000001</v>
      </c>
      <c r="AU816" s="1">
        <f t="shared" si="107"/>
        <v>2.5057473529886205</v>
      </c>
      <c r="AV816" s="1">
        <f t="shared" si="108"/>
        <v>1.812898818785168</v>
      </c>
      <c r="AW816" s="1">
        <f t="shared" si="109"/>
        <v>1.1200502845817155</v>
      </c>
    </row>
    <row r="817" spans="1:49" x14ac:dyDescent="0.2">
      <c r="A817">
        <v>815</v>
      </c>
      <c r="B817" t="s">
        <v>15413</v>
      </c>
      <c r="C817" t="s">
        <v>15412</v>
      </c>
      <c r="F817" t="s">
        <v>15411</v>
      </c>
      <c r="G817" t="s">
        <v>15</v>
      </c>
      <c r="H817" t="s">
        <v>14</v>
      </c>
      <c r="I817" t="s">
        <v>15410</v>
      </c>
      <c r="J817" t="s">
        <v>15409</v>
      </c>
      <c r="K817" t="s">
        <v>15408</v>
      </c>
      <c r="L817" t="s">
        <v>15407</v>
      </c>
      <c r="M817" t="s">
        <v>766</v>
      </c>
      <c r="N817">
        <v>2</v>
      </c>
      <c r="O817" t="s">
        <v>15406</v>
      </c>
      <c r="P817" t="s">
        <v>15405</v>
      </c>
      <c r="Q817" t="s">
        <v>15404</v>
      </c>
      <c r="R817" s="7">
        <v>39167</v>
      </c>
      <c r="S817" s="8">
        <f t="shared" si="104"/>
        <v>2007</v>
      </c>
      <c r="T817" s="8">
        <v>2007</v>
      </c>
      <c r="U817" s="8">
        <f t="shared" si="105"/>
        <v>15</v>
      </c>
      <c r="V817" s="7">
        <v>2007</v>
      </c>
      <c r="W817" t="s">
        <v>15259</v>
      </c>
      <c r="X817" s="2">
        <v>1.3280000000000001</v>
      </c>
      <c r="Y817" s="6">
        <f t="shared" si="102"/>
        <v>3.5450201542937994E-2</v>
      </c>
      <c r="AA817">
        <v>15361225</v>
      </c>
      <c r="AB817">
        <v>18894</v>
      </c>
      <c r="AD817" t="s">
        <v>5</v>
      </c>
      <c r="AE817">
        <v>6</v>
      </c>
      <c r="AH817" t="s">
        <v>15403</v>
      </c>
      <c r="AI817" t="s">
        <v>15402</v>
      </c>
      <c r="AJ817" t="s">
        <v>15401</v>
      </c>
      <c r="AK817" t="s">
        <v>15400</v>
      </c>
      <c r="AL817">
        <v>35</v>
      </c>
      <c r="AM817" s="5">
        <f t="shared" si="106"/>
        <v>2.3333333333333335</v>
      </c>
      <c r="AN817" s="4">
        <f t="shared" si="103"/>
        <v>3.5340148933484792E-3</v>
      </c>
      <c r="AO817" s="3"/>
      <c r="AP817">
        <v>0</v>
      </c>
      <c r="AQ817" t="s">
        <v>757</v>
      </c>
      <c r="AR817" t="s">
        <v>15399</v>
      </c>
      <c r="AS817" t="s">
        <v>755</v>
      </c>
      <c r="AT817" s="2">
        <v>3.8340000000000001</v>
      </c>
      <c r="AU817" s="1">
        <f t="shared" si="107"/>
        <v>2.5875345548061137</v>
      </c>
      <c r="AV817" s="1">
        <f t="shared" si="108"/>
        <v>1.9492108218143238</v>
      </c>
      <c r="AW817" s="1">
        <f t="shared" si="109"/>
        <v>1.3108870888225332</v>
      </c>
    </row>
    <row r="818" spans="1:49" x14ac:dyDescent="0.2">
      <c r="A818">
        <v>816</v>
      </c>
      <c r="B818" t="s">
        <v>15398</v>
      </c>
      <c r="C818" t="s">
        <v>15397</v>
      </c>
      <c r="F818" t="s">
        <v>15396</v>
      </c>
      <c r="G818" t="s">
        <v>15</v>
      </c>
      <c r="H818" t="s">
        <v>14</v>
      </c>
      <c r="I818" t="s">
        <v>15395</v>
      </c>
      <c r="J818" t="s">
        <v>15394</v>
      </c>
      <c r="K818" t="s">
        <v>15393</v>
      </c>
      <c r="L818" t="s">
        <v>15392</v>
      </c>
      <c r="M818" t="s">
        <v>15391</v>
      </c>
      <c r="N818">
        <v>3</v>
      </c>
      <c r="O818" t="s">
        <v>15390</v>
      </c>
      <c r="P818" t="s">
        <v>598</v>
      </c>
      <c r="Q818" t="s">
        <v>15389</v>
      </c>
      <c r="R818" s="7">
        <v>39167</v>
      </c>
      <c r="S818" s="8">
        <f t="shared" si="104"/>
        <v>2007</v>
      </c>
      <c r="T818" s="8">
        <v>2007</v>
      </c>
      <c r="U818" s="8">
        <f t="shared" si="105"/>
        <v>15</v>
      </c>
      <c r="V818" s="7">
        <v>2007</v>
      </c>
      <c r="W818" t="s">
        <v>15259</v>
      </c>
      <c r="X818" s="2">
        <v>1.3280000000000001</v>
      </c>
      <c r="Y818" s="6">
        <f t="shared" si="102"/>
        <v>3.5450201542937994E-2</v>
      </c>
      <c r="AA818">
        <v>15361225</v>
      </c>
      <c r="AB818">
        <v>18894</v>
      </c>
      <c r="AD818" t="s">
        <v>5</v>
      </c>
      <c r="AE818">
        <v>6</v>
      </c>
      <c r="AH818" t="s">
        <v>15388</v>
      </c>
      <c r="AI818" t="s">
        <v>15387</v>
      </c>
      <c r="AJ818" t="s">
        <v>15386</v>
      </c>
      <c r="AK818" t="s">
        <v>15385</v>
      </c>
      <c r="AL818">
        <v>111</v>
      </c>
      <c r="AM818" s="5">
        <f t="shared" si="106"/>
        <v>7.4</v>
      </c>
      <c r="AN818" s="4">
        <f t="shared" si="103"/>
        <v>1.1207875804619462E-2</v>
      </c>
      <c r="AO818" s="3"/>
      <c r="AP818">
        <v>0</v>
      </c>
      <c r="AQ818" t="s">
        <v>15384</v>
      </c>
      <c r="AR818" t="s">
        <v>15383</v>
      </c>
      <c r="AS818" t="s">
        <v>15382</v>
      </c>
      <c r="AT818" s="2">
        <v>3.8340000000000001</v>
      </c>
      <c r="AU818" s="1">
        <f t="shared" si="107"/>
        <v>2.8177503821442436</v>
      </c>
      <c r="AV818" s="1">
        <f t="shared" si="108"/>
        <v>2.3329038673778726</v>
      </c>
      <c r="AW818" s="1">
        <f t="shared" si="109"/>
        <v>1.8480573526115021</v>
      </c>
    </row>
    <row r="819" spans="1:49" x14ac:dyDescent="0.2">
      <c r="A819">
        <v>817</v>
      </c>
      <c r="B819" t="s">
        <v>15381</v>
      </c>
      <c r="C819" t="s">
        <v>15380</v>
      </c>
      <c r="F819" t="s">
        <v>15379</v>
      </c>
      <c r="G819" t="s">
        <v>15</v>
      </c>
      <c r="H819" t="s">
        <v>14</v>
      </c>
      <c r="I819" t="s">
        <v>1582</v>
      </c>
      <c r="J819" t="s">
        <v>15378</v>
      </c>
      <c r="K819" t="s">
        <v>15377</v>
      </c>
      <c r="L819" t="s">
        <v>15376</v>
      </c>
      <c r="M819" t="s">
        <v>11953</v>
      </c>
      <c r="N819">
        <v>2</v>
      </c>
      <c r="O819" t="s">
        <v>15375</v>
      </c>
      <c r="P819" t="s">
        <v>15374</v>
      </c>
      <c r="Q819" t="s">
        <v>15373</v>
      </c>
      <c r="R819" s="7">
        <v>39167</v>
      </c>
      <c r="S819" s="8">
        <f t="shared" si="104"/>
        <v>2007</v>
      </c>
      <c r="T819" s="8">
        <v>2007</v>
      </c>
      <c r="U819" s="8">
        <f t="shared" si="105"/>
        <v>15</v>
      </c>
      <c r="V819" s="7">
        <v>2007</v>
      </c>
      <c r="W819" t="s">
        <v>15259</v>
      </c>
      <c r="X819" s="2">
        <v>1.3280000000000001</v>
      </c>
      <c r="Y819" s="6">
        <f t="shared" si="102"/>
        <v>3.5450201542937994E-2</v>
      </c>
      <c r="AA819">
        <v>15361225</v>
      </c>
      <c r="AB819">
        <v>18894</v>
      </c>
      <c r="AD819" t="s">
        <v>5</v>
      </c>
      <c r="AE819">
        <v>6</v>
      </c>
      <c r="AH819" t="s">
        <v>15372</v>
      </c>
      <c r="AI819" t="s">
        <v>15371</v>
      </c>
      <c r="AJ819" t="s">
        <v>15370</v>
      </c>
      <c r="AK819" t="s">
        <v>15369</v>
      </c>
      <c r="AL819">
        <v>24</v>
      </c>
      <c r="AM819" s="5">
        <f t="shared" si="106"/>
        <v>1.6</v>
      </c>
      <c r="AN819" s="4">
        <f t="shared" si="103"/>
        <v>2.4233244982961003E-3</v>
      </c>
      <c r="AO819" s="3"/>
      <c r="AP819">
        <v>0</v>
      </c>
      <c r="AQ819" t="s">
        <v>2853</v>
      </c>
      <c r="AR819" t="s">
        <v>15368</v>
      </c>
      <c r="AS819" t="s">
        <v>2852</v>
      </c>
      <c r="AT819" s="2">
        <v>3.8340000000000001</v>
      </c>
      <c r="AU819" s="1">
        <f t="shared" si="107"/>
        <v>2.5542138429545425</v>
      </c>
      <c r="AV819" s="1">
        <f t="shared" si="108"/>
        <v>1.8936763020617049</v>
      </c>
      <c r="AW819" s="1">
        <f t="shared" si="109"/>
        <v>1.2331387611688667</v>
      </c>
    </row>
    <row r="820" spans="1:49" x14ac:dyDescent="0.2">
      <c r="A820">
        <v>818</v>
      </c>
      <c r="B820" t="s">
        <v>15367</v>
      </c>
      <c r="C820" t="s">
        <v>15366</v>
      </c>
      <c r="F820" t="s">
        <v>15365</v>
      </c>
      <c r="G820" t="s">
        <v>15</v>
      </c>
      <c r="H820" t="s">
        <v>14</v>
      </c>
      <c r="I820" t="s">
        <v>14878</v>
      </c>
      <c r="J820" t="s">
        <v>15364</v>
      </c>
      <c r="K820" t="s">
        <v>15363</v>
      </c>
      <c r="L820" t="s">
        <v>15362</v>
      </c>
      <c r="M820" t="s">
        <v>15361</v>
      </c>
      <c r="N820">
        <v>4</v>
      </c>
      <c r="O820" t="s">
        <v>15360</v>
      </c>
      <c r="P820" t="s">
        <v>15359</v>
      </c>
      <c r="Q820" t="s">
        <v>15358</v>
      </c>
      <c r="R820" s="7">
        <v>39167</v>
      </c>
      <c r="S820" s="8">
        <f t="shared" si="104"/>
        <v>2007</v>
      </c>
      <c r="T820" s="8">
        <v>2007</v>
      </c>
      <c r="U820" s="8">
        <f t="shared" si="105"/>
        <v>15</v>
      </c>
      <c r="V820" s="7">
        <v>2007</v>
      </c>
      <c r="W820" t="s">
        <v>15259</v>
      </c>
      <c r="X820" s="2">
        <v>1.3280000000000001</v>
      </c>
      <c r="Y820" s="6">
        <f t="shared" si="102"/>
        <v>3.5450201542937994E-2</v>
      </c>
      <c r="AA820">
        <v>15361225</v>
      </c>
      <c r="AB820">
        <v>18894</v>
      </c>
      <c r="AD820" t="s">
        <v>5</v>
      </c>
      <c r="AE820">
        <v>6</v>
      </c>
      <c r="AH820" t="s">
        <v>15357</v>
      </c>
      <c r="AI820" t="s">
        <v>15356</v>
      </c>
      <c r="AJ820" t="s">
        <v>15355</v>
      </c>
      <c r="AK820" t="s">
        <v>15354</v>
      </c>
      <c r="AL820">
        <v>134</v>
      </c>
      <c r="AM820" s="5">
        <f t="shared" si="106"/>
        <v>8.9333333333333336</v>
      </c>
      <c r="AN820" s="4">
        <f t="shared" si="103"/>
        <v>1.3530228448819891E-2</v>
      </c>
      <c r="AO820" s="3"/>
      <c r="AP820">
        <v>0</v>
      </c>
      <c r="AR820" t="s">
        <v>0</v>
      </c>
      <c r="AT820" s="2">
        <v>3.8340000000000001</v>
      </c>
      <c r="AU820" s="1">
        <f t="shared" si="107"/>
        <v>2.8874209614702564</v>
      </c>
      <c r="AV820" s="1">
        <f t="shared" si="108"/>
        <v>2.4490214995878943</v>
      </c>
      <c r="AW820" s="1">
        <f t="shared" si="109"/>
        <v>2.0106220377055322</v>
      </c>
    </row>
    <row r="821" spans="1:49" x14ac:dyDescent="0.2">
      <c r="A821">
        <v>819</v>
      </c>
      <c r="B821" t="s">
        <v>15353</v>
      </c>
      <c r="C821" t="s">
        <v>15352</v>
      </c>
      <c r="F821" t="s">
        <v>15351</v>
      </c>
      <c r="G821" t="s">
        <v>15</v>
      </c>
      <c r="H821" t="s">
        <v>14</v>
      </c>
      <c r="I821" t="s">
        <v>15350</v>
      </c>
      <c r="J821" t="s">
        <v>15349</v>
      </c>
      <c r="K821" t="s">
        <v>15348</v>
      </c>
      <c r="L821" t="s">
        <v>15347</v>
      </c>
      <c r="M821" t="s">
        <v>766</v>
      </c>
      <c r="N821">
        <v>3</v>
      </c>
      <c r="O821" t="s">
        <v>15346</v>
      </c>
      <c r="P821" t="s">
        <v>15345</v>
      </c>
      <c r="Q821" t="s">
        <v>15344</v>
      </c>
      <c r="R821" s="7">
        <v>39167</v>
      </c>
      <c r="S821" s="8">
        <f t="shared" si="104"/>
        <v>2007</v>
      </c>
      <c r="T821" s="8">
        <v>2007</v>
      </c>
      <c r="U821" s="8">
        <f t="shared" si="105"/>
        <v>15</v>
      </c>
      <c r="V821" s="7">
        <v>2007</v>
      </c>
      <c r="W821" t="s">
        <v>15259</v>
      </c>
      <c r="X821" s="2">
        <v>1.3280000000000001</v>
      </c>
      <c r="Y821" s="6">
        <f t="shared" si="102"/>
        <v>3.5450201542937994E-2</v>
      </c>
      <c r="AA821">
        <v>15361225</v>
      </c>
      <c r="AB821">
        <v>18894</v>
      </c>
      <c r="AD821" t="s">
        <v>5</v>
      </c>
      <c r="AE821">
        <v>6</v>
      </c>
      <c r="AH821" t="s">
        <v>15343</v>
      </c>
      <c r="AI821" t="s">
        <v>15342</v>
      </c>
      <c r="AJ821" t="s">
        <v>15341</v>
      </c>
      <c r="AK821" t="s">
        <v>15340</v>
      </c>
      <c r="AL821">
        <v>16</v>
      </c>
      <c r="AM821" s="5">
        <f t="shared" si="106"/>
        <v>1.0666666666666667</v>
      </c>
      <c r="AN821" s="4">
        <f t="shared" si="103"/>
        <v>1.6155496655307334E-3</v>
      </c>
      <c r="AO821" s="3"/>
      <c r="AP821">
        <v>0</v>
      </c>
      <c r="AR821" t="s">
        <v>0</v>
      </c>
      <c r="AT821" s="2">
        <v>3.8340000000000001</v>
      </c>
      <c r="AU821" s="1">
        <f t="shared" si="107"/>
        <v>2.5299805979715817</v>
      </c>
      <c r="AV821" s="1">
        <f t="shared" si="108"/>
        <v>1.8532875604234365</v>
      </c>
      <c r="AW821" s="1">
        <f t="shared" si="109"/>
        <v>1.1765945228752912</v>
      </c>
    </row>
    <row r="822" spans="1:49" x14ac:dyDescent="0.2">
      <c r="A822">
        <v>820</v>
      </c>
      <c r="B822" t="s">
        <v>15339</v>
      </c>
      <c r="C822" t="s">
        <v>15338</v>
      </c>
      <c r="F822" t="s">
        <v>15337</v>
      </c>
      <c r="G822" t="s">
        <v>15</v>
      </c>
      <c r="H822" t="s">
        <v>14</v>
      </c>
      <c r="I822" t="s">
        <v>15336</v>
      </c>
      <c r="J822" t="s">
        <v>15335</v>
      </c>
      <c r="K822" t="s">
        <v>15334</v>
      </c>
      <c r="L822" t="s">
        <v>15333</v>
      </c>
      <c r="M822" t="s">
        <v>766</v>
      </c>
      <c r="N822">
        <v>2</v>
      </c>
      <c r="O822" t="s">
        <v>15332</v>
      </c>
      <c r="P822" t="s">
        <v>15331</v>
      </c>
      <c r="Q822" t="s">
        <v>15330</v>
      </c>
      <c r="R822" s="7">
        <v>39167</v>
      </c>
      <c r="S822" s="8">
        <f t="shared" si="104"/>
        <v>2007</v>
      </c>
      <c r="T822" s="8">
        <v>2007</v>
      </c>
      <c r="U822" s="8">
        <f t="shared" si="105"/>
        <v>15</v>
      </c>
      <c r="V822" s="7">
        <v>2007</v>
      </c>
      <c r="W822" t="s">
        <v>15259</v>
      </c>
      <c r="X822" s="2">
        <v>1.3280000000000001</v>
      </c>
      <c r="Y822" s="6">
        <f t="shared" si="102"/>
        <v>3.5450201542937994E-2</v>
      </c>
      <c r="AA822">
        <v>15361225</v>
      </c>
      <c r="AB822">
        <v>18894</v>
      </c>
      <c r="AD822" t="s">
        <v>5</v>
      </c>
      <c r="AE822">
        <v>6</v>
      </c>
      <c r="AH822" s="9">
        <v>44287</v>
      </c>
      <c r="AI822" t="s">
        <v>15329</v>
      </c>
      <c r="AJ822" t="s">
        <v>15328</v>
      </c>
      <c r="AK822" t="s">
        <v>15327</v>
      </c>
      <c r="AL822">
        <v>4</v>
      </c>
      <c r="AM822" s="5">
        <f t="shared" si="106"/>
        <v>0.26666666666666666</v>
      </c>
      <c r="AN822" s="4">
        <f t="shared" si="103"/>
        <v>4.0388741638268334E-4</v>
      </c>
      <c r="AO822" s="3"/>
      <c r="AP822">
        <v>0</v>
      </c>
      <c r="AR822" t="s">
        <v>0</v>
      </c>
      <c r="AT822" s="2">
        <v>3.8340000000000001</v>
      </c>
      <c r="AU822" s="1">
        <f t="shared" si="107"/>
        <v>2.4936307304971401</v>
      </c>
      <c r="AV822" s="1">
        <f t="shared" si="108"/>
        <v>1.7927044479660339</v>
      </c>
      <c r="AW822" s="1">
        <f t="shared" si="109"/>
        <v>1.0917781654349277</v>
      </c>
    </row>
    <row r="823" spans="1:49" x14ac:dyDescent="0.2">
      <c r="A823">
        <v>821</v>
      </c>
      <c r="B823" t="s">
        <v>15326</v>
      </c>
      <c r="C823" t="s">
        <v>15325</v>
      </c>
      <c r="F823" t="s">
        <v>15324</v>
      </c>
      <c r="G823" t="s">
        <v>15</v>
      </c>
      <c r="H823" t="s">
        <v>14</v>
      </c>
      <c r="I823" t="s">
        <v>15323</v>
      </c>
      <c r="J823" t="s">
        <v>15322</v>
      </c>
      <c r="K823" t="s">
        <v>15321</v>
      </c>
      <c r="L823" t="s">
        <v>15320</v>
      </c>
      <c r="M823" t="s">
        <v>15319</v>
      </c>
      <c r="N823">
        <v>3</v>
      </c>
      <c r="O823" t="s">
        <v>15318</v>
      </c>
      <c r="P823" t="s">
        <v>15317</v>
      </c>
      <c r="Q823" t="s">
        <v>15316</v>
      </c>
      <c r="R823" s="7">
        <v>39167</v>
      </c>
      <c r="S823" s="8">
        <f t="shared" si="104"/>
        <v>2007</v>
      </c>
      <c r="T823" s="8">
        <v>2007</v>
      </c>
      <c r="U823" s="8">
        <f t="shared" si="105"/>
        <v>15</v>
      </c>
      <c r="V823" s="7">
        <v>2007</v>
      </c>
      <c r="W823" t="s">
        <v>15259</v>
      </c>
      <c r="X823" s="2">
        <v>1.3280000000000001</v>
      </c>
      <c r="Y823" s="6">
        <f t="shared" si="102"/>
        <v>3.5450201542937994E-2</v>
      </c>
      <c r="AA823">
        <v>15361225</v>
      </c>
      <c r="AB823">
        <v>18894</v>
      </c>
      <c r="AD823" t="s">
        <v>5</v>
      </c>
      <c r="AE823">
        <v>6</v>
      </c>
      <c r="AH823" t="s">
        <v>15315</v>
      </c>
      <c r="AI823" t="s">
        <v>15314</v>
      </c>
      <c r="AJ823" t="s">
        <v>15313</v>
      </c>
      <c r="AK823" t="s">
        <v>15312</v>
      </c>
      <c r="AL823">
        <v>7</v>
      </c>
      <c r="AM823" s="5">
        <f t="shared" si="106"/>
        <v>0.46666666666666667</v>
      </c>
      <c r="AN823" s="4">
        <f t="shared" si="103"/>
        <v>7.0680297866969582E-4</v>
      </c>
      <c r="AO823" s="3"/>
      <c r="AP823">
        <v>0</v>
      </c>
      <c r="AR823" t="s">
        <v>0</v>
      </c>
      <c r="AT823" s="2">
        <v>3.8340000000000001</v>
      </c>
      <c r="AU823" s="1">
        <f t="shared" si="107"/>
        <v>2.5027181973657506</v>
      </c>
      <c r="AV823" s="1">
        <f t="shared" si="108"/>
        <v>1.8078502260803844</v>
      </c>
      <c r="AW823" s="1">
        <f t="shared" si="109"/>
        <v>1.1129822547950186</v>
      </c>
    </row>
    <row r="824" spans="1:49" x14ac:dyDescent="0.2">
      <c r="A824">
        <v>822</v>
      </c>
      <c r="B824" t="s">
        <v>15311</v>
      </c>
      <c r="C824" t="s">
        <v>15310</v>
      </c>
      <c r="F824" t="s">
        <v>15309</v>
      </c>
      <c r="G824" t="s">
        <v>15</v>
      </c>
      <c r="H824" t="s">
        <v>14</v>
      </c>
      <c r="I824" t="s">
        <v>1954</v>
      </c>
      <c r="J824">
        <v>60031544</v>
      </c>
      <c r="K824" t="s">
        <v>433</v>
      </c>
      <c r="L824" t="s">
        <v>432</v>
      </c>
      <c r="M824" t="s">
        <v>317</v>
      </c>
      <c r="N824">
        <v>4</v>
      </c>
      <c r="O824" t="s">
        <v>15308</v>
      </c>
      <c r="P824" t="s">
        <v>15307</v>
      </c>
      <c r="Q824" t="s">
        <v>573</v>
      </c>
      <c r="R824" s="7">
        <v>39167</v>
      </c>
      <c r="S824" s="8">
        <f t="shared" si="104"/>
        <v>2007</v>
      </c>
      <c r="T824" s="8">
        <v>2007</v>
      </c>
      <c r="U824" s="8">
        <f t="shared" si="105"/>
        <v>15</v>
      </c>
      <c r="V824" s="7">
        <v>2007</v>
      </c>
      <c r="W824" t="s">
        <v>15259</v>
      </c>
      <c r="X824" s="2">
        <v>1.3280000000000001</v>
      </c>
      <c r="Y824" s="6">
        <f t="shared" si="102"/>
        <v>3.5450201542937994E-2</v>
      </c>
      <c r="AA824">
        <v>15361225</v>
      </c>
      <c r="AB824">
        <v>18894</v>
      </c>
      <c r="AD824" t="s">
        <v>5</v>
      </c>
      <c r="AE824">
        <v>6</v>
      </c>
      <c r="AH824" t="s">
        <v>15306</v>
      </c>
      <c r="AI824" t="s">
        <v>15305</v>
      </c>
      <c r="AJ824" t="s">
        <v>15304</v>
      </c>
      <c r="AK824" t="s">
        <v>15303</v>
      </c>
      <c r="AL824">
        <v>16</v>
      </c>
      <c r="AM824" s="5">
        <f t="shared" si="106"/>
        <v>1.0666666666666667</v>
      </c>
      <c r="AN824" s="4">
        <f t="shared" si="103"/>
        <v>1.6155496655307334E-3</v>
      </c>
      <c r="AO824" s="3"/>
      <c r="AP824">
        <v>0</v>
      </c>
      <c r="AQ824" t="s">
        <v>15302</v>
      </c>
      <c r="AR824" t="s">
        <v>0</v>
      </c>
      <c r="AS824" t="s">
        <v>15301</v>
      </c>
      <c r="AT824" s="2">
        <v>3.8340000000000001</v>
      </c>
      <c r="AU824" s="1">
        <f t="shared" si="107"/>
        <v>2.5299805979715817</v>
      </c>
      <c r="AV824" s="1">
        <f t="shared" si="108"/>
        <v>1.8532875604234365</v>
      </c>
      <c r="AW824" s="1">
        <f t="shared" si="109"/>
        <v>1.1765945228752912</v>
      </c>
    </row>
    <row r="825" spans="1:49" x14ac:dyDescent="0.2">
      <c r="A825">
        <v>823</v>
      </c>
      <c r="B825" t="s">
        <v>15300</v>
      </c>
      <c r="C825" t="s">
        <v>15299</v>
      </c>
      <c r="F825" t="s">
        <v>15298</v>
      </c>
      <c r="G825" t="s">
        <v>15</v>
      </c>
      <c r="H825" t="s">
        <v>14</v>
      </c>
      <c r="I825" t="s">
        <v>15297</v>
      </c>
      <c r="J825" t="s">
        <v>15296</v>
      </c>
      <c r="K825" t="s">
        <v>15295</v>
      </c>
      <c r="L825" t="s">
        <v>15294</v>
      </c>
      <c r="M825" t="s">
        <v>11564</v>
      </c>
      <c r="N825">
        <v>2</v>
      </c>
      <c r="O825" t="s">
        <v>15293</v>
      </c>
      <c r="P825" t="s">
        <v>15292</v>
      </c>
      <c r="Q825" t="s">
        <v>15291</v>
      </c>
      <c r="R825" s="7">
        <v>39167</v>
      </c>
      <c r="S825" s="8">
        <f t="shared" si="104"/>
        <v>2007</v>
      </c>
      <c r="T825" s="8">
        <v>2007</v>
      </c>
      <c r="U825" s="8">
        <f t="shared" si="105"/>
        <v>15</v>
      </c>
      <c r="V825" s="7">
        <v>2007</v>
      </c>
      <c r="W825" t="s">
        <v>15259</v>
      </c>
      <c r="X825" s="2">
        <v>1.3280000000000001</v>
      </c>
      <c r="Y825" s="6">
        <f t="shared" si="102"/>
        <v>3.5450201542937994E-2</v>
      </c>
      <c r="AA825">
        <v>15361225</v>
      </c>
      <c r="AB825">
        <v>18894</v>
      </c>
      <c r="AD825" t="s">
        <v>5</v>
      </c>
      <c r="AE825">
        <v>6</v>
      </c>
      <c r="AH825" t="s">
        <v>15290</v>
      </c>
      <c r="AI825" t="s">
        <v>15289</v>
      </c>
      <c r="AJ825" t="s">
        <v>15288</v>
      </c>
      <c r="AK825" t="s">
        <v>15287</v>
      </c>
      <c r="AL825">
        <v>78</v>
      </c>
      <c r="AM825" s="5">
        <f t="shared" si="106"/>
        <v>5.2</v>
      </c>
      <c r="AN825" s="4">
        <f t="shared" si="103"/>
        <v>7.8758046194623253E-3</v>
      </c>
      <c r="AO825" s="3"/>
      <c r="AP825">
        <v>0</v>
      </c>
      <c r="AQ825" t="s">
        <v>6479</v>
      </c>
      <c r="AR825" t="s">
        <v>15286</v>
      </c>
      <c r="AS825" t="s">
        <v>6477</v>
      </c>
      <c r="AT825" s="2">
        <v>3.8340000000000001</v>
      </c>
      <c r="AU825" s="1">
        <f t="shared" si="107"/>
        <v>2.7177882465895293</v>
      </c>
      <c r="AV825" s="1">
        <f t="shared" si="108"/>
        <v>2.1663003081200158</v>
      </c>
      <c r="AW825" s="1">
        <f t="shared" si="109"/>
        <v>1.6148123696505028</v>
      </c>
    </row>
    <row r="826" spans="1:49" x14ac:dyDescent="0.2">
      <c r="A826">
        <v>824</v>
      </c>
      <c r="B826" t="s">
        <v>15285</v>
      </c>
      <c r="C826" t="s">
        <v>15284</v>
      </c>
      <c r="F826" t="s">
        <v>15283</v>
      </c>
      <c r="G826" t="s">
        <v>15</v>
      </c>
      <c r="H826" t="s">
        <v>14</v>
      </c>
      <c r="I826" t="s">
        <v>15282</v>
      </c>
      <c r="J826" t="s">
        <v>15281</v>
      </c>
      <c r="K826" t="s">
        <v>15280</v>
      </c>
      <c r="L826" t="s">
        <v>15279</v>
      </c>
      <c r="M826" t="s">
        <v>15278</v>
      </c>
      <c r="N826">
        <v>3</v>
      </c>
      <c r="O826" t="s">
        <v>15277</v>
      </c>
      <c r="P826" t="s">
        <v>15276</v>
      </c>
      <c r="Q826" t="s">
        <v>15275</v>
      </c>
      <c r="R826" s="7">
        <v>39167</v>
      </c>
      <c r="S826" s="8">
        <f t="shared" si="104"/>
        <v>2007</v>
      </c>
      <c r="T826" s="8">
        <v>2007</v>
      </c>
      <c r="U826" s="8">
        <f t="shared" si="105"/>
        <v>15</v>
      </c>
      <c r="V826" s="7">
        <v>2007</v>
      </c>
      <c r="W826" t="s">
        <v>15259</v>
      </c>
      <c r="X826" s="2">
        <v>1.3280000000000001</v>
      </c>
      <c r="Y826" s="6">
        <f t="shared" si="102"/>
        <v>3.5450201542937994E-2</v>
      </c>
      <c r="AA826">
        <v>15361225</v>
      </c>
      <c r="AB826">
        <v>18894</v>
      </c>
      <c r="AD826" t="s">
        <v>5</v>
      </c>
      <c r="AE826">
        <v>6</v>
      </c>
      <c r="AH826" t="s">
        <v>15274</v>
      </c>
      <c r="AI826" t="s">
        <v>15273</v>
      </c>
      <c r="AJ826" t="s">
        <v>15272</v>
      </c>
      <c r="AK826" t="s">
        <v>15271</v>
      </c>
      <c r="AL826">
        <v>11</v>
      </c>
      <c r="AM826" s="5">
        <f t="shared" si="106"/>
        <v>0.73333333333333328</v>
      </c>
      <c r="AN826" s="4">
        <f t="shared" si="103"/>
        <v>1.1106903950523792E-3</v>
      </c>
      <c r="AO826" s="3"/>
      <c r="AP826">
        <v>0</v>
      </c>
      <c r="AQ826" t="s">
        <v>10055</v>
      </c>
      <c r="AR826" t="s">
        <v>0</v>
      </c>
      <c r="AS826" t="s">
        <v>10053</v>
      </c>
      <c r="AT826" s="2">
        <v>3.8340000000000001</v>
      </c>
      <c r="AU826" s="1">
        <f t="shared" si="107"/>
        <v>2.514834819857231</v>
      </c>
      <c r="AV826" s="1">
        <f t="shared" si="108"/>
        <v>1.8280445968995185</v>
      </c>
      <c r="AW826" s="1">
        <f t="shared" si="109"/>
        <v>1.1412543739418064</v>
      </c>
    </row>
    <row r="827" spans="1:49" x14ac:dyDescent="0.2">
      <c r="A827">
        <v>825</v>
      </c>
      <c r="B827" t="s">
        <v>15270</v>
      </c>
      <c r="C827" t="s">
        <v>15269</v>
      </c>
      <c r="F827" t="s">
        <v>15268</v>
      </c>
      <c r="G827" t="s">
        <v>15</v>
      </c>
      <c r="H827" t="s">
        <v>14</v>
      </c>
      <c r="I827" t="s">
        <v>15267</v>
      </c>
      <c r="J827" t="s">
        <v>15266</v>
      </c>
      <c r="K827" t="s">
        <v>15265</v>
      </c>
      <c r="L827" t="s">
        <v>15264</v>
      </c>
      <c r="M827" t="s">
        <v>15263</v>
      </c>
      <c r="N827">
        <v>12</v>
      </c>
      <c r="O827" t="s">
        <v>15262</v>
      </c>
      <c r="P827" t="s">
        <v>15261</v>
      </c>
      <c r="Q827" t="s">
        <v>15260</v>
      </c>
      <c r="R827" s="7">
        <v>39167</v>
      </c>
      <c r="S827" s="8">
        <f t="shared" si="104"/>
        <v>2007</v>
      </c>
      <c r="T827" s="8">
        <v>2007</v>
      </c>
      <c r="U827" s="8">
        <f t="shared" si="105"/>
        <v>15</v>
      </c>
      <c r="V827" s="7">
        <v>2007</v>
      </c>
      <c r="W827" t="s">
        <v>15259</v>
      </c>
      <c r="X827" s="2">
        <v>1.3280000000000001</v>
      </c>
      <c r="Y827" s="6">
        <f t="shared" si="102"/>
        <v>3.5450201542937994E-2</v>
      </c>
      <c r="AA827">
        <v>15361225</v>
      </c>
      <c r="AB827">
        <v>18894</v>
      </c>
      <c r="AD827" t="s">
        <v>5</v>
      </c>
      <c r="AE827">
        <v>6</v>
      </c>
      <c r="AH827" t="s">
        <v>15258</v>
      </c>
      <c r="AI827" t="s">
        <v>15257</v>
      </c>
      <c r="AJ827" t="s">
        <v>15256</v>
      </c>
      <c r="AK827" t="s">
        <v>15255</v>
      </c>
      <c r="AL827">
        <v>55</v>
      </c>
      <c r="AM827" s="5">
        <f t="shared" si="106"/>
        <v>3.6666666666666665</v>
      </c>
      <c r="AN827" s="4">
        <f t="shared" si="103"/>
        <v>5.5534519752618956E-3</v>
      </c>
      <c r="AO827" s="3"/>
      <c r="AP827">
        <v>0</v>
      </c>
      <c r="AQ827" t="s">
        <v>1624</v>
      </c>
      <c r="AR827">
        <v>60390540</v>
      </c>
      <c r="AS827" t="s">
        <v>1622</v>
      </c>
      <c r="AT827" s="2">
        <v>3.8340000000000001</v>
      </c>
      <c r="AU827" s="1">
        <f t="shared" si="107"/>
        <v>2.6481176672635165</v>
      </c>
      <c r="AV827" s="1">
        <f t="shared" si="108"/>
        <v>2.0501826759099941</v>
      </c>
      <c r="AW827" s="1">
        <f t="shared" si="109"/>
        <v>1.4522476845564725</v>
      </c>
    </row>
    <row r="828" spans="1:49" x14ac:dyDescent="0.2">
      <c r="A828">
        <v>826</v>
      </c>
      <c r="B828" t="s">
        <v>15254</v>
      </c>
      <c r="C828" t="s">
        <v>15253</v>
      </c>
      <c r="D828" t="s">
        <v>15252</v>
      </c>
      <c r="F828" t="s">
        <v>15251</v>
      </c>
      <c r="G828" t="s">
        <v>15</v>
      </c>
      <c r="H828" t="s">
        <v>14</v>
      </c>
      <c r="I828" t="s">
        <v>15250</v>
      </c>
      <c r="J828" t="s">
        <v>15249</v>
      </c>
      <c r="K828" t="s">
        <v>15248</v>
      </c>
      <c r="L828" t="s">
        <v>15247</v>
      </c>
      <c r="M828" t="s">
        <v>54</v>
      </c>
      <c r="N828">
        <v>4</v>
      </c>
      <c r="O828" t="s">
        <v>15246</v>
      </c>
      <c r="P828" t="s">
        <v>15245</v>
      </c>
      <c r="Q828" t="s">
        <v>15244</v>
      </c>
      <c r="R828" s="7">
        <v>39167</v>
      </c>
      <c r="S828" s="8">
        <f t="shared" si="104"/>
        <v>2007</v>
      </c>
      <c r="T828" s="8">
        <v>2007</v>
      </c>
      <c r="U828" s="8">
        <f t="shared" si="105"/>
        <v>15</v>
      </c>
      <c r="V828" s="7">
        <v>39167</v>
      </c>
      <c r="W828" t="s">
        <v>11221</v>
      </c>
      <c r="X828" s="2">
        <v>0.54100000000000004</v>
      </c>
      <c r="Y828" s="6">
        <f t="shared" si="102"/>
        <v>1.4441686020127601E-2</v>
      </c>
      <c r="AA828">
        <v>404039</v>
      </c>
      <c r="AB828">
        <v>26514</v>
      </c>
      <c r="AD828" t="s">
        <v>5</v>
      </c>
      <c r="AE828">
        <v>48</v>
      </c>
      <c r="AF828">
        <v>13</v>
      </c>
      <c r="AH828" t="s">
        <v>15243</v>
      </c>
      <c r="AI828" t="s">
        <v>15242</v>
      </c>
      <c r="AJ828" t="s">
        <v>15241</v>
      </c>
      <c r="AK828" t="s">
        <v>15240</v>
      </c>
      <c r="AL828">
        <v>32</v>
      </c>
      <c r="AM828" s="5">
        <f t="shared" si="106"/>
        <v>2.1333333333333333</v>
      </c>
      <c r="AN828" s="4">
        <f t="shared" si="103"/>
        <v>3.2310993310614667E-3</v>
      </c>
      <c r="AO828" s="3"/>
      <c r="AP828">
        <v>0</v>
      </c>
      <c r="AQ828" t="s">
        <v>238</v>
      </c>
      <c r="AR828" t="s">
        <v>0</v>
      </c>
      <c r="AS828" t="s">
        <v>237</v>
      </c>
      <c r="AT828" s="2">
        <v>2.415</v>
      </c>
      <c r="AU828" s="1">
        <f t="shared" si="107"/>
        <v>1.1078510013407759</v>
      </c>
      <c r="AV828" s="1">
        <f t="shared" si="108"/>
        <v>0.88363926755945332</v>
      </c>
      <c r="AW828" s="1">
        <f t="shared" si="109"/>
        <v>0.65942753377813068</v>
      </c>
    </row>
    <row r="829" spans="1:49" x14ac:dyDescent="0.2">
      <c r="A829">
        <v>827</v>
      </c>
      <c r="B829" t="s">
        <v>15239</v>
      </c>
      <c r="C829" t="s">
        <v>15238</v>
      </c>
      <c r="E829">
        <v>17229724</v>
      </c>
      <c r="F829" t="s">
        <v>15237</v>
      </c>
      <c r="G829" t="s">
        <v>15</v>
      </c>
      <c r="H829" t="s">
        <v>14</v>
      </c>
      <c r="I829" t="s">
        <v>15236</v>
      </c>
      <c r="J829" t="s">
        <v>15235</v>
      </c>
      <c r="K829" t="s">
        <v>15234</v>
      </c>
      <c r="L829" t="s">
        <v>15233</v>
      </c>
      <c r="M829" t="s">
        <v>15232</v>
      </c>
      <c r="N829">
        <v>4</v>
      </c>
      <c r="O829" t="s">
        <v>15231</v>
      </c>
      <c r="P829" t="s">
        <v>15230</v>
      </c>
      <c r="Q829" t="s">
        <v>15229</v>
      </c>
      <c r="R829" s="7">
        <v>39164</v>
      </c>
      <c r="S829" s="8">
        <f t="shared" si="104"/>
        <v>2007</v>
      </c>
      <c r="T829" s="8">
        <v>2007</v>
      </c>
      <c r="U829" s="8">
        <f t="shared" si="105"/>
        <v>15</v>
      </c>
      <c r="V829" s="7">
        <v>39164</v>
      </c>
      <c r="W829" t="s">
        <v>15228</v>
      </c>
      <c r="X829" s="2">
        <v>2.3610000000000002</v>
      </c>
      <c r="Y829" s="6">
        <f t="shared" si="102"/>
        <v>6.3025546568431179E-2</v>
      </c>
      <c r="AA829">
        <v>219258</v>
      </c>
      <c r="AB829">
        <v>17592</v>
      </c>
      <c r="AC829" t="s">
        <v>15227</v>
      </c>
      <c r="AD829" t="s">
        <v>5</v>
      </c>
      <c r="AE829">
        <v>282</v>
      </c>
      <c r="AF829">
        <v>12</v>
      </c>
      <c r="AH829" t="s">
        <v>15226</v>
      </c>
      <c r="AI829" t="s">
        <v>15225</v>
      </c>
      <c r="AK829" t="s">
        <v>15224</v>
      </c>
      <c r="AL829">
        <v>210</v>
      </c>
      <c r="AM829" s="5">
        <f t="shared" si="106"/>
        <v>14</v>
      </c>
      <c r="AN829" s="4">
        <f t="shared" si="103"/>
        <v>2.1204089360090876E-2</v>
      </c>
      <c r="AO829" s="3"/>
      <c r="AP829">
        <v>1</v>
      </c>
      <c r="AR829" t="s">
        <v>0</v>
      </c>
      <c r="AT829" s="2">
        <v>5.157</v>
      </c>
      <c r="AU829" s="1">
        <f t="shared" si="107"/>
        <v>5.0479109405929083</v>
      </c>
      <c r="AV829" s="1">
        <f t="shared" si="108"/>
        <v>4.2114817964261029</v>
      </c>
      <c r="AW829" s="1">
        <f t="shared" si="109"/>
        <v>3.3750526522592965</v>
      </c>
    </row>
    <row r="830" spans="1:49" x14ac:dyDescent="0.2">
      <c r="A830">
        <v>828</v>
      </c>
      <c r="B830" t="s">
        <v>15223</v>
      </c>
      <c r="C830" t="s">
        <v>15222</v>
      </c>
      <c r="D830">
        <v>773340726</v>
      </c>
      <c r="F830" t="s">
        <v>15221</v>
      </c>
      <c r="G830" t="s">
        <v>15</v>
      </c>
      <c r="H830" t="s">
        <v>14</v>
      </c>
      <c r="I830" t="s">
        <v>15220</v>
      </c>
      <c r="J830">
        <v>60097365</v>
      </c>
      <c r="K830" t="s">
        <v>15219</v>
      </c>
      <c r="L830" t="s">
        <v>1373</v>
      </c>
      <c r="M830" t="s">
        <v>873</v>
      </c>
      <c r="N830">
        <v>1</v>
      </c>
      <c r="O830" t="s">
        <v>15218</v>
      </c>
      <c r="P830">
        <v>57192950686</v>
      </c>
      <c r="Q830">
        <v>60097365</v>
      </c>
      <c r="R830" s="7">
        <v>39164</v>
      </c>
      <c r="S830" s="8">
        <f t="shared" si="104"/>
        <v>2007</v>
      </c>
      <c r="T830" s="8">
        <v>2007</v>
      </c>
      <c r="U830" s="8">
        <f t="shared" si="105"/>
        <v>15</v>
      </c>
      <c r="V830" s="7">
        <v>2007</v>
      </c>
      <c r="W830" t="s">
        <v>15217</v>
      </c>
      <c r="X830" s="2">
        <v>0.51100000000000001</v>
      </c>
      <c r="Y830" s="6">
        <f t="shared" si="102"/>
        <v>1.3640853153946772E-2</v>
      </c>
      <c r="AA830">
        <v>222933</v>
      </c>
      <c r="AB830">
        <v>29630</v>
      </c>
      <c r="AC830">
        <v>14645262</v>
      </c>
      <c r="AD830" t="s">
        <v>5</v>
      </c>
      <c r="AE830">
        <v>41</v>
      </c>
      <c r="AF830" s="9">
        <v>44287</v>
      </c>
      <c r="AH830" t="s">
        <v>15216</v>
      </c>
      <c r="AI830" t="s">
        <v>15215</v>
      </c>
      <c r="AJ830" t="s">
        <v>15214</v>
      </c>
      <c r="AK830" t="s">
        <v>15213</v>
      </c>
      <c r="AL830">
        <v>40</v>
      </c>
      <c r="AM830" s="5">
        <f t="shared" si="106"/>
        <v>2.6666666666666665</v>
      </c>
      <c r="AN830" s="4">
        <f t="shared" si="103"/>
        <v>4.0388741638268328E-3</v>
      </c>
      <c r="AO830" s="3"/>
      <c r="AP830">
        <v>0</v>
      </c>
      <c r="AQ830" t="s">
        <v>896</v>
      </c>
      <c r="AR830" t="s">
        <v>15212</v>
      </c>
      <c r="AS830" t="s">
        <v>894</v>
      </c>
      <c r="AT830" s="2">
        <v>1.016</v>
      </c>
      <c r="AU830" s="1">
        <f t="shared" si="107"/>
        <v>1.076025945691079</v>
      </c>
      <c r="AV830" s="1">
        <f t="shared" si="108"/>
        <v>0.88398636588868029</v>
      </c>
      <c r="AW830" s="1">
        <f t="shared" si="109"/>
        <v>0.69194678608628146</v>
      </c>
    </row>
    <row r="831" spans="1:49" x14ac:dyDescent="0.2">
      <c r="A831">
        <v>829</v>
      </c>
      <c r="B831" t="s">
        <v>15211</v>
      </c>
      <c r="C831" t="s">
        <v>15210</v>
      </c>
      <c r="D831" t="s">
        <v>15209</v>
      </c>
      <c r="E831">
        <v>17382887</v>
      </c>
      <c r="F831" t="s">
        <v>15208</v>
      </c>
      <c r="G831" t="s">
        <v>15</v>
      </c>
      <c r="H831" t="s">
        <v>14</v>
      </c>
      <c r="I831" t="s">
        <v>15207</v>
      </c>
      <c r="J831" t="s">
        <v>15206</v>
      </c>
      <c r="K831" t="s">
        <v>15205</v>
      </c>
      <c r="L831" t="s">
        <v>15204</v>
      </c>
      <c r="M831" t="s">
        <v>15203</v>
      </c>
      <c r="N831">
        <v>5</v>
      </c>
      <c r="O831" t="s">
        <v>15202</v>
      </c>
      <c r="P831" t="s">
        <v>15201</v>
      </c>
      <c r="Q831" t="s">
        <v>15200</v>
      </c>
      <c r="R831" s="7">
        <v>39164</v>
      </c>
      <c r="S831" s="8">
        <f t="shared" si="104"/>
        <v>2007</v>
      </c>
      <c r="T831" s="8">
        <v>2007</v>
      </c>
      <c r="U831" s="8">
        <f t="shared" si="105"/>
        <v>15</v>
      </c>
      <c r="V831" s="7">
        <v>39164</v>
      </c>
      <c r="W831" t="s">
        <v>11453</v>
      </c>
      <c r="X831" s="2">
        <v>26.303999999999998</v>
      </c>
      <c r="Y831" s="6">
        <f t="shared" si="102"/>
        <v>0.70217025706735003</v>
      </c>
      <c r="AA831">
        <v>928674</v>
      </c>
      <c r="AB831">
        <v>18434</v>
      </c>
      <c r="AD831" t="s">
        <v>5</v>
      </c>
      <c r="AE831">
        <v>128</v>
      </c>
      <c r="AF831">
        <v>6</v>
      </c>
      <c r="AH831" t="s">
        <v>5406</v>
      </c>
      <c r="AI831" t="s">
        <v>15199</v>
      </c>
      <c r="AK831" t="s">
        <v>15198</v>
      </c>
      <c r="AL831">
        <v>154</v>
      </c>
      <c r="AM831" s="5">
        <f t="shared" si="106"/>
        <v>10.266666666666667</v>
      </c>
      <c r="AN831" s="4">
        <f t="shared" si="103"/>
        <v>1.5549665530733309E-2</v>
      </c>
      <c r="AO831" s="3"/>
      <c r="AP831">
        <v>1</v>
      </c>
      <c r="AQ831" t="s">
        <v>4046</v>
      </c>
      <c r="AR831" t="s">
        <v>0</v>
      </c>
      <c r="AS831" t="s">
        <v>4045</v>
      </c>
      <c r="AT831" s="2">
        <v>41.582000000000001</v>
      </c>
      <c r="AU831" s="1">
        <f t="shared" si="107"/>
        <v>49.618407960636503</v>
      </c>
      <c r="AV831" s="1">
        <f t="shared" si="108"/>
        <v>35.885996129904171</v>
      </c>
      <c r="AW831" s="1">
        <f t="shared" si="109"/>
        <v>22.153584299171833</v>
      </c>
    </row>
    <row r="832" spans="1:49" x14ac:dyDescent="0.2">
      <c r="A832">
        <v>830</v>
      </c>
      <c r="B832" t="s">
        <v>15197</v>
      </c>
      <c r="C832" t="s">
        <v>15196</v>
      </c>
      <c r="D832" t="s">
        <v>15195</v>
      </c>
      <c r="E832">
        <v>17258231</v>
      </c>
      <c r="F832" t="s">
        <v>15194</v>
      </c>
      <c r="G832" t="s">
        <v>15</v>
      </c>
      <c r="H832" t="s">
        <v>14</v>
      </c>
      <c r="I832" t="s">
        <v>15193</v>
      </c>
      <c r="J832" t="s">
        <v>15192</v>
      </c>
      <c r="K832" t="s">
        <v>15191</v>
      </c>
      <c r="L832" t="s">
        <v>15190</v>
      </c>
      <c r="M832" t="s">
        <v>8888</v>
      </c>
      <c r="N832">
        <v>8</v>
      </c>
      <c r="O832" t="s">
        <v>15189</v>
      </c>
      <c r="P832" t="s">
        <v>15188</v>
      </c>
      <c r="Q832" t="s">
        <v>15187</v>
      </c>
      <c r="R832" s="7">
        <v>39164</v>
      </c>
      <c r="S832" s="8">
        <f t="shared" si="104"/>
        <v>2007</v>
      </c>
      <c r="T832" s="8">
        <v>2007</v>
      </c>
      <c r="U832" s="8">
        <f t="shared" si="105"/>
        <v>15</v>
      </c>
      <c r="V832" s="7">
        <v>39164</v>
      </c>
      <c r="W832" t="s">
        <v>8745</v>
      </c>
      <c r="X832" s="2">
        <v>3.1890000000000001</v>
      </c>
      <c r="Y832" s="6">
        <f t="shared" si="102"/>
        <v>8.5128533675022031E-2</v>
      </c>
      <c r="AA832">
        <v>222836</v>
      </c>
      <c r="AB832">
        <v>17618</v>
      </c>
      <c r="AD832" t="s">
        <v>5</v>
      </c>
      <c r="AE832">
        <v>367</v>
      </c>
      <c r="AF832">
        <v>2</v>
      </c>
      <c r="AH832" t="s">
        <v>15186</v>
      </c>
      <c r="AI832" t="s">
        <v>15185</v>
      </c>
      <c r="AJ832" t="s">
        <v>15184</v>
      </c>
      <c r="AK832" t="s">
        <v>15183</v>
      </c>
      <c r="AL832">
        <v>69</v>
      </c>
      <c r="AM832" s="5">
        <f t="shared" si="106"/>
        <v>4.5999999999999996</v>
      </c>
      <c r="AN832" s="4">
        <f t="shared" si="103"/>
        <v>6.9670579326012866E-3</v>
      </c>
      <c r="AO832" s="3"/>
      <c r="AP832">
        <v>0</v>
      </c>
      <c r="AQ832" t="s">
        <v>205</v>
      </c>
      <c r="AR832" t="s">
        <v>0</v>
      </c>
      <c r="AS832" t="s">
        <v>204</v>
      </c>
      <c r="AT832" s="2">
        <v>5.4690000000000003</v>
      </c>
      <c r="AU832" s="1">
        <f t="shared" si="107"/>
        <v>6.1680090952295794</v>
      </c>
      <c r="AV832" s="1">
        <f t="shared" si="108"/>
        <v>4.604779580381166</v>
      </c>
      <c r="AW832" s="1">
        <f t="shared" si="109"/>
        <v>3.0415500655327508</v>
      </c>
    </row>
    <row r="833" spans="1:49" x14ac:dyDescent="0.2">
      <c r="A833">
        <v>831</v>
      </c>
      <c r="B833" t="s">
        <v>15182</v>
      </c>
      <c r="C833" t="s">
        <v>15181</v>
      </c>
      <c r="E833">
        <v>17251116</v>
      </c>
      <c r="F833" t="s">
        <v>15180</v>
      </c>
      <c r="G833" t="s">
        <v>15</v>
      </c>
      <c r="H833" t="s">
        <v>14</v>
      </c>
      <c r="I833" t="s">
        <v>15179</v>
      </c>
      <c r="J833">
        <v>60032083</v>
      </c>
      <c r="K833" t="s">
        <v>15178</v>
      </c>
      <c r="L833" t="s">
        <v>15177</v>
      </c>
      <c r="M833" t="s">
        <v>117</v>
      </c>
      <c r="N833">
        <v>2</v>
      </c>
      <c r="O833" t="s">
        <v>15176</v>
      </c>
      <c r="P833" t="s">
        <v>15175</v>
      </c>
      <c r="Q833" t="s">
        <v>15174</v>
      </c>
      <c r="R833" s="7">
        <v>39163</v>
      </c>
      <c r="S833" s="8">
        <f t="shared" si="104"/>
        <v>2007</v>
      </c>
      <c r="T833" s="8">
        <v>2007</v>
      </c>
      <c r="U833" s="8">
        <f t="shared" si="105"/>
        <v>15</v>
      </c>
      <c r="V833" s="7">
        <v>39163</v>
      </c>
      <c r="W833" t="s">
        <v>11627</v>
      </c>
      <c r="X833" s="2">
        <v>2.3420000000000001</v>
      </c>
      <c r="Y833" s="6">
        <f t="shared" si="102"/>
        <v>6.2518352419849987E-2</v>
      </c>
      <c r="AA833">
        <v>9628452</v>
      </c>
      <c r="AB833">
        <v>130030</v>
      </c>
      <c r="AC833">
        <v>14712970</v>
      </c>
      <c r="AD833" t="s">
        <v>5</v>
      </c>
      <c r="AE833">
        <v>274</v>
      </c>
      <c r="AF833">
        <v>1611</v>
      </c>
      <c r="AH833" t="s">
        <v>15173</v>
      </c>
      <c r="AI833" t="s">
        <v>15172</v>
      </c>
      <c r="AJ833" t="s">
        <v>15171</v>
      </c>
      <c r="AK833" t="s">
        <v>15170</v>
      </c>
      <c r="AL833">
        <v>120</v>
      </c>
      <c r="AM833" s="5">
        <f t="shared" si="106"/>
        <v>8</v>
      </c>
      <c r="AN833" s="4">
        <f t="shared" si="103"/>
        <v>1.2116622491480499E-2</v>
      </c>
      <c r="AO833" s="3"/>
      <c r="AP833">
        <v>0</v>
      </c>
      <c r="AR833" t="s">
        <v>0</v>
      </c>
      <c r="AT833" s="2" t="s">
        <v>20</v>
      </c>
      <c r="AU833" s="1">
        <f t="shared" si="107"/>
        <v>4.7397833441339143</v>
      </c>
      <c r="AV833" s="1">
        <f t="shared" si="108"/>
        <v>3.7317487455665246</v>
      </c>
      <c r="AW833" s="1">
        <f t="shared" si="109"/>
        <v>2.7237141469991344</v>
      </c>
    </row>
    <row r="834" spans="1:49" x14ac:dyDescent="0.2">
      <c r="A834">
        <v>832</v>
      </c>
      <c r="B834" t="s">
        <v>15169</v>
      </c>
      <c r="C834" t="s">
        <v>15168</v>
      </c>
      <c r="F834" t="s">
        <v>15167</v>
      </c>
      <c r="G834" t="s">
        <v>15</v>
      </c>
      <c r="H834" t="s">
        <v>14</v>
      </c>
      <c r="I834" t="s">
        <v>15166</v>
      </c>
      <c r="J834" t="s">
        <v>15160</v>
      </c>
      <c r="K834" t="s">
        <v>15165</v>
      </c>
      <c r="L834" t="s">
        <v>15164</v>
      </c>
      <c r="M834" t="s">
        <v>15163</v>
      </c>
      <c r="N834">
        <v>2</v>
      </c>
      <c r="O834" t="s">
        <v>15162</v>
      </c>
      <c r="P834" t="s">
        <v>15161</v>
      </c>
      <c r="Q834" t="s">
        <v>15160</v>
      </c>
      <c r="R834" s="7">
        <v>39161</v>
      </c>
      <c r="S834" s="8">
        <f t="shared" si="104"/>
        <v>2007</v>
      </c>
      <c r="T834" s="8">
        <v>2007</v>
      </c>
      <c r="U834" s="8">
        <f t="shared" si="105"/>
        <v>15</v>
      </c>
      <c r="V834" s="7">
        <v>39161</v>
      </c>
      <c r="W834" t="s">
        <v>15159</v>
      </c>
      <c r="X834" s="2">
        <v>0</v>
      </c>
      <c r="Y834" s="6">
        <f t="shared" ref="Y834:Y897" si="110">(X834-$Z$4)/($Z$3-$Z$4)</f>
        <v>0</v>
      </c>
      <c r="AA834">
        <v>1480227</v>
      </c>
      <c r="AB834">
        <v>28428</v>
      </c>
      <c r="AD834" t="s">
        <v>5</v>
      </c>
      <c r="AE834">
        <v>112</v>
      </c>
      <c r="AF834">
        <v>3</v>
      </c>
      <c r="AG834" t="s">
        <v>15158</v>
      </c>
      <c r="AI834" t="s">
        <v>15157</v>
      </c>
      <c r="AK834" t="s">
        <v>15156</v>
      </c>
      <c r="AL834">
        <v>12</v>
      </c>
      <c r="AM834" s="5">
        <f t="shared" si="106"/>
        <v>0.8</v>
      </c>
      <c r="AN834" s="4">
        <f t="shared" ref="AN834:AN897" si="111">(AM834-$AO$4)/($AO$3-$AO$4)</f>
        <v>1.2116622491480501E-3</v>
      </c>
      <c r="AO834" s="3"/>
      <c r="AP834">
        <v>1</v>
      </c>
      <c r="AR834" t="s">
        <v>0</v>
      </c>
      <c r="AT834" s="2" t="s">
        <v>20</v>
      </c>
      <c r="AU834" s="1">
        <f t="shared" si="107"/>
        <v>3.6349867474441501E-2</v>
      </c>
      <c r="AV834" s="1">
        <f t="shared" si="108"/>
        <v>6.0583112457402506E-2</v>
      </c>
      <c r="AW834" s="1">
        <f t="shared" si="109"/>
        <v>8.4816357440363505E-2</v>
      </c>
    </row>
    <row r="835" spans="1:49" x14ac:dyDescent="0.2">
      <c r="A835">
        <v>833</v>
      </c>
      <c r="B835" t="s">
        <v>15155</v>
      </c>
      <c r="C835" t="s">
        <v>15154</v>
      </c>
      <c r="F835" t="s">
        <v>15153</v>
      </c>
      <c r="G835" t="s">
        <v>15</v>
      </c>
      <c r="H835" t="s">
        <v>14</v>
      </c>
      <c r="I835" t="s">
        <v>15152</v>
      </c>
      <c r="J835" t="s">
        <v>15151</v>
      </c>
      <c r="K835" t="s">
        <v>15150</v>
      </c>
      <c r="L835" t="s">
        <v>15149</v>
      </c>
      <c r="M835" t="s">
        <v>15148</v>
      </c>
      <c r="N835">
        <v>10</v>
      </c>
      <c r="O835" t="s">
        <v>15147</v>
      </c>
      <c r="P835" t="s">
        <v>15146</v>
      </c>
      <c r="Q835" t="s">
        <v>15145</v>
      </c>
      <c r="R835" s="7">
        <v>39161</v>
      </c>
      <c r="S835" s="8">
        <f t="shared" si="104"/>
        <v>2007</v>
      </c>
      <c r="T835" s="8">
        <v>2007</v>
      </c>
      <c r="U835" s="8">
        <f t="shared" si="105"/>
        <v>15</v>
      </c>
      <c r="V835" s="7">
        <v>39161</v>
      </c>
      <c r="W835" t="s">
        <v>5277</v>
      </c>
      <c r="X835" s="2">
        <v>2.3759999999999999</v>
      </c>
      <c r="Y835" s="6">
        <f t="shared" si="110"/>
        <v>6.3425963001521576E-2</v>
      </c>
      <c r="AA835" t="s">
        <v>5276</v>
      </c>
      <c r="AB835">
        <v>26765</v>
      </c>
      <c r="AC835">
        <v>15384357</v>
      </c>
      <c r="AD835" t="s">
        <v>5</v>
      </c>
      <c r="AE835">
        <v>658</v>
      </c>
      <c r="AF835" t="s">
        <v>5910</v>
      </c>
      <c r="AH835" t="s">
        <v>15144</v>
      </c>
      <c r="AI835" t="s">
        <v>15143</v>
      </c>
      <c r="AJ835" t="s">
        <v>15142</v>
      </c>
      <c r="AK835" t="s">
        <v>15141</v>
      </c>
      <c r="AL835">
        <v>4</v>
      </c>
      <c r="AM835" s="5">
        <f t="shared" si="106"/>
        <v>0.26666666666666666</v>
      </c>
      <c r="AN835" s="4">
        <f t="shared" si="111"/>
        <v>4.0388741638268334E-4</v>
      </c>
      <c r="AO835" s="3"/>
      <c r="AP835">
        <v>1</v>
      </c>
      <c r="AQ835" t="s">
        <v>757</v>
      </c>
      <c r="AR835">
        <v>328522</v>
      </c>
      <c r="AS835" t="s">
        <v>755</v>
      </c>
      <c r="AT835" s="2">
        <v>5.8739999999999997</v>
      </c>
      <c r="AU835" s="1">
        <f t="shared" si="107"/>
        <v>4.4519340325979906</v>
      </c>
      <c r="AV835" s="1">
        <f t="shared" si="108"/>
        <v>3.191492520895213</v>
      </c>
      <c r="AW835" s="1">
        <f t="shared" si="109"/>
        <v>1.9310510091924353</v>
      </c>
    </row>
    <row r="836" spans="1:49" x14ac:dyDescent="0.2">
      <c r="A836">
        <v>834</v>
      </c>
      <c r="B836" t="s">
        <v>15140</v>
      </c>
      <c r="C836" t="s">
        <v>15139</v>
      </c>
      <c r="E836">
        <v>17302435</v>
      </c>
      <c r="F836" t="s">
        <v>15138</v>
      </c>
      <c r="G836" t="s">
        <v>15</v>
      </c>
      <c r="H836" t="s">
        <v>14</v>
      </c>
      <c r="I836" t="s">
        <v>15137</v>
      </c>
      <c r="J836" t="s">
        <v>15136</v>
      </c>
      <c r="K836" t="s">
        <v>15135</v>
      </c>
      <c r="L836" t="s">
        <v>15134</v>
      </c>
      <c r="M836" t="s">
        <v>15133</v>
      </c>
      <c r="N836">
        <v>6</v>
      </c>
      <c r="O836" t="s">
        <v>15132</v>
      </c>
      <c r="P836" t="s">
        <v>15131</v>
      </c>
      <c r="Q836" t="s">
        <v>15130</v>
      </c>
      <c r="R836" s="7">
        <v>39161</v>
      </c>
      <c r="S836" s="8">
        <f t="shared" si="104"/>
        <v>2007</v>
      </c>
      <c r="T836" s="8">
        <v>2007</v>
      </c>
      <c r="U836" s="8">
        <f t="shared" si="105"/>
        <v>15</v>
      </c>
      <c r="V836" s="7">
        <v>39161</v>
      </c>
      <c r="W836" t="s">
        <v>8715</v>
      </c>
      <c r="X836" s="2">
        <v>1.43</v>
      </c>
      <c r="Y836" s="6">
        <f t="shared" si="110"/>
        <v>3.8173033287952803E-2</v>
      </c>
      <c r="AA836">
        <v>62960</v>
      </c>
      <c r="AB836">
        <v>16867</v>
      </c>
      <c r="AD836" t="s">
        <v>5</v>
      </c>
      <c r="AE836">
        <v>46</v>
      </c>
      <c r="AF836">
        <v>11</v>
      </c>
      <c r="AH836" t="s">
        <v>15129</v>
      </c>
      <c r="AI836" t="s">
        <v>15128</v>
      </c>
      <c r="AK836" t="s">
        <v>15127</v>
      </c>
      <c r="AL836">
        <v>22</v>
      </c>
      <c r="AM836" s="5">
        <f t="shared" si="106"/>
        <v>1.4666666666666666</v>
      </c>
      <c r="AN836" s="4">
        <f t="shared" si="111"/>
        <v>2.2213807901047583E-3</v>
      </c>
      <c r="AO836" s="3"/>
      <c r="AP836">
        <v>0</v>
      </c>
      <c r="AR836" t="s">
        <v>0</v>
      </c>
      <c r="AT836" s="2">
        <v>3.1619999999999999</v>
      </c>
      <c r="AU836" s="1">
        <f t="shared" si="107"/>
        <v>2.738753753859839</v>
      </c>
      <c r="AV836" s="1">
        <f t="shared" si="108"/>
        <v>2.0197207039028782</v>
      </c>
      <c r="AW836" s="1">
        <f t="shared" si="109"/>
        <v>1.3006876539459173</v>
      </c>
    </row>
    <row r="837" spans="1:49" x14ac:dyDescent="0.2">
      <c r="A837">
        <v>835</v>
      </c>
      <c r="B837" t="s">
        <v>15126</v>
      </c>
      <c r="C837" t="s">
        <v>15125</v>
      </c>
      <c r="F837" t="s">
        <v>15124</v>
      </c>
      <c r="G837" t="s">
        <v>15</v>
      </c>
      <c r="H837" t="s">
        <v>14</v>
      </c>
      <c r="I837" t="s">
        <v>15123</v>
      </c>
      <c r="J837" t="s">
        <v>15122</v>
      </c>
      <c r="K837" t="s">
        <v>15121</v>
      </c>
      <c r="L837" t="s">
        <v>3134</v>
      </c>
      <c r="M837" t="s">
        <v>489</v>
      </c>
      <c r="N837">
        <v>6</v>
      </c>
      <c r="O837" t="s">
        <v>15120</v>
      </c>
      <c r="P837" t="s">
        <v>15119</v>
      </c>
      <c r="Q837" t="s">
        <v>15118</v>
      </c>
      <c r="R837" s="7">
        <v>39160</v>
      </c>
      <c r="S837" s="8">
        <f t="shared" si="104"/>
        <v>2007</v>
      </c>
      <c r="T837" s="8">
        <v>2007</v>
      </c>
      <c r="U837" s="8">
        <f t="shared" si="105"/>
        <v>15</v>
      </c>
      <c r="V837" s="7">
        <v>39160</v>
      </c>
      <c r="W837" t="s">
        <v>8514</v>
      </c>
      <c r="X837" s="2">
        <v>1.3939999999999999</v>
      </c>
      <c r="Y837" s="6">
        <f t="shared" si="110"/>
        <v>3.721203384853581E-2</v>
      </c>
      <c r="AB837">
        <v>12862</v>
      </c>
      <c r="AC837">
        <v>10944087</v>
      </c>
      <c r="AD837" t="s">
        <v>5</v>
      </c>
      <c r="AE837">
        <v>15</v>
      </c>
      <c r="AF837">
        <v>6</v>
      </c>
      <c r="AH837" t="s">
        <v>15117</v>
      </c>
      <c r="AI837" t="s">
        <v>15116</v>
      </c>
      <c r="AK837" t="s">
        <v>15115</v>
      </c>
      <c r="AL837">
        <v>58</v>
      </c>
      <c r="AM837" s="5">
        <f t="shared" si="106"/>
        <v>3.8666666666666667</v>
      </c>
      <c r="AN837" s="4">
        <f t="shared" si="111"/>
        <v>5.8563675375489085E-3</v>
      </c>
      <c r="AO837" s="3"/>
      <c r="AP837">
        <v>1</v>
      </c>
      <c r="AR837" t="s">
        <v>0</v>
      </c>
      <c r="AT837" s="2">
        <v>3.8940000000000001</v>
      </c>
      <c r="AU837" s="1">
        <f t="shared" si="107"/>
        <v>2.7805333955239742</v>
      </c>
      <c r="AV837" s="1">
        <f t="shared" si="108"/>
        <v>2.1534200693042358</v>
      </c>
      <c r="AW837" s="1">
        <f t="shared" si="109"/>
        <v>1.5263067430844979</v>
      </c>
    </row>
    <row r="838" spans="1:49" x14ac:dyDescent="0.2">
      <c r="A838">
        <v>836</v>
      </c>
      <c r="B838" t="s">
        <v>15114</v>
      </c>
      <c r="C838" t="s">
        <v>15113</v>
      </c>
      <c r="F838" t="s">
        <v>15112</v>
      </c>
      <c r="G838" t="s">
        <v>15</v>
      </c>
      <c r="H838" t="s">
        <v>14</v>
      </c>
      <c r="I838" t="s">
        <v>15111</v>
      </c>
      <c r="J838">
        <v>60023998</v>
      </c>
      <c r="K838" t="s">
        <v>15110</v>
      </c>
      <c r="L838" t="s">
        <v>15109</v>
      </c>
      <c r="M838" t="s">
        <v>10</v>
      </c>
      <c r="N838">
        <v>6</v>
      </c>
      <c r="O838" t="s">
        <v>15108</v>
      </c>
      <c r="P838" t="s">
        <v>15107</v>
      </c>
      <c r="Q838" t="s">
        <v>15106</v>
      </c>
      <c r="R838" s="7">
        <v>39160</v>
      </c>
      <c r="S838" s="8">
        <f t="shared" si="104"/>
        <v>2007</v>
      </c>
      <c r="T838" s="8">
        <v>2007</v>
      </c>
      <c r="U838" s="8">
        <f t="shared" si="105"/>
        <v>15</v>
      </c>
      <c r="V838" s="7">
        <v>39160</v>
      </c>
      <c r="W838" t="s">
        <v>8514</v>
      </c>
      <c r="X838" s="2">
        <v>1.3939999999999999</v>
      </c>
      <c r="Y838" s="6">
        <f t="shared" si="110"/>
        <v>3.721203384853581E-2</v>
      </c>
      <c r="AB838">
        <v>12862</v>
      </c>
      <c r="AC838">
        <v>10944087</v>
      </c>
      <c r="AD838" t="s">
        <v>5</v>
      </c>
      <c r="AE838">
        <v>15</v>
      </c>
      <c r="AF838">
        <v>6</v>
      </c>
      <c r="AH838" t="s">
        <v>15105</v>
      </c>
      <c r="AI838" t="s">
        <v>15104</v>
      </c>
      <c r="AK838" t="s">
        <v>15103</v>
      </c>
      <c r="AL838">
        <v>18</v>
      </c>
      <c r="AM838" s="5">
        <f t="shared" si="106"/>
        <v>1.2</v>
      </c>
      <c r="AN838" s="4">
        <f t="shared" si="111"/>
        <v>1.8174933737220749E-3</v>
      </c>
      <c r="AO838" s="3"/>
      <c r="AP838">
        <v>1</v>
      </c>
      <c r="AR838" t="s">
        <v>0</v>
      </c>
      <c r="AT838" s="2">
        <v>3.8940000000000001</v>
      </c>
      <c r="AU838" s="1">
        <f t="shared" si="107"/>
        <v>2.6593671706091686</v>
      </c>
      <c r="AV838" s="1">
        <f t="shared" si="108"/>
        <v>1.9514763611128942</v>
      </c>
      <c r="AW838" s="1">
        <f t="shared" si="109"/>
        <v>1.2435855516166194</v>
      </c>
    </row>
    <row r="839" spans="1:49" x14ac:dyDescent="0.2">
      <c r="A839">
        <v>837</v>
      </c>
      <c r="B839" t="s">
        <v>15102</v>
      </c>
      <c r="C839" t="s">
        <v>15101</v>
      </c>
      <c r="D839" t="s">
        <v>15100</v>
      </c>
      <c r="F839" t="s">
        <v>15099</v>
      </c>
      <c r="G839" t="s">
        <v>15</v>
      </c>
      <c r="H839" t="s">
        <v>14</v>
      </c>
      <c r="I839" t="s">
        <v>15098</v>
      </c>
      <c r="J839">
        <v>60031828</v>
      </c>
      <c r="K839" t="s">
        <v>10007</v>
      </c>
      <c r="L839" t="s">
        <v>10006</v>
      </c>
      <c r="M839" t="s">
        <v>2059</v>
      </c>
      <c r="N839">
        <v>2</v>
      </c>
      <c r="O839" t="s">
        <v>15097</v>
      </c>
      <c r="P839" t="s">
        <v>15096</v>
      </c>
      <c r="Q839" t="s">
        <v>15095</v>
      </c>
      <c r="R839" s="7">
        <v>39160</v>
      </c>
      <c r="S839" s="8">
        <f t="shared" si="104"/>
        <v>2007</v>
      </c>
      <c r="T839" s="8">
        <v>2007</v>
      </c>
      <c r="U839" s="8">
        <f t="shared" si="105"/>
        <v>15</v>
      </c>
      <c r="V839" s="7">
        <v>2007</v>
      </c>
      <c r="W839" t="s">
        <v>15094</v>
      </c>
      <c r="X839" s="2">
        <v>0.317</v>
      </c>
      <c r="Y839" s="6">
        <f t="shared" si="110"/>
        <v>8.4621339526440836E-3</v>
      </c>
      <c r="AA839">
        <v>11108657</v>
      </c>
      <c r="AB839">
        <v>15300154801</v>
      </c>
      <c r="AC839">
        <v>16870433</v>
      </c>
      <c r="AD839" t="s">
        <v>5</v>
      </c>
      <c r="AE839">
        <v>2007</v>
      </c>
      <c r="AG839">
        <v>12172</v>
      </c>
      <c r="AI839" t="s">
        <v>15093</v>
      </c>
      <c r="AK839" t="s">
        <v>15092</v>
      </c>
      <c r="AL839">
        <v>0</v>
      </c>
      <c r="AM839" s="5">
        <f t="shared" si="106"/>
        <v>0</v>
      </c>
      <c r="AN839" s="4">
        <f t="shared" si="111"/>
        <v>0</v>
      </c>
      <c r="AO839" s="3"/>
      <c r="AP839">
        <v>1</v>
      </c>
      <c r="AR839" t="s">
        <v>0</v>
      </c>
      <c r="AT839" s="2">
        <v>1.63</v>
      </c>
      <c r="AU839" s="1">
        <f t="shared" si="107"/>
        <v>0.5923493766850858</v>
      </c>
      <c r="AV839" s="1">
        <f t="shared" si="108"/>
        <v>0.42310669763220415</v>
      </c>
      <c r="AW839" s="1">
        <f t="shared" si="109"/>
        <v>0.2538640185793225</v>
      </c>
    </row>
    <row r="840" spans="1:49" x14ac:dyDescent="0.2">
      <c r="A840">
        <v>838</v>
      </c>
      <c r="B840" t="s">
        <v>15091</v>
      </c>
      <c r="C840" t="s">
        <v>15090</v>
      </c>
      <c r="F840" t="s">
        <v>15089</v>
      </c>
      <c r="G840" t="s">
        <v>15</v>
      </c>
      <c r="H840" t="s">
        <v>14</v>
      </c>
      <c r="I840" t="s">
        <v>15088</v>
      </c>
      <c r="J840">
        <v>60018429</v>
      </c>
      <c r="K840" t="s">
        <v>6654</v>
      </c>
      <c r="L840" t="s">
        <v>6653</v>
      </c>
      <c r="M840" t="s">
        <v>27</v>
      </c>
      <c r="N840">
        <v>2</v>
      </c>
      <c r="O840" t="s">
        <v>15087</v>
      </c>
      <c r="P840" t="s">
        <v>15086</v>
      </c>
      <c r="Q840" t="s">
        <v>15085</v>
      </c>
      <c r="R840" s="7">
        <v>39160</v>
      </c>
      <c r="S840" s="8">
        <f t="shared" si="104"/>
        <v>2007</v>
      </c>
      <c r="T840" s="8">
        <v>2007</v>
      </c>
      <c r="U840" s="8">
        <f t="shared" si="105"/>
        <v>15</v>
      </c>
      <c r="V840" s="7">
        <v>2007</v>
      </c>
      <c r="W840" t="s">
        <v>11697</v>
      </c>
      <c r="X840" s="2">
        <v>1.145</v>
      </c>
      <c r="Y840" s="6">
        <f t="shared" si="110"/>
        <v>3.0565121059234941E-2</v>
      </c>
      <c r="AA840">
        <v>92673</v>
      </c>
      <c r="AB840">
        <v>23345</v>
      </c>
      <c r="AC840">
        <v>13480634</v>
      </c>
      <c r="AD840" t="s">
        <v>5</v>
      </c>
      <c r="AE840">
        <v>80</v>
      </c>
      <c r="AF840">
        <v>3</v>
      </c>
      <c r="AH840" t="s">
        <v>15084</v>
      </c>
      <c r="AI840" t="s">
        <v>15083</v>
      </c>
      <c r="AK840" t="s">
        <v>15082</v>
      </c>
      <c r="AL840">
        <v>31</v>
      </c>
      <c r="AM840" s="5">
        <f t="shared" si="106"/>
        <v>2.0666666666666669</v>
      </c>
      <c r="AN840" s="4">
        <f t="shared" si="111"/>
        <v>3.1301274769657962E-3</v>
      </c>
      <c r="AO840" s="3"/>
      <c r="AP840">
        <v>1</v>
      </c>
      <c r="AR840" t="s">
        <v>0</v>
      </c>
      <c r="AT840" s="2" t="s">
        <v>20</v>
      </c>
      <c r="AU840" s="1">
        <f t="shared" si="107"/>
        <v>2.2334622984554198</v>
      </c>
      <c r="AV840" s="1">
        <f t="shared" si="108"/>
        <v>1.6847624268100367</v>
      </c>
      <c r="AW840" s="1">
        <f t="shared" si="109"/>
        <v>1.1360625551646539</v>
      </c>
    </row>
    <row r="841" spans="1:49" x14ac:dyDescent="0.2">
      <c r="A841">
        <v>839</v>
      </c>
      <c r="B841" t="s">
        <v>15081</v>
      </c>
      <c r="C841" t="s">
        <v>15080</v>
      </c>
      <c r="F841" t="s">
        <v>15079</v>
      </c>
      <c r="G841" t="s">
        <v>15</v>
      </c>
      <c r="H841" t="s">
        <v>14</v>
      </c>
      <c r="I841" t="s">
        <v>15078</v>
      </c>
      <c r="J841" t="s">
        <v>15077</v>
      </c>
      <c r="K841" t="s">
        <v>15076</v>
      </c>
      <c r="L841" t="s">
        <v>15075</v>
      </c>
      <c r="M841" t="s">
        <v>1937</v>
      </c>
      <c r="N841">
        <v>10</v>
      </c>
      <c r="O841" t="s">
        <v>15074</v>
      </c>
      <c r="P841" t="s">
        <v>15073</v>
      </c>
      <c r="Q841" t="s">
        <v>15072</v>
      </c>
      <c r="R841" s="7">
        <v>39157</v>
      </c>
      <c r="S841" s="8">
        <f t="shared" si="104"/>
        <v>2007</v>
      </c>
      <c r="T841" s="8">
        <v>2007</v>
      </c>
      <c r="U841" s="8">
        <f t="shared" si="105"/>
        <v>15</v>
      </c>
      <c r="V841" s="7">
        <v>39157</v>
      </c>
      <c r="W841" t="s">
        <v>8529</v>
      </c>
      <c r="X841" s="2">
        <v>0.48699999999999999</v>
      </c>
      <c r="Y841" s="6">
        <f t="shared" si="110"/>
        <v>1.3000186861002109E-2</v>
      </c>
      <c r="AA841">
        <v>214922</v>
      </c>
      <c r="AB841">
        <v>130262</v>
      </c>
      <c r="AC841">
        <v>13474065</v>
      </c>
      <c r="AD841" t="s">
        <v>5</v>
      </c>
      <c r="AE841">
        <v>46</v>
      </c>
      <c r="AF841" t="s">
        <v>15071</v>
      </c>
      <c r="AH841" t="s">
        <v>15070</v>
      </c>
      <c r="AI841" t="s">
        <v>15069</v>
      </c>
      <c r="AJ841" t="s">
        <v>15068</v>
      </c>
      <c r="AK841" t="s">
        <v>15067</v>
      </c>
      <c r="AL841">
        <v>59</v>
      </c>
      <c r="AM841" s="5">
        <f t="shared" si="106"/>
        <v>3.9333333333333331</v>
      </c>
      <c r="AN841" s="4">
        <f t="shared" si="111"/>
        <v>5.9573393916445786E-3</v>
      </c>
      <c r="AO841" s="3"/>
      <c r="AP841">
        <v>0</v>
      </c>
      <c r="AR841" t="s">
        <v>0</v>
      </c>
      <c r="AT841" s="2" t="s">
        <v>20</v>
      </c>
      <c r="AU841" s="1">
        <f t="shared" si="107"/>
        <v>1.0887332620194849</v>
      </c>
      <c r="AV841" s="1">
        <f t="shared" si="108"/>
        <v>0.94787631263233441</v>
      </c>
      <c r="AW841" s="1">
        <f t="shared" si="109"/>
        <v>0.80701936324518375</v>
      </c>
    </row>
    <row r="842" spans="1:49" x14ac:dyDescent="0.2">
      <c r="A842">
        <v>840</v>
      </c>
      <c r="B842" t="s">
        <v>15066</v>
      </c>
      <c r="C842" t="s">
        <v>15065</v>
      </c>
      <c r="F842" t="s">
        <v>15064</v>
      </c>
      <c r="G842" t="s">
        <v>15</v>
      </c>
      <c r="H842" t="s">
        <v>14</v>
      </c>
      <c r="I842" t="s">
        <v>15063</v>
      </c>
      <c r="J842">
        <v>60108318</v>
      </c>
      <c r="K842" t="s">
        <v>15062</v>
      </c>
      <c r="L842" t="s">
        <v>15061</v>
      </c>
      <c r="M842" t="s">
        <v>117</v>
      </c>
      <c r="N842">
        <v>2</v>
      </c>
      <c r="O842" t="s">
        <v>15060</v>
      </c>
      <c r="P842" t="s">
        <v>15059</v>
      </c>
      <c r="Q842" t="s">
        <v>15058</v>
      </c>
      <c r="R842" s="7">
        <v>39157</v>
      </c>
      <c r="S842" s="8">
        <f t="shared" si="104"/>
        <v>2007</v>
      </c>
      <c r="T842" s="8">
        <v>2007</v>
      </c>
      <c r="U842" s="8">
        <f t="shared" si="105"/>
        <v>15</v>
      </c>
      <c r="V842" s="7">
        <v>39157</v>
      </c>
      <c r="W842" t="s">
        <v>15057</v>
      </c>
      <c r="X842" s="2">
        <v>2.0070000000000001</v>
      </c>
      <c r="Y842" s="6">
        <f t="shared" si="110"/>
        <v>5.3575718747497406E-2</v>
      </c>
      <c r="AA842">
        <v>948276</v>
      </c>
      <c r="AB842">
        <v>27962</v>
      </c>
      <c r="AD842" t="s">
        <v>5</v>
      </c>
      <c r="AE842">
        <v>34</v>
      </c>
      <c r="AF842">
        <v>5</v>
      </c>
      <c r="AG842" t="s">
        <v>15056</v>
      </c>
      <c r="AI842" t="s">
        <v>15055</v>
      </c>
      <c r="AK842" t="s">
        <v>15054</v>
      </c>
      <c r="AL842">
        <v>5</v>
      </c>
      <c r="AM842" s="5">
        <f t="shared" si="106"/>
        <v>0.33333333333333331</v>
      </c>
      <c r="AN842" s="4">
        <f t="shared" si="111"/>
        <v>5.048592704783541E-4</v>
      </c>
      <c r="AO842" s="3"/>
      <c r="AP842">
        <v>1</v>
      </c>
      <c r="AR842" t="s">
        <v>0</v>
      </c>
      <c r="AT842" s="2">
        <v>4.72</v>
      </c>
      <c r="AU842" s="1">
        <f t="shared" si="107"/>
        <v>3.7654460904391689</v>
      </c>
      <c r="AV842" s="1">
        <f t="shared" si="108"/>
        <v>2.7040289008987877</v>
      </c>
      <c r="AW842" s="1">
        <f t="shared" si="109"/>
        <v>1.6426117113584067</v>
      </c>
    </row>
    <row r="843" spans="1:49" x14ac:dyDescent="0.2">
      <c r="A843">
        <v>841</v>
      </c>
      <c r="B843" t="s">
        <v>15053</v>
      </c>
      <c r="C843" t="s">
        <v>15052</v>
      </c>
      <c r="F843" t="s">
        <v>15051</v>
      </c>
      <c r="G843" t="s">
        <v>15</v>
      </c>
      <c r="H843" t="s">
        <v>14</v>
      </c>
      <c r="I843" t="s">
        <v>15050</v>
      </c>
      <c r="J843">
        <v>60030788</v>
      </c>
      <c r="K843" t="s">
        <v>15049</v>
      </c>
      <c r="L843" t="s">
        <v>15048</v>
      </c>
      <c r="M843" t="s">
        <v>27</v>
      </c>
      <c r="N843">
        <v>5</v>
      </c>
      <c r="O843" t="s">
        <v>15047</v>
      </c>
      <c r="P843" t="s">
        <v>15046</v>
      </c>
      <c r="Q843" t="s">
        <v>15045</v>
      </c>
      <c r="R843" s="7">
        <v>39157</v>
      </c>
      <c r="S843" s="8">
        <f t="shared" si="104"/>
        <v>2007</v>
      </c>
      <c r="T843" s="8">
        <v>2007</v>
      </c>
      <c r="U843" s="8">
        <f t="shared" si="105"/>
        <v>15</v>
      </c>
      <c r="V843" s="7">
        <v>2007</v>
      </c>
      <c r="W843" t="s">
        <v>8555</v>
      </c>
      <c r="X843" s="2">
        <v>1.1819999999999999</v>
      </c>
      <c r="Y843" s="6">
        <f t="shared" si="110"/>
        <v>3.1552814927524625E-2</v>
      </c>
      <c r="AA843">
        <v>36951</v>
      </c>
      <c r="AB843">
        <v>27030</v>
      </c>
      <c r="AD843" t="s">
        <v>5</v>
      </c>
      <c r="AE843">
        <v>90</v>
      </c>
      <c r="AF843">
        <v>10</v>
      </c>
      <c r="AG843">
        <v>101119</v>
      </c>
      <c r="AI843" t="s">
        <v>15044</v>
      </c>
      <c r="AK843" t="s">
        <v>15043</v>
      </c>
      <c r="AL843">
        <v>63</v>
      </c>
      <c r="AM843" s="5">
        <f t="shared" si="106"/>
        <v>4.2</v>
      </c>
      <c r="AN843" s="4">
        <f t="shared" si="111"/>
        <v>6.3612268080272625E-3</v>
      </c>
      <c r="AO843" s="3"/>
      <c r="AP843">
        <v>0</v>
      </c>
      <c r="AR843" t="s">
        <v>0</v>
      </c>
      <c r="AT843" s="2">
        <v>3.7909999999999999</v>
      </c>
      <c r="AU843" s="1">
        <f t="shared" si="107"/>
        <v>2.3995338491675415</v>
      </c>
      <c r="AV843" s="1">
        <f t="shared" si="108"/>
        <v>1.8957020867775942</v>
      </c>
      <c r="AW843" s="1">
        <f t="shared" si="109"/>
        <v>1.3918703243876471</v>
      </c>
    </row>
    <row r="844" spans="1:49" x14ac:dyDescent="0.2">
      <c r="A844">
        <v>842</v>
      </c>
      <c r="B844" t="s">
        <v>15042</v>
      </c>
      <c r="C844" t="s">
        <v>15041</v>
      </c>
      <c r="F844" t="s">
        <v>15040</v>
      </c>
      <c r="G844" t="s">
        <v>15</v>
      </c>
      <c r="H844" t="s">
        <v>14</v>
      </c>
      <c r="I844" t="s">
        <v>15039</v>
      </c>
      <c r="J844">
        <v>60081214</v>
      </c>
      <c r="K844" t="s">
        <v>15038</v>
      </c>
      <c r="L844" t="s">
        <v>15037</v>
      </c>
      <c r="M844" t="s">
        <v>1848</v>
      </c>
      <c r="N844">
        <v>1</v>
      </c>
      <c r="O844" t="s">
        <v>15036</v>
      </c>
      <c r="P844">
        <v>9134220400</v>
      </c>
      <c r="Q844">
        <v>60081214</v>
      </c>
      <c r="R844" s="7">
        <v>39156</v>
      </c>
      <c r="S844" s="8">
        <f t="shared" si="104"/>
        <v>2007</v>
      </c>
      <c r="T844" s="8">
        <v>2007</v>
      </c>
      <c r="U844" s="8">
        <f t="shared" si="105"/>
        <v>15</v>
      </c>
      <c r="V844" s="7">
        <v>39156</v>
      </c>
      <c r="W844" t="s">
        <v>15035</v>
      </c>
      <c r="X844" s="2" t="s">
        <v>20</v>
      </c>
      <c r="Y844" s="6" t="e">
        <f t="shared" si="110"/>
        <v>#VALUE!</v>
      </c>
      <c r="AA844">
        <v>13447653</v>
      </c>
      <c r="AB844">
        <v>20480</v>
      </c>
      <c r="AC844" t="s">
        <v>15034</v>
      </c>
      <c r="AD844" t="s">
        <v>5</v>
      </c>
      <c r="AE844">
        <v>49</v>
      </c>
      <c r="AF844">
        <v>3</v>
      </c>
      <c r="AH844" t="s">
        <v>15033</v>
      </c>
      <c r="AI844" t="s">
        <v>15032</v>
      </c>
      <c r="AJ844" t="s">
        <v>15031</v>
      </c>
      <c r="AK844" t="s">
        <v>15030</v>
      </c>
      <c r="AL844">
        <v>2</v>
      </c>
      <c r="AM844" s="5">
        <f t="shared" si="106"/>
        <v>0.13333333333333333</v>
      </c>
      <c r="AN844" s="4">
        <f t="shared" si="111"/>
        <v>2.0194370819134167E-4</v>
      </c>
      <c r="AO844" s="3"/>
      <c r="AP844">
        <v>1</v>
      </c>
      <c r="AR844" t="s">
        <v>0</v>
      </c>
      <c r="AT844" s="2" t="s">
        <v>20</v>
      </c>
      <c r="AU844" s="1" t="e">
        <f t="shared" si="107"/>
        <v>#VALUE!</v>
      </c>
      <c r="AV844" s="1" t="e">
        <f t="shared" si="108"/>
        <v>#VALUE!</v>
      </c>
      <c r="AW844" s="1" t="e">
        <f t="shared" si="109"/>
        <v>#VALUE!</v>
      </c>
    </row>
    <row r="845" spans="1:49" x14ac:dyDescent="0.2">
      <c r="A845">
        <v>843</v>
      </c>
      <c r="B845" t="s">
        <v>15029</v>
      </c>
      <c r="F845" t="s">
        <v>15028</v>
      </c>
      <c r="G845" t="s">
        <v>15</v>
      </c>
      <c r="H845" t="s">
        <v>14</v>
      </c>
      <c r="I845" t="s">
        <v>15027</v>
      </c>
      <c r="J845">
        <v>60007903</v>
      </c>
      <c r="K845" t="s">
        <v>15026</v>
      </c>
      <c r="L845" t="s">
        <v>15025</v>
      </c>
      <c r="M845" t="s">
        <v>1646</v>
      </c>
      <c r="N845">
        <v>3</v>
      </c>
      <c r="O845" t="s">
        <v>15024</v>
      </c>
      <c r="P845" t="s">
        <v>15023</v>
      </c>
      <c r="Q845" t="s">
        <v>15022</v>
      </c>
      <c r="R845" s="7">
        <v>39156</v>
      </c>
      <c r="S845" s="8">
        <f t="shared" si="104"/>
        <v>2007</v>
      </c>
      <c r="T845" s="8">
        <v>2007</v>
      </c>
      <c r="U845" s="8">
        <f t="shared" si="105"/>
        <v>15</v>
      </c>
      <c r="V845" s="7">
        <v>2007</v>
      </c>
      <c r="W845" t="s">
        <v>15021</v>
      </c>
      <c r="X845" s="2">
        <v>0.17799999999999999</v>
      </c>
      <c r="Y845" s="6">
        <f t="shared" si="110"/>
        <v>4.7516083393395799E-3</v>
      </c>
      <c r="AA845" t="s">
        <v>15020</v>
      </c>
      <c r="AB845">
        <v>21499</v>
      </c>
      <c r="AD845" t="s">
        <v>5</v>
      </c>
      <c r="AE845">
        <v>37</v>
      </c>
      <c r="AF845">
        <v>1</v>
      </c>
      <c r="AH845" t="s">
        <v>15019</v>
      </c>
      <c r="AL845">
        <v>0</v>
      </c>
      <c r="AM845" s="5">
        <f t="shared" si="106"/>
        <v>0</v>
      </c>
      <c r="AN845" s="4">
        <f t="shared" si="111"/>
        <v>0</v>
      </c>
      <c r="AO845" s="3"/>
      <c r="AP845">
        <v>0</v>
      </c>
      <c r="AR845" t="s">
        <v>0</v>
      </c>
      <c r="AT845" s="2" t="s">
        <v>20</v>
      </c>
      <c r="AU845" s="1">
        <f t="shared" si="107"/>
        <v>0.33261258375377062</v>
      </c>
      <c r="AV845" s="1">
        <f t="shared" si="108"/>
        <v>0.23758041696697899</v>
      </c>
      <c r="AW845" s="1">
        <f t="shared" si="109"/>
        <v>0.14254825018018741</v>
      </c>
    </row>
    <row r="846" spans="1:49" x14ac:dyDescent="0.2">
      <c r="A846">
        <v>844</v>
      </c>
      <c r="B846" t="s">
        <v>15018</v>
      </c>
      <c r="C846" t="s">
        <v>15017</v>
      </c>
      <c r="D846" t="s">
        <v>15016</v>
      </c>
      <c r="E846">
        <v>17055171</v>
      </c>
      <c r="F846" t="s">
        <v>15015</v>
      </c>
      <c r="G846" t="s">
        <v>15</v>
      </c>
      <c r="H846" t="s">
        <v>14</v>
      </c>
      <c r="I846" t="s">
        <v>15014</v>
      </c>
      <c r="J846">
        <v>60015482</v>
      </c>
      <c r="K846" t="s">
        <v>15013</v>
      </c>
      <c r="L846" t="s">
        <v>3390</v>
      </c>
      <c r="M846" t="s">
        <v>3389</v>
      </c>
      <c r="N846">
        <v>4</v>
      </c>
      <c r="O846" t="s">
        <v>15012</v>
      </c>
      <c r="P846" t="s">
        <v>15011</v>
      </c>
      <c r="Q846" t="s">
        <v>15010</v>
      </c>
      <c r="R846" s="7">
        <v>39156</v>
      </c>
      <c r="S846" s="8">
        <f t="shared" si="104"/>
        <v>2007</v>
      </c>
      <c r="T846" s="8">
        <v>2007</v>
      </c>
      <c r="U846" s="8">
        <f t="shared" si="105"/>
        <v>15</v>
      </c>
      <c r="V846" s="7">
        <v>39156</v>
      </c>
      <c r="W846" t="s">
        <v>15009</v>
      </c>
      <c r="X846" s="2">
        <v>0.84599999999999997</v>
      </c>
      <c r="Y846" s="6">
        <f t="shared" si="110"/>
        <v>2.2583486826299352E-2</v>
      </c>
      <c r="AA846">
        <v>3044017</v>
      </c>
      <c r="AB846">
        <v>19537</v>
      </c>
      <c r="AD846" t="s">
        <v>5</v>
      </c>
      <c r="AE846">
        <v>144</v>
      </c>
      <c r="AF846" s="9">
        <v>44228</v>
      </c>
      <c r="AH846" t="s">
        <v>15008</v>
      </c>
      <c r="AI846" t="s">
        <v>15007</v>
      </c>
      <c r="AJ846" t="s">
        <v>15006</v>
      </c>
      <c r="AK846" t="s">
        <v>15005</v>
      </c>
      <c r="AL846">
        <v>21</v>
      </c>
      <c r="AM846" s="5">
        <f t="shared" si="106"/>
        <v>1.4</v>
      </c>
      <c r="AN846" s="4">
        <f t="shared" si="111"/>
        <v>2.1204089360090874E-3</v>
      </c>
      <c r="AO846" s="3"/>
      <c r="AP846">
        <v>0</v>
      </c>
      <c r="AR846" t="s">
        <v>0</v>
      </c>
      <c r="AT846" s="2">
        <v>2.738</v>
      </c>
      <c r="AU846" s="1">
        <f t="shared" si="107"/>
        <v>1.6444563459212271</v>
      </c>
      <c r="AV846" s="1">
        <f t="shared" si="108"/>
        <v>1.2351947881154219</v>
      </c>
      <c r="AW846" s="1">
        <f t="shared" si="109"/>
        <v>0.82593323030961674</v>
      </c>
    </row>
    <row r="847" spans="1:49" x14ac:dyDescent="0.2">
      <c r="A847">
        <v>845</v>
      </c>
      <c r="B847" t="s">
        <v>15004</v>
      </c>
      <c r="C847" t="s">
        <v>15003</v>
      </c>
      <c r="F847" t="s">
        <v>15002</v>
      </c>
      <c r="G847" t="s">
        <v>15</v>
      </c>
      <c r="H847" t="s">
        <v>14</v>
      </c>
      <c r="I847" t="s">
        <v>15001</v>
      </c>
      <c r="J847">
        <v>60024350</v>
      </c>
      <c r="K847" t="s">
        <v>521</v>
      </c>
      <c r="L847" t="s">
        <v>520</v>
      </c>
      <c r="M847" t="s">
        <v>519</v>
      </c>
      <c r="N847">
        <v>4</v>
      </c>
      <c r="O847" t="s">
        <v>15000</v>
      </c>
      <c r="P847" t="s">
        <v>14999</v>
      </c>
      <c r="Q847" t="s">
        <v>5339</v>
      </c>
      <c r="R847" s="7">
        <v>39155</v>
      </c>
      <c r="S847" s="8">
        <f t="shared" si="104"/>
        <v>2007</v>
      </c>
      <c r="T847" s="8">
        <v>2007</v>
      </c>
      <c r="U847" s="8">
        <f t="shared" si="105"/>
        <v>15</v>
      </c>
      <c r="V847" s="7">
        <v>2007</v>
      </c>
      <c r="W847" t="s">
        <v>1175</v>
      </c>
      <c r="X847" s="2">
        <v>0.28599999999999998</v>
      </c>
      <c r="Y847" s="6">
        <f t="shared" si="110"/>
        <v>7.6346066575905605E-3</v>
      </c>
      <c r="AA847">
        <v>9205071</v>
      </c>
      <c r="AB847">
        <v>28139</v>
      </c>
      <c r="AD847" t="s">
        <v>5</v>
      </c>
      <c r="AE847">
        <v>21</v>
      </c>
      <c r="AF847">
        <v>2</v>
      </c>
      <c r="AH847" t="s">
        <v>14998</v>
      </c>
      <c r="AI847" t="s">
        <v>14997</v>
      </c>
      <c r="AK847" t="s">
        <v>14996</v>
      </c>
      <c r="AL847">
        <v>41</v>
      </c>
      <c r="AM847" s="5">
        <f t="shared" si="106"/>
        <v>2.7333333333333334</v>
      </c>
      <c r="AN847" s="4">
        <f t="shared" si="111"/>
        <v>4.1398460179225046E-3</v>
      </c>
      <c r="AO847" s="3"/>
      <c r="AP847">
        <v>0</v>
      </c>
      <c r="AQ847" t="s">
        <v>1624</v>
      </c>
      <c r="AR847">
        <v>60401011</v>
      </c>
      <c r="AS847" t="s">
        <v>1622</v>
      </c>
      <c r="AT847" s="2" t="s">
        <v>20</v>
      </c>
      <c r="AU847" s="1">
        <f t="shared" si="107"/>
        <v>0.65861784656901434</v>
      </c>
      <c r="AV847" s="1">
        <f t="shared" si="108"/>
        <v>0.58872263377565326</v>
      </c>
      <c r="AW847" s="1">
        <f t="shared" si="109"/>
        <v>0.51882742098229206</v>
      </c>
    </row>
    <row r="848" spans="1:49" x14ac:dyDescent="0.2">
      <c r="A848">
        <v>846</v>
      </c>
      <c r="B848" t="s">
        <v>14995</v>
      </c>
      <c r="C848" t="s">
        <v>14994</v>
      </c>
      <c r="F848" t="s">
        <v>14993</v>
      </c>
      <c r="G848" t="s">
        <v>15</v>
      </c>
      <c r="H848" t="s">
        <v>14</v>
      </c>
      <c r="I848" t="s">
        <v>14992</v>
      </c>
      <c r="J848" t="s">
        <v>14991</v>
      </c>
      <c r="K848" t="s">
        <v>14990</v>
      </c>
      <c r="L848" t="s">
        <v>14989</v>
      </c>
      <c r="M848" t="s">
        <v>333</v>
      </c>
      <c r="N848">
        <v>3</v>
      </c>
      <c r="O848" t="s">
        <v>14988</v>
      </c>
      <c r="P848" t="s">
        <v>14987</v>
      </c>
      <c r="Q848" t="s">
        <v>14986</v>
      </c>
      <c r="R848" s="7">
        <v>39155</v>
      </c>
      <c r="S848" s="8">
        <f t="shared" si="104"/>
        <v>2007</v>
      </c>
      <c r="T848" s="8">
        <v>2007</v>
      </c>
      <c r="U848" s="8">
        <f t="shared" si="105"/>
        <v>15</v>
      </c>
      <c r="V848" s="7">
        <v>2007</v>
      </c>
      <c r="W848" t="s">
        <v>1175</v>
      </c>
      <c r="X848" s="2">
        <v>0.28599999999999998</v>
      </c>
      <c r="Y848" s="6">
        <f t="shared" si="110"/>
        <v>7.6346066575905605E-3</v>
      </c>
      <c r="AA848">
        <v>9205071</v>
      </c>
      <c r="AB848">
        <v>28139</v>
      </c>
      <c r="AD848" t="s">
        <v>5</v>
      </c>
      <c r="AE848">
        <v>21</v>
      </c>
      <c r="AF848">
        <v>2</v>
      </c>
      <c r="AH848" t="s">
        <v>14985</v>
      </c>
      <c r="AI848" t="s">
        <v>14984</v>
      </c>
      <c r="AK848" t="s">
        <v>14983</v>
      </c>
      <c r="AL848">
        <v>20</v>
      </c>
      <c r="AM848" s="5">
        <f t="shared" si="106"/>
        <v>1.3333333333333333</v>
      </c>
      <c r="AN848" s="4">
        <f t="shared" si="111"/>
        <v>2.0194370819134164E-3</v>
      </c>
      <c r="AO848" s="3"/>
      <c r="AP848">
        <v>0</v>
      </c>
      <c r="AR848" t="s">
        <v>0</v>
      </c>
      <c r="AT848" s="2" t="s">
        <v>20</v>
      </c>
      <c r="AU848" s="1">
        <f t="shared" si="107"/>
        <v>0.59500557848874169</v>
      </c>
      <c r="AV848" s="1">
        <f t="shared" si="108"/>
        <v>0.48270218697519884</v>
      </c>
      <c r="AW848" s="1">
        <f t="shared" si="109"/>
        <v>0.37039879546165594</v>
      </c>
    </row>
    <row r="849" spans="1:49" x14ac:dyDescent="0.2">
      <c r="A849">
        <v>847</v>
      </c>
      <c r="B849" t="s">
        <v>14982</v>
      </c>
      <c r="C849" t="s">
        <v>14981</v>
      </c>
      <c r="F849" t="s">
        <v>14980</v>
      </c>
      <c r="G849" t="s">
        <v>15</v>
      </c>
      <c r="H849" t="s">
        <v>14</v>
      </c>
      <c r="I849" t="s">
        <v>14979</v>
      </c>
      <c r="J849">
        <v>60018363</v>
      </c>
      <c r="K849" t="s">
        <v>14978</v>
      </c>
      <c r="L849" t="s">
        <v>14977</v>
      </c>
      <c r="M849" t="s">
        <v>70</v>
      </c>
      <c r="N849">
        <v>1</v>
      </c>
      <c r="O849" t="s">
        <v>14976</v>
      </c>
      <c r="P849">
        <v>6701316004</v>
      </c>
      <c r="Q849">
        <v>60018363</v>
      </c>
      <c r="R849" s="7">
        <v>39155</v>
      </c>
      <c r="S849" s="8">
        <f t="shared" si="104"/>
        <v>2007</v>
      </c>
      <c r="T849" s="8">
        <v>2007</v>
      </c>
      <c r="U849" s="8">
        <f t="shared" si="105"/>
        <v>15</v>
      </c>
      <c r="V849" s="7">
        <v>2007</v>
      </c>
      <c r="W849" t="s">
        <v>1175</v>
      </c>
      <c r="X849" s="2">
        <v>0.28599999999999998</v>
      </c>
      <c r="Y849" s="6">
        <f t="shared" si="110"/>
        <v>7.6346066575905605E-3</v>
      </c>
      <c r="AA849">
        <v>9205071</v>
      </c>
      <c r="AB849">
        <v>28139</v>
      </c>
      <c r="AD849" t="s">
        <v>5</v>
      </c>
      <c r="AE849">
        <v>21</v>
      </c>
      <c r="AF849">
        <v>2</v>
      </c>
      <c r="AH849" t="s">
        <v>14975</v>
      </c>
      <c r="AI849" t="s">
        <v>14974</v>
      </c>
      <c r="AK849" t="s">
        <v>14973</v>
      </c>
      <c r="AL849">
        <v>16</v>
      </c>
      <c r="AM849" s="5">
        <f t="shared" si="106"/>
        <v>1.0666666666666667</v>
      </c>
      <c r="AN849" s="4">
        <f t="shared" si="111"/>
        <v>1.6155496655307334E-3</v>
      </c>
      <c r="AO849" s="3"/>
      <c r="AP849">
        <v>0</v>
      </c>
      <c r="AR849" t="s">
        <v>0</v>
      </c>
      <c r="AT849" s="2" t="s">
        <v>20</v>
      </c>
      <c r="AU849" s="1">
        <f t="shared" si="107"/>
        <v>0.5828889559972612</v>
      </c>
      <c r="AV849" s="1">
        <f t="shared" si="108"/>
        <v>0.46250781615606473</v>
      </c>
      <c r="AW849" s="1">
        <f t="shared" si="109"/>
        <v>0.34212667631486815</v>
      </c>
    </row>
    <row r="850" spans="1:49" x14ac:dyDescent="0.2">
      <c r="A850">
        <v>848</v>
      </c>
      <c r="B850" t="s">
        <v>14972</v>
      </c>
      <c r="C850" t="s">
        <v>14971</v>
      </c>
      <c r="F850" t="s">
        <v>14970</v>
      </c>
      <c r="G850" t="s">
        <v>15</v>
      </c>
      <c r="H850" t="s">
        <v>14</v>
      </c>
      <c r="I850" t="s">
        <v>14969</v>
      </c>
      <c r="J850">
        <v>60020484</v>
      </c>
      <c r="K850" t="s">
        <v>14962</v>
      </c>
      <c r="L850" t="s">
        <v>12098</v>
      </c>
      <c r="M850" t="s">
        <v>974</v>
      </c>
      <c r="N850">
        <v>2</v>
      </c>
      <c r="O850" t="s">
        <v>14968</v>
      </c>
      <c r="P850" t="s">
        <v>14967</v>
      </c>
      <c r="Q850" t="s">
        <v>14966</v>
      </c>
      <c r="R850" s="7">
        <v>39155</v>
      </c>
      <c r="S850" s="8">
        <f t="shared" si="104"/>
        <v>2007</v>
      </c>
      <c r="T850" s="8">
        <v>2007</v>
      </c>
      <c r="U850" s="8">
        <f t="shared" si="105"/>
        <v>15</v>
      </c>
      <c r="V850" s="7">
        <v>2007</v>
      </c>
      <c r="W850" t="s">
        <v>1175</v>
      </c>
      <c r="X850" s="2">
        <v>0.28599999999999998</v>
      </c>
      <c r="Y850" s="6">
        <f t="shared" si="110"/>
        <v>7.6346066575905605E-3</v>
      </c>
      <c r="AA850">
        <v>9205071</v>
      </c>
      <c r="AB850">
        <v>28139</v>
      </c>
      <c r="AD850" t="s">
        <v>5</v>
      </c>
      <c r="AE850">
        <v>21</v>
      </c>
      <c r="AF850">
        <v>2</v>
      </c>
      <c r="AH850" t="s">
        <v>14965</v>
      </c>
      <c r="AI850" t="s">
        <v>14964</v>
      </c>
      <c r="AK850" t="s">
        <v>14963</v>
      </c>
      <c r="AL850">
        <v>6</v>
      </c>
      <c r="AM850" s="5">
        <f t="shared" si="106"/>
        <v>0.4</v>
      </c>
      <c r="AN850" s="4">
        <f t="shared" si="111"/>
        <v>6.0583112457402507E-4</v>
      </c>
      <c r="AO850" s="3"/>
      <c r="AP850">
        <v>0</v>
      </c>
      <c r="AR850">
        <v>401602005</v>
      </c>
      <c r="AS850" t="s">
        <v>14962</v>
      </c>
      <c r="AT850" s="2" t="s">
        <v>20</v>
      </c>
      <c r="AU850" s="1">
        <f t="shared" si="107"/>
        <v>0.55259739976856004</v>
      </c>
      <c r="AV850" s="1">
        <f t="shared" si="108"/>
        <v>0.41202188910822934</v>
      </c>
      <c r="AW850" s="1">
        <f t="shared" si="109"/>
        <v>0.27144637844789854</v>
      </c>
    </row>
    <row r="851" spans="1:49" x14ac:dyDescent="0.2">
      <c r="A851">
        <v>849</v>
      </c>
      <c r="B851" t="s">
        <v>14961</v>
      </c>
      <c r="C851" t="s">
        <v>14960</v>
      </c>
      <c r="F851" t="s">
        <v>14959</v>
      </c>
      <c r="G851" t="s">
        <v>15</v>
      </c>
      <c r="H851" t="s">
        <v>14</v>
      </c>
      <c r="I851" t="s">
        <v>5380</v>
      </c>
      <c r="J851">
        <v>60003217</v>
      </c>
      <c r="K851" t="s">
        <v>2801</v>
      </c>
      <c r="L851" t="s">
        <v>2800</v>
      </c>
      <c r="M851" t="s">
        <v>974</v>
      </c>
      <c r="N851">
        <v>3</v>
      </c>
      <c r="O851" t="s">
        <v>14958</v>
      </c>
      <c r="P851" t="s">
        <v>14957</v>
      </c>
      <c r="Q851" t="s">
        <v>14956</v>
      </c>
      <c r="R851" s="7">
        <v>39155</v>
      </c>
      <c r="S851" s="8">
        <f t="shared" si="104"/>
        <v>2007</v>
      </c>
      <c r="T851" s="8">
        <v>2007</v>
      </c>
      <c r="U851" s="8">
        <f t="shared" si="105"/>
        <v>15</v>
      </c>
      <c r="V851" s="7">
        <v>2007</v>
      </c>
      <c r="W851" t="s">
        <v>1175</v>
      </c>
      <c r="X851" s="2">
        <v>0.28599999999999998</v>
      </c>
      <c r="Y851" s="6">
        <f t="shared" si="110"/>
        <v>7.6346066575905605E-3</v>
      </c>
      <c r="AA851">
        <v>9205071</v>
      </c>
      <c r="AB851">
        <v>28139</v>
      </c>
      <c r="AD851" t="s">
        <v>5</v>
      </c>
      <c r="AE851">
        <v>21</v>
      </c>
      <c r="AF851">
        <v>2</v>
      </c>
      <c r="AH851" t="s">
        <v>14955</v>
      </c>
      <c r="AI851" t="s">
        <v>14954</v>
      </c>
      <c r="AK851" t="s">
        <v>14953</v>
      </c>
      <c r="AL851">
        <v>47</v>
      </c>
      <c r="AM851" s="5">
        <f t="shared" si="106"/>
        <v>3.1333333333333333</v>
      </c>
      <c r="AN851" s="4">
        <f t="shared" si="111"/>
        <v>4.7456771424965287E-3</v>
      </c>
      <c r="AO851" s="3"/>
      <c r="AP851">
        <v>0</v>
      </c>
      <c r="AR851" t="s">
        <v>0</v>
      </c>
      <c r="AT851" s="2" t="s">
        <v>20</v>
      </c>
      <c r="AU851" s="1">
        <f t="shared" si="107"/>
        <v>0.67679278030623513</v>
      </c>
      <c r="AV851" s="1">
        <f t="shared" si="108"/>
        <v>0.61901419000435443</v>
      </c>
      <c r="AW851" s="1">
        <f t="shared" si="109"/>
        <v>0.56123559970247383</v>
      </c>
    </row>
    <row r="852" spans="1:49" x14ac:dyDescent="0.2">
      <c r="A852">
        <v>850</v>
      </c>
      <c r="B852" t="s">
        <v>14952</v>
      </c>
      <c r="C852" t="s">
        <v>14951</v>
      </c>
      <c r="F852" t="s">
        <v>14950</v>
      </c>
      <c r="G852" t="s">
        <v>15</v>
      </c>
      <c r="H852" t="s">
        <v>14</v>
      </c>
      <c r="I852" t="s">
        <v>14949</v>
      </c>
      <c r="J852" t="s">
        <v>14948</v>
      </c>
      <c r="K852" t="s">
        <v>14947</v>
      </c>
      <c r="L852" t="s">
        <v>14946</v>
      </c>
      <c r="M852" t="s">
        <v>766</v>
      </c>
      <c r="N852">
        <v>3</v>
      </c>
      <c r="O852" t="s">
        <v>14945</v>
      </c>
      <c r="P852" t="s">
        <v>14944</v>
      </c>
      <c r="Q852" t="s">
        <v>14943</v>
      </c>
      <c r="R852" s="7">
        <v>39154</v>
      </c>
      <c r="S852" s="8">
        <f t="shared" si="104"/>
        <v>2007</v>
      </c>
      <c r="T852" s="8">
        <v>2007</v>
      </c>
      <c r="U852" s="8">
        <f t="shared" si="105"/>
        <v>15</v>
      </c>
      <c r="V852" s="7">
        <v>39154</v>
      </c>
      <c r="W852" t="s">
        <v>14942</v>
      </c>
      <c r="X852" s="2">
        <v>3.6880000000000002</v>
      </c>
      <c r="Y852" s="6">
        <f t="shared" si="110"/>
        <v>9.8449053682496471E-2</v>
      </c>
      <c r="AA852">
        <v>319007</v>
      </c>
      <c r="AB852">
        <v>29150</v>
      </c>
      <c r="AC852">
        <v>10797114</v>
      </c>
      <c r="AD852" t="s">
        <v>5</v>
      </c>
      <c r="AE852">
        <v>98</v>
      </c>
      <c r="AF852">
        <v>11</v>
      </c>
      <c r="AG852">
        <v>111101</v>
      </c>
      <c r="AI852" t="s">
        <v>14941</v>
      </c>
      <c r="AK852" t="s">
        <v>14940</v>
      </c>
      <c r="AL852">
        <v>178</v>
      </c>
      <c r="AM852" s="5">
        <f t="shared" si="106"/>
        <v>11.866666666666667</v>
      </c>
      <c r="AN852" s="4">
        <f t="shared" si="111"/>
        <v>1.7972990029029409E-2</v>
      </c>
      <c r="AO852" s="3"/>
      <c r="AP852">
        <v>0</v>
      </c>
      <c r="AQ852" t="s">
        <v>757</v>
      </c>
      <c r="AR852">
        <v>107417</v>
      </c>
      <c r="AS852" t="s">
        <v>755</v>
      </c>
      <c r="AT852" s="2">
        <v>9.1609999999999996</v>
      </c>
      <c r="AU852" s="1">
        <f t="shared" si="107"/>
        <v>7.4306234586456341</v>
      </c>
      <c r="AV852" s="1">
        <f t="shared" si="108"/>
        <v>5.8211021855762946</v>
      </c>
      <c r="AW852" s="1">
        <f t="shared" si="109"/>
        <v>4.2115809125069532</v>
      </c>
    </row>
    <row r="853" spans="1:49" x14ac:dyDescent="0.2">
      <c r="A853">
        <v>851</v>
      </c>
      <c r="B853" t="s">
        <v>14939</v>
      </c>
      <c r="C853" t="s">
        <v>14938</v>
      </c>
      <c r="F853" t="s">
        <v>14937</v>
      </c>
      <c r="G853" t="s">
        <v>15</v>
      </c>
      <c r="H853" t="s">
        <v>14</v>
      </c>
      <c r="I853" t="s">
        <v>14936</v>
      </c>
      <c r="J853" t="s">
        <v>14935</v>
      </c>
      <c r="K853" t="s">
        <v>14934</v>
      </c>
      <c r="L853" t="s">
        <v>14933</v>
      </c>
      <c r="M853" t="s">
        <v>14932</v>
      </c>
      <c r="N853">
        <v>5</v>
      </c>
      <c r="O853" t="s">
        <v>14931</v>
      </c>
      <c r="P853" t="s">
        <v>14930</v>
      </c>
      <c r="Q853" t="s">
        <v>14929</v>
      </c>
      <c r="R853" s="7">
        <v>39154</v>
      </c>
      <c r="S853" s="8">
        <f t="shared" si="104"/>
        <v>2007</v>
      </c>
      <c r="T853" s="8">
        <v>2007</v>
      </c>
      <c r="U853" s="8">
        <f t="shared" si="105"/>
        <v>15</v>
      </c>
      <c r="V853" s="7">
        <v>2007</v>
      </c>
      <c r="W853" t="s">
        <v>14791</v>
      </c>
      <c r="X853" s="2">
        <v>0.69899999999999995</v>
      </c>
      <c r="Y853" s="6">
        <f t="shared" si="110"/>
        <v>1.8659405782013295E-2</v>
      </c>
      <c r="AA853">
        <v>218979</v>
      </c>
      <c r="AB853">
        <v>28132</v>
      </c>
      <c r="AD853" t="s">
        <v>5</v>
      </c>
      <c r="AE853">
        <v>101</v>
      </c>
      <c r="AF853">
        <v>2</v>
      </c>
      <c r="AG853">
        <v>23532</v>
      </c>
      <c r="AI853" t="s">
        <v>14928</v>
      </c>
      <c r="AK853" t="s">
        <v>14927</v>
      </c>
      <c r="AL853">
        <v>24</v>
      </c>
      <c r="AM853" s="5">
        <f t="shared" si="106"/>
        <v>1.6</v>
      </c>
      <c r="AN853" s="4">
        <f t="shared" si="111"/>
        <v>2.4233244982961003E-3</v>
      </c>
      <c r="AO853" s="3"/>
      <c r="AP853">
        <v>0</v>
      </c>
      <c r="AR853" t="s">
        <v>0</v>
      </c>
      <c r="AT853" s="2">
        <v>2.5459999999999998</v>
      </c>
      <c r="AU853" s="1">
        <f t="shared" si="107"/>
        <v>1.3788581396898136</v>
      </c>
      <c r="AV853" s="1">
        <f t="shared" si="108"/>
        <v>1.0541365140154697</v>
      </c>
      <c r="AW853" s="1">
        <f t="shared" si="109"/>
        <v>0.72941488834112589</v>
      </c>
    </row>
    <row r="854" spans="1:49" x14ac:dyDescent="0.2">
      <c r="A854">
        <v>852</v>
      </c>
      <c r="B854" t="s">
        <v>14926</v>
      </c>
      <c r="C854" t="s">
        <v>14925</v>
      </c>
      <c r="F854" t="s">
        <v>14924</v>
      </c>
      <c r="G854" t="s">
        <v>15</v>
      </c>
      <c r="H854" t="s">
        <v>14</v>
      </c>
      <c r="I854" t="s">
        <v>14923</v>
      </c>
      <c r="J854" t="s">
        <v>14922</v>
      </c>
      <c r="K854" t="s">
        <v>14921</v>
      </c>
      <c r="L854" t="s">
        <v>14920</v>
      </c>
      <c r="M854" t="s">
        <v>14919</v>
      </c>
      <c r="N854">
        <v>2</v>
      </c>
      <c r="O854" t="s">
        <v>14918</v>
      </c>
      <c r="P854" t="s">
        <v>14917</v>
      </c>
      <c r="Q854" t="s">
        <v>14916</v>
      </c>
      <c r="R854" s="7">
        <v>39154</v>
      </c>
      <c r="S854" s="8">
        <f t="shared" si="104"/>
        <v>2007</v>
      </c>
      <c r="T854" s="8">
        <v>2007</v>
      </c>
      <c r="U854" s="8">
        <f t="shared" si="105"/>
        <v>15</v>
      </c>
      <c r="V854" s="7">
        <v>2007</v>
      </c>
      <c r="W854" t="s">
        <v>14915</v>
      </c>
      <c r="X854" s="2">
        <v>0.75</v>
      </c>
      <c r="Y854" s="6">
        <f t="shared" si="110"/>
        <v>2.0020821654520703E-2</v>
      </c>
      <c r="AA854" t="s">
        <v>14914</v>
      </c>
      <c r="AB854">
        <v>29221</v>
      </c>
      <c r="AD854" t="s">
        <v>5</v>
      </c>
      <c r="AE854">
        <v>14</v>
      </c>
      <c r="AF854">
        <v>2</v>
      </c>
      <c r="AG854">
        <v>22503</v>
      </c>
      <c r="AI854" t="s">
        <v>14913</v>
      </c>
      <c r="AK854" t="s">
        <v>14912</v>
      </c>
      <c r="AL854">
        <v>12</v>
      </c>
      <c r="AM854" s="5">
        <f t="shared" si="106"/>
        <v>0.8</v>
      </c>
      <c r="AN854" s="4">
        <f t="shared" si="111"/>
        <v>1.2116622491480501E-3</v>
      </c>
      <c r="AO854" s="3"/>
      <c r="AP854">
        <v>0</v>
      </c>
      <c r="AQ854" t="s">
        <v>14911</v>
      </c>
      <c r="AR854" t="s">
        <v>0</v>
      </c>
      <c r="AS854" t="s">
        <v>14910</v>
      </c>
      <c r="AT854" s="2">
        <v>2.0230000000000001</v>
      </c>
      <c r="AU854" s="1">
        <f t="shared" si="107"/>
        <v>1.4378073832908906</v>
      </c>
      <c r="AV854" s="1">
        <f t="shared" si="108"/>
        <v>1.0616241951834378</v>
      </c>
      <c r="AW854" s="1">
        <f t="shared" si="109"/>
        <v>0.68544100707598454</v>
      </c>
    </row>
    <row r="855" spans="1:49" x14ac:dyDescent="0.2">
      <c r="A855">
        <v>853</v>
      </c>
      <c r="B855" t="s">
        <v>14909</v>
      </c>
      <c r="C855" t="s">
        <v>14908</v>
      </c>
      <c r="F855" t="s">
        <v>14907</v>
      </c>
      <c r="G855" t="s">
        <v>15</v>
      </c>
      <c r="H855" t="s">
        <v>14</v>
      </c>
      <c r="I855" t="s">
        <v>14906</v>
      </c>
      <c r="J855">
        <v>60027272</v>
      </c>
      <c r="K855" t="s">
        <v>14905</v>
      </c>
      <c r="L855" t="s">
        <v>3974</v>
      </c>
      <c r="M855" t="s">
        <v>10</v>
      </c>
      <c r="N855">
        <v>2</v>
      </c>
      <c r="O855" t="s">
        <v>14904</v>
      </c>
      <c r="P855" t="s">
        <v>14903</v>
      </c>
      <c r="Q855" t="s">
        <v>14902</v>
      </c>
      <c r="R855" s="7">
        <v>39153</v>
      </c>
      <c r="S855" s="8">
        <f t="shared" si="104"/>
        <v>2007</v>
      </c>
      <c r="T855" s="8">
        <v>2007</v>
      </c>
      <c r="U855" s="8">
        <f t="shared" si="105"/>
        <v>15</v>
      </c>
      <c r="V855" s="7">
        <v>2007</v>
      </c>
      <c r="W855" t="s">
        <v>14806</v>
      </c>
      <c r="X855" s="2">
        <v>0.35499999999999998</v>
      </c>
      <c r="Y855" s="6">
        <f t="shared" si="110"/>
        <v>9.4765222498064648E-3</v>
      </c>
      <c r="AA855">
        <v>17518628</v>
      </c>
      <c r="AB855">
        <v>5300152202</v>
      </c>
      <c r="AD855" t="s">
        <v>5</v>
      </c>
      <c r="AE855">
        <v>1</v>
      </c>
      <c r="AF855">
        <v>1</v>
      </c>
      <c r="AH855" t="s">
        <v>1126</v>
      </c>
      <c r="AI855" t="s">
        <v>14901</v>
      </c>
      <c r="AK855" t="s">
        <v>14900</v>
      </c>
      <c r="AL855">
        <v>36</v>
      </c>
      <c r="AM855" s="5">
        <f t="shared" si="106"/>
        <v>2.4</v>
      </c>
      <c r="AN855" s="4">
        <f t="shared" si="111"/>
        <v>3.6349867474441497E-3</v>
      </c>
      <c r="AO855" s="3"/>
      <c r="AP855">
        <v>0</v>
      </c>
      <c r="AR855" t="s">
        <v>0</v>
      </c>
      <c r="AT855" s="2">
        <v>1.542</v>
      </c>
      <c r="AU855" s="1">
        <f t="shared" si="107"/>
        <v>0.77240615990977701</v>
      </c>
      <c r="AV855" s="1">
        <f t="shared" si="108"/>
        <v>0.65557544986253069</v>
      </c>
      <c r="AW855" s="1">
        <f t="shared" si="109"/>
        <v>0.53874473981528437</v>
      </c>
    </row>
    <row r="856" spans="1:49" x14ac:dyDescent="0.2">
      <c r="A856">
        <v>854</v>
      </c>
      <c r="B856" t="s">
        <v>14899</v>
      </c>
      <c r="C856" t="s">
        <v>14898</v>
      </c>
      <c r="F856" t="s">
        <v>14897</v>
      </c>
      <c r="G856" t="s">
        <v>15</v>
      </c>
      <c r="H856" t="s">
        <v>14</v>
      </c>
      <c r="I856" t="s">
        <v>12392</v>
      </c>
      <c r="J856">
        <v>60070264</v>
      </c>
      <c r="K856" t="s">
        <v>9413</v>
      </c>
      <c r="L856" t="s">
        <v>9412</v>
      </c>
      <c r="M856" t="s">
        <v>317</v>
      </c>
      <c r="N856">
        <v>3</v>
      </c>
      <c r="O856" t="s">
        <v>14896</v>
      </c>
      <c r="P856" t="s">
        <v>14895</v>
      </c>
      <c r="Q856" t="s">
        <v>14894</v>
      </c>
      <c r="R856" s="7">
        <v>39153</v>
      </c>
      <c r="S856" s="8">
        <f t="shared" ref="S856:S919" si="112">YEAR(R856)</f>
        <v>2007</v>
      </c>
      <c r="T856" s="8">
        <v>2007</v>
      </c>
      <c r="U856" s="8">
        <f t="shared" ref="U856:U919" si="113">2022-T856</f>
        <v>15</v>
      </c>
      <c r="V856" s="7">
        <v>2007</v>
      </c>
      <c r="W856" t="s">
        <v>3745</v>
      </c>
      <c r="X856" s="2">
        <v>0.375</v>
      </c>
      <c r="Y856" s="6">
        <f t="shared" si="110"/>
        <v>1.0010410827260351E-2</v>
      </c>
      <c r="AA856">
        <v>135194</v>
      </c>
      <c r="AB856">
        <v>24918</v>
      </c>
      <c r="AD856" t="s">
        <v>5</v>
      </c>
      <c r="AE856">
        <v>43</v>
      </c>
      <c r="AF856">
        <v>5</v>
      </c>
      <c r="AH856" t="s">
        <v>14893</v>
      </c>
      <c r="AI856" t="s">
        <v>14892</v>
      </c>
      <c r="AK856" t="s">
        <v>14891</v>
      </c>
      <c r="AL856">
        <v>35</v>
      </c>
      <c r="AM856" s="5">
        <f t="shared" ref="AM856:AM919" si="114">AL856/U856</f>
        <v>2.3333333333333335</v>
      </c>
      <c r="AN856" s="4">
        <f t="shared" si="111"/>
        <v>3.5340148933484792E-3</v>
      </c>
      <c r="AO856" s="3"/>
      <c r="AP856">
        <v>0</v>
      </c>
      <c r="AR856" t="s">
        <v>0</v>
      </c>
      <c r="AT856" s="2">
        <v>1.3140000000000001</v>
      </c>
      <c r="AU856" s="1">
        <f t="shared" ref="AU856:AU919" si="115">(Y856*0.7+AN856*0.3)*100</f>
        <v>0.80674920470867906</v>
      </c>
      <c r="AV856" s="1">
        <f t="shared" ref="AV856:AV919" si="116">(Y856*0.5+AN856*0.5)*100</f>
        <v>0.67722128603044152</v>
      </c>
      <c r="AW856" s="1">
        <f t="shared" ref="AW856:AW919" si="117">(Y856*0.3+AN856*0.7)*100</f>
        <v>0.54769336735220397</v>
      </c>
    </row>
    <row r="857" spans="1:49" x14ac:dyDescent="0.2">
      <c r="A857">
        <v>855</v>
      </c>
      <c r="B857" t="s">
        <v>14890</v>
      </c>
      <c r="C857" t="s">
        <v>14889</v>
      </c>
      <c r="F857" t="s">
        <v>14888</v>
      </c>
      <c r="G857" t="s">
        <v>15</v>
      </c>
      <c r="H857" t="s">
        <v>14</v>
      </c>
      <c r="I857" t="s">
        <v>14887</v>
      </c>
      <c r="J857">
        <v>60016912</v>
      </c>
      <c r="K857" t="s">
        <v>1850</v>
      </c>
      <c r="L857" t="s">
        <v>1849</v>
      </c>
      <c r="M857" t="s">
        <v>1848</v>
      </c>
      <c r="N857">
        <v>4</v>
      </c>
      <c r="O857" t="s">
        <v>14886</v>
      </c>
      <c r="P857" t="s">
        <v>14885</v>
      </c>
      <c r="Q857" t="s">
        <v>1845</v>
      </c>
      <c r="R857" s="7">
        <v>39153</v>
      </c>
      <c r="S857" s="8">
        <f t="shared" si="112"/>
        <v>2007</v>
      </c>
      <c r="T857" s="8">
        <v>2007</v>
      </c>
      <c r="U857" s="8">
        <f t="shared" si="113"/>
        <v>15</v>
      </c>
      <c r="V857" s="7">
        <v>2007</v>
      </c>
      <c r="W857" t="s">
        <v>3745</v>
      </c>
      <c r="X857" s="2">
        <v>0.375</v>
      </c>
      <c r="Y857" s="6">
        <f t="shared" si="110"/>
        <v>1.0010410827260351E-2</v>
      </c>
      <c r="AA857">
        <v>135194</v>
      </c>
      <c r="AB857">
        <v>24918</v>
      </c>
      <c r="AD857" t="s">
        <v>5</v>
      </c>
      <c r="AE857">
        <v>43</v>
      </c>
      <c r="AF857">
        <v>5</v>
      </c>
      <c r="AH857" t="s">
        <v>14884</v>
      </c>
      <c r="AI857" t="s">
        <v>14883</v>
      </c>
      <c r="AK857" t="s">
        <v>14882</v>
      </c>
      <c r="AL857">
        <v>54</v>
      </c>
      <c r="AM857" s="5">
        <f t="shared" si="114"/>
        <v>3.6</v>
      </c>
      <c r="AN857" s="4">
        <f t="shared" si="111"/>
        <v>5.4524801211662246E-3</v>
      </c>
      <c r="AO857" s="3"/>
      <c r="AP857">
        <v>0</v>
      </c>
      <c r="AR857" t="s">
        <v>0</v>
      </c>
      <c r="AT857" s="2">
        <v>1.3140000000000001</v>
      </c>
      <c r="AU857" s="1">
        <f t="shared" si="115"/>
        <v>0.86430316154321141</v>
      </c>
      <c r="AV857" s="1">
        <f t="shared" si="116"/>
        <v>0.77314454742132888</v>
      </c>
      <c r="AW857" s="1">
        <f t="shared" si="117"/>
        <v>0.68198593329944623</v>
      </c>
    </row>
    <row r="858" spans="1:49" x14ac:dyDescent="0.2">
      <c r="A858">
        <v>856</v>
      </c>
      <c r="B858" t="s">
        <v>14881</v>
      </c>
      <c r="C858" t="s">
        <v>14880</v>
      </c>
      <c r="F858" t="s">
        <v>14879</v>
      </c>
      <c r="G858" t="s">
        <v>15</v>
      </c>
      <c r="H858" t="s">
        <v>14</v>
      </c>
      <c r="I858" t="s">
        <v>14878</v>
      </c>
      <c r="J858" t="s">
        <v>14872</v>
      </c>
      <c r="K858" t="s">
        <v>14877</v>
      </c>
      <c r="L858" t="s">
        <v>14876</v>
      </c>
      <c r="M858" t="s">
        <v>14875</v>
      </c>
      <c r="N858">
        <v>2</v>
      </c>
      <c r="O858" t="s">
        <v>14874</v>
      </c>
      <c r="P858" t="s">
        <v>14873</v>
      </c>
      <c r="Q858" t="s">
        <v>14872</v>
      </c>
      <c r="R858" s="7">
        <v>39153</v>
      </c>
      <c r="S858" s="8">
        <f t="shared" si="112"/>
        <v>2007</v>
      </c>
      <c r="T858" s="8">
        <v>2007</v>
      </c>
      <c r="U858" s="8">
        <f t="shared" si="113"/>
        <v>15</v>
      </c>
      <c r="V858" s="7">
        <v>2007</v>
      </c>
      <c r="W858" t="s">
        <v>3745</v>
      </c>
      <c r="X858" s="2">
        <v>0.375</v>
      </c>
      <c r="Y858" s="6">
        <f t="shared" si="110"/>
        <v>1.0010410827260351E-2</v>
      </c>
      <c r="AA858">
        <v>135194</v>
      </c>
      <c r="AB858">
        <v>24918</v>
      </c>
      <c r="AD858" t="s">
        <v>5</v>
      </c>
      <c r="AE858">
        <v>43</v>
      </c>
      <c r="AF858">
        <v>5</v>
      </c>
      <c r="AH858" t="s">
        <v>14871</v>
      </c>
      <c r="AI858" t="s">
        <v>14870</v>
      </c>
      <c r="AK858" t="s">
        <v>14869</v>
      </c>
      <c r="AL858">
        <v>7</v>
      </c>
      <c r="AM858" s="5">
        <f t="shared" si="114"/>
        <v>0.46666666666666667</v>
      </c>
      <c r="AN858" s="4">
        <f t="shared" si="111"/>
        <v>7.0680297866969582E-4</v>
      </c>
      <c r="AO858" s="3"/>
      <c r="AP858">
        <v>0</v>
      </c>
      <c r="AR858" t="s">
        <v>0</v>
      </c>
      <c r="AT858" s="2">
        <v>1.3140000000000001</v>
      </c>
      <c r="AU858" s="1">
        <f t="shared" si="115"/>
        <v>0.72193284726831541</v>
      </c>
      <c r="AV858" s="1">
        <f t="shared" si="116"/>
        <v>0.5358606902965023</v>
      </c>
      <c r="AW858" s="1">
        <f t="shared" si="117"/>
        <v>0.34978853332468918</v>
      </c>
    </row>
    <row r="859" spans="1:49" x14ac:dyDescent="0.2">
      <c r="A859">
        <v>857</v>
      </c>
      <c r="B859" t="s">
        <v>14868</v>
      </c>
      <c r="C859" t="s">
        <v>14867</v>
      </c>
      <c r="F859" t="s">
        <v>14866</v>
      </c>
      <c r="G859" t="s">
        <v>15</v>
      </c>
      <c r="H859" t="s">
        <v>14</v>
      </c>
      <c r="I859" t="s">
        <v>12298</v>
      </c>
      <c r="J859">
        <v>60005429</v>
      </c>
      <c r="K859" t="s">
        <v>14865</v>
      </c>
      <c r="L859" t="s">
        <v>3508</v>
      </c>
      <c r="M859" t="s">
        <v>418</v>
      </c>
      <c r="N859">
        <v>2</v>
      </c>
      <c r="O859" t="s">
        <v>14864</v>
      </c>
      <c r="P859" t="s">
        <v>14863</v>
      </c>
      <c r="Q859" t="s">
        <v>14862</v>
      </c>
      <c r="R859" s="7">
        <v>39153</v>
      </c>
      <c r="S859" s="8">
        <f t="shared" si="112"/>
        <v>2007</v>
      </c>
      <c r="T859" s="8">
        <v>2007</v>
      </c>
      <c r="U859" s="8">
        <f t="shared" si="113"/>
        <v>15</v>
      </c>
      <c r="V859" s="7">
        <v>2007</v>
      </c>
      <c r="W859" t="s">
        <v>3745</v>
      </c>
      <c r="X859" s="2">
        <v>0.375</v>
      </c>
      <c r="Y859" s="6">
        <f t="shared" si="110"/>
        <v>1.0010410827260351E-2</v>
      </c>
      <c r="AA859">
        <v>135194</v>
      </c>
      <c r="AB859">
        <v>24918</v>
      </c>
      <c r="AD859" t="s">
        <v>5</v>
      </c>
      <c r="AE859">
        <v>43</v>
      </c>
      <c r="AF859">
        <v>5</v>
      </c>
      <c r="AH859" t="s">
        <v>14861</v>
      </c>
      <c r="AI859" t="s">
        <v>14860</v>
      </c>
      <c r="AK859" t="s">
        <v>14859</v>
      </c>
      <c r="AL859">
        <v>3</v>
      </c>
      <c r="AM859" s="5">
        <f t="shared" si="114"/>
        <v>0.2</v>
      </c>
      <c r="AN859" s="4">
        <f t="shared" si="111"/>
        <v>3.0291556228701253E-4</v>
      </c>
      <c r="AO859" s="3"/>
      <c r="AP859">
        <v>0</v>
      </c>
      <c r="AR859" t="s">
        <v>0</v>
      </c>
      <c r="AT859" s="2">
        <v>1.3140000000000001</v>
      </c>
      <c r="AU859" s="1">
        <f t="shared" si="115"/>
        <v>0.70981622477683493</v>
      </c>
      <c r="AV859" s="1">
        <f t="shared" si="116"/>
        <v>0.51566631947736818</v>
      </c>
      <c r="AW859" s="1">
        <f t="shared" si="117"/>
        <v>0.32151641417790139</v>
      </c>
    </row>
    <row r="860" spans="1:49" x14ac:dyDescent="0.2">
      <c r="A860">
        <v>858</v>
      </c>
      <c r="B860" t="s">
        <v>14858</v>
      </c>
      <c r="C860" t="s">
        <v>14857</v>
      </c>
      <c r="F860" t="s">
        <v>14856</v>
      </c>
      <c r="G860" t="s">
        <v>15</v>
      </c>
      <c r="H860" t="s">
        <v>14</v>
      </c>
      <c r="I860" t="s">
        <v>14855</v>
      </c>
      <c r="J860">
        <v>60028897</v>
      </c>
      <c r="K860" t="s">
        <v>14854</v>
      </c>
      <c r="L860" t="s">
        <v>10225</v>
      </c>
      <c r="M860" t="s">
        <v>2059</v>
      </c>
      <c r="N860">
        <v>3</v>
      </c>
      <c r="O860" t="s">
        <v>14853</v>
      </c>
      <c r="P860" t="s">
        <v>14852</v>
      </c>
      <c r="Q860" t="s">
        <v>14851</v>
      </c>
      <c r="R860" s="7">
        <v>39153</v>
      </c>
      <c r="S860" s="8">
        <f t="shared" si="112"/>
        <v>2007</v>
      </c>
      <c r="T860" s="8">
        <v>2007</v>
      </c>
      <c r="U860" s="8">
        <f t="shared" si="113"/>
        <v>15</v>
      </c>
      <c r="V860" s="7">
        <v>2007</v>
      </c>
      <c r="W860" t="s">
        <v>14806</v>
      </c>
      <c r="X860" s="2">
        <v>0.35499999999999998</v>
      </c>
      <c r="Y860" s="6">
        <f t="shared" si="110"/>
        <v>9.4765222498064648E-3</v>
      </c>
      <c r="AA860">
        <v>17518628</v>
      </c>
      <c r="AB860">
        <v>5300152202</v>
      </c>
      <c r="AD860" t="s">
        <v>5</v>
      </c>
      <c r="AE860">
        <v>1</v>
      </c>
      <c r="AF860">
        <v>1</v>
      </c>
      <c r="AH860" t="s">
        <v>14850</v>
      </c>
      <c r="AI860" t="s">
        <v>14849</v>
      </c>
      <c r="AK860" t="s">
        <v>14848</v>
      </c>
      <c r="AL860">
        <v>1</v>
      </c>
      <c r="AM860" s="5">
        <f t="shared" si="114"/>
        <v>6.6666666666666666E-2</v>
      </c>
      <c r="AN860" s="4">
        <f t="shared" si="111"/>
        <v>1.0097185409567084E-4</v>
      </c>
      <c r="AO860" s="3"/>
      <c r="AP860">
        <v>0</v>
      </c>
      <c r="AR860" t="s">
        <v>0</v>
      </c>
      <c r="AT860" s="2">
        <v>1.542</v>
      </c>
      <c r="AU860" s="1">
        <f t="shared" si="115"/>
        <v>0.6663857131093226</v>
      </c>
      <c r="AV860" s="1">
        <f t="shared" si="116"/>
        <v>0.47887470519510678</v>
      </c>
      <c r="AW860" s="1">
        <f t="shared" si="117"/>
        <v>0.2913636972808909</v>
      </c>
    </row>
    <row r="861" spans="1:49" x14ac:dyDescent="0.2">
      <c r="A861">
        <v>859</v>
      </c>
      <c r="B861" t="s">
        <v>14847</v>
      </c>
      <c r="C861" t="s">
        <v>14846</v>
      </c>
      <c r="F861" t="s">
        <v>14845</v>
      </c>
      <c r="G861" t="s">
        <v>15</v>
      </c>
      <c r="H861" t="s">
        <v>14</v>
      </c>
      <c r="I861" t="s">
        <v>14844</v>
      </c>
      <c r="J861" t="s">
        <v>7626</v>
      </c>
      <c r="K861" t="s">
        <v>7625</v>
      </c>
      <c r="L861" t="s">
        <v>7624</v>
      </c>
      <c r="M861" t="s">
        <v>361</v>
      </c>
      <c r="N861">
        <v>4</v>
      </c>
      <c r="O861" t="s">
        <v>14843</v>
      </c>
      <c r="P861" t="s">
        <v>14842</v>
      </c>
      <c r="Q861" t="s">
        <v>14841</v>
      </c>
      <c r="R861" s="7">
        <v>39153</v>
      </c>
      <c r="S861" s="8">
        <f t="shared" si="112"/>
        <v>2007</v>
      </c>
      <c r="T861" s="8">
        <v>2007</v>
      </c>
      <c r="U861" s="8">
        <f t="shared" si="113"/>
        <v>15</v>
      </c>
      <c r="V861" s="7">
        <v>2007</v>
      </c>
      <c r="W861" t="s">
        <v>3745</v>
      </c>
      <c r="X861" s="2">
        <v>0.375</v>
      </c>
      <c r="Y861" s="6">
        <f t="shared" si="110"/>
        <v>1.0010410827260351E-2</v>
      </c>
      <c r="AA861">
        <v>135194</v>
      </c>
      <c r="AB861">
        <v>24918</v>
      </c>
      <c r="AD861" t="s">
        <v>5</v>
      </c>
      <c r="AE861">
        <v>43</v>
      </c>
      <c r="AF861">
        <v>5</v>
      </c>
      <c r="AH861" t="s">
        <v>14840</v>
      </c>
      <c r="AI861" t="s">
        <v>14839</v>
      </c>
      <c r="AK861" t="s">
        <v>14838</v>
      </c>
      <c r="AL861">
        <v>8</v>
      </c>
      <c r="AM861" s="5">
        <f t="shared" si="114"/>
        <v>0.53333333333333333</v>
      </c>
      <c r="AN861" s="4">
        <f t="shared" si="111"/>
        <v>8.0777483276536668E-4</v>
      </c>
      <c r="AO861" s="3"/>
      <c r="AP861">
        <v>0</v>
      </c>
      <c r="AR861" t="s">
        <v>0</v>
      </c>
      <c r="AT861" s="2">
        <v>1.3140000000000001</v>
      </c>
      <c r="AU861" s="1">
        <f t="shared" si="115"/>
        <v>0.72496200289118551</v>
      </c>
      <c r="AV861" s="1">
        <f t="shared" si="116"/>
        <v>0.54090928300128582</v>
      </c>
      <c r="AW861" s="1">
        <f t="shared" si="117"/>
        <v>0.35685656311138619</v>
      </c>
    </row>
    <row r="862" spans="1:49" x14ac:dyDescent="0.2">
      <c r="A862">
        <v>860</v>
      </c>
      <c r="B862" t="s">
        <v>14837</v>
      </c>
      <c r="C862" t="s">
        <v>14836</v>
      </c>
      <c r="F862" t="s">
        <v>14835</v>
      </c>
      <c r="G862" t="s">
        <v>15</v>
      </c>
      <c r="H862" t="s">
        <v>14</v>
      </c>
      <c r="I862" t="s">
        <v>14834</v>
      </c>
      <c r="J862">
        <v>60068700</v>
      </c>
      <c r="K862" t="s">
        <v>14833</v>
      </c>
      <c r="L862" t="s">
        <v>14832</v>
      </c>
      <c r="M862" t="s">
        <v>1848</v>
      </c>
      <c r="N862">
        <v>5</v>
      </c>
      <c r="O862" t="s">
        <v>14831</v>
      </c>
      <c r="P862" t="s">
        <v>14830</v>
      </c>
      <c r="Q862" t="s">
        <v>14829</v>
      </c>
      <c r="R862" s="7">
        <v>39153</v>
      </c>
      <c r="S862" s="8">
        <f t="shared" si="112"/>
        <v>2007</v>
      </c>
      <c r="T862" s="8">
        <v>2007</v>
      </c>
      <c r="U862" s="8">
        <f t="shared" si="113"/>
        <v>15</v>
      </c>
      <c r="V862" s="7">
        <v>2007</v>
      </c>
      <c r="W862" t="s">
        <v>14828</v>
      </c>
      <c r="X862" s="2">
        <v>0.60499999999999998</v>
      </c>
      <c r="Y862" s="6">
        <f t="shared" si="110"/>
        <v>1.6150129467980032E-2</v>
      </c>
      <c r="AA862">
        <v>346748</v>
      </c>
      <c r="AB862">
        <v>15563</v>
      </c>
      <c r="AD862" t="s">
        <v>5</v>
      </c>
      <c r="AE862">
        <v>78</v>
      </c>
      <c r="AF862">
        <v>2</v>
      </c>
      <c r="AG862">
        <v>23101</v>
      </c>
      <c r="AI862" t="s">
        <v>14827</v>
      </c>
      <c r="AK862" t="s">
        <v>14826</v>
      </c>
      <c r="AL862">
        <v>23</v>
      </c>
      <c r="AM862" s="5">
        <f t="shared" si="114"/>
        <v>1.5333333333333334</v>
      </c>
      <c r="AN862" s="4">
        <f t="shared" si="111"/>
        <v>2.3223526442004293E-3</v>
      </c>
      <c r="AO862" s="3"/>
      <c r="AP862">
        <v>0</v>
      </c>
      <c r="AR862" t="s">
        <v>0</v>
      </c>
      <c r="AT862" s="2">
        <v>1.5229999999999999</v>
      </c>
      <c r="AU862" s="1">
        <f t="shared" si="115"/>
        <v>1.2001796420846149</v>
      </c>
      <c r="AV862" s="1">
        <f t="shared" si="116"/>
        <v>0.92362410560902308</v>
      </c>
      <c r="AW862" s="1">
        <f t="shared" si="117"/>
        <v>0.64706856913343103</v>
      </c>
    </row>
    <row r="863" spans="1:49" x14ac:dyDescent="0.2">
      <c r="A863">
        <v>861</v>
      </c>
      <c r="B863" t="s">
        <v>14825</v>
      </c>
      <c r="C863" t="s">
        <v>14824</v>
      </c>
      <c r="F863" t="s">
        <v>14823</v>
      </c>
      <c r="G863" t="s">
        <v>15</v>
      </c>
      <c r="H863" t="s">
        <v>14</v>
      </c>
      <c r="I863" t="s">
        <v>14822</v>
      </c>
      <c r="J863">
        <v>60013372</v>
      </c>
      <c r="K863" t="s">
        <v>4172</v>
      </c>
      <c r="L863" t="s">
        <v>4171</v>
      </c>
      <c r="M863" t="s">
        <v>117</v>
      </c>
      <c r="N863">
        <v>2</v>
      </c>
      <c r="O863" t="s">
        <v>14821</v>
      </c>
      <c r="P863" t="s">
        <v>14820</v>
      </c>
      <c r="Q863" t="s">
        <v>7346</v>
      </c>
      <c r="R863" s="7">
        <v>39153</v>
      </c>
      <c r="S863" s="8">
        <f t="shared" si="112"/>
        <v>2007</v>
      </c>
      <c r="T863" s="8">
        <v>2007</v>
      </c>
      <c r="U863" s="8">
        <f t="shared" si="113"/>
        <v>15</v>
      </c>
      <c r="V863" s="7">
        <v>2007</v>
      </c>
      <c r="W863" t="s">
        <v>3745</v>
      </c>
      <c r="X863" s="2">
        <v>0.375</v>
      </c>
      <c r="Y863" s="6">
        <f t="shared" si="110"/>
        <v>1.0010410827260351E-2</v>
      </c>
      <c r="AA863">
        <v>135194</v>
      </c>
      <c r="AB863">
        <v>24918</v>
      </c>
      <c r="AD863" t="s">
        <v>5</v>
      </c>
      <c r="AE863">
        <v>43</v>
      </c>
      <c r="AF863">
        <v>5</v>
      </c>
      <c r="AH863" t="s">
        <v>14819</v>
      </c>
      <c r="AI863" t="s">
        <v>14818</v>
      </c>
      <c r="AK863" t="s">
        <v>14817</v>
      </c>
      <c r="AL863">
        <v>43</v>
      </c>
      <c r="AM863" s="5">
        <f t="shared" si="114"/>
        <v>2.8666666666666667</v>
      </c>
      <c r="AN863" s="4">
        <f t="shared" si="111"/>
        <v>4.3417897261138457E-3</v>
      </c>
      <c r="AO863" s="3"/>
      <c r="AP863">
        <v>0</v>
      </c>
      <c r="AR863" t="s">
        <v>0</v>
      </c>
      <c r="AT863" s="2">
        <v>1.3140000000000001</v>
      </c>
      <c r="AU863" s="1">
        <f t="shared" si="115"/>
        <v>0.83098244969163992</v>
      </c>
      <c r="AV863" s="1">
        <f t="shared" si="116"/>
        <v>0.71761002766870985</v>
      </c>
      <c r="AW863" s="1">
        <f t="shared" si="117"/>
        <v>0.60423760564577966</v>
      </c>
    </row>
    <row r="864" spans="1:49" x14ac:dyDescent="0.2">
      <c r="A864">
        <v>862</v>
      </c>
      <c r="B864" t="s">
        <v>14816</v>
      </c>
      <c r="C864" t="s">
        <v>14815</v>
      </c>
      <c r="F864" t="s">
        <v>14814</v>
      </c>
      <c r="G864" t="s">
        <v>15</v>
      </c>
      <c r="H864" t="s">
        <v>14</v>
      </c>
      <c r="I864" t="s">
        <v>14813</v>
      </c>
      <c r="J864">
        <v>60021902</v>
      </c>
      <c r="K864" t="s">
        <v>14812</v>
      </c>
      <c r="L864" t="s">
        <v>14811</v>
      </c>
      <c r="M864" t="s">
        <v>14810</v>
      </c>
      <c r="N864">
        <v>2</v>
      </c>
      <c r="O864" t="s">
        <v>14809</v>
      </c>
      <c r="P864" t="s">
        <v>14808</v>
      </c>
      <c r="Q864" t="s">
        <v>14807</v>
      </c>
      <c r="R864" s="7">
        <v>39153</v>
      </c>
      <c r="S864" s="8">
        <f t="shared" si="112"/>
        <v>2007</v>
      </c>
      <c r="T864" s="8">
        <v>2007</v>
      </c>
      <c r="U864" s="8">
        <f t="shared" si="113"/>
        <v>15</v>
      </c>
      <c r="V864" s="7">
        <v>2007</v>
      </c>
      <c r="W864" t="s">
        <v>14806</v>
      </c>
      <c r="X864" s="2">
        <v>0.35499999999999998</v>
      </c>
      <c r="Y864" s="6">
        <f t="shared" si="110"/>
        <v>9.4765222498064648E-3</v>
      </c>
      <c r="AA864">
        <v>17518628</v>
      </c>
      <c r="AB864">
        <v>5300152202</v>
      </c>
      <c r="AD864" t="s">
        <v>5</v>
      </c>
      <c r="AE864">
        <v>1</v>
      </c>
      <c r="AF864">
        <v>1</v>
      </c>
      <c r="AH864" t="s">
        <v>14805</v>
      </c>
      <c r="AI864" t="s">
        <v>14804</v>
      </c>
      <c r="AK864" t="s">
        <v>14803</v>
      </c>
      <c r="AL864">
        <v>13</v>
      </c>
      <c r="AM864" s="5">
        <f t="shared" si="114"/>
        <v>0.8666666666666667</v>
      </c>
      <c r="AN864" s="4">
        <f t="shared" si="111"/>
        <v>1.3126341032437209E-3</v>
      </c>
      <c r="AO864" s="3"/>
      <c r="AP864">
        <v>0</v>
      </c>
      <c r="AR864" t="s">
        <v>0</v>
      </c>
      <c r="AT864" s="2">
        <v>1.542</v>
      </c>
      <c r="AU864" s="1">
        <f t="shared" si="115"/>
        <v>0.70273558058376417</v>
      </c>
      <c r="AV864" s="1">
        <f t="shared" si="116"/>
        <v>0.53945781765250933</v>
      </c>
      <c r="AW864" s="1">
        <f t="shared" si="117"/>
        <v>0.37618005472125438</v>
      </c>
    </row>
    <row r="865" spans="1:49" x14ac:dyDescent="0.2">
      <c r="A865">
        <v>863</v>
      </c>
      <c r="B865" t="s">
        <v>14802</v>
      </c>
      <c r="C865" t="s">
        <v>14801</v>
      </c>
      <c r="F865" t="s">
        <v>14800</v>
      </c>
      <c r="G865" t="s">
        <v>15</v>
      </c>
      <c r="H865" t="s">
        <v>14</v>
      </c>
      <c r="I865" t="s">
        <v>14799</v>
      </c>
      <c r="J865" t="s">
        <v>14798</v>
      </c>
      <c r="K865" t="s">
        <v>14797</v>
      </c>
      <c r="L865" t="s">
        <v>14796</v>
      </c>
      <c r="M865" t="s">
        <v>14795</v>
      </c>
      <c r="N865">
        <v>8</v>
      </c>
      <c r="O865" t="s">
        <v>14794</v>
      </c>
      <c r="P865" t="s">
        <v>14793</v>
      </c>
      <c r="Q865" t="s">
        <v>14792</v>
      </c>
      <c r="R865" s="7">
        <v>39153</v>
      </c>
      <c r="S865" s="8">
        <f t="shared" si="112"/>
        <v>2007</v>
      </c>
      <c r="T865" s="8">
        <v>2007</v>
      </c>
      <c r="U865" s="8">
        <f t="shared" si="113"/>
        <v>15</v>
      </c>
      <c r="V865" s="7">
        <v>2007</v>
      </c>
      <c r="W865" t="s">
        <v>14791</v>
      </c>
      <c r="X865" s="2">
        <v>0.69899999999999995</v>
      </c>
      <c r="Y865" s="6">
        <f t="shared" si="110"/>
        <v>1.8659405782013295E-2</v>
      </c>
      <c r="AA865">
        <v>218979</v>
      </c>
      <c r="AB865">
        <v>28132</v>
      </c>
      <c r="AD865" t="s">
        <v>5</v>
      </c>
      <c r="AE865">
        <v>101</v>
      </c>
      <c r="AF865">
        <v>4</v>
      </c>
      <c r="AG865">
        <v>44511</v>
      </c>
      <c r="AI865" t="s">
        <v>14790</v>
      </c>
      <c r="AK865" t="s">
        <v>14789</v>
      </c>
      <c r="AL865">
        <v>22</v>
      </c>
      <c r="AM865" s="5">
        <f t="shared" si="114"/>
        <v>1.4666666666666666</v>
      </c>
      <c r="AN865" s="4">
        <f t="shared" si="111"/>
        <v>2.2213807901047583E-3</v>
      </c>
      <c r="AO865" s="3"/>
      <c r="AP865">
        <v>0</v>
      </c>
      <c r="AQ865" t="s">
        <v>757</v>
      </c>
      <c r="AR865" t="s">
        <v>14788</v>
      </c>
      <c r="AS865" t="s">
        <v>755</v>
      </c>
      <c r="AT865" s="2">
        <v>2.5459999999999998</v>
      </c>
      <c r="AU865" s="1">
        <f t="shared" si="115"/>
        <v>1.3727998284440732</v>
      </c>
      <c r="AV865" s="1">
        <f t="shared" si="116"/>
        <v>1.0440393286059027</v>
      </c>
      <c r="AW865" s="1">
        <f t="shared" si="117"/>
        <v>0.71527882876773186</v>
      </c>
    </row>
    <row r="866" spans="1:49" x14ac:dyDescent="0.2">
      <c r="A866">
        <v>864</v>
      </c>
      <c r="B866" t="s">
        <v>14787</v>
      </c>
      <c r="C866" t="s">
        <v>14786</v>
      </c>
      <c r="F866" t="s">
        <v>14785</v>
      </c>
      <c r="G866" t="s">
        <v>15</v>
      </c>
      <c r="H866" t="s">
        <v>14</v>
      </c>
      <c r="I866" t="s">
        <v>7556</v>
      </c>
      <c r="J866">
        <v>60002069</v>
      </c>
      <c r="K866" t="s">
        <v>9661</v>
      </c>
      <c r="L866" t="s">
        <v>9660</v>
      </c>
      <c r="M866" t="s">
        <v>418</v>
      </c>
      <c r="N866">
        <v>1</v>
      </c>
      <c r="O866" t="s">
        <v>14784</v>
      </c>
      <c r="P866">
        <v>7410218666</v>
      </c>
      <c r="Q866">
        <v>60002069</v>
      </c>
      <c r="R866" s="7">
        <v>39153</v>
      </c>
      <c r="S866" s="8">
        <f t="shared" si="112"/>
        <v>2007</v>
      </c>
      <c r="T866" s="8">
        <v>2007</v>
      </c>
      <c r="U866" s="8">
        <f t="shared" si="113"/>
        <v>15</v>
      </c>
      <c r="V866" s="7">
        <v>2007</v>
      </c>
      <c r="W866" t="s">
        <v>3745</v>
      </c>
      <c r="X866" s="2">
        <v>0.375</v>
      </c>
      <c r="Y866" s="6">
        <f t="shared" si="110"/>
        <v>1.0010410827260351E-2</v>
      </c>
      <c r="AA866">
        <v>135194</v>
      </c>
      <c r="AB866">
        <v>24918</v>
      </c>
      <c r="AD866" t="s">
        <v>5</v>
      </c>
      <c r="AE866">
        <v>43</v>
      </c>
      <c r="AF866">
        <v>5</v>
      </c>
      <c r="AH866" t="s">
        <v>14783</v>
      </c>
      <c r="AI866" t="s">
        <v>14782</v>
      </c>
      <c r="AK866" t="s">
        <v>14781</v>
      </c>
      <c r="AL866">
        <v>5</v>
      </c>
      <c r="AM866" s="5">
        <f t="shared" si="114"/>
        <v>0.33333333333333331</v>
      </c>
      <c r="AN866" s="4">
        <f t="shared" si="111"/>
        <v>5.048592704783541E-4</v>
      </c>
      <c r="AO866" s="3"/>
      <c r="AP866">
        <v>0</v>
      </c>
      <c r="AR866" t="s">
        <v>0</v>
      </c>
      <c r="AT866" s="2">
        <v>1.3140000000000001</v>
      </c>
      <c r="AU866" s="1">
        <f t="shared" si="115"/>
        <v>0.71587453602257523</v>
      </c>
      <c r="AV866" s="1">
        <f t="shared" si="116"/>
        <v>0.52576350488693535</v>
      </c>
      <c r="AW866" s="1">
        <f t="shared" si="117"/>
        <v>0.33565247375129531</v>
      </c>
    </row>
    <row r="867" spans="1:49" x14ac:dyDescent="0.2">
      <c r="A867">
        <v>865</v>
      </c>
      <c r="B867" t="s">
        <v>14780</v>
      </c>
      <c r="C867" t="s">
        <v>14779</v>
      </c>
      <c r="F867" t="s">
        <v>14778</v>
      </c>
      <c r="G867" t="s">
        <v>15</v>
      </c>
      <c r="H867" t="s">
        <v>14</v>
      </c>
      <c r="I867" t="s">
        <v>14777</v>
      </c>
      <c r="J867" t="s">
        <v>14772</v>
      </c>
      <c r="K867" t="s">
        <v>14776</v>
      </c>
      <c r="L867" t="s">
        <v>14775</v>
      </c>
      <c r="M867" t="s">
        <v>228</v>
      </c>
      <c r="N867">
        <v>2</v>
      </c>
      <c r="O867" t="s">
        <v>14774</v>
      </c>
      <c r="P867" t="s">
        <v>14773</v>
      </c>
      <c r="Q867" t="s">
        <v>14772</v>
      </c>
      <c r="R867" s="7">
        <v>39153</v>
      </c>
      <c r="S867" s="8">
        <f t="shared" si="112"/>
        <v>2007</v>
      </c>
      <c r="T867" s="8">
        <v>2007</v>
      </c>
      <c r="U867" s="8">
        <f t="shared" si="113"/>
        <v>15</v>
      </c>
      <c r="V867" s="7">
        <v>2007</v>
      </c>
      <c r="W867" t="s">
        <v>3745</v>
      </c>
      <c r="X867" s="2">
        <v>0.375</v>
      </c>
      <c r="Y867" s="6">
        <f t="shared" si="110"/>
        <v>1.0010410827260351E-2</v>
      </c>
      <c r="AA867">
        <v>135194</v>
      </c>
      <c r="AB867">
        <v>24918</v>
      </c>
      <c r="AD867" t="s">
        <v>5</v>
      </c>
      <c r="AE867">
        <v>43</v>
      </c>
      <c r="AF867">
        <v>5</v>
      </c>
      <c r="AH867" t="s">
        <v>14771</v>
      </c>
      <c r="AI867" t="s">
        <v>14770</v>
      </c>
      <c r="AK867" t="s">
        <v>14769</v>
      </c>
      <c r="AL867">
        <v>1</v>
      </c>
      <c r="AM867" s="5">
        <f t="shared" si="114"/>
        <v>6.6666666666666666E-2</v>
      </c>
      <c r="AN867" s="4">
        <f t="shared" si="111"/>
        <v>1.0097185409567084E-4</v>
      </c>
      <c r="AO867" s="3"/>
      <c r="AP867">
        <v>0</v>
      </c>
      <c r="AR867" t="s">
        <v>0</v>
      </c>
      <c r="AT867" s="2">
        <v>1.3140000000000001</v>
      </c>
      <c r="AU867" s="1">
        <f t="shared" si="115"/>
        <v>0.70375791353109474</v>
      </c>
      <c r="AV867" s="1">
        <f t="shared" si="116"/>
        <v>0.50556913406780113</v>
      </c>
      <c r="AW867" s="1">
        <f t="shared" si="117"/>
        <v>0.30738035460450747</v>
      </c>
    </row>
    <row r="868" spans="1:49" x14ac:dyDescent="0.2">
      <c r="A868">
        <v>866</v>
      </c>
      <c r="B868" t="s">
        <v>14768</v>
      </c>
      <c r="C868" t="s">
        <v>14767</v>
      </c>
      <c r="E868">
        <v>17342209</v>
      </c>
      <c r="F868" t="s">
        <v>14766</v>
      </c>
      <c r="G868" t="s">
        <v>15</v>
      </c>
      <c r="H868" t="s">
        <v>14</v>
      </c>
      <c r="I868" t="s">
        <v>14765</v>
      </c>
      <c r="J868" t="s">
        <v>14764</v>
      </c>
      <c r="K868" t="s">
        <v>14763</v>
      </c>
      <c r="L868" t="s">
        <v>12896</v>
      </c>
      <c r="M868" t="s">
        <v>3538</v>
      </c>
      <c r="N868">
        <v>4</v>
      </c>
      <c r="O868" t="s">
        <v>14762</v>
      </c>
      <c r="P868" t="s">
        <v>14761</v>
      </c>
      <c r="Q868" t="s">
        <v>14760</v>
      </c>
      <c r="R868" s="7">
        <v>39148</v>
      </c>
      <c r="S868" s="8">
        <f t="shared" si="112"/>
        <v>2007</v>
      </c>
      <c r="T868" s="8">
        <v>2007</v>
      </c>
      <c r="U868" s="8">
        <f t="shared" si="113"/>
        <v>15</v>
      </c>
      <c r="V868" s="7">
        <v>39148</v>
      </c>
      <c r="W868" t="s">
        <v>11612</v>
      </c>
      <c r="X868" s="2">
        <v>0.99</v>
      </c>
      <c r="Y868" s="6">
        <f t="shared" si="110"/>
        <v>2.6427484583967327E-2</v>
      </c>
      <c r="AB868">
        <v>10600153309</v>
      </c>
      <c r="AC868">
        <v>19326203</v>
      </c>
      <c r="AD868" t="s">
        <v>5</v>
      </c>
      <c r="AE868">
        <v>2</v>
      </c>
      <c r="AF868">
        <v>3</v>
      </c>
      <c r="AG868" t="s">
        <v>14759</v>
      </c>
      <c r="AI868" t="s">
        <v>14758</v>
      </c>
      <c r="AK868" t="s">
        <v>14757</v>
      </c>
      <c r="AL868">
        <v>62</v>
      </c>
      <c r="AM868" s="5">
        <f t="shared" si="114"/>
        <v>4.1333333333333337</v>
      </c>
      <c r="AN868" s="4">
        <f t="shared" si="111"/>
        <v>6.2602549539315924E-3</v>
      </c>
      <c r="AO868" s="3"/>
      <c r="AP868">
        <v>1</v>
      </c>
      <c r="AR868" t="s">
        <v>0</v>
      </c>
      <c r="AT868" s="2">
        <v>3.24</v>
      </c>
      <c r="AU868" s="1">
        <f t="shared" si="115"/>
        <v>2.0377315694956608</v>
      </c>
      <c r="AV868" s="1">
        <f t="shared" si="116"/>
        <v>1.6343869768949459</v>
      </c>
      <c r="AW868" s="1">
        <f t="shared" si="117"/>
        <v>1.2310423842942311</v>
      </c>
    </row>
    <row r="869" spans="1:49" x14ac:dyDescent="0.2">
      <c r="A869">
        <v>867</v>
      </c>
      <c r="B869" t="s">
        <v>14756</v>
      </c>
      <c r="C869" t="s">
        <v>14755</v>
      </c>
      <c r="D869" t="s">
        <v>14754</v>
      </c>
      <c r="E869">
        <v>17301450</v>
      </c>
      <c r="F869" t="s">
        <v>14753</v>
      </c>
      <c r="G869" t="s">
        <v>15</v>
      </c>
      <c r="H869" t="s">
        <v>14</v>
      </c>
      <c r="I869" t="s">
        <v>14752</v>
      </c>
      <c r="J869" t="s">
        <v>14751</v>
      </c>
      <c r="K869" t="s">
        <v>14750</v>
      </c>
      <c r="L869" t="s">
        <v>14749</v>
      </c>
      <c r="M869" t="s">
        <v>2076</v>
      </c>
      <c r="N869">
        <v>3</v>
      </c>
      <c r="O869" t="s">
        <v>14748</v>
      </c>
      <c r="P869" t="s">
        <v>14747</v>
      </c>
      <c r="Q869" t="s">
        <v>14746</v>
      </c>
      <c r="R869" s="7">
        <v>39148</v>
      </c>
      <c r="S869" s="8">
        <f t="shared" si="112"/>
        <v>2007</v>
      </c>
      <c r="T869" s="8">
        <v>2007</v>
      </c>
      <c r="U869" s="8">
        <f t="shared" si="113"/>
        <v>15</v>
      </c>
      <c r="V869" s="7">
        <v>39148</v>
      </c>
      <c r="W869" t="s">
        <v>14745</v>
      </c>
      <c r="X869" s="2">
        <v>1.3120000000000001</v>
      </c>
      <c r="Y869" s="6">
        <f t="shared" si="110"/>
        <v>3.502309068097488E-2</v>
      </c>
      <c r="AA869">
        <v>319155</v>
      </c>
      <c r="AB869">
        <v>29203</v>
      </c>
      <c r="AC869">
        <v>13616560</v>
      </c>
      <c r="AD869" t="s">
        <v>5</v>
      </c>
      <c r="AE869">
        <v>52</v>
      </c>
      <c r="AF869">
        <v>5</v>
      </c>
      <c r="AG869">
        <v>1</v>
      </c>
      <c r="AH869" t="s">
        <v>14744</v>
      </c>
      <c r="AI869" t="s">
        <v>14743</v>
      </c>
      <c r="AK869" t="s">
        <v>14742</v>
      </c>
      <c r="AL869">
        <v>42</v>
      </c>
      <c r="AM869" s="5">
        <f t="shared" si="114"/>
        <v>2.8</v>
      </c>
      <c r="AN869" s="4">
        <f t="shared" si="111"/>
        <v>4.2408178720181747E-3</v>
      </c>
      <c r="AO869" s="3"/>
      <c r="AP869">
        <v>0</v>
      </c>
      <c r="AR869" t="s">
        <v>0</v>
      </c>
      <c r="AT869" s="2">
        <v>3.609</v>
      </c>
      <c r="AU869" s="1">
        <f t="shared" si="115"/>
        <v>2.5788408838287866</v>
      </c>
      <c r="AV869" s="1">
        <f t="shared" si="116"/>
        <v>1.9631954276496528</v>
      </c>
      <c r="AW869" s="1">
        <f t="shared" si="117"/>
        <v>1.3475499714705186</v>
      </c>
    </row>
    <row r="870" spans="1:49" x14ac:dyDescent="0.2">
      <c r="A870">
        <v>868</v>
      </c>
      <c r="B870" t="s">
        <v>14741</v>
      </c>
      <c r="C870" t="s">
        <v>14740</v>
      </c>
      <c r="D870" t="s">
        <v>14739</v>
      </c>
      <c r="F870" t="s">
        <v>14738</v>
      </c>
      <c r="G870" t="s">
        <v>15</v>
      </c>
      <c r="H870" t="s">
        <v>14</v>
      </c>
      <c r="I870" t="s">
        <v>14737</v>
      </c>
      <c r="J870" t="s">
        <v>14736</v>
      </c>
      <c r="K870" t="s">
        <v>14735</v>
      </c>
      <c r="L870" t="s">
        <v>14734</v>
      </c>
      <c r="M870" t="s">
        <v>228</v>
      </c>
      <c r="N870">
        <v>2</v>
      </c>
      <c r="O870" t="s">
        <v>14733</v>
      </c>
      <c r="P870" t="s">
        <v>14732</v>
      </c>
      <c r="Q870" t="s">
        <v>14731</v>
      </c>
      <c r="R870" s="7">
        <v>39148</v>
      </c>
      <c r="S870" s="8">
        <f t="shared" si="112"/>
        <v>2007</v>
      </c>
      <c r="T870" s="8">
        <v>2007</v>
      </c>
      <c r="U870" s="8">
        <f t="shared" si="113"/>
        <v>15</v>
      </c>
      <c r="V870" s="7">
        <v>39148</v>
      </c>
      <c r="W870" t="s">
        <v>14730</v>
      </c>
      <c r="X870" s="2">
        <v>1.528</v>
      </c>
      <c r="Y870" s="6">
        <f t="shared" si="110"/>
        <v>4.0789087317476845E-2</v>
      </c>
      <c r="AA870">
        <v>2649381</v>
      </c>
      <c r="AB870">
        <v>27433</v>
      </c>
      <c r="AC870">
        <v>13616382</v>
      </c>
      <c r="AD870" t="s">
        <v>5</v>
      </c>
      <c r="AE870">
        <v>24</v>
      </c>
      <c r="AF870">
        <v>5</v>
      </c>
      <c r="AG870">
        <v>7</v>
      </c>
      <c r="AH870" t="s">
        <v>14729</v>
      </c>
      <c r="AI870" t="s">
        <v>14728</v>
      </c>
      <c r="AK870" t="s">
        <v>14727</v>
      </c>
      <c r="AL870">
        <v>10</v>
      </c>
      <c r="AM870" s="5">
        <f t="shared" si="114"/>
        <v>0.66666666666666663</v>
      </c>
      <c r="AN870" s="4">
        <f t="shared" si="111"/>
        <v>1.0097185409567082E-3</v>
      </c>
      <c r="AO870" s="3"/>
      <c r="AP870">
        <v>0</v>
      </c>
      <c r="AR870" t="s">
        <v>0</v>
      </c>
      <c r="AT870" s="2">
        <v>3.528</v>
      </c>
      <c r="AU870" s="1">
        <f t="shared" si="115"/>
        <v>2.8855276684520805</v>
      </c>
      <c r="AV870" s="1">
        <f t="shared" si="116"/>
        <v>2.0899402929216779</v>
      </c>
      <c r="AW870" s="1">
        <f t="shared" si="117"/>
        <v>1.2943529173912747</v>
      </c>
    </row>
    <row r="871" spans="1:49" x14ac:dyDescent="0.2">
      <c r="A871">
        <v>869</v>
      </c>
      <c r="B871" t="s">
        <v>14726</v>
      </c>
      <c r="C871" t="s">
        <v>14725</v>
      </c>
      <c r="F871" t="s">
        <v>14724</v>
      </c>
      <c r="G871" t="s">
        <v>15</v>
      </c>
      <c r="H871" t="s">
        <v>14</v>
      </c>
      <c r="I871" t="s">
        <v>14723</v>
      </c>
      <c r="J871">
        <v>60007457</v>
      </c>
      <c r="K871" t="s">
        <v>1374</v>
      </c>
      <c r="L871" t="s">
        <v>1373</v>
      </c>
      <c r="M871" t="s">
        <v>873</v>
      </c>
      <c r="N871">
        <v>1</v>
      </c>
      <c r="O871" t="s">
        <v>14722</v>
      </c>
      <c r="P871">
        <v>7003908077</v>
      </c>
      <c r="Q871">
        <v>60007457</v>
      </c>
      <c r="R871" s="7">
        <v>39147</v>
      </c>
      <c r="S871" s="8">
        <f t="shared" si="112"/>
        <v>2007</v>
      </c>
      <c r="T871" s="8">
        <v>2007</v>
      </c>
      <c r="U871" s="8">
        <f t="shared" si="113"/>
        <v>15</v>
      </c>
      <c r="V871" s="7">
        <v>39147</v>
      </c>
      <c r="W871" t="s">
        <v>8586</v>
      </c>
      <c r="X871" s="2">
        <v>5.0110000000000001</v>
      </c>
      <c r="Y871" s="6">
        <f t="shared" si="110"/>
        <v>0.13376578308107098</v>
      </c>
      <c r="AA871">
        <v>278424</v>
      </c>
      <c r="AB871">
        <v>21121</v>
      </c>
      <c r="AD871" t="s">
        <v>5</v>
      </c>
      <c r="AE871">
        <v>104</v>
      </c>
      <c r="AF871">
        <v>10</v>
      </c>
      <c r="AH871" t="s">
        <v>14721</v>
      </c>
      <c r="AI871" t="s">
        <v>14720</v>
      </c>
      <c r="AJ871" t="s">
        <v>14719</v>
      </c>
      <c r="AK871" t="s">
        <v>14718</v>
      </c>
      <c r="AL871">
        <v>11</v>
      </c>
      <c r="AM871" s="5">
        <f t="shared" si="114"/>
        <v>0.73333333333333328</v>
      </c>
      <c r="AN871" s="4">
        <f t="shared" si="111"/>
        <v>1.1106903950523792E-3</v>
      </c>
      <c r="AO871" s="3"/>
      <c r="AP871">
        <v>1</v>
      </c>
      <c r="AR871" t="s">
        <v>0</v>
      </c>
      <c r="AT871" s="2" t="s">
        <v>20</v>
      </c>
      <c r="AU871" s="1">
        <f t="shared" si="115"/>
        <v>9.3969255275265393</v>
      </c>
      <c r="AV871" s="1">
        <f t="shared" si="116"/>
        <v>6.7438236738061681</v>
      </c>
      <c r="AW871" s="1">
        <f t="shared" si="117"/>
        <v>4.090721820085796</v>
      </c>
    </row>
    <row r="872" spans="1:49" x14ac:dyDescent="0.2">
      <c r="A872">
        <v>870</v>
      </c>
      <c r="B872" t="s">
        <v>14717</v>
      </c>
      <c r="C872" t="s">
        <v>14716</v>
      </c>
      <c r="D872" t="s">
        <v>14715</v>
      </c>
      <c r="F872" t="s">
        <v>14714</v>
      </c>
      <c r="G872" t="s">
        <v>15</v>
      </c>
      <c r="H872" t="s">
        <v>14</v>
      </c>
      <c r="I872" t="s">
        <v>14713</v>
      </c>
      <c r="J872">
        <v>60023208</v>
      </c>
      <c r="K872" t="s">
        <v>14712</v>
      </c>
      <c r="L872" t="s">
        <v>14711</v>
      </c>
      <c r="M872" t="s">
        <v>302</v>
      </c>
      <c r="N872">
        <v>4</v>
      </c>
      <c r="O872" t="s">
        <v>14710</v>
      </c>
      <c r="P872" t="s">
        <v>14709</v>
      </c>
      <c r="Q872" t="s">
        <v>14708</v>
      </c>
      <c r="R872" s="7">
        <v>39147</v>
      </c>
      <c r="S872" s="8">
        <f t="shared" si="112"/>
        <v>2007</v>
      </c>
      <c r="T872" s="8">
        <v>2007</v>
      </c>
      <c r="U872" s="8">
        <f t="shared" si="113"/>
        <v>15</v>
      </c>
      <c r="V872" s="7">
        <v>39147</v>
      </c>
      <c r="W872" t="s">
        <v>14707</v>
      </c>
      <c r="X872" s="2">
        <v>1.839</v>
      </c>
      <c r="Y872" s="6">
        <f t="shared" si="110"/>
        <v>4.909105469688476E-2</v>
      </c>
      <c r="AA872">
        <v>9270248</v>
      </c>
      <c r="AB872">
        <v>13332</v>
      </c>
      <c r="AD872" t="s">
        <v>5</v>
      </c>
      <c r="AE872">
        <v>91</v>
      </c>
      <c r="AF872">
        <v>5</v>
      </c>
      <c r="AH872" t="s">
        <v>14706</v>
      </c>
      <c r="AI872" t="s">
        <v>14705</v>
      </c>
      <c r="AJ872" t="s">
        <v>14704</v>
      </c>
      <c r="AK872" t="s">
        <v>14703</v>
      </c>
      <c r="AL872">
        <v>72</v>
      </c>
      <c r="AM872" s="5">
        <f t="shared" si="114"/>
        <v>4.8</v>
      </c>
      <c r="AN872" s="4">
        <f t="shared" si="111"/>
        <v>7.2699734948882995E-3</v>
      </c>
      <c r="AO872" s="3"/>
      <c r="AP872">
        <v>0</v>
      </c>
      <c r="AQ872" t="s">
        <v>293</v>
      </c>
      <c r="AR872" t="s">
        <v>14702</v>
      </c>
      <c r="AS872" t="s">
        <v>14701</v>
      </c>
      <c r="AT872" s="2">
        <v>7.2670000000000003</v>
      </c>
      <c r="AU872" s="1">
        <f t="shared" si="115"/>
        <v>3.6544730336285816</v>
      </c>
      <c r="AV872" s="1">
        <f t="shared" si="116"/>
        <v>2.8180514095886533</v>
      </c>
      <c r="AW872" s="1">
        <f t="shared" si="117"/>
        <v>1.9816297855487237</v>
      </c>
    </row>
    <row r="873" spans="1:49" x14ac:dyDescent="0.2">
      <c r="A873">
        <v>871</v>
      </c>
      <c r="B873" t="s">
        <v>14700</v>
      </c>
      <c r="C873" t="s">
        <v>14699</v>
      </c>
      <c r="D873" t="s">
        <v>14698</v>
      </c>
      <c r="F873" t="s">
        <v>14697</v>
      </c>
      <c r="G873" t="s">
        <v>15</v>
      </c>
      <c r="H873" t="s">
        <v>14</v>
      </c>
      <c r="I873" t="s">
        <v>14696</v>
      </c>
      <c r="J873" t="s">
        <v>14695</v>
      </c>
      <c r="K873" t="s">
        <v>14694</v>
      </c>
      <c r="L873" t="s">
        <v>14693</v>
      </c>
      <c r="M873" t="s">
        <v>1476</v>
      </c>
      <c r="N873">
        <v>3</v>
      </c>
      <c r="O873" t="s">
        <v>14692</v>
      </c>
      <c r="P873" t="s">
        <v>14691</v>
      </c>
      <c r="Q873" t="s">
        <v>14690</v>
      </c>
      <c r="R873" s="7">
        <v>39146</v>
      </c>
      <c r="S873" s="8">
        <f t="shared" si="112"/>
        <v>2007</v>
      </c>
      <c r="T873" s="8">
        <v>2007</v>
      </c>
      <c r="U873" s="8">
        <f t="shared" si="113"/>
        <v>15</v>
      </c>
      <c r="V873" s="7">
        <v>39146</v>
      </c>
      <c r="W873" t="s">
        <v>14689</v>
      </c>
      <c r="X873" s="2">
        <v>0.499</v>
      </c>
      <c r="Y873" s="6">
        <f t="shared" si="110"/>
        <v>1.332052000747444E-2</v>
      </c>
      <c r="AA873">
        <v>3759601</v>
      </c>
      <c r="AB873">
        <v>29464</v>
      </c>
      <c r="AD873" t="s">
        <v>5</v>
      </c>
      <c r="AE873">
        <v>362</v>
      </c>
      <c r="AF873">
        <v>4</v>
      </c>
      <c r="AH873" t="s">
        <v>14688</v>
      </c>
      <c r="AI873" t="s">
        <v>14687</v>
      </c>
      <c r="AK873" t="s">
        <v>14686</v>
      </c>
      <c r="AL873">
        <v>1</v>
      </c>
      <c r="AM873" s="5">
        <f t="shared" si="114"/>
        <v>6.6666666666666666E-2</v>
      </c>
      <c r="AN873" s="4">
        <f t="shared" si="111"/>
        <v>1.0097185409567084E-4</v>
      </c>
      <c r="AO873" s="3"/>
      <c r="AP873">
        <v>0</v>
      </c>
      <c r="AQ873" t="s">
        <v>14685</v>
      </c>
      <c r="AR873" t="s">
        <v>0</v>
      </c>
      <c r="AS873" t="s">
        <v>14684</v>
      </c>
      <c r="AT873" s="2" t="s">
        <v>20</v>
      </c>
      <c r="AU873" s="1">
        <f t="shared" si="115"/>
        <v>0.93546555614608096</v>
      </c>
      <c r="AV873" s="1">
        <f t="shared" si="116"/>
        <v>0.67107459307850559</v>
      </c>
      <c r="AW873" s="1">
        <f t="shared" si="117"/>
        <v>0.40668363001093016</v>
      </c>
    </row>
    <row r="874" spans="1:49" x14ac:dyDescent="0.2">
      <c r="A874">
        <v>872</v>
      </c>
      <c r="B874" t="s">
        <v>14683</v>
      </c>
      <c r="C874" t="s">
        <v>14682</v>
      </c>
      <c r="D874" t="s">
        <v>14681</v>
      </c>
      <c r="E874">
        <v>17239898</v>
      </c>
      <c r="F874" t="s">
        <v>14680</v>
      </c>
      <c r="G874" t="s">
        <v>15</v>
      </c>
      <c r="H874" t="s">
        <v>14</v>
      </c>
      <c r="I874" t="s">
        <v>14679</v>
      </c>
      <c r="J874" t="s">
        <v>14678</v>
      </c>
      <c r="K874" t="s">
        <v>14677</v>
      </c>
      <c r="L874" t="s">
        <v>14676</v>
      </c>
      <c r="M874" t="s">
        <v>3047</v>
      </c>
      <c r="N874">
        <v>6</v>
      </c>
      <c r="O874" t="s">
        <v>14675</v>
      </c>
      <c r="P874" t="s">
        <v>14674</v>
      </c>
      <c r="Q874" t="s">
        <v>14673</v>
      </c>
      <c r="R874" s="7">
        <v>39143</v>
      </c>
      <c r="S874" s="8">
        <f t="shared" si="112"/>
        <v>2007</v>
      </c>
      <c r="T874" s="8">
        <v>2007</v>
      </c>
      <c r="U874" s="8">
        <f t="shared" si="113"/>
        <v>15</v>
      </c>
      <c r="V874" s="7">
        <v>39143</v>
      </c>
      <c r="W874" t="s">
        <v>14672</v>
      </c>
      <c r="X874" s="2">
        <v>1.0109999999999999</v>
      </c>
      <c r="Y874" s="6">
        <f t="shared" si="110"/>
        <v>2.6988067590293905E-2</v>
      </c>
      <c r="AA874">
        <v>219673</v>
      </c>
      <c r="AB874">
        <v>130000</v>
      </c>
      <c r="AD874" t="s">
        <v>5</v>
      </c>
      <c r="AE874">
        <v>1143</v>
      </c>
      <c r="AF874" s="9">
        <v>44228</v>
      </c>
      <c r="AH874" t="s">
        <v>14671</v>
      </c>
      <c r="AI874" t="s">
        <v>14670</v>
      </c>
      <c r="AJ874" t="s">
        <v>14669</v>
      </c>
      <c r="AK874" t="s">
        <v>14668</v>
      </c>
      <c r="AL874">
        <v>87</v>
      </c>
      <c r="AM874" s="5">
        <f t="shared" si="114"/>
        <v>5.8</v>
      </c>
      <c r="AN874" s="4">
        <f t="shared" si="111"/>
        <v>8.7845513063233623E-3</v>
      </c>
      <c r="AO874" s="3"/>
      <c r="AP874">
        <v>0</v>
      </c>
      <c r="AR874" t="s">
        <v>0</v>
      </c>
      <c r="AT874" s="2">
        <v>4.7590000000000003</v>
      </c>
      <c r="AU874" s="1">
        <f t="shared" si="115"/>
        <v>2.1527012705102742</v>
      </c>
      <c r="AV874" s="1">
        <f t="shared" si="116"/>
        <v>1.7886309448308633</v>
      </c>
      <c r="AW874" s="1">
        <f t="shared" si="117"/>
        <v>1.4245606191514524</v>
      </c>
    </row>
    <row r="875" spans="1:49" x14ac:dyDescent="0.2">
      <c r="A875">
        <v>873</v>
      </c>
      <c r="B875" t="s">
        <v>14667</v>
      </c>
      <c r="C875" t="s">
        <v>14666</v>
      </c>
      <c r="F875" t="s">
        <v>14665</v>
      </c>
      <c r="G875" t="s">
        <v>15</v>
      </c>
      <c r="H875" t="s">
        <v>14</v>
      </c>
      <c r="I875" t="s">
        <v>14664</v>
      </c>
      <c r="J875" t="s">
        <v>14663</v>
      </c>
      <c r="K875" t="s">
        <v>14662</v>
      </c>
      <c r="L875" t="s">
        <v>14661</v>
      </c>
      <c r="M875" t="s">
        <v>14660</v>
      </c>
      <c r="N875">
        <v>5</v>
      </c>
      <c r="O875" t="s">
        <v>14659</v>
      </c>
      <c r="P875" t="s">
        <v>14658</v>
      </c>
      <c r="Q875" t="s">
        <v>14657</v>
      </c>
      <c r="R875" s="7">
        <v>39142</v>
      </c>
      <c r="S875" s="8">
        <f t="shared" si="112"/>
        <v>2007</v>
      </c>
      <c r="T875" s="8">
        <v>2007</v>
      </c>
      <c r="U875" s="8">
        <f t="shared" si="113"/>
        <v>15</v>
      </c>
      <c r="V875" s="7">
        <v>39142</v>
      </c>
      <c r="W875" t="s">
        <v>14656</v>
      </c>
      <c r="X875" s="2">
        <v>0.191</v>
      </c>
      <c r="Y875" s="6">
        <f t="shared" si="110"/>
        <v>5.0986359146846056E-3</v>
      </c>
      <c r="AA875">
        <v>18456421</v>
      </c>
      <c r="AB875">
        <v>19900191968</v>
      </c>
      <c r="AC875">
        <v>18466079</v>
      </c>
      <c r="AD875" t="s">
        <v>5</v>
      </c>
      <c r="AE875">
        <v>3</v>
      </c>
      <c r="AF875">
        <v>1</v>
      </c>
      <c r="AH875" t="s">
        <v>14655</v>
      </c>
      <c r="AI875" t="s">
        <v>14654</v>
      </c>
      <c r="AJ875" t="s">
        <v>14653</v>
      </c>
      <c r="AK875" t="s">
        <v>14652</v>
      </c>
      <c r="AL875">
        <v>0</v>
      </c>
      <c r="AM875" s="5">
        <f t="shared" si="114"/>
        <v>0</v>
      </c>
      <c r="AN875" s="4">
        <f t="shared" si="111"/>
        <v>0</v>
      </c>
      <c r="AO875" s="3"/>
      <c r="AP875">
        <v>1</v>
      </c>
      <c r="AQ875" t="s">
        <v>14651</v>
      </c>
      <c r="AR875" t="s">
        <v>0</v>
      </c>
      <c r="AS875" t="s">
        <v>14650</v>
      </c>
      <c r="AT875" s="2" t="s">
        <v>20</v>
      </c>
      <c r="AU875" s="1">
        <f t="shared" si="115"/>
        <v>0.35690451402792239</v>
      </c>
      <c r="AV875" s="1">
        <f t="shared" si="116"/>
        <v>0.2549317957342303</v>
      </c>
      <c r="AW875" s="1">
        <f t="shared" si="117"/>
        <v>0.15295907744053816</v>
      </c>
    </row>
    <row r="876" spans="1:49" x14ac:dyDescent="0.2">
      <c r="A876">
        <v>874</v>
      </c>
      <c r="B876" t="s">
        <v>14649</v>
      </c>
      <c r="C876" t="s">
        <v>14648</v>
      </c>
      <c r="F876" t="s">
        <v>14647</v>
      </c>
      <c r="G876" t="s">
        <v>15</v>
      </c>
      <c r="H876" t="s">
        <v>14</v>
      </c>
      <c r="I876" t="s">
        <v>14646</v>
      </c>
      <c r="J876" t="s">
        <v>14634</v>
      </c>
      <c r="K876" t="s">
        <v>14633</v>
      </c>
      <c r="L876" t="s">
        <v>14632</v>
      </c>
      <c r="M876" t="s">
        <v>766</v>
      </c>
      <c r="N876">
        <v>4</v>
      </c>
      <c r="O876" t="s">
        <v>14645</v>
      </c>
      <c r="P876" t="s">
        <v>14644</v>
      </c>
      <c r="Q876" t="s">
        <v>14643</v>
      </c>
      <c r="R876" s="7">
        <v>39142</v>
      </c>
      <c r="S876" s="8">
        <f t="shared" si="112"/>
        <v>2007</v>
      </c>
      <c r="T876" s="8">
        <v>2007</v>
      </c>
      <c r="U876" s="8">
        <f t="shared" si="113"/>
        <v>15</v>
      </c>
      <c r="V876" s="7">
        <v>39142</v>
      </c>
      <c r="W876" t="s">
        <v>14628</v>
      </c>
      <c r="X876" s="2">
        <v>0.377</v>
      </c>
      <c r="Y876" s="6">
        <f t="shared" si="110"/>
        <v>1.006379968500574E-2</v>
      </c>
      <c r="AB876">
        <v>19800188069</v>
      </c>
      <c r="AC876">
        <v>18800688</v>
      </c>
      <c r="AD876" t="s">
        <v>5</v>
      </c>
      <c r="AE876">
        <v>2</v>
      </c>
      <c r="AF876">
        <v>1</v>
      </c>
      <c r="AH876" t="s">
        <v>14642</v>
      </c>
      <c r="AI876" t="s">
        <v>14641</v>
      </c>
      <c r="AJ876" t="s">
        <v>14640</v>
      </c>
      <c r="AK876" t="s">
        <v>14639</v>
      </c>
      <c r="AL876">
        <v>58</v>
      </c>
      <c r="AM876" s="5">
        <f t="shared" si="114"/>
        <v>3.8666666666666667</v>
      </c>
      <c r="AN876" s="4">
        <f t="shared" si="111"/>
        <v>5.8563675375489085E-3</v>
      </c>
      <c r="AO876" s="3"/>
      <c r="AP876">
        <v>0</v>
      </c>
      <c r="AQ876" t="s">
        <v>8654</v>
      </c>
      <c r="AR876" t="s">
        <v>0</v>
      </c>
      <c r="AS876" t="s">
        <v>8652</v>
      </c>
      <c r="AT876" s="2">
        <v>1.2769999999999999</v>
      </c>
      <c r="AU876" s="1">
        <f t="shared" si="115"/>
        <v>0.88015700407686892</v>
      </c>
      <c r="AV876" s="1">
        <f t="shared" si="116"/>
        <v>0.79600836112773232</v>
      </c>
      <c r="AW876" s="1">
        <f t="shared" si="117"/>
        <v>0.71185971817859572</v>
      </c>
    </row>
    <row r="877" spans="1:49" x14ac:dyDescent="0.2">
      <c r="A877">
        <v>875</v>
      </c>
      <c r="B877" t="s">
        <v>14638</v>
      </c>
      <c r="C877" t="s">
        <v>14637</v>
      </c>
      <c r="F877" t="s">
        <v>14636</v>
      </c>
      <c r="G877" t="s">
        <v>15</v>
      </c>
      <c r="H877" t="s">
        <v>14</v>
      </c>
      <c r="I877" t="s">
        <v>14635</v>
      </c>
      <c r="J877" t="s">
        <v>14634</v>
      </c>
      <c r="K877" t="s">
        <v>14633</v>
      </c>
      <c r="L877" t="s">
        <v>14632</v>
      </c>
      <c r="M877" t="s">
        <v>766</v>
      </c>
      <c r="N877">
        <v>3</v>
      </c>
      <c r="O877" t="s">
        <v>14631</v>
      </c>
      <c r="P877" t="s">
        <v>14630</v>
      </c>
      <c r="Q877" t="s">
        <v>14629</v>
      </c>
      <c r="R877" s="7">
        <v>39142</v>
      </c>
      <c r="S877" s="8">
        <f t="shared" si="112"/>
        <v>2007</v>
      </c>
      <c r="T877" s="8">
        <v>2007</v>
      </c>
      <c r="U877" s="8">
        <f t="shared" si="113"/>
        <v>15</v>
      </c>
      <c r="V877" s="7">
        <v>39142</v>
      </c>
      <c r="W877" t="s">
        <v>14628</v>
      </c>
      <c r="X877" s="2">
        <v>0.377</v>
      </c>
      <c r="Y877" s="6">
        <f t="shared" si="110"/>
        <v>1.006379968500574E-2</v>
      </c>
      <c r="AB877">
        <v>19800188069</v>
      </c>
      <c r="AC877">
        <v>18800688</v>
      </c>
      <c r="AD877" t="s">
        <v>5</v>
      </c>
      <c r="AE877">
        <v>2</v>
      </c>
      <c r="AF877">
        <v>1</v>
      </c>
      <c r="AH877" t="s">
        <v>14627</v>
      </c>
      <c r="AI877" t="s">
        <v>14626</v>
      </c>
      <c r="AJ877" t="s">
        <v>14625</v>
      </c>
      <c r="AK877" t="s">
        <v>14624</v>
      </c>
      <c r="AL877">
        <v>26</v>
      </c>
      <c r="AM877" s="5">
        <f t="shared" si="114"/>
        <v>1.7333333333333334</v>
      </c>
      <c r="AN877" s="4">
        <f t="shared" si="111"/>
        <v>2.6252682064874418E-3</v>
      </c>
      <c r="AO877" s="3"/>
      <c r="AP877">
        <v>0</v>
      </c>
      <c r="AQ877" t="s">
        <v>8654</v>
      </c>
      <c r="AR877" t="s">
        <v>0</v>
      </c>
      <c r="AS877" t="s">
        <v>8652</v>
      </c>
      <c r="AT877" s="2">
        <v>1.2769999999999999</v>
      </c>
      <c r="AU877" s="1">
        <f t="shared" si="115"/>
        <v>0.7832240241450249</v>
      </c>
      <c r="AV877" s="1">
        <f t="shared" si="116"/>
        <v>0.6344533945746591</v>
      </c>
      <c r="AW877" s="1">
        <f t="shared" si="117"/>
        <v>0.48568276500429314</v>
      </c>
    </row>
    <row r="878" spans="1:49" x14ac:dyDescent="0.2">
      <c r="A878">
        <v>876</v>
      </c>
      <c r="B878" t="s">
        <v>14623</v>
      </c>
      <c r="C878" t="s">
        <v>14622</v>
      </c>
      <c r="D878" t="s">
        <v>14621</v>
      </c>
      <c r="F878" t="s">
        <v>14620</v>
      </c>
      <c r="G878" t="s">
        <v>15</v>
      </c>
      <c r="H878" t="s">
        <v>14</v>
      </c>
      <c r="I878" t="s">
        <v>14619</v>
      </c>
      <c r="J878" t="s">
        <v>14618</v>
      </c>
      <c r="K878" t="s">
        <v>14617</v>
      </c>
      <c r="L878" t="s">
        <v>14616</v>
      </c>
      <c r="M878" t="s">
        <v>1819</v>
      </c>
      <c r="N878">
        <v>4</v>
      </c>
      <c r="O878" t="s">
        <v>14615</v>
      </c>
      <c r="P878" t="s">
        <v>14614</v>
      </c>
      <c r="Q878" t="s">
        <v>14613</v>
      </c>
      <c r="R878" s="7">
        <v>39142</v>
      </c>
      <c r="S878" s="8">
        <f t="shared" si="112"/>
        <v>2007</v>
      </c>
      <c r="T878" s="8">
        <v>2007</v>
      </c>
      <c r="U878" s="8">
        <f t="shared" si="113"/>
        <v>15</v>
      </c>
      <c r="V878" s="7">
        <v>39142</v>
      </c>
      <c r="W878" t="s">
        <v>14612</v>
      </c>
      <c r="X878" s="2">
        <v>0.436</v>
      </c>
      <c r="Y878" s="6">
        <f t="shared" si="110"/>
        <v>1.1638770988494702E-2</v>
      </c>
      <c r="AA878">
        <v>12268615</v>
      </c>
      <c r="AB878">
        <v>11700154717</v>
      </c>
      <c r="AD878" t="s">
        <v>5</v>
      </c>
      <c r="AE878">
        <v>10</v>
      </c>
      <c r="AF878">
        <v>1</v>
      </c>
      <c r="AH878" t="s">
        <v>14611</v>
      </c>
      <c r="AI878" t="s">
        <v>14610</v>
      </c>
      <c r="AJ878" t="s">
        <v>14609</v>
      </c>
      <c r="AK878" t="s">
        <v>14608</v>
      </c>
      <c r="AL878">
        <v>12</v>
      </c>
      <c r="AM878" s="5">
        <f t="shared" si="114"/>
        <v>0.8</v>
      </c>
      <c r="AN878" s="4">
        <f t="shared" si="111"/>
        <v>1.2116622491480501E-3</v>
      </c>
      <c r="AO878" s="3"/>
      <c r="AP878">
        <v>0</v>
      </c>
      <c r="AQ878" t="s">
        <v>14607</v>
      </c>
      <c r="AR878" t="s">
        <v>0</v>
      </c>
      <c r="AS878" t="s">
        <v>14606</v>
      </c>
      <c r="AT878" s="2">
        <v>1.3029999999999999</v>
      </c>
      <c r="AU878" s="1">
        <f t="shared" si="115"/>
        <v>0.85106383666907059</v>
      </c>
      <c r="AV878" s="1">
        <f t="shared" si="116"/>
        <v>0.64252166188213766</v>
      </c>
      <c r="AW878" s="1">
        <f t="shared" si="117"/>
        <v>0.43397948709520456</v>
      </c>
    </row>
    <row r="879" spans="1:49" x14ac:dyDescent="0.2">
      <c r="A879">
        <v>877</v>
      </c>
      <c r="B879" t="s">
        <v>14605</v>
      </c>
      <c r="F879" t="s">
        <v>14604</v>
      </c>
      <c r="G879" t="s">
        <v>15</v>
      </c>
      <c r="H879" t="s">
        <v>14</v>
      </c>
      <c r="I879" t="s">
        <v>14603</v>
      </c>
      <c r="J879" t="s">
        <v>14598</v>
      </c>
      <c r="K879" t="s">
        <v>14602</v>
      </c>
      <c r="L879" t="s">
        <v>14601</v>
      </c>
      <c r="M879" t="s">
        <v>766</v>
      </c>
      <c r="N879">
        <v>2</v>
      </c>
      <c r="O879" t="s">
        <v>14600</v>
      </c>
      <c r="P879" t="s">
        <v>14599</v>
      </c>
      <c r="Q879" t="s">
        <v>14598</v>
      </c>
      <c r="R879" s="7">
        <v>39142</v>
      </c>
      <c r="S879" s="8">
        <f t="shared" si="112"/>
        <v>2007</v>
      </c>
      <c r="T879" s="8">
        <v>2007</v>
      </c>
      <c r="U879" s="8">
        <f t="shared" si="113"/>
        <v>15</v>
      </c>
      <c r="V879" s="7">
        <v>39142</v>
      </c>
      <c r="W879" t="s">
        <v>14597</v>
      </c>
      <c r="X879" s="2">
        <v>0.20300000000000001</v>
      </c>
      <c r="Y879" s="6">
        <f t="shared" si="110"/>
        <v>5.4189690611569372E-3</v>
      </c>
      <c r="AA879">
        <v>900222</v>
      </c>
      <c r="AB879">
        <v>20363</v>
      </c>
      <c r="AD879" t="s">
        <v>5</v>
      </c>
      <c r="AE879">
        <v>40</v>
      </c>
      <c r="AF879" s="9">
        <v>44228</v>
      </c>
      <c r="AH879" t="s">
        <v>14596</v>
      </c>
      <c r="AI879" t="s">
        <v>14595</v>
      </c>
      <c r="AK879" t="s">
        <v>14594</v>
      </c>
      <c r="AL879">
        <v>6</v>
      </c>
      <c r="AM879" s="5">
        <f t="shared" si="114"/>
        <v>0.4</v>
      </c>
      <c r="AN879" s="4">
        <f t="shared" si="111"/>
        <v>6.0583112457402507E-4</v>
      </c>
      <c r="AO879" s="3"/>
      <c r="AP879">
        <v>0</v>
      </c>
      <c r="AR879" t="s">
        <v>0</v>
      </c>
      <c r="AT879" s="2" t="s">
        <v>20</v>
      </c>
      <c r="AU879" s="1">
        <f t="shared" si="115"/>
        <v>0.39750276801820633</v>
      </c>
      <c r="AV879" s="1">
        <f t="shared" si="116"/>
        <v>0.30124000928654809</v>
      </c>
      <c r="AW879" s="1">
        <f t="shared" si="117"/>
        <v>0.20497725055488988</v>
      </c>
    </row>
    <row r="880" spans="1:49" x14ac:dyDescent="0.2">
      <c r="A880">
        <v>878</v>
      </c>
      <c r="B880" t="s">
        <v>14593</v>
      </c>
      <c r="F880" t="s">
        <v>14592</v>
      </c>
      <c r="G880" t="s">
        <v>15</v>
      </c>
      <c r="H880" t="s">
        <v>14</v>
      </c>
      <c r="I880" t="s">
        <v>14591</v>
      </c>
      <c r="J880">
        <v>60072505</v>
      </c>
      <c r="K880" t="s">
        <v>14590</v>
      </c>
      <c r="L880" t="s">
        <v>14589</v>
      </c>
      <c r="M880" t="s">
        <v>302</v>
      </c>
      <c r="N880">
        <v>1</v>
      </c>
      <c r="O880" t="s">
        <v>14588</v>
      </c>
      <c r="P880">
        <v>56287635300</v>
      </c>
      <c r="Q880">
        <v>60072505</v>
      </c>
      <c r="R880" s="7">
        <v>39142</v>
      </c>
      <c r="S880" s="8">
        <f t="shared" si="112"/>
        <v>2007</v>
      </c>
      <c r="T880" s="8">
        <v>2007</v>
      </c>
      <c r="U880" s="8">
        <f t="shared" si="113"/>
        <v>15</v>
      </c>
      <c r="V880" s="7">
        <v>39142</v>
      </c>
      <c r="W880" t="s">
        <v>6663</v>
      </c>
      <c r="X880" s="2">
        <v>0.2</v>
      </c>
      <c r="Y880" s="6">
        <f t="shared" si="110"/>
        <v>5.3388857745388539E-3</v>
      </c>
      <c r="AA880">
        <v>161136</v>
      </c>
      <c r="AB880">
        <v>16718</v>
      </c>
      <c r="AD880" t="s">
        <v>5</v>
      </c>
      <c r="AE880">
        <v>61</v>
      </c>
      <c r="AF880" s="9">
        <v>44289</v>
      </c>
      <c r="AH880" t="s">
        <v>14587</v>
      </c>
      <c r="AI880" t="s">
        <v>14586</v>
      </c>
      <c r="AJ880" t="s">
        <v>14585</v>
      </c>
      <c r="AK880" t="s">
        <v>14584</v>
      </c>
      <c r="AL880">
        <v>0</v>
      </c>
      <c r="AM880" s="5">
        <f t="shared" si="114"/>
        <v>0</v>
      </c>
      <c r="AN880" s="4">
        <f t="shared" si="111"/>
        <v>0</v>
      </c>
      <c r="AO880" s="3"/>
      <c r="AP880">
        <v>0</v>
      </c>
      <c r="AR880" t="s">
        <v>0</v>
      </c>
      <c r="AT880" s="2">
        <v>0.72599999999999998</v>
      </c>
      <c r="AU880" s="1">
        <f t="shared" si="115"/>
        <v>0.37372200421771973</v>
      </c>
      <c r="AV880" s="1">
        <f t="shared" si="116"/>
        <v>0.2669442887269427</v>
      </c>
      <c r="AW880" s="1">
        <f t="shared" si="117"/>
        <v>0.16016657323616562</v>
      </c>
    </row>
    <row r="881" spans="1:49" x14ac:dyDescent="0.2">
      <c r="A881">
        <v>879</v>
      </c>
      <c r="B881" t="s">
        <v>14583</v>
      </c>
      <c r="F881" t="s">
        <v>14582</v>
      </c>
      <c r="G881" t="s">
        <v>15</v>
      </c>
      <c r="H881" t="s">
        <v>14</v>
      </c>
      <c r="I881" t="s">
        <v>14581</v>
      </c>
      <c r="J881">
        <v>60023345</v>
      </c>
      <c r="K881" t="s">
        <v>3296</v>
      </c>
      <c r="L881" t="s">
        <v>3295</v>
      </c>
      <c r="M881" t="s">
        <v>317</v>
      </c>
      <c r="N881">
        <v>6</v>
      </c>
      <c r="O881" t="s">
        <v>14580</v>
      </c>
      <c r="P881" t="s">
        <v>14579</v>
      </c>
      <c r="Q881" t="s">
        <v>14578</v>
      </c>
      <c r="R881" s="7">
        <v>39142</v>
      </c>
      <c r="S881" s="8">
        <f t="shared" si="112"/>
        <v>2007</v>
      </c>
      <c r="T881" s="8">
        <v>2007</v>
      </c>
      <c r="U881" s="8">
        <f t="shared" si="113"/>
        <v>15</v>
      </c>
      <c r="V881" s="7">
        <v>39142</v>
      </c>
      <c r="W881" t="s">
        <v>6939</v>
      </c>
      <c r="X881" s="2">
        <v>0.34899999999999998</v>
      </c>
      <c r="Y881" s="6">
        <f t="shared" si="110"/>
        <v>9.3163556765702999E-3</v>
      </c>
      <c r="AA881">
        <v>2564602</v>
      </c>
      <c r="AB881">
        <v>18958</v>
      </c>
      <c r="AD881" t="s">
        <v>5</v>
      </c>
      <c r="AE881">
        <v>24</v>
      </c>
      <c r="AF881">
        <v>2</v>
      </c>
      <c r="AH881" t="s">
        <v>14577</v>
      </c>
      <c r="AI881" t="s">
        <v>14576</v>
      </c>
      <c r="AK881" t="s">
        <v>14575</v>
      </c>
      <c r="AL881">
        <v>0</v>
      </c>
      <c r="AM881" s="5">
        <f t="shared" si="114"/>
        <v>0</v>
      </c>
      <c r="AN881" s="4">
        <f t="shared" si="111"/>
        <v>0</v>
      </c>
      <c r="AO881" s="3"/>
      <c r="AP881">
        <v>0</v>
      </c>
      <c r="AR881" t="s">
        <v>0</v>
      </c>
      <c r="AT881" s="2" t="s">
        <v>20</v>
      </c>
      <c r="AU881" s="1">
        <f t="shared" si="115"/>
        <v>0.65214489735992098</v>
      </c>
      <c r="AV881" s="1">
        <f t="shared" si="116"/>
        <v>0.46581778382851502</v>
      </c>
      <c r="AW881" s="1">
        <f t="shared" si="117"/>
        <v>0.279490670297109</v>
      </c>
    </row>
    <row r="882" spans="1:49" x14ac:dyDescent="0.2">
      <c r="A882">
        <v>880</v>
      </c>
      <c r="B882" t="s">
        <v>14574</v>
      </c>
      <c r="C882" t="s">
        <v>14573</v>
      </c>
      <c r="E882">
        <v>17562659</v>
      </c>
      <c r="F882" t="s">
        <v>14572</v>
      </c>
      <c r="G882" t="s">
        <v>15</v>
      </c>
      <c r="H882" t="s">
        <v>14</v>
      </c>
      <c r="I882" t="s">
        <v>14571</v>
      </c>
      <c r="J882" t="s">
        <v>14570</v>
      </c>
      <c r="K882" t="s">
        <v>14569</v>
      </c>
      <c r="L882" t="s">
        <v>14568</v>
      </c>
      <c r="M882" t="s">
        <v>14567</v>
      </c>
      <c r="N882">
        <v>5</v>
      </c>
      <c r="O882" t="s">
        <v>14566</v>
      </c>
      <c r="P882" t="s">
        <v>14565</v>
      </c>
      <c r="Q882" t="s">
        <v>14564</v>
      </c>
      <c r="R882" s="7">
        <v>39142</v>
      </c>
      <c r="S882" s="8">
        <f t="shared" si="112"/>
        <v>2007</v>
      </c>
      <c r="T882" s="8">
        <v>2007</v>
      </c>
      <c r="U882" s="8">
        <f t="shared" si="113"/>
        <v>15</v>
      </c>
      <c r="V882" s="7">
        <v>39142</v>
      </c>
      <c r="W882" t="s">
        <v>6153</v>
      </c>
      <c r="X882" s="2">
        <v>0.39200000000000002</v>
      </c>
      <c r="Y882" s="6">
        <f t="shared" si="110"/>
        <v>1.0464216118096155E-2</v>
      </c>
      <c r="AA882">
        <v>1448420</v>
      </c>
      <c r="AB882">
        <v>29514</v>
      </c>
      <c r="AD882" t="s">
        <v>5</v>
      </c>
      <c r="AE882">
        <v>124</v>
      </c>
      <c r="AF882">
        <v>1</v>
      </c>
      <c r="AH882" t="s">
        <v>14563</v>
      </c>
      <c r="AI882" t="s">
        <v>14562</v>
      </c>
      <c r="AK882" t="s">
        <v>14561</v>
      </c>
      <c r="AL882">
        <v>39</v>
      </c>
      <c r="AM882" s="5">
        <f t="shared" si="114"/>
        <v>2.6</v>
      </c>
      <c r="AN882" s="4">
        <f t="shared" si="111"/>
        <v>3.9379023097311627E-3</v>
      </c>
      <c r="AO882" s="3"/>
      <c r="AP882">
        <v>0</v>
      </c>
      <c r="AR882" t="s">
        <v>0</v>
      </c>
      <c r="AT882" s="2">
        <v>0.97199999999999998</v>
      </c>
      <c r="AU882" s="1">
        <f t="shared" si="115"/>
        <v>0.8506321975586657</v>
      </c>
      <c r="AV882" s="1">
        <f t="shared" si="116"/>
        <v>0.72010592139136587</v>
      </c>
      <c r="AW882" s="1">
        <f t="shared" si="117"/>
        <v>0.58957964522406603</v>
      </c>
    </row>
    <row r="883" spans="1:49" x14ac:dyDescent="0.2">
      <c r="A883">
        <v>881</v>
      </c>
      <c r="B883" t="s">
        <v>14560</v>
      </c>
      <c r="C883" t="s">
        <v>14559</v>
      </c>
      <c r="E883">
        <v>17878148</v>
      </c>
      <c r="F883" t="s">
        <v>14558</v>
      </c>
      <c r="G883" t="s">
        <v>15</v>
      </c>
      <c r="H883" t="s">
        <v>14</v>
      </c>
      <c r="I883" t="s">
        <v>14557</v>
      </c>
      <c r="J883">
        <v>60077273</v>
      </c>
      <c r="K883" t="s">
        <v>14556</v>
      </c>
      <c r="L883" t="s">
        <v>4334</v>
      </c>
      <c r="M883" t="s">
        <v>302</v>
      </c>
      <c r="N883">
        <v>4</v>
      </c>
      <c r="O883" t="s">
        <v>14555</v>
      </c>
      <c r="P883" t="s">
        <v>14554</v>
      </c>
      <c r="Q883" t="s">
        <v>14553</v>
      </c>
      <c r="R883" s="7">
        <v>39142</v>
      </c>
      <c r="S883" s="8">
        <f t="shared" si="112"/>
        <v>2007</v>
      </c>
      <c r="T883" s="8">
        <v>2007</v>
      </c>
      <c r="U883" s="8">
        <f t="shared" si="113"/>
        <v>15</v>
      </c>
      <c r="V883" s="7">
        <v>39142</v>
      </c>
      <c r="W883" t="s">
        <v>6153</v>
      </c>
      <c r="X883" s="2">
        <v>0.39200000000000002</v>
      </c>
      <c r="Y883" s="6">
        <f t="shared" si="110"/>
        <v>1.0464216118096155E-2</v>
      </c>
      <c r="AA883">
        <v>1448420</v>
      </c>
      <c r="AB883">
        <v>29514</v>
      </c>
      <c r="AD883" t="s">
        <v>5</v>
      </c>
      <c r="AE883">
        <v>124</v>
      </c>
      <c r="AF883">
        <v>1</v>
      </c>
      <c r="AH883" t="s">
        <v>14552</v>
      </c>
      <c r="AI883" t="s">
        <v>14551</v>
      </c>
      <c r="AK883" t="s">
        <v>14550</v>
      </c>
      <c r="AL883">
        <v>32</v>
      </c>
      <c r="AM883" s="5">
        <f t="shared" si="114"/>
        <v>2.1333333333333333</v>
      </c>
      <c r="AN883" s="4">
        <f t="shared" si="111"/>
        <v>3.2310993310614667E-3</v>
      </c>
      <c r="AO883" s="3"/>
      <c r="AP883">
        <v>0</v>
      </c>
      <c r="AR883" t="s">
        <v>0</v>
      </c>
      <c r="AT883" s="2">
        <v>0.97199999999999998</v>
      </c>
      <c r="AU883" s="1">
        <f t="shared" si="115"/>
        <v>0.82942810819857471</v>
      </c>
      <c r="AV883" s="1">
        <f t="shared" si="116"/>
        <v>0.68476577245788106</v>
      </c>
      <c r="AW883" s="1">
        <f t="shared" si="117"/>
        <v>0.5401034367171873</v>
      </c>
    </row>
    <row r="884" spans="1:49" x14ac:dyDescent="0.2">
      <c r="A884">
        <v>882</v>
      </c>
      <c r="B884" t="s">
        <v>14549</v>
      </c>
      <c r="C884" t="s">
        <v>14548</v>
      </c>
      <c r="E884">
        <v>17586585</v>
      </c>
      <c r="F884" t="s">
        <v>14547</v>
      </c>
      <c r="G884" t="s">
        <v>15</v>
      </c>
      <c r="H884" t="s">
        <v>14</v>
      </c>
      <c r="I884" t="s">
        <v>14546</v>
      </c>
      <c r="J884">
        <v>60019722</v>
      </c>
      <c r="K884" t="s">
        <v>4425</v>
      </c>
      <c r="L884" t="s">
        <v>4424</v>
      </c>
      <c r="M884" t="s">
        <v>302</v>
      </c>
      <c r="N884">
        <v>3</v>
      </c>
      <c r="O884" t="s">
        <v>14545</v>
      </c>
      <c r="P884" t="s">
        <v>14544</v>
      </c>
      <c r="Q884" t="s">
        <v>9992</v>
      </c>
      <c r="R884" s="7">
        <v>39142</v>
      </c>
      <c r="S884" s="8">
        <f t="shared" si="112"/>
        <v>2007</v>
      </c>
      <c r="T884" s="8">
        <v>2007</v>
      </c>
      <c r="U884" s="8">
        <f t="shared" si="113"/>
        <v>15</v>
      </c>
      <c r="V884" s="7">
        <v>39142</v>
      </c>
      <c r="W884" t="s">
        <v>6153</v>
      </c>
      <c r="X884" s="2">
        <v>0.39200000000000002</v>
      </c>
      <c r="Y884" s="6">
        <f t="shared" si="110"/>
        <v>1.0464216118096155E-2</v>
      </c>
      <c r="AA884">
        <v>1448420</v>
      </c>
      <c r="AB884">
        <v>29514</v>
      </c>
      <c r="AD884" t="s">
        <v>5</v>
      </c>
      <c r="AE884">
        <v>124</v>
      </c>
      <c r="AF884">
        <v>1</v>
      </c>
      <c r="AH884" t="s">
        <v>14543</v>
      </c>
      <c r="AI884" t="s">
        <v>14542</v>
      </c>
      <c r="AK884" t="s">
        <v>14541</v>
      </c>
      <c r="AL884">
        <v>4</v>
      </c>
      <c r="AM884" s="5">
        <f t="shared" si="114"/>
        <v>0.26666666666666666</v>
      </c>
      <c r="AN884" s="4">
        <f t="shared" si="111"/>
        <v>4.0388741638268334E-4</v>
      </c>
      <c r="AO884" s="3"/>
      <c r="AP884">
        <v>0</v>
      </c>
      <c r="AR884" t="s">
        <v>0</v>
      </c>
      <c r="AT884" s="2">
        <v>0.97199999999999998</v>
      </c>
      <c r="AU884" s="1">
        <f t="shared" si="115"/>
        <v>0.74461175075821129</v>
      </c>
      <c r="AV884" s="1">
        <f t="shared" si="116"/>
        <v>0.54340517672394195</v>
      </c>
      <c r="AW884" s="1">
        <f t="shared" si="117"/>
        <v>0.34219860268967245</v>
      </c>
    </row>
    <row r="885" spans="1:49" x14ac:dyDescent="0.2">
      <c r="A885">
        <v>883</v>
      </c>
      <c r="B885" t="s">
        <v>14540</v>
      </c>
      <c r="C885" t="s">
        <v>14539</v>
      </c>
      <c r="F885" t="s">
        <v>14538</v>
      </c>
      <c r="G885" t="s">
        <v>15</v>
      </c>
      <c r="H885" t="s">
        <v>14</v>
      </c>
      <c r="I885" t="s">
        <v>14537</v>
      </c>
      <c r="J885" t="s">
        <v>14536</v>
      </c>
      <c r="K885" t="s">
        <v>14535</v>
      </c>
      <c r="L885" t="s">
        <v>14534</v>
      </c>
      <c r="M885" t="s">
        <v>766</v>
      </c>
      <c r="N885">
        <v>9</v>
      </c>
      <c r="O885" t="s">
        <v>14533</v>
      </c>
      <c r="P885" t="s">
        <v>14532</v>
      </c>
      <c r="Q885" t="s">
        <v>14531</v>
      </c>
      <c r="R885" s="7">
        <v>39142</v>
      </c>
      <c r="S885" s="8">
        <f t="shared" si="112"/>
        <v>2007</v>
      </c>
      <c r="T885" s="8">
        <v>2007</v>
      </c>
      <c r="U885" s="8">
        <f t="shared" si="113"/>
        <v>15</v>
      </c>
      <c r="V885" s="7">
        <v>39142</v>
      </c>
      <c r="W885" t="s">
        <v>14530</v>
      </c>
      <c r="X885" s="2">
        <v>0</v>
      </c>
      <c r="Y885" s="6">
        <f t="shared" si="110"/>
        <v>0</v>
      </c>
      <c r="AB885">
        <v>21101038512</v>
      </c>
      <c r="AC885">
        <v>21699402</v>
      </c>
      <c r="AD885" t="s">
        <v>5</v>
      </c>
      <c r="AE885">
        <v>112</v>
      </c>
      <c r="AF885">
        <v>3</v>
      </c>
      <c r="AG885" t="s">
        <v>14529</v>
      </c>
      <c r="AI885" t="s">
        <v>14528</v>
      </c>
      <c r="AK885" t="s">
        <v>14527</v>
      </c>
      <c r="AL885">
        <v>11</v>
      </c>
      <c r="AM885" s="5">
        <f t="shared" si="114"/>
        <v>0.73333333333333328</v>
      </c>
      <c r="AN885" s="4">
        <f t="shared" si="111"/>
        <v>1.1106903950523792E-3</v>
      </c>
      <c r="AO885" s="3"/>
      <c r="AP885">
        <v>1</v>
      </c>
      <c r="AR885" t="s">
        <v>0</v>
      </c>
      <c r="AT885" s="2" t="s">
        <v>20</v>
      </c>
      <c r="AU885" s="1">
        <f t="shared" si="115"/>
        <v>3.3320711851571379E-2</v>
      </c>
      <c r="AV885" s="1">
        <f t="shared" si="116"/>
        <v>5.5534519752618958E-2</v>
      </c>
      <c r="AW885" s="1">
        <f t="shared" si="117"/>
        <v>7.774832765366653E-2</v>
      </c>
    </row>
    <row r="886" spans="1:49" x14ac:dyDescent="0.2">
      <c r="A886">
        <v>884</v>
      </c>
      <c r="B886" t="s">
        <v>14526</v>
      </c>
      <c r="C886" t="s">
        <v>14525</v>
      </c>
      <c r="E886">
        <v>17166878</v>
      </c>
      <c r="F886" t="s">
        <v>14524</v>
      </c>
      <c r="G886" t="s">
        <v>15</v>
      </c>
      <c r="H886" t="s">
        <v>14</v>
      </c>
      <c r="I886" t="s">
        <v>14523</v>
      </c>
      <c r="J886">
        <v>60010493</v>
      </c>
      <c r="K886" t="s">
        <v>14522</v>
      </c>
      <c r="L886" t="s">
        <v>14521</v>
      </c>
      <c r="M886" t="s">
        <v>404</v>
      </c>
      <c r="N886">
        <v>2</v>
      </c>
      <c r="O886" t="s">
        <v>14520</v>
      </c>
      <c r="P886" t="s">
        <v>14519</v>
      </c>
      <c r="Q886" t="s">
        <v>14518</v>
      </c>
      <c r="R886" s="7">
        <v>39142</v>
      </c>
      <c r="S886" s="8">
        <f t="shared" si="112"/>
        <v>2007</v>
      </c>
      <c r="T886" s="8">
        <v>2007</v>
      </c>
      <c r="U886" s="8">
        <f t="shared" si="113"/>
        <v>15</v>
      </c>
      <c r="V886" s="7">
        <v>39142</v>
      </c>
      <c r="W886" t="s">
        <v>6153</v>
      </c>
      <c r="X886" s="2">
        <v>0.39200000000000002</v>
      </c>
      <c r="Y886" s="6">
        <f t="shared" si="110"/>
        <v>1.0464216118096155E-2</v>
      </c>
      <c r="AA886">
        <v>1448420</v>
      </c>
      <c r="AB886">
        <v>29514</v>
      </c>
      <c r="AD886" t="s">
        <v>5</v>
      </c>
      <c r="AE886">
        <v>123</v>
      </c>
      <c r="AF886">
        <v>4</v>
      </c>
      <c r="AH886" t="s">
        <v>14517</v>
      </c>
      <c r="AI886" t="s">
        <v>14516</v>
      </c>
      <c r="AK886" t="s">
        <v>14515</v>
      </c>
      <c r="AL886">
        <v>11</v>
      </c>
      <c r="AM886" s="5">
        <f t="shared" si="114"/>
        <v>0.73333333333333328</v>
      </c>
      <c r="AN886" s="4">
        <f t="shared" si="111"/>
        <v>1.1106903950523792E-3</v>
      </c>
      <c r="AO886" s="3"/>
      <c r="AP886">
        <v>0</v>
      </c>
      <c r="AR886" t="s">
        <v>0</v>
      </c>
      <c r="AT886" s="2">
        <v>0.97199999999999998</v>
      </c>
      <c r="AU886" s="1">
        <f t="shared" si="115"/>
        <v>0.76581584011830217</v>
      </c>
      <c r="AV886" s="1">
        <f t="shared" si="116"/>
        <v>0.57874532565742665</v>
      </c>
      <c r="AW886" s="1">
        <f t="shared" si="117"/>
        <v>0.39167481119655118</v>
      </c>
    </row>
    <row r="887" spans="1:49" x14ac:dyDescent="0.2">
      <c r="A887">
        <v>885</v>
      </c>
      <c r="B887" t="s">
        <v>14514</v>
      </c>
      <c r="C887" t="s">
        <v>14513</v>
      </c>
      <c r="E887">
        <v>17164273</v>
      </c>
      <c r="F887" t="s">
        <v>14512</v>
      </c>
      <c r="G887" t="s">
        <v>15</v>
      </c>
      <c r="H887" t="s">
        <v>14</v>
      </c>
      <c r="I887" t="s">
        <v>14511</v>
      </c>
      <c r="J887" t="s">
        <v>14510</v>
      </c>
      <c r="K887" t="s">
        <v>14509</v>
      </c>
      <c r="L887" t="s">
        <v>14508</v>
      </c>
      <c r="M887" t="s">
        <v>5830</v>
      </c>
      <c r="N887">
        <v>8</v>
      </c>
      <c r="O887" t="s">
        <v>14507</v>
      </c>
      <c r="P887" t="s">
        <v>14506</v>
      </c>
      <c r="Q887" t="s">
        <v>14505</v>
      </c>
      <c r="R887" s="7">
        <v>39142</v>
      </c>
      <c r="S887" s="8">
        <f t="shared" si="112"/>
        <v>2007</v>
      </c>
      <c r="T887" s="8">
        <v>2007</v>
      </c>
      <c r="U887" s="8">
        <f t="shared" si="113"/>
        <v>15</v>
      </c>
      <c r="V887" s="7">
        <v>39142</v>
      </c>
      <c r="W887" t="s">
        <v>6153</v>
      </c>
      <c r="X887" s="2">
        <v>0.39200000000000002</v>
      </c>
      <c r="Y887" s="6">
        <f t="shared" si="110"/>
        <v>1.0464216118096155E-2</v>
      </c>
      <c r="AA887">
        <v>1448420</v>
      </c>
      <c r="AB887">
        <v>29514</v>
      </c>
      <c r="AD887" t="s">
        <v>5</v>
      </c>
      <c r="AE887">
        <v>123</v>
      </c>
      <c r="AF887">
        <v>4</v>
      </c>
      <c r="AH887" t="s">
        <v>14504</v>
      </c>
      <c r="AI887" t="s">
        <v>14503</v>
      </c>
      <c r="AK887" t="s">
        <v>14502</v>
      </c>
      <c r="AL887">
        <v>10</v>
      </c>
      <c r="AM887" s="5">
        <f t="shared" si="114"/>
        <v>0.66666666666666663</v>
      </c>
      <c r="AN887" s="4">
        <f t="shared" si="111"/>
        <v>1.0097185409567082E-3</v>
      </c>
      <c r="AO887" s="3"/>
      <c r="AP887">
        <v>0</v>
      </c>
      <c r="AQ887" t="s">
        <v>5755</v>
      </c>
      <c r="AR887" t="s">
        <v>0</v>
      </c>
      <c r="AS887" t="s">
        <v>5753</v>
      </c>
      <c r="AT887" s="2">
        <v>0.97199999999999998</v>
      </c>
      <c r="AU887" s="1">
        <f t="shared" si="115"/>
        <v>0.76278668449543197</v>
      </c>
      <c r="AV887" s="1">
        <f t="shared" si="116"/>
        <v>0.57369673295264312</v>
      </c>
      <c r="AW887" s="1">
        <f t="shared" si="117"/>
        <v>0.38460678140985421</v>
      </c>
    </row>
    <row r="888" spans="1:49" x14ac:dyDescent="0.2">
      <c r="A888">
        <v>886</v>
      </c>
      <c r="B888" t="s">
        <v>14501</v>
      </c>
      <c r="C888" t="s">
        <v>14500</v>
      </c>
      <c r="E888">
        <v>17316504</v>
      </c>
      <c r="F888" t="s">
        <v>14499</v>
      </c>
      <c r="G888" t="s">
        <v>15</v>
      </c>
      <c r="H888" t="s">
        <v>14</v>
      </c>
      <c r="I888" t="s">
        <v>14498</v>
      </c>
      <c r="J888" t="s">
        <v>14497</v>
      </c>
      <c r="K888" t="s">
        <v>14496</v>
      </c>
      <c r="L888" t="s">
        <v>14495</v>
      </c>
      <c r="M888" t="s">
        <v>14494</v>
      </c>
      <c r="N888">
        <v>4</v>
      </c>
      <c r="O888" t="s">
        <v>14493</v>
      </c>
      <c r="P888" t="s">
        <v>14492</v>
      </c>
      <c r="Q888" t="s">
        <v>14491</v>
      </c>
      <c r="R888" s="7">
        <v>39142</v>
      </c>
      <c r="S888" s="8">
        <f t="shared" si="112"/>
        <v>2007</v>
      </c>
      <c r="T888" s="8">
        <v>2007</v>
      </c>
      <c r="U888" s="8">
        <f t="shared" si="113"/>
        <v>15</v>
      </c>
      <c r="V888" s="7">
        <v>39142</v>
      </c>
      <c r="W888" t="s">
        <v>14490</v>
      </c>
      <c r="X888" s="2" t="s">
        <v>20</v>
      </c>
      <c r="Y888" s="6" t="e">
        <f t="shared" si="110"/>
        <v>#VALUE!</v>
      </c>
      <c r="AA888">
        <v>34983</v>
      </c>
      <c r="AB888">
        <v>21788</v>
      </c>
      <c r="AD888" t="s">
        <v>5</v>
      </c>
      <c r="AE888">
        <v>101</v>
      </c>
      <c r="AF888">
        <v>2</v>
      </c>
      <c r="AH888" t="s">
        <v>14489</v>
      </c>
      <c r="AI888" t="s">
        <v>14488</v>
      </c>
      <c r="AK888" t="s">
        <v>14487</v>
      </c>
      <c r="AL888">
        <v>4</v>
      </c>
      <c r="AM888" s="5">
        <f t="shared" si="114"/>
        <v>0.26666666666666666</v>
      </c>
      <c r="AN888" s="4">
        <f t="shared" si="111"/>
        <v>4.0388741638268334E-4</v>
      </c>
      <c r="AO888" s="3"/>
      <c r="AP888">
        <v>0</v>
      </c>
      <c r="AR888" t="s">
        <v>0</v>
      </c>
      <c r="AT888" s="2" t="s">
        <v>20</v>
      </c>
      <c r="AU888" s="1" t="e">
        <f t="shared" si="115"/>
        <v>#VALUE!</v>
      </c>
      <c r="AV888" s="1" t="e">
        <f t="shared" si="116"/>
        <v>#VALUE!</v>
      </c>
      <c r="AW888" s="1" t="e">
        <f t="shared" si="117"/>
        <v>#VALUE!</v>
      </c>
    </row>
    <row r="889" spans="1:49" x14ac:dyDescent="0.2">
      <c r="A889">
        <v>887</v>
      </c>
      <c r="B889" t="s">
        <v>14486</v>
      </c>
      <c r="C889" t="s">
        <v>14485</v>
      </c>
      <c r="F889" t="s">
        <v>14484</v>
      </c>
      <c r="G889" t="s">
        <v>15</v>
      </c>
      <c r="H889" t="s">
        <v>14</v>
      </c>
      <c r="I889" t="s">
        <v>14483</v>
      </c>
      <c r="J889">
        <v>60020615</v>
      </c>
      <c r="K889" t="s">
        <v>14482</v>
      </c>
      <c r="L889" t="s">
        <v>9844</v>
      </c>
      <c r="M889" t="s">
        <v>5089</v>
      </c>
      <c r="N889">
        <v>2</v>
      </c>
      <c r="O889" t="s">
        <v>14481</v>
      </c>
      <c r="P889" t="s">
        <v>14480</v>
      </c>
      <c r="Q889" t="s">
        <v>14479</v>
      </c>
      <c r="R889" s="7">
        <v>39142</v>
      </c>
      <c r="S889" s="8">
        <f t="shared" si="112"/>
        <v>2007</v>
      </c>
      <c r="T889" s="8">
        <v>2007</v>
      </c>
      <c r="U889" s="8">
        <f t="shared" si="113"/>
        <v>15</v>
      </c>
      <c r="V889" s="7">
        <v>39142</v>
      </c>
      <c r="W889" t="s">
        <v>5085</v>
      </c>
      <c r="X889" s="2">
        <v>0.185</v>
      </c>
      <c r="Y889" s="6">
        <f t="shared" si="110"/>
        <v>4.9384693414484399E-3</v>
      </c>
      <c r="AA889">
        <v>7352727</v>
      </c>
      <c r="AB889">
        <v>32478</v>
      </c>
      <c r="AD889" t="s">
        <v>5</v>
      </c>
      <c r="AE889">
        <v>50</v>
      </c>
      <c r="AF889">
        <v>3</v>
      </c>
      <c r="AH889" t="s">
        <v>14478</v>
      </c>
      <c r="AI889" t="s">
        <v>14477</v>
      </c>
      <c r="AK889" t="s">
        <v>14476</v>
      </c>
      <c r="AL889">
        <v>0</v>
      </c>
      <c r="AM889" s="5">
        <f t="shared" si="114"/>
        <v>0</v>
      </c>
      <c r="AN889" s="4">
        <f t="shared" si="111"/>
        <v>0</v>
      </c>
      <c r="AO889" s="3"/>
      <c r="AP889">
        <v>0</v>
      </c>
      <c r="AR889" t="s">
        <v>0</v>
      </c>
      <c r="AT889" s="2" t="s">
        <v>20</v>
      </c>
      <c r="AU889" s="1">
        <f t="shared" si="115"/>
        <v>0.34569285390139076</v>
      </c>
      <c r="AV889" s="1">
        <f t="shared" si="116"/>
        <v>0.24692346707242199</v>
      </c>
      <c r="AW889" s="1">
        <f t="shared" si="117"/>
        <v>0.1481540802434532</v>
      </c>
    </row>
    <row r="890" spans="1:49" x14ac:dyDescent="0.2">
      <c r="A890">
        <v>888</v>
      </c>
      <c r="B890" t="s">
        <v>14475</v>
      </c>
      <c r="C890" t="s">
        <v>14474</v>
      </c>
      <c r="F890" t="s">
        <v>14473</v>
      </c>
      <c r="G890" t="s">
        <v>15</v>
      </c>
      <c r="H890" t="s">
        <v>14</v>
      </c>
      <c r="I890" t="s">
        <v>14472</v>
      </c>
      <c r="J890">
        <v>101279559</v>
      </c>
      <c r="K890" t="s">
        <v>14471</v>
      </c>
      <c r="L890" t="s">
        <v>14470</v>
      </c>
      <c r="M890" t="s">
        <v>873</v>
      </c>
      <c r="N890">
        <v>1</v>
      </c>
      <c r="O890" t="s">
        <v>14469</v>
      </c>
      <c r="P890">
        <v>18438389000</v>
      </c>
      <c r="Q890">
        <v>101279559</v>
      </c>
      <c r="R890" s="7">
        <v>39142</v>
      </c>
      <c r="S890" s="8">
        <f t="shared" si="112"/>
        <v>2007</v>
      </c>
      <c r="T890" s="8">
        <v>2007</v>
      </c>
      <c r="U890" s="8">
        <f t="shared" si="113"/>
        <v>15</v>
      </c>
      <c r="V890" s="7">
        <v>39142</v>
      </c>
      <c r="W890" t="s">
        <v>5085</v>
      </c>
      <c r="X890" s="2">
        <v>0.185</v>
      </c>
      <c r="Y890" s="6">
        <f t="shared" si="110"/>
        <v>4.9384693414484399E-3</v>
      </c>
      <c r="AA890">
        <v>7352727</v>
      </c>
      <c r="AB890">
        <v>32478</v>
      </c>
      <c r="AD890" t="s">
        <v>5</v>
      </c>
      <c r="AE890">
        <v>50</v>
      </c>
      <c r="AF890">
        <v>3</v>
      </c>
      <c r="AH890" t="s">
        <v>14468</v>
      </c>
      <c r="AI890" t="s">
        <v>14467</v>
      </c>
      <c r="AK890" t="s">
        <v>14466</v>
      </c>
      <c r="AL890">
        <v>0</v>
      </c>
      <c r="AM890" s="5">
        <f t="shared" si="114"/>
        <v>0</v>
      </c>
      <c r="AN890" s="4">
        <f t="shared" si="111"/>
        <v>0</v>
      </c>
      <c r="AO890" s="3"/>
      <c r="AP890">
        <v>0</v>
      </c>
      <c r="AR890" t="s">
        <v>0</v>
      </c>
      <c r="AT890" s="2" t="s">
        <v>20</v>
      </c>
      <c r="AU890" s="1">
        <f t="shared" si="115"/>
        <v>0.34569285390139076</v>
      </c>
      <c r="AV890" s="1">
        <f t="shared" si="116"/>
        <v>0.24692346707242199</v>
      </c>
      <c r="AW890" s="1">
        <f t="shared" si="117"/>
        <v>0.1481540802434532</v>
      </c>
    </row>
    <row r="891" spans="1:49" x14ac:dyDescent="0.2">
      <c r="A891">
        <v>889</v>
      </c>
      <c r="B891" t="s">
        <v>14465</v>
      </c>
      <c r="C891" t="s">
        <v>14464</v>
      </c>
      <c r="F891" t="s">
        <v>14463</v>
      </c>
      <c r="G891" t="s">
        <v>15</v>
      </c>
      <c r="H891" t="s">
        <v>14</v>
      </c>
      <c r="I891" t="s">
        <v>14462</v>
      </c>
      <c r="N891">
        <v>3</v>
      </c>
      <c r="O891" t="s">
        <v>14461</v>
      </c>
      <c r="P891" t="s">
        <v>14460</v>
      </c>
      <c r="Q891" t="s">
        <v>10335</v>
      </c>
      <c r="R891" s="7">
        <v>39142</v>
      </c>
      <c r="S891" s="8">
        <f t="shared" si="112"/>
        <v>2007</v>
      </c>
      <c r="T891" s="8">
        <v>2007</v>
      </c>
      <c r="U891" s="8">
        <f t="shared" si="113"/>
        <v>15</v>
      </c>
      <c r="V891" s="7">
        <v>39142</v>
      </c>
      <c r="W891" t="s">
        <v>5085</v>
      </c>
      <c r="X891" s="2">
        <v>0.185</v>
      </c>
      <c r="Y891" s="6">
        <f t="shared" si="110"/>
        <v>4.9384693414484399E-3</v>
      </c>
      <c r="AA891">
        <v>7352727</v>
      </c>
      <c r="AB891">
        <v>32478</v>
      </c>
      <c r="AD891" t="s">
        <v>5</v>
      </c>
      <c r="AE891">
        <v>50</v>
      </c>
      <c r="AF891">
        <v>3</v>
      </c>
      <c r="AH891" t="s">
        <v>2443</v>
      </c>
      <c r="AI891" t="s">
        <v>14459</v>
      </c>
      <c r="AK891" t="s">
        <v>14458</v>
      </c>
      <c r="AL891">
        <v>0</v>
      </c>
      <c r="AM891" s="5">
        <f t="shared" si="114"/>
        <v>0</v>
      </c>
      <c r="AN891" s="4">
        <f t="shared" si="111"/>
        <v>0</v>
      </c>
      <c r="AO891" s="3"/>
      <c r="AP891">
        <v>0</v>
      </c>
      <c r="AR891" t="s">
        <v>0</v>
      </c>
      <c r="AT891" s="2" t="s">
        <v>20</v>
      </c>
      <c r="AU891" s="1">
        <f t="shared" si="115"/>
        <v>0.34569285390139076</v>
      </c>
      <c r="AV891" s="1">
        <f t="shared" si="116"/>
        <v>0.24692346707242199</v>
      </c>
      <c r="AW891" s="1">
        <f t="shared" si="117"/>
        <v>0.1481540802434532</v>
      </c>
    </row>
    <row r="892" spans="1:49" x14ac:dyDescent="0.2">
      <c r="A892">
        <v>890</v>
      </c>
      <c r="B892" t="s">
        <v>14457</v>
      </c>
      <c r="F892" t="s">
        <v>14456</v>
      </c>
      <c r="G892" t="s">
        <v>15</v>
      </c>
      <c r="H892" t="s">
        <v>14</v>
      </c>
      <c r="I892" t="s">
        <v>14455</v>
      </c>
      <c r="J892" t="s">
        <v>14454</v>
      </c>
      <c r="K892" t="s">
        <v>14453</v>
      </c>
      <c r="L892" t="s">
        <v>14452</v>
      </c>
      <c r="M892" t="s">
        <v>766</v>
      </c>
      <c r="N892">
        <v>3</v>
      </c>
      <c r="O892" t="s">
        <v>14451</v>
      </c>
      <c r="P892" t="s">
        <v>14450</v>
      </c>
      <c r="Q892" t="s">
        <v>14449</v>
      </c>
      <c r="R892" s="7">
        <v>39142</v>
      </c>
      <c r="S892" s="8">
        <f t="shared" si="112"/>
        <v>2007</v>
      </c>
      <c r="T892" s="8">
        <v>2007</v>
      </c>
      <c r="U892" s="8">
        <f t="shared" si="113"/>
        <v>15</v>
      </c>
      <c r="V892" s="7">
        <v>39142</v>
      </c>
      <c r="W892" t="s">
        <v>14448</v>
      </c>
      <c r="X892" s="2" t="s">
        <v>20</v>
      </c>
      <c r="Y892" s="6" t="e">
        <f t="shared" si="110"/>
        <v>#VALUE!</v>
      </c>
      <c r="AB892">
        <v>16838</v>
      </c>
      <c r="AC892">
        <v>15442896</v>
      </c>
      <c r="AD892" t="s">
        <v>5</v>
      </c>
      <c r="AE892">
        <v>5</v>
      </c>
      <c r="AF892">
        <v>2</v>
      </c>
      <c r="AI892" t="s">
        <v>14447</v>
      </c>
      <c r="AJ892" t="s">
        <v>14446</v>
      </c>
      <c r="AK892" t="s">
        <v>14445</v>
      </c>
      <c r="AL892">
        <v>10</v>
      </c>
      <c r="AM892" s="5">
        <f t="shared" si="114"/>
        <v>0.66666666666666663</v>
      </c>
      <c r="AN892" s="4">
        <f t="shared" si="111"/>
        <v>1.0097185409567082E-3</v>
      </c>
      <c r="AO892" s="3"/>
      <c r="AP892">
        <v>0</v>
      </c>
      <c r="AR892" t="s">
        <v>0</v>
      </c>
      <c r="AT892" s="2" t="s">
        <v>20</v>
      </c>
      <c r="AU892" s="1" t="e">
        <f t="shared" si="115"/>
        <v>#VALUE!</v>
      </c>
      <c r="AV892" s="1" t="e">
        <f t="shared" si="116"/>
        <v>#VALUE!</v>
      </c>
      <c r="AW892" s="1" t="e">
        <f t="shared" si="117"/>
        <v>#VALUE!</v>
      </c>
    </row>
    <row r="893" spans="1:49" x14ac:dyDescent="0.2">
      <c r="A893">
        <v>891</v>
      </c>
      <c r="B893" t="s">
        <v>14444</v>
      </c>
      <c r="C893" t="s">
        <v>14443</v>
      </c>
      <c r="F893" t="s">
        <v>14442</v>
      </c>
      <c r="G893" t="s">
        <v>15</v>
      </c>
      <c r="H893" t="s">
        <v>14</v>
      </c>
      <c r="I893" t="s">
        <v>14441</v>
      </c>
      <c r="J893" t="s">
        <v>14440</v>
      </c>
      <c r="K893" t="s">
        <v>14439</v>
      </c>
      <c r="L893" t="s">
        <v>14438</v>
      </c>
      <c r="M893" t="s">
        <v>14437</v>
      </c>
      <c r="N893">
        <v>3</v>
      </c>
      <c r="O893" t="s">
        <v>14436</v>
      </c>
      <c r="P893" t="s">
        <v>14435</v>
      </c>
      <c r="Q893" t="s">
        <v>14434</v>
      </c>
      <c r="R893" s="7">
        <v>39142</v>
      </c>
      <c r="S893" s="8">
        <f t="shared" si="112"/>
        <v>2007</v>
      </c>
      <c r="T893" s="8">
        <v>2007</v>
      </c>
      <c r="U893" s="8">
        <f t="shared" si="113"/>
        <v>15</v>
      </c>
      <c r="V893" s="7">
        <v>39142</v>
      </c>
      <c r="W893" t="s">
        <v>14433</v>
      </c>
      <c r="X893" s="2">
        <v>0.27800000000000002</v>
      </c>
      <c r="Y893" s="6">
        <f t="shared" si="110"/>
        <v>7.4210512266090073E-3</v>
      </c>
      <c r="AA893" t="s">
        <v>14432</v>
      </c>
      <c r="AB893">
        <v>21402</v>
      </c>
      <c r="AC893">
        <v>15685403</v>
      </c>
      <c r="AD893" t="s">
        <v>5</v>
      </c>
      <c r="AE893">
        <v>80</v>
      </c>
      <c r="AF893">
        <v>3</v>
      </c>
      <c r="AH893" t="s">
        <v>14431</v>
      </c>
      <c r="AI893" t="s">
        <v>14430</v>
      </c>
      <c r="AK893" t="s">
        <v>14429</v>
      </c>
      <c r="AL893">
        <v>6</v>
      </c>
      <c r="AM893" s="5">
        <f t="shared" si="114"/>
        <v>0.4</v>
      </c>
      <c r="AN893" s="4">
        <f t="shared" si="111"/>
        <v>6.0583112457402507E-4</v>
      </c>
      <c r="AO893" s="3"/>
      <c r="AP893">
        <v>0</v>
      </c>
      <c r="AR893" t="s">
        <v>0</v>
      </c>
      <c r="AT893" s="2">
        <v>0.52900000000000003</v>
      </c>
      <c r="AU893" s="1">
        <f t="shared" si="115"/>
        <v>0.53764851959985116</v>
      </c>
      <c r="AV893" s="1">
        <f t="shared" si="116"/>
        <v>0.40134411755915167</v>
      </c>
      <c r="AW893" s="1">
        <f t="shared" si="117"/>
        <v>0.26503971551845196</v>
      </c>
    </row>
    <row r="894" spans="1:49" x14ac:dyDescent="0.2">
      <c r="A894">
        <v>892</v>
      </c>
      <c r="B894" t="s">
        <v>14428</v>
      </c>
      <c r="C894" t="s">
        <v>14427</v>
      </c>
      <c r="F894" t="s">
        <v>14426</v>
      </c>
      <c r="G894" t="s">
        <v>15</v>
      </c>
      <c r="H894" t="s">
        <v>14</v>
      </c>
      <c r="I894" t="s">
        <v>14425</v>
      </c>
      <c r="J894">
        <v>60029306</v>
      </c>
      <c r="K894" t="s">
        <v>3403</v>
      </c>
      <c r="L894" t="s">
        <v>3402</v>
      </c>
      <c r="M894" t="s">
        <v>519</v>
      </c>
      <c r="N894">
        <v>3</v>
      </c>
      <c r="O894" t="s">
        <v>14424</v>
      </c>
      <c r="P894" t="s">
        <v>14423</v>
      </c>
      <c r="Q894" t="s">
        <v>14414</v>
      </c>
      <c r="R894" s="7">
        <v>39142</v>
      </c>
      <c r="S894" s="8">
        <f t="shared" si="112"/>
        <v>2007</v>
      </c>
      <c r="T894" s="8">
        <v>2007</v>
      </c>
      <c r="U894" s="8">
        <f t="shared" si="113"/>
        <v>15</v>
      </c>
      <c r="V894" s="7">
        <v>39142</v>
      </c>
      <c r="W894" t="s">
        <v>14413</v>
      </c>
      <c r="X894" s="2">
        <v>0.13800000000000001</v>
      </c>
      <c r="Y894" s="6">
        <f t="shared" si="110"/>
        <v>3.6838311844318095E-3</v>
      </c>
      <c r="AA894">
        <v>10071202</v>
      </c>
      <c r="AB894">
        <v>26195</v>
      </c>
      <c r="AD894" t="s">
        <v>5</v>
      </c>
      <c r="AE894">
        <v>12</v>
      </c>
      <c r="AF894">
        <v>2</v>
      </c>
      <c r="AH894" t="s">
        <v>1252</v>
      </c>
      <c r="AI894" t="s">
        <v>14422</v>
      </c>
      <c r="AJ894" t="s">
        <v>14421</v>
      </c>
      <c r="AK894" t="s">
        <v>14420</v>
      </c>
      <c r="AL894">
        <v>0</v>
      </c>
      <c r="AM894" s="5">
        <f t="shared" si="114"/>
        <v>0</v>
      </c>
      <c r="AN894" s="4">
        <f t="shared" si="111"/>
        <v>0</v>
      </c>
      <c r="AO894" s="3"/>
      <c r="AP894">
        <v>0</v>
      </c>
      <c r="AR894" t="s">
        <v>14408</v>
      </c>
      <c r="AS894" t="s">
        <v>14407</v>
      </c>
      <c r="AT894" s="2" t="s">
        <v>20</v>
      </c>
      <c r="AU894" s="1">
        <f t="shared" si="115"/>
        <v>0.25786818291022667</v>
      </c>
      <c r="AV894" s="1">
        <f t="shared" si="116"/>
        <v>0.18419155922159047</v>
      </c>
      <c r="AW894" s="1">
        <f t="shared" si="117"/>
        <v>0.11051493553295429</v>
      </c>
    </row>
    <row r="895" spans="1:49" x14ac:dyDescent="0.2">
      <c r="A895">
        <v>893</v>
      </c>
      <c r="B895" t="s">
        <v>14419</v>
      </c>
      <c r="C895" t="s">
        <v>14418</v>
      </c>
      <c r="F895" t="s">
        <v>14417</v>
      </c>
      <c r="G895" t="s">
        <v>15</v>
      </c>
      <c r="H895" t="s">
        <v>14</v>
      </c>
      <c r="I895" t="s">
        <v>12813</v>
      </c>
      <c r="J895">
        <v>60029306</v>
      </c>
      <c r="K895" t="s">
        <v>3403</v>
      </c>
      <c r="L895" t="s">
        <v>3402</v>
      </c>
      <c r="M895" t="s">
        <v>519</v>
      </c>
      <c r="N895">
        <v>3</v>
      </c>
      <c r="O895" t="s">
        <v>14416</v>
      </c>
      <c r="P895" t="s">
        <v>14415</v>
      </c>
      <c r="Q895" t="s">
        <v>14414</v>
      </c>
      <c r="R895" s="7">
        <v>39142</v>
      </c>
      <c r="S895" s="8">
        <f t="shared" si="112"/>
        <v>2007</v>
      </c>
      <c r="T895" s="8">
        <v>2007</v>
      </c>
      <c r="U895" s="8">
        <f t="shared" si="113"/>
        <v>15</v>
      </c>
      <c r="V895" s="7">
        <v>39142</v>
      </c>
      <c r="W895" t="s">
        <v>14413</v>
      </c>
      <c r="X895" s="2">
        <v>0.13800000000000001</v>
      </c>
      <c r="Y895" s="6">
        <f t="shared" si="110"/>
        <v>3.6838311844318095E-3</v>
      </c>
      <c r="AA895">
        <v>10071202</v>
      </c>
      <c r="AB895">
        <v>26195</v>
      </c>
      <c r="AD895" t="s">
        <v>5</v>
      </c>
      <c r="AE895">
        <v>12</v>
      </c>
      <c r="AF895">
        <v>2</v>
      </c>
      <c r="AH895" t="s">
        <v>14412</v>
      </c>
      <c r="AI895" t="s">
        <v>14411</v>
      </c>
      <c r="AJ895" t="s">
        <v>14410</v>
      </c>
      <c r="AK895" t="s">
        <v>14409</v>
      </c>
      <c r="AL895">
        <v>2</v>
      </c>
      <c r="AM895" s="5">
        <f t="shared" si="114"/>
        <v>0.13333333333333333</v>
      </c>
      <c r="AN895" s="4">
        <f t="shared" si="111"/>
        <v>2.0194370819134167E-4</v>
      </c>
      <c r="AO895" s="3"/>
      <c r="AP895">
        <v>0</v>
      </c>
      <c r="AR895" t="s">
        <v>14408</v>
      </c>
      <c r="AS895" t="s">
        <v>14407</v>
      </c>
      <c r="AT895" s="2" t="s">
        <v>20</v>
      </c>
      <c r="AU895" s="1">
        <f t="shared" si="115"/>
        <v>0.26392649415596692</v>
      </c>
      <c r="AV895" s="1">
        <f t="shared" si="116"/>
        <v>0.19428874463115756</v>
      </c>
      <c r="AW895" s="1">
        <f t="shared" si="117"/>
        <v>0.12465099510634821</v>
      </c>
    </row>
    <row r="896" spans="1:49" x14ac:dyDescent="0.2">
      <c r="A896">
        <v>894</v>
      </c>
      <c r="B896" t="s">
        <v>14406</v>
      </c>
      <c r="C896" t="s">
        <v>14405</v>
      </c>
      <c r="F896" t="s">
        <v>14404</v>
      </c>
      <c r="G896" t="s">
        <v>15</v>
      </c>
      <c r="H896" t="s">
        <v>14</v>
      </c>
      <c r="I896" t="s">
        <v>14403</v>
      </c>
      <c r="J896">
        <v>60021631</v>
      </c>
      <c r="K896" t="s">
        <v>14402</v>
      </c>
      <c r="L896" t="s">
        <v>14401</v>
      </c>
      <c r="M896" t="s">
        <v>6782</v>
      </c>
      <c r="N896">
        <v>3</v>
      </c>
      <c r="O896" t="s">
        <v>14400</v>
      </c>
      <c r="P896" t="s">
        <v>14399</v>
      </c>
      <c r="Q896" t="s">
        <v>14398</v>
      </c>
      <c r="R896" s="7">
        <v>39142</v>
      </c>
      <c r="S896" s="8">
        <f t="shared" si="112"/>
        <v>2007</v>
      </c>
      <c r="T896" s="8">
        <v>2007</v>
      </c>
      <c r="U896" s="8">
        <f t="shared" si="113"/>
        <v>15</v>
      </c>
      <c r="V896" s="7">
        <v>39142</v>
      </c>
      <c r="W896" t="s">
        <v>3655</v>
      </c>
      <c r="X896" s="2">
        <v>0.35699999999999998</v>
      </c>
      <c r="Y896" s="6">
        <f t="shared" si="110"/>
        <v>9.5299111075518531E-3</v>
      </c>
      <c r="AA896">
        <v>913286</v>
      </c>
      <c r="AB896">
        <v>12316</v>
      </c>
      <c r="AC896">
        <v>15602303</v>
      </c>
      <c r="AD896" t="s">
        <v>5</v>
      </c>
      <c r="AE896">
        <v>46</v>
      </c>
      <c r="AF896">
        <v>3</v>
      </c>
      <c r="AG896">
        <v>36201</v>
      </c>
      <c r="AI896" t="s">
        <v>14397</v>
      </c>
      <c r="AJ896" t="s">
        <v>14396</v>
      </c>
      <c r="AK896" t="s">
        <v>14395</v>
      </c>
      <c r="AL896">
        <v>0</v>
      </c>
      <c r="AM896" s="5">
        <f t="shared" si="114"/>
        <v>0</v>
      </c>
      <c r="AN896" s="4">
        <f t="shared" si="111"/>
        <v>0</v>
      </c>
      <c r="AO896" s="3"/>
      <c r="AP896">
        <v>0</v>
      </c>
      <c r="AQ896" t="s">
        <v>1512</v>
      </c>
      <c r="AR896" t="s">
        <v>14394</v>
      </c>
      <c r="AS896" t="s">
        <v>1510</v>
      </c>
      <c r="AT896" s="2">
        <v>1.0840000000000001</v>
      </c>
      <c r="AU896" s="1">
        <f t="shared" si="115"/>
        <v>0.66709377752862975</v>
      </c>
      <c r="AV896" s="1">
        <f t="shared" si="116"/>
        <v>0.47649555537759264</v>
      </c>
      <c r="AW896" s="1">
        <f t="shared" si="117"/>
        <v>0.28589733322655558</v>
      </c>
    </row>
    <row r="897" spans="1:49" x14ac:dyDescent="0.2">
      <c r="A897">
        <v>895</v>
      </c>
      <c r="B897" t="s">
        <v>14393</v>
      </c>
      <c r="C897" t="s">
        <v>14392</v>
      </c>
      <c r="F897" t="s">
        <v>14391</v>
      </c>
      <c r="G897" t="s">
        <v>15</v>
      </c>
      <c r="H897" t="s">
        <v>14</v>
      </c>
      <c r="I897" t="s">
        <v>14390</v>
      </c>
      <c r="J897">
        <v>60011774</v>
      </c>
      <c r="K897" t="s">
        <v>6231</v>
      </c>
      <c r="L897" t="s">
        <v>6230</v>
      </c>
      <c r="M897" t="s">
        <v>873</v>
      </c>
      <c r="N897">
        <v>1</v>
      </c>
      <c r="O897" t="s">
        <v>14389</v>
      </c>
      <c r="P897">
        <v>7005104041</v>
      </c>
      <c r="Q897">
        <v>60011774</v>
      </c>
      <c r="R897" s="7">
        <v>39142</v>
      </c>
      <c r="S897" s="8">
        <f t="shared" si="112"/>
        <v>2007</v>
      </c>
      <c r="T897" s="8">
        <v>2007</v>
      </c>
      <c r="U897" s="8">
        <f t="shared" si="113"/>
        <v>15</v>
      </c>
      <c r="V897" s="7">
        <v>39142</v>
      </c>
      <c r="W897" t="s">
        <v>10911</v>
      </c>
      <c r="X897" s="2">
        <v>0.318</v>
      </c>
      <c r="Y897" s="6">
        <f t="shared" si="110"/>
        <v>8.4888283815167786E-3</v>
      </c>
      <c r="AA897">
        <v>338443</v>
      </c>
      <c r="AB897">
        <v>27160</v>
      </c>
      <c r="AC897">
        <v>15739120</v>
      </c>
      <c r="AD897" t="s">
        <v>5</v>
      </c>
      <c r="AE897">
        <v>50</v>
      </c>
      <c r="AF897">
        <v>3</v>
      </c>
      <c r="AH897" t="s">
        <v>7880</v>
      </c>
      <c r="AI897" t="s">
        <v>14388</v>
      </c>
      <c r="AK897" t="s">
        <v>14387</v>
      </c>
      <c r="AL897">
        <v>1</v>
      </c>
      <c r="AM897" s="5">
        <f t="shared" si="114"/>
        <v>6.6666666666666666E-2</v>
      </c>
      <c r="AN897" s="4">
        <f t="shared" si="111"/>
        <v>1.0097185409567084E-4</v>
      </c>
      <c r="AO897" s="3"/>
      <c r="AP897">
        <v>0</v>
      </c>
      <c r="AR897" t="s">
        <v>0</v>
      </c>
      <c r="AT897" s="2">
        <v>0.77</v>
      </c>
      <c r="AU897" s="1">
        <f t="shared" si="115"/>
        <v>0.59724714232904463</v>
      </c>
      <c r="AV897" s="1">
        <f t="shared" si="116"/>
        <v>0.42949001178062246</v>
      </c>
      <c r="AW897" s="1">
        <f t="shared" si="117"/>
        <v>0.26173288123220029</v>
      </c>
    </row>
    <row r="898" spans="1:49" x14ac:dyDescent="0.2">
      <c r="A898">
        <v>896</v>
      </c>
      <c r="B898" t="s">
        <v>14386</v>
      </c>
      <c r="C898" t="s">
        <v>14385</v>
      </c>
      <c r="F898" t="s">
        <v>14384</v>
      </c>
      <c r="G898" t="s">
        <v>15</v>
      </c>
      <c r="H898" t="s">
        <v>14</v>
      </c>
      <c r="I898" t="s">
        <v>14383</v>
      </c>
      <c r="J898">
        <v>60010892</v>
      </c>
      <c r="K898" t="s">
        <v>14382</v>
      </c>
      <c r="L898" t="s">
        <v>14381</v>
      </c>
      <c r="M898" t="s">
        <v>873</v>
      </c>
      <c r="N898">
        <v>3</v>
      </c>
      <c r="O898" t="s">
        <v>14380</v>
      </c>
      <c r="P898" t="s">
        <v>14379</v>
      </c>
      <c r="Q898" t="s">
        <v>14378</v>
      </c>
      <c r="R898" s="7">
        <v>39142</v>
      </c>
      <c r="S898" s="8">
        <f t="shared" si="112"/>
        <v>2007</v>
      </c>
      <c r="T898" s="8">
        <v>2007</v>
      </c>
      <c r="U898" s="8">
        <f t="shared" si="113"/>
        <v>15</v>
      </c>
      <c r="V898" s="7">
        <v>39142</v>
      </c>
      <c r="W898" t="s">
        <v>10813</v>
      </c>
      <c r="X898" s="2">
        <v>0.14899999999999999</v>
      </c>
      <c r="Y898" s="6">
        <f t="shared" ref="Y898:Y961" si="118">(X898-$Z$4)/($Z$3-$Z$4)</f>
        <v>3.977469902031446E-3</v>
      </c>
      <c r="AA898">
        <v>5431972</v>
      </c>
      <c r="AB898">
        <v>15425</v>
      </c>
      <c r="AC898">
        <v>15738906</v>
      </c>
      <c r="AD898" t="s">
        <v>5</v>
      </c>
      <c r="AE898">
        <v>50</v>
      </c>
      <c r="AF898">
        <v>3</v>
      </c>
      <c r="AH898" t="s">
        <v>14377</v>
      </c>
      <c r="AI898" t="s">
        <v>14376</v>
      </c>
      <c r="AJ898" t="s">
        <v>14375</v>
      </c>
      <c r="AK898" t="s">
        <v>14374</v>
      </c>
      <c r="AL898">
        <v>1</v>
      </c>
      <c r="AM898" s="5">
        <f t="shared" si="114"/>
        <v>6.6666666666666666E-2</v>
      </c>
      <c r="AN898" s="4">
        <f t="shared" ref="AN898:AN961" si="119">(AM898-$AO$4)/($AO$3-$AO$4)</f>
        <v>1.0097185409567084E-4</v>
      </c>
      <c r="AO898" s="3"/>
      <c r="AP898">
        <v>0</v>
      </c>
      <c r="AQ898" t="s">
        <v>14373</v>
      </c>
      <c r="AR898" t="s">
        <v>14372</v>
      </c>
      <c r="AS898" t="s">
        <v>14371</v>
      </c>
      <c r="AT898" s="2" t="s">
        <v>20</v>
      </c>
      <c r="AU898" s="1">
        <f t="shared" si="115"/>
        <v>0.28145204876507135</v>
      </c>
      <c r="AV898" s="1">
        <f t="shared" si="116"/>
        <v>0.20392208780635585</v>
      </c>
      <c r="AW898" s="1">
        <f t="shared" si="117"/>
        <v>0.12639212684764034</v>
      </c>
    </row>
    <row r="899" spans="1:49" x14ac:dyDescent="0.2">
      <c r="A899">
        <v>897</v>
      </c>
      <c r="B899" t="s">
        <v>14370</v>
      </c>
      <c r="C899" t="s">
        <v>14369</v>
      </c>
      <c r="F899" t="s">
        <v>14368</v>
      </c>
      <c r="G899" t="s">
        <v>15</v>
      </c>
      <c r="H899" t="s">
        <v>14</v>
      </c>
      <c r="I899" t="s">
        <v>14367</v>
      </c>
      <c r="J899">
        <v>100749523</v>
      </c>
      <c r="K899" t="s">
        <v>14366</v>
      </c>
      <c r="M899" t="s">
        <v>873</v>
      </c>
      <c r="N899">
        <v>1</v>
      </c>
      <c r="O899" t="s">
        <v>14365</v>
      </c>
      <c r="P899">
        <v>56423205700</v>
      </c>
      <c r="Q899">
        <v>100749523</v>
      </c>
      <c r="R899" s="7">
        <v>39142</v>
      </c>
      <c r="S899" s="8">
        <f t="shared" si="112"/>
        <v>2007</v>
      </c>
      <c r="T899" s="8">
        <v>2007</v>
      </c>
      <c r="U899" s="8">
        <f t="shared" si="113"/>
        <v>15</v>
      </c>
      <c r="V899" s="7">
        <v>39142</v>
      </c>
      <c r="W899" t="s">
        <v>10813</v>
      </c>
      <c r="X899" s="2">
        <v>0.14899999999999999</v>
      </c>
      <c r="Y899" s="6">
        <f t="shared" si="118"/>
        <v>3.977469902031446E-3</v>
      </c>
      <c r="AA899">
        <v>5431972</v>
      </c>
      <c r="AB899">
        <v>15425</v>
      </c>
      <c r="AC899">
        <v>15738906</v>
      </c>
      <c r="AD899" t="s">
        <v>5</v>
      </c>
      <c r="AE899">
        <v>50</v>
      </c>
      <c r="AF899">
        <v>3</v>
      </c>
      <c r="AH899" t="s">
        <v>14364</v>
      </c>
      <c r="AI899" t="s">
        <v>14363</v>
      </c>
      <c r="AJ899" t="s">
        <v>14362</v>
      </c>
      <c r="AK899" t="s">
        <v>14361</v>
      </c>
      <c r="AL899">
        <v>0</v>
      </c>
      <c r="AM899" s="5">
        <f t="shared" si="114"/>
        <v>0</v>
      </c>
      <c r="AN899" s="4">
        <f t="shared" si="119"/>
        <v>0</v>
      </c>
      <c r="AO899" s="3"/>
      <c r="AP899">
        <v>0</v>
      </c>
      <c r="AR899" t="s">
        <v>0</v>
      </c>
      <c r="AT899" s="2" t="s">
        <v>20</v>
      </c>
      <c r="AU899" s="1">
        <f t="shared" si="115"/>
        <v>0.2784228931422012</v>
      </c>
      <c r="AV899" s="1">
        <f t="shared" si="116"/>
        <v>0.19887349510157229</v>
      </c>
      <c r="AW899" s="1">
        <f t="shared" si="117"/>
        <v>0.11932409706094337</v>
      </c>
    </row>
    <row r="900" spans="1:49" x14ac:dyDescent="0.2">
      <c r="A900">
        <v>898</v>
      </c>
      <c r="B900" t="s">
        <v>14360</v>
      </c>
      <c r="C900" t="s">
        <v>14359</v>
      </c>
      <c r="F900" t="s">
        <v>14358</v>
      </c>
      <c r="G900" t="s">
        <v>15</v>
      </c>
      <c r="H900" t="s">
        <v>14</v>
      </c>
      <c r="I900" t="s">
        <v>14357</v>
      </c>
      <c r="J900">
        <v>60009697</v>
      </c>
      <c r="K900" t="s">
        <v>14356</v>
      </c>
      <c r="L900" t="s">
        <v>14355</v>
      </c>
      <c r="M900" t="s">
        <v>2059</v>
      </c>
      <c r="N900">
        <v>2</v>
      </c>
      <c r="O900" t="s">
        <v>14354</v>
      </c>
      <c r="P900" t="s">
        <v>14353</v>
      </c>
      <c r="Q900" t="s">
        <v>14352</v>
      </c>
      <c r="R900" s="7">
        <v>39142</v>
      </c>
      <c r="S900" s="8">
        <f t="shared" si="112"/>
        <v>2007</v>
      </c>
      <c r="T900" s="8">
        <v>2007</v>
      </c>
      <c r="U900" s="8">
        <f t="shared" si="113"/>
        <v>15</v>
      </c>
      <c r="V900" s="7">
        <v>39142</v>
      </c>
      <c r="W900" t="s">
        <v>14351</v>
      </c>
      <c r="X900" s="2">
        <v>0.46400000000000002</v>
      </c>
      <c r="Y900" s="6">
        <f t="shared" si="118"/>
        <v>1.2386214996930142E-2</v>
      </c>
      <c r="AA900">
        <v>8408688</v>
      </c>
      <c r="AB900">
        <v>26200</v>
      </c>
      <c r="AD900" t="s">
        <v>5</v>
      </c>
      <c r="AE900">
        <v>32</v>
      </c>
      <c r="AF900">
        <v>2</v>
      </c>
      <c r="AH900" t="s">
        <v>14350</v>
      </c>
      <c r="AI900" t="s">
        <v>14349</v>
      </c>
      <c r="AK900" t="s">
        <v>14348</v>
      </c>
      <c r="AL900">
        <v>17</v>
      </c>
      <c r="AM900" s="5">
        <f t="shared" si="114"/>
        <v>1.1333333333333333</v>
      </c>
      <c r="AN900" s="4">
        <f t="shared" si="119"/>
        <v>1.7165215196264041E-3</v>
      </c>
      <c r="AO900" s="3"/>
      <c r="AP900">
        <v>0</v>
      </c>
      <c r="AQ900" t="s">
        <v>1203</v>
      </c>
      <c r="AR900" t="s">
        <v>0</v>
      </c>
      <c r="AS900" t="s">
        <v>1202</v>
      </c>
      <c r="AT900" s="2" t="s">
        <v>20</v>
      </c>
      <c r="AU900" s="1">
        <f t="shared" si="115"/>
        <v>0.91853069537390208</v>
      </c>
      <c r="AV900" s="1">
        <f t="shared" si="116"/>
        <v>0.70513682582782733</v>
      </c>
      <c r="AW900" s="1">
        <f t="shared" si="117"/>
        <v>0.49174295628175252</v>
      </c>
    </row>
    <row r="901" spans="1:49" x14ac:dyDescent="0.2">
      <c r="A901">
        <v>899</v>
      </c>
      <c r="B901" t="s">
        <v>14347</v>
      </c>
      <c r="C901" t="s">
        <v>14346</v>
      </c>
      <c r="F901" t="s">
        <v>14345</v>
      </c>
      <c r="G901" t="s">
        <v>15</v>
      </c>
      <c r="H901" t="s">
        <v>14</v>
      </c>
      <c r="I901" t="s">
        <v>14344</v>
      </c>
      <c r="J901" t="s">
        <v>14343</v>
      </c>
      <c r="K901" t="s">
        <v>14342</v>
      </c>
      <c r="L901" t="s">
        <v>14341</v>
      </c>
      <c r="M901" t="s">
        <v>3874</v>
      </c>
      <c r="N901">
        <v>3</v>
      </c>
      <c r="O901" t="s">
        <v>14340</v>
      </c>
      <c r="P901" t="s">
        <v>14339</v>
      </c>
      <c r="Q901" t="s">
        <v>14338</v>
      </c>
      <c r="R901" s="7">
        <v>39142</v>
      </c>
      <c r="S901" s="8">
        <f t="shared" si="112"/>
        <v>2007</v>
      </c>
      <c r="T901" s="8">
        <v>2007</v>
      </c>
      <c r="U901" s="8">
        <f t="shared" si="113"/>
        <v>15</v>
      </c>
      <c r="V901" s="7">
        <v>39142</v>
      </c>
      <c r="W901" t="s">
        <v>14337</v>
      </c>
      <c r="X901" s="2" t="s">
        <v>20</v>
      </c>
      <c r="Y901" s="6" t="e">
        <f t="shared" si="118"/>
        <v>#VALUE!</v>
      </c>
      <c r="AA901">
        <v>18125654</v>
      </c>
      <c r="AB901">
        <v>3900148513</v>
      </c>
      <c r="AC901">
        <v>18125662</v>
      </c>
      <c r="AD901" t="s">
        <v>5</v>
      </c>
      <c r="AE901">
        <v>7</v>
      </c>
      <c r="AF901">
        <v>5</v>
      </c>
      <c r="AH901" t="s">
        <v>14336</v>
      </c>
      <c r="AI901" t="s">
        <v>14335</v>
      </c>
      <c r="AJ901" t="s">
        <v>14334</v>
      </c>
      <c r="AK901" t="s">
        <v>14333</v>
      </c>
      <c r="AL901">
        <v>1</v>
      </c>
      <c r="AM901" s="5">
        <f t="shared" si="114"/>
        <v>6.6666666666666666E-2</v>
      </c>
      <c r="AN901" s="4">
        <f t="shared" si="119"/>
        <v>1.0097185409567084E-4</v>
      </c>
      <c r="AO901" s="3"/>
      <c r="AP901">
        <v>1</v>
      </c>
      <c r="AR901" t="s">
        <v>0</v>
      </c>
      <c r="AT901" s="2" t="s">
        <v>20</v>
      </c>
      <c r="AU901" s="1" t="e">
        <f t="shared" si="115"/>
        <v>#VALUE!</v>
      </c>
      <c r="AV901" s="1" t="e">
        <f t="shared" si="116"/>
        <v>#VALUE!</v>
      </c>
      <c r="AW901" s="1" t="e">
        <f t="shared" si="117"/>
        <v>#VALUE!</v>
      </c>
    </row>
    <row r="902" spans="1:49" x14ac:dyDescent="0.2">
      <c r="A902">
        <v>900</v>
      </c>
      <c r="B902" t="s">
        <v>14332</v>
      </c>
      <c r="C902" t="s">
        <v>14331</v>
      </c>
      <c r="D902" t="s">
        <v>14330</v>
      </c>
      <c r="E902">
        <v>16962663</v>
      </c>
      <c r="F902" t="s">
        <v>14329</v>
      </c>
      <c r="G902" t="s">
        <v>15</v>
      </c>
      <c r="H902" t="s">
        <v>14</v>
      </c>
      <c r="I902" t="s">
        <v>14328</v>
      </c>
      <c r="J902">
        <v>101162191</v>
      </c>
      <c r="K902" t="s">
        <v>14327</v>
      </c>
      <c r="L902" t="s">
        <v>14326</v>
      </c>
      <c r="M902" t="s">
        <v>2616</v>
      </c>
      <c r="N902">
        <v>7</v>
      </c>
      <c r="O902" t="s">
        <v>14325</v>
      </c>
      <c r="P902" t="s">
        <v>14324</v>
      </c>
      <c r="Q902" t="s">
        <v>14323</v>
      </c>
      <c r="R902" s="7">
        <v>39142</v>
      </c>
      <c r="S902" s="8">
        <f t="shared" si="112"/>
        <v>2007</v>
      </c>
      <c r="T902" s="8">
        <v>2007</v>
      </c>
      <c r="U902" s="8">
        <f t="shared" si="113"/>
        <v>15</v>
      </c>
      <c r="V902" s="7">
        <v>39142</v>
      </c>
      <c r="W902" t="s">
        <v>14322</v>
      </c>
      <c r="X902" s="2">
        <v>1.06</v>
      </c>
      <c r="Y902" s="6">
        <f t="shared" si="118"/>
        <v>2.8296094605055926E-2</v>
      </c>
      <c r="AA902" t="s">
        <v>14321</v>
      </c>
      <c r="AB902">
        <v>18073</v>
      </c>
      <c r="AD902" t="s">
        <v>5</v>
      </c>
      <c r="AE902">
        <v>28</v>
      </c>
      <c r="AF902">
        <v>2</v>
      </c>
      <c r="AH902" t="s">
        <v>14320</v>
      </c>
      <c r="AI902" t="s">
        <v>14319</v>
      </c>
      <c r="AJ902" t="s">
        <v>14318</v>
      </c>
      <c r="AK902" t="s">
        <v>14317</v>
      </c>
      <c r="AL902">
        <v>142</v>
      </c>
      <c r="AM902" s="5">
        <f t="shared" si="114"/>
        <v>9.4666666666666668</v>
      </c>
      <c r="AN902" s="4">
        <f t="shared" si="119"/>
        <v>1.4338003281585259E-2</v>
      </c>
      <c r="AO902" s="3"/>
      <c r="AP902">
        <v>0</v>
      </c>
      <c r="AR902" t="s">
        <v>0</v>
      </c>
      <c r="AT902" s="2">
        <v>4.2939999999999996</v>
      </c>
      <c r="AU902" s="1">
        <f t="shared" si="115"/>
        <v>2.4108667208014722</v>
      </c>
      <c r="AV902" s="1">
        <f t="shared" si="116"/>
        <v>2.1317048943320591</v>
      </c>
      <c r="AW902" s="1">
        <f t="shared" si="117"/>
        <v>1.8525430678626456</v>
      </c>
    </row>
    <row r="903" spans="1:49" x14ac:dyDescent="0.2">
      <c r="A903">
        <v>901</v>
      </c>
      <c r="B903" t="s">
        <v>14316</v>
      </c>
      <c r="F903" t="s">
        <v>14315</v>
      </c>
      <c r="G903" t="s">
        <v>15</v>
      </c>
      <c r="H903" t="s">
        <v>14</v>
      </c>
      <c r="I903" t="s">
        <v>14314</v>
      </c>
      <c r="J903" t="s">
        <v>14313</v>
      </c>
      <c r="K903" t="s">
        <v>14312</v>
      </c>
      <c r="L903" t="s">
        <v>14311</v>
      </c>
      <c r="M903" t="s">
        <v>931</v>
      </c>
      <c r="N903">
        <v>4</v>
      </c>
      <c r="O903" t="s">
        <v>14310</v>
      </c>
      <c r="P903" t="s">
        <v>14309</v>
      </c>
      <c r="Q903" t="s">
        <v>14308</v>
      </c>
      <c r="R903" s="7">
        <v>39142</v>
      </c>
      <c r="S903" s="8">
        <f t="shared" si="112"/>
        <v>2007</v>
      </c>
      <c r="T903" s="8">
        <v>2007</v>
      </c>
      <c r="U903" s="8">
        <f t="shared" si="113"/>
        <v>15</v>
      </c>
      <c r="V903" s="7">
        <v>39142</v>
      </c>
      <c r="W903" t="s">
        <v>3007</v>
      </c>
      <c r="X903" s="2">
        <v>0.19</v>
      </c>
      <c r="Y903" s="6">
        <f t="shared" si="118"/>
        <v>5.0719414858119115E-3</v>
      </c>
      <c r="AA903">
        <v>13483447</v>
      </c>
      <c r="AB903">
        <v>51658</v>
      </c>
      <c r="AD903" t="s">
        <v>5</v>
      </c>
      <c r="AE903">
        <v>5</v>
      </c>
      <c r="AF903">
        <v>3</v>
      </c>
      <c r="AH903" t="s">
        <v>14307</v>
      </c>
      <c r="AI903" t="s">
        <v>14306</v>
      </c>
      <c r="AK903" t="s">
        <v>14305</v>
      </c>
      <c r="AL903">
        <v>0</v>
      </c>
      <c r="AM903" s="5">
        <f t="shared" si="114"/>
        <v>0</v>
      </c>
      <c r="AN903" s="4">
        <f t="shared" si="119"/>
        <v>0</v>
      </c>
      <c r="AO903" s="3"/>
      <c r="AP903">
        <v>0</v>
      </c>
      <c r="AR903" t="s">
        <v>0</v>
      </c>
      <c r="AT903" s="2" t="s">
        <v>20</v>
      </c>
      <c r="AU903" s="1">
        <f t="shared" si="115"/>
        <v>0.35503590400683377</v>
      </c>
      <c r="AV903" s="1">
        <f t="shared" si="116"/>
        <v>0.25359707429059558</v>
      </c>
      <c r="AW903" s="1">
        <f t="shared" si="117"/>
        <v>0.15215824457435734</v>
      </c>
    </row>
    <row r="904" spans="1:49" x14ac:dyDescent="0.2">
      <c r="A904">
        <v>902</v>
      </c>
      <c r="B904" t="s">
        <v>14304</v>
      </c>
      <c r="C904" t="s">
        <v>14303</v>
      </c>
      <c r="F904" t="s">
        <v>14302</v>
      </c>
      <c r="G904" t="s">
        <v>15</v>
      </c>
      <c r="H904" t="s">
        <v>14</v>
      </c>
      <c r="I904" t="s">
        <v>14301</v>
      </c>
      <c r="J904">
        <v>60077233</v>
      </c>
      <c r="K904" t="s">
        <v>14300</v>
      </c>
      <c r="L904" t="s">
        <v>10645</v>
      </c>
      <c r="M904" t="s">
        <v>117</v>
      </c>
      <c r="N904">
        <v>2</v>
      </c>
      <c r="O904" t="s">
        <v>14299</v>
      </c>
      <c r="P904" t="s">
        <v>14298</v>
      </c>
      <c r="Q904" t="s">
        <v>14297</v>
      </c>
      <c r="R904" s="7">
        <v>39142</v>
      </c>
      <c r="S904" s="8">
        <f t="shared" si="112"/>
        <v>2007</v>
      </c>
      <c r="T904" s="8">
        <v>2007</v>
      </c>
      <c r="U904" s="8">
        <f t="shared" si="113"/>
        <v>15</v>
      </c>
      <c r="V904" s="7">
        <v>39142</v>
      </c>
      <c r="W904" t="s">
        <v>14296</v>
      </c>
      <c r="X904" s="2">
        <v>0.51300000000000001</v>
      </c>
      <c r="Y904" s="6">
        <f t="shared" si="118"/>
        <v>1.369424201169216E-2</v>
      </c>
      <c r="AA904">
        <v>1959298</v>
      </c>
      <c r="AB904">
        <v>21179</v>
      </c>
      <c r="AC904">
        <v>15734862</v>
      </c>
      <c r="AD904" t="s">
        <v>5</v>
      </c>
      <c r="AE904">
        <v>26</v>
      </c>
      <c r="AF904">
        <v>1</v>
      </c>
      <c r="AH904" s="10">
        <v>43405</v>
      </c>
      <c r="AI904" t="s">
        <v>14295</v>
      </c>
      <c r="AK904" t="s">
        <v>14294</v>
      </c>
      <c r="AL904">
        <v>1</v>
      </c>
      <c r="AM904" s="5">
        <f t="shared" si="114"/>
        <v>6.6666666666666666E-2</v>
      </c>
      <c r="AN904" s="4">
        <f t="shared" si="119"/>
        <v>1.0097185409567084E-4</v>
      </c>
      <c r="AO904" s="3"/>
      <c r="AP904">
        <v>0</v>
      </c>
      <c r="AR904" t="s">
        <v>0</v>
      </c>
      <c r="AT904" s="2">
        <v>1.9950000000000001</v>
      </c>
      <c r="AU904" s="1">
        <f t="shared" si="115"/>
        <v>0.96162609644132135</v>
      </c>
      <c r="AV904" s="1">
        <f t="shared" si="116"/>
        <v>0.6897606932893916</v>
      </c>
      <c r="AW904" s="1">
        <f t="shared" si="117"/>
        <v>0.41789529013746179</v>
      </c>
    </row>
    <row r="905" spans="1:49" x14ac:dyDescent="0.2">
      <c r="A905">
        <v>903</v>
      </c>
      <c r="B905" t="s">
        <v>14293</v>
      </c>
      <c r="F905" t="s">
        <v>14292</v>
      </c>
      <c r="G905" t="s">
        <v>15</v>
      </c>
      <c r="H905" t="s">
        <v>14</v>
      </c>
      <c r="I905" t="s">
        <v>14291</v>
      </c>
      <c r="J905">
        <v>60004354</v>
      </c>
      <c r="K905" t="s">
        <v>14290</v>
      </c>
      <c r="L905" t="s">
        <v>14289</v>
      </c>
      <c r="M905" t="s">
        <v>117</v>
      </c>
      <c r="N905">
        <v>3</v>
      </c>
      <c r="O905" t="s">
        <v>14288</v>
      </c>
      <c r="P905" t="s">
        <v>14287</v>
      </c>
      <c r="Q905" t="s">
        <v>14286</v>
      </c>
      <c r="R905" s="7">
        <v>39142</v>
      </c>
      <c r="S905" s="8">
        <f t="shared" si="112"/>
        <v>2007</v>
      </c>
      <c r="T905" s="8">
        <v>2007</v>
      </c>
      <c r="U905" s="8">
        <f t="shared" si="113"/>
        <v>15</v>
      </c>
      <c r="V905" s="7">
        <v>39142</v>
      </c>
      <c r="W905" t="s">
        <v>14285</v>
      </c>
      <c r="X905" s="2" t="s">
        <v>20</v>
      </c>
      <c r="Y905" s="6" t="e">
        <f t="shared" si="118"/>
        <v>#VALUE!</v>
      </c>
      <c r="AA905">
        <v>15381242</v>
      </c>
      <c r="AB905">
        <v>13154</v>
      </c>
      <c r="AD905" t="s">
        <v>5</v>
      </c>
      <c r="AE905">
        <v>67</v>
      </c>
      <c r="AF905">
        <v>1</v>
      </c>
      <c r="AH905" t="s">
        <v>14284</v>
      </c>
      <c r="AI905" t="s">
        <v>14283</v>
      </c>
      <c r="AK905" t="s">
        <v>14282</v>
      </c>
      <c r="AL905">
        <v>1</v>
      </c>
      <c r="AM905" s="5">
        <f t="shared" si="114"/>
        <v>6.6666666666666666E-2</v>
      </c>
      <c r="AN905" s="4">
        <f t="shared" si="119"/>
        <v>1.0097185409567084E-4</v>
      </c>
      <c r="AO905" s="3"/>
      <c r="AP905">
        <v>0</v>
      </c>
      <c r="AR905" t="s">
        <v>0</v>
      </c>
      <c r="AT905" s="2" t="s">
        <v>20</v>
      </c>
      <c r="AU905" s="1" t="e">
        <f t="shared" si="115"/>
        <v>#VALUE!</v>
      </c>
      <c r="AV905" s="1" t="e">
        <f t="shared" si="116"/>
        <v>#VALUE!</v>
      </c>
      <c r="AW905" s="1" t="e">
        <f t="shared" si="117"/>
        <v>#VALUE!</v>
      </c>
    </row>
    <row r="906" spans="1:49" x14ac:dyDescent="0.2">
      <c r="A906">
        <v>904</v>
      </c>
      <c r="B906" t="s">
        <v>14281</v>
      </c>
      <c r="C906" t="s">
        <v>14280</v>
      </c>
      <c r="E906">
        <v>18069168</v>
      </c>
      <c r="F906" t="s">
        <v>14279</v>
      </c>
      <c r="G906" t="s">
        <v>15</v>
      </c>
      <c r="H906" t="s">
        <v>14</v>
      </c>
      <c r="I906" t="s">
        <v>14278</v>
      </c>
      <c r="J906" t="s">
        <v>14277</v>
      </c>
      <c r="K906" t="s">
        <v>14276</v>
      </c>
      <c r="L906" t="s">
        <v>14275</v>
      </c>
      <c r="M906" t="s">
        <v>265</v>
      </c>
      <c r="N906">
        <v>3</v>
      </c>
      <c r="O906" t="s">
        <v>14274</v>
      </c>
      <c r="P906" t="s">
        <v>14273</v>
      </c>
      <c r="Q906" t="s">
        <v>14272</v>
      </c>
      <c r="R906" s="7">
        <v>39142</v>
      </c>
      <c r="S906" s="8">
        <f t="shared" si="112"/>
        <v>2007</v>
      </c>
      <c r="T906" s="8">
        <v>2007</v>
      </c>
      <c r="U906" s="8">
        <f t="shared" si="113"/>
        <v>15</v>
      </c>
      <c r="V906" s="7">
        <v>39142</v>
      </c>
      <c r="W906" t="s">
        <v>14271</v>
      </c>
      <c r="X906" s="2">
        <v>0.28599999999999998</v>
      </c>
      <c r="Y906" s="6">
        <f t="shared" si="118"/>
        <v>7.6346066575905605E-3</v>
      </c>
      <c r="AA906">
        <v>10826742</v>
      </c>
      <c r="AB906">
        <v>18295</v>
      </c>
      <c r="AD906" t="s">
        <v>5</v>
      </c>
      <c r="AE906">
        <v>21</v>
      </c>
      <c r="AF906">
        <v>1</v>
      </c>
      <c r="AH906" t="s">
        <v>14270</v>
      </c>
      <c r="AI906" t="s">
        <v>14269</v>
      </c>
      <c r="AJ906" t="s">
        <v>14268</v>
      </c>
      <c r="AK906" t="s">
        <v>14267</v>
      </c>
      <c r="AL906">
        <v>4</v>
      </c>
      <c r="AM906" s="5">
        <f t="shared" si="114"/>
        <v>0.26666666666666666</v>
      </c>
      <c r="AN906" s="4">
        <f t="shared" si="119"/>
        <v>4.0388741638268334E-4</v>
      </c>
      <c r="AO906" s="3"/>
      <c r="AP906">
        <v>0</v>
      </c>
      <c r="AR906" t="s">
        <v>0</v>
      </c>
      <c r="AT906" s="2">
        <v>0.55700000000000005</v>
      </c>
      <c r="AU906" s="1">
        <f t="shared" si="115"/>
        <v>0.54653908852281974</v>
      </c>
      <c r="AV906" s="1">
        <f t="shared" si="116"/>
        <v>0.40192470369866223</v>
      </c>
      <c r="AW906" s="1">
        <f t="shared" si="117"/>
        <v>0.25731031887450467</v>
      </c>
    </row>
    <row r="907" spans="1:49" x14ac:dyDescent="0.2">
      <c r="A907">
        <v>905</v>
      </c>
      <c r="B907" t="s">
        <v>14266</v>
      </c>
      <c r="F907" t="s">
        <v>14265</v>
      </c>
      <c r="G907" t="s">
        <v>15</v>
      </c>
      <c r="H907" t="s">
        <v>14</v>
      </c>
      <c r="I907" t="s">
        <v>3790</v>
      </c>
      <c r="J907" t="s">
        <v>14264</v>
      </c>
      <c r="K907" t="s">
        <v>14263</v>
      </c>
      <c r="L907" t="s">
        <v>5515</v>
      </c>
      <c r="M907" t="s">
        <v>162</v>
      </c>
      <c r="N907">
        <v>3</v>
      </c>
      <c r="O907" t="s">
        <v>14262</v>
      </c>
      <c r="P907" t="s">
        <v>14261</v>
      </c>
      <c r="Q907" t="s">
        <v>14260</v>
      </c>
      <c r="R907" s="7">
        <v>39142</v>
      </c>
      <c r="S907" s="8">
        <f t="shared" si="112"/>
        <v>2007</v>
      </c>
      <c r="T907" s="8">
        <v>2007</v>
      </c>
      <c r="U907" s="8">
        <f t="shared" si="113"/>
        <v>15</v>
      </c>
      <c r="V907" s="7">
        <v>39142</v>
      </c>
      <c r="W907" t="s">
        <v>14259</v>
      </c>
      <c r="X907" s="2">
        <v>0.17100000000000001</v>
      </c>
      <c r="Y907" s="6">
        <f t="shared" si="118"/>
        <v>4.5647473372307209E-3</v>
      </c>
      <c r="AA907">
        <v>10051120</v>
      </c>
      <c r="AB907">
        <v>145727</v>
      </c>
      <c r="AD907" t="s">
        <v>5</v>
      </c>
      <c r="AE907">
        <v>24</v>
      </c>
      <c r="AF907">
        <v>1</v>
      </c>
      <c r="AH907" t="s">
        <v>14258</v>
      </c>
      <c r="AI907" t="s">
        <v>14257</v>
      </c>
      <c r="AJ907" t="s">
        <v>14256</v>
      </c>
      <c r="AK907" t="s">
        <v>14255</v>
      </c>
      <c r="AL907">
        <v>2</v>
      </c>
      <c r="AM907" s="5">
        <f t="shared" si="114"/>
        <v>0.13333333333333333</v>
      </c>
      <c r="AN907" s="4">
        <f t="shared" si="119"/>
        <v>2.0194370819134167E-4</v>
      </c>
      <c r="AO907" s="3"/>
      <c r="AP907">
        <v>0</v>
      </c>
      <c r="AR907" t="s">
        <v>0</v>
      </c>
      <c r="AT907" s="2" t="s">
        <v>20</v>
      </c>
      <c r="AU907" s="1">
        <f t="shared" si="115"/>
        <v>0.32559062485189072</v>
      </c>
      <c r="AV907" s="1">
        <f t="shared" si="116"/>
        <v>0.23833455227110315</v>
      </c>
      <c r="AW907" s="1">
        <f t="shared" si="117"/>
        <v>0.15107847969031551</v>
      </c>
    </row>
    <row r="908" spans="1:49" x14ac:dyDescent="0.2">
      <c r="A908">
        <v>906</v>
      </c>
      <c r="B908" t="s">
        <v>14254</v>
      </c>
      <c r="F908" t="s">
        <v>14253</v>
      </c>
      <c r="G908" t="s">
        <v>15</v>
      </c>
      <c r="H908" t="s">
        <v>14</v>
      </c>
      <c r="I908" t="s">
        <v>10561</v>
      </c>
      <c r="J908">
        <v>60025761</v>
      </c>
      <c r="K908" t="s">
        <v>14252</v>
      </c>
      <c r="L908" t="s">
        <v>3402</v>
      </c>
      <c r="M908" t="s">
        <v>519</v>
      </c>
      <c r="N908">
        <v>2</v>
      </c>
      <c r="O908" t="s">
        <v>14251</v>
      </c>
      <c r="P908" t="s">
        <v>14250</v>
      </c>
      <c r="Q908" t="s">
        <v>14249</v>
      </c>
      <c r="R908" s="7">
        <v>39142</v>
      </c>
      <c r="S908" s="8">
        <f t="shared" si="112"/>
        <v>2007</v>
      </c>
      <c r="T908" s="8">
        <v>2007</v>
      </c>
      <c r="U908" s="8">
        <f t="shared" si="113"/>
        <v>15</v>
      </c>
      <c r="V908" s="7">
        <v>39142</v>
      </c>
      <c r="W908" t="s">
        <v>14204</v>
      </c>
      <c r="X908" s="2">
        <v>0.13100000000000001</v>
      </c>
      <c r="Y908" s="6">
        <f t="shared" si="118"/>
        <v>3.4969701823229496E-3</v>
      </c>
      <c r="AA908">
        <v>10066748</v>
      </c>
      <c r="AB908">
        <v>12667</v>
      </c>
      <c r="AD908" t="s">
        <v>5</v>
      </c>
      <c r="AE908">
        <v>13</v>
      </c>
      <c r="AF908">
        <v>1</v>
      </c>
      <c r="AH908" t="s">
        <v>8059</v>
      </c>
      <c r="AI908" t="s">
        <v>14248</v>
      </c>
      <c r="AJ908" t="s">
        <v>14247</v>
      </c>
      <c r="AK908" t="s">
        <v>14246</v>
      </c>
      <c r="AL908">
        <v>0</v>
      </c>
      <c r="AM908" s="5">
        <f t="shared" si="114"/>
        <v>0</v>
      </c>
      <c r="AN908" s="4">
        <f t="shared" si="119"/>
        <v>0</v>
      </c>
      <c r="AO908" s="3"/>
      <c r="AP908">
        <v>0</v>
      </c>
      <c r="AR908" t="s">
        <v>0</v>
      </c>
      <c r="AT908" s="2" t="s">
        <v>20</v>
      </c>
      <c r="AU908" s="1">
        <f t="shared" si="115"/>
        <v>0.24478791276260647</v>
      </c>
      <c r="AV908" s="1">
        <f t="shared" si="116"/>
        <v>0.17484850911614747</v>
      </c>
      <c r="AW908" s="1">
        <f t="shared" si="117"/>
        <v>0.10490910546968849</v>
      </c>
    </row>
    <row r="909" spans="1:49" x14ac:dyDescent="0.2">
      <c r="A909">
        <v>907</v>
      </c>
      <c r="B909" t="s">
        <v>14245</v>
      </c>
      <c r="F909" t="s">
        <v>14244</v>
      </c>
      <c r="G909" t="s">
        <v>15</v>
      </c>
      <c r="H909" t="s">
        <v>14</v>
      </c>
      <c r="I909" t="s">
        <v>14243</v>
      </c>
      <c r="J909">
        <v>60016835</v>
      </c>
      <c r="K909" t="s">
        <v>14221</v>
      </c>
      <c r="L909" t="s">
        <v>1722</v>
      </c>
      <c r="M909" t="s">
        <v>519</v>
      </c>
      <c r="N909">
        <v>3</v>
      </c>
      <c r="O909" t="s">
        <v>14242</v>
      </c>
      <c r="P909" t="s">
        <v>14241</v>
      </c>
      <c r="Q909" t="s">
        <v>14218</v>
      </c>
      <c r="R909" s="7">
        <v>39142</v>
      </c>
      <c r="S909" s="8">
        <f t="shared" si="112"/>
        <v>2007</v>
      </c>
      <c r="T909" s="8">
        <v>2007</v>
      </c>
      <c r="U909" s="8">
        <f t="shared" si="113"/>
        <v>15</v>
      </c>
      <c r="V909" s="7">
        <v>39142</v>
      </c>
      <c r="W909" t="s">
        <v>14217</v>
      </c>
      <c r="X909" s="2">
        <v>0.128</v>
      </c>
      <c r="Y909" s="6">
        <f t="shared" si="118"/>
        <v>3.4168868957048667E-3</v>
      </c>
      <c r="AA909">
        <v>10040579</v>
      </c>
      <c r="AB909">
        <v>19474</v>
      </c>
      <c r="AD909" t="s">
        <v>5</v>
      </c>
      <c r="AE909">
        <v>16</v>
      </c>
      <c r="AF909">
        <v>1</v>
      </c>
      <c r="AH909" t="s">
        <v>14240</v>
      </c>
      <c r="AI909" t="s">
        <v>14239</v>
      </c>
      <c r="AJ909" t="s">
        <v>14238</v>
      </c>
      <c r="AK909" t="s">
        <v>14237</v>
      </c>
      <c r="AL909">
        <v>0</v>
      </c>
      <c r="AM909" s="5">
        <f t="shared" si="114"/>
        <v>0</v>
      </c>
      <c r="AN909" s="4">
        <f t="shared" si="119"/>
        <v>0</v>
      </c>
      <c r="AO909" s="3"/>
      <c r="AP909">
        <v>0</v>
      </c>
      <c r="AR909" t="s">
        <v>0</v>
      </c>
      <c r="AT909" s="2" t="s">
        <v>20</v>
      </c>
      <c r="AU909" s="1">
        <f t="shared" si="115"/>
        <v>0.23918208269934066</v>
      </c>
      <c r="AV909" s="1">
        <f t="shared" si="116"/>
        <v>0.17084434478524332</v>
      </c>
      <c r="AW909" s="1">
        <f t="shared" si="117"/>
        <v>0.10250660687114599</v>
      </c>
    </row>
    <row r="910" spans="1:49" x14ac:dyDescent="0.2">
      <c r="A910">
        <v>908</v>
      </c>
      <c r="B910" t="s">
        <v>14236</v>
      </c>
      <c r="F910" t="s">
        <v>14235</v>
      </c>
      <c r="G910" t="s">
        <v>15</v>
      </c>
      <c r="H910" t="s">
        <v>14</v>
      </c>
      <c r="I910" t="s">
        <v>14234</v>
      </c>
      <c r="J910">
        <v>60009950</v>
      </c>
      <c r="K910" t="s">
        <v>14233</v>
      </c>
      <c r="L910" t="s">
        <v>14232</v>
      </c>
      <c r="M910" t="s">
        <v>1848</v>
      </c>
      <c r="N910">
        <v>4</v>
      </c>
      <c r="O910" t="s">
        <v>14231</v>
      </c>
      <c r="P910" t="s">
        <v>14230</v>
      </c>
      <c r="Q910" t="s">
        <v>14229</v>
      </c>
      <c r="R910" s="7">
        <v>39142</v>
      </c>
      <c r="S910" s="8">
        <f t="shared" si="112"/>
        <v>2007</v>
      </c>
      <c r="T910" s="8">
        <v>2007</v>
      </c>
      <c r="U910" s="8">
        <f t="shared" si="113"/>
        <v>15</v>
      </c>
      <c r="V910" s="7">
        <v>39142</v>
      </c>
      <c r="W910" t="s">
        <v>2252</v>
      </c>
      <c r="X910" s="2">
        <v>0.11</v>
      </c>
      <c r="Y910" s="6">
        <f t="shared" si="118"/>
        <v>2.9363871759963698E-3</v>
      </c>
      <c r="AA910">
        <v>11092742</v>
      </c>
      <c r="AB910">
        <v>1900147401</v>
      </c>
      <c r="AD910" t="s">
        <v>5</v>
      </c>
      <c r="AE910">
        <v>6</v>
      </c>
      <c r="AF910">
        <v>3</v>
      </c>
      <c r="AH910" t="s">
        <v>14228</v>
      </c>
      <c r="AI910" t="s">
        <v>14227</v>
      </c>
      <c r="AJ910" t="s">
        <v>14226</v>
      </c>
      <c r="AK910" t="s">
        <v>14225</v>
      </c>
      <c r="AL910">
        <v>1</v>
      </c>
      <c r="AM910" s="5">
        <f t="shared" si="114"/>
        <v>6.6666666666666666E-2</v>
      </c>
      <c r="AN910" s="4">
        <f t="shared" si="119"/>
        <v>1.0097185409567084E-4</v>
      </c>
      <c r="AO910" s="3"/>
      <c r="AP910">
        <v>0</v>
      </c>
      <c r="AR910" t="s">
        <v>0</v>
      </c>
      <c r="AT910" s="2" t="s">
        <v>20</v>
      </c>
      <c r="AU910" s="1">
        <f t="shared" si="115"/>
        <v>0.208576257942616</v>
      </c>
      <c r="AV910" s="1">
        <f t="shared" si="116"/>
        <v>0.15186795150460203</v>
      </c>
      <c r="AW910" s="1">
        <f t="shared" si="117"/>
        <v>9.5159645066588056E-2</v>
      </c>
    </row>
    <row r="911" spans="1:49" x14ac:dyDescent="0.2">
      <c r="A911">
        <v>909</v>
      </c>
      <c r="B911" t="s">
        <v>14224</v>
      </c>
      <c r="F911" t="s">
        <v>14223</v>
      </c>
      <c r="G911" t="s">
        <v>15</v>
      </c>
      <c r="H911" t="s">
        <v>14</v>
      </c>
      <c r="I911" t="s">
        <v>14222</v>
      </c>
      <c r="J911">
        <v>60016835</v>
      </c>
      <c r="K911" t="s">
        <v>14221</v>
      </c>
      <c r="L911" t="s">
        <v>1722</v>
      </c>
      <c r="M911" t="s">
        <v>519</v>
      </c>
      <c r="N911">
        <v>3</v>
      </c>
      <c r="O911" t="s">
        <v>14220</v>
      </c>
      <c r="P911" t="s">
        <v>14219</v>
      </c>
      <c r="Q911" t="s">
        <v>14218</v>
      </c>
      <c r="R911" s="7">
        <v>39142</v>
      </c>
      <c r="S911" s="8">
        <f t="shared" si="112"/>
        <v>2007</v>
      </c>
      <c r="T911" s="8">
        <v>2007</v>
      </c>
      <c r="U911" s="8">
        <f t="shared" si="113"/>
        <v>15</v>
      </c>
      <c r="V911" s="7">
        <v>39142</v>
      </c>
      <c r="W911" t="s">
        <v>14217</v>
      </c>
      <c r="X911" s="2">
        <v>0.128</v>
      </c>
      <c r="Y911" s="6">
        <f t="shared" si="118"/>
        <v>3.4168868957048667E-3</v>
      </c>
      <c r="AA911">
        <v>10040579</v>
      </c>
      <c r="AB911">
        <v>19474</v>
      </c>
      <c r="AD911" t="s">
        <v>5</v>
      </c>
      <c r="AE911">
        <v>16</v>
      </c>
      <c r="AF911">
        <v>1</v>
      </c>
      <c r="AH911" t="s">
        <v>14216</v>
      </c>
      <c r="AI911" t="s">
        <v>14215</v>
      </c>
      <c r="AJ911" t="s">
        <v>14214</v>
      </c>
      <c r="AK911" t="s">
        <v>14213</v>
      </c>
      <c r="AL911">
        <v>1</v>
      </c>
      <c r="AM911" s="5">
        <f t="shared" si="114"/>
        <v>6.6666666666666666E-2</v>
      </c>
      <c r="AN911" s="4">
        <f t="shared" si="119"/>
        <v>1.0097185409567084E-4</v>
      </c>
      <c r="AO911" s="3"/>
      <c r="AP911">
        <v>0</v>
      </c>
      <c r="AR911" t="s">
        <v>0</v>
      </c>
      <c r="AT911" s="2" t="s">
        <v>20</v>
      </c>
      <c r="AU911" s="1">
        <f t="shared" si="115"/>
        <v>0.24221123832221078</v>
      </c>
      <c r="AV911" s="1">
        <f t="shared" si="116"/>
        <v>0.17589293749002688</v>
      </c>
      <c r="AW911" s="1">
        <f t="shared" si="117"/>
        <v>0.10957463665784296</v>
      </c>
    </row>
    <row r="912" spans="1:49" x14ac:dyDescent="0.2">
      <c r="A912">
        <v>910</v>
      </c>
      <c r="B912" t="s">
        <v>14212</v>
      </c>
      <c r="F912" t="s">
        <v>14211</v>
      </c>
      <c r="G912" t="s">
        <v>15</v>
      </c>
      <c r="H912" t="s">
        <v>14</v>
      </c>
      <c r="I912" t="s">
        <v>14210</v>
      </c>
      <c r="J912" t="s">
        <v>14209</v>
      </c>
      <c r="K912" t="s">
        <v>14208</v>
      </c>
      <c r="L912" t="s">
        <v>5515</v>
      </c>
      <c r="M912" t="s">
        <v>162</v>
      </c>
      <c r="N912">
        <v>3</v>
      </c>
      <c r="O912" t="s">
        <v>14207</v>
      </c>
      <c r="P912" t="s">
        <v>14206</v>
      </c>
      <c r="Q912" t="s">
        <v>14205</v>
      </c>
      <c r="R912" s="7">
        <v>39142</v>
      </c>
      <c r="S912" s="8">
        <f t="shared" si="112"/>
        <v>2007</v>
      </c>
      <c r="T912" s="8">
        <v>2007</v>
      </c>
      <c r="U912" s="8">
        <f t="shared" si="113"/>
        <v>15</v>
      </c>
      <c r="V912" s="7">
        <v>39142</v>
      </c>
      <c r="W912" t="s">
        <v>14204</v>
      </c>
      <c r="X912" s="2">
        <v>0.13100000000000001</v>
      </c>
      <c r="Y912" s="6">
        <f t="shared" si="118"/>
        <v>3.4969701823229496E-3</v>
      </c>
      <c r="AA912">
        <v>10066748</v>
      </c>
      <c r="AB912">
        <v>12667</v>
      </c>
      <c r="AD912" t="s">
        <v>5</v>
      </c>
      <c r="AE912">
        <v>13</v>
      </c>
      <c r="AF912">
        <v>1</v>
      </c>
      <c r="AH912" t="s">
        <v>3160</v>
      </c>
      <c r="AI912" t="s">
        <v>14203</v>
      </c>
      <c r="AJ912" t="s">
        <v>14202</v>
      </c>
      <c r="AK912" t="s">
        <v>14201</v>
      </c>
      <c r="AL912">
        <v>0</v>
      </c>
      <c r="AM912" s="5">
        <f t="shared" si="114"/>
        <v>0</v>
      </c>
      <c r="AN912" s="4">
        <f t="shared" si="119"/>
        <v>0</v>
      </c>
      <c r="AO912" s="3"/>
      <c r="AP912">
        <v>0</v>
      </c>
      <c r="AR912" t="s">
        <v>0</v>
      </c>
      <c r="AT912" s="2" t="s">
        <v>20</v>
      </c>
      <c r="AU912" s="1">
        <f t="shared" si="115"/>
        <v>0.24478791276260647</v>
      </c>
      <c r="AV912" s="1">
        <f t="shared" si="116"/>
        <v>0.17484850911614747</v>
      </c>
      <c r="AW912" s="1">
        <f t="shared" si="117"/>
        <v>0.10490910546968849</v>
      </c>
    </row>
    <row r="913" spans="1:49" x14ac:dyDescent="0.2">
      <c r="A913">
        <v>911</v>
      </c>
      <c r="B913" t="s">
        <v>14200</v>
      </c>
      <c r="C913" t="s">
        <v>14199</v>
      </c>
      <c r="F913" t="s">
        <v>14198</v>
      </c>
      <c r="G913" t="s">
        <v>15</v>
      </c>
      <c r="H913" t="s">
        <v>14</v>
      </c>
      <c r="I913" t="s">
        <v>14197</v>
      </c>
      <c r="J913">
        <v>60004156</v>
      </c>
      <c r="K913" t="s">
        <v>14196</v>
      </c>
      <c r="L913" t="s">
        <v>14195</v>
      </c>
      <c r="M913" t="s">
        <v>3348</v>
      </c>
      <c r="N913">
        <v>3</v>
      </c>
      <c r="O913" t="s">
        <v>14194</v>
      </c>
      <c r="P913" t="s">
        <v>14193</v>
      </c>
      <c r="Q913" t="s">
        <v>14192</v>
      </c>
      <c r="R913" s="7">
        <v>39142</v>
      </c>
      <c r="S913" s="8">
        <f t="shared" si="112"/>
        <v>2007</v>
      </c>
      <c r="T913" s="8">
        <v>2007</v>
      </c>
      <c r="U913" s="8">
        <f t="shared" si="113"/>
        <v>15</v>
      </c>
      <c r="V913" s="7">
        <v>39142</v>
      </c>
      <c r="W913" t="s">
        <v>14191</v>
      </c>
      <c r="X913" s="2">
        <v>1.863</v>
      </c>
      <c r="Y913" s="6">
        <f t="shared" si="118"/>
        <v>4.9731720989829427E-2</v>
      </c>
      <c r="AA913">
        <v>431397</v>
      </c>
      <c r="AB913">
        <v>18854</v>
      </c>
      <c r="AD913" t="s">
        <v>5</v>
      </c>
      <c r="AE913">
        <v>43</v>
      </c>
      <c r="AF913">
        <v>3</v>
      </c>
      <c r="AG913" t="s">
        <v>14190</v>
      </c>
      <c r="AI913" t="s">
        <v>14189</v>
      </c>
      <c r="AK913" t="s">
        <v>14188</v>
      </c>
      <c r="AL913">
        <v>146</v>
      </c>
      <c r="AM913" s="5">
        <f t="shared" si="114"/>
        <v>9.7333333333333325</v>
      </c>
      <c r="AN913" s="4">
        <f t="shared" si="119"/>
        <v>1.4741890697967941E-2</v>
      </c>
      <c r="AO913" s="3"/>
      <c r="AP913">
        <v>1</v>
      </c>
      <c r="AR913" t="s">
        <v>0</v>
      </c>
      <c r="AT913" s="2">
        <v>5.24</v>
      </c>
      <c r="AU913" s="1">
        <f t="shared" si="115"/>
        <v>3.9234771902270982</v>
      </c>
      <c r="AV913" s="1">
        <f t="shared" si="116"/>
        <v>3.2236805843898679</v>
      </c>
      <c r="AW913" s="1">
        <f t="shared" si="117"/>
        <v>2.5238839785526386</v>
      </c>
    </row>
    <row r="914" spans="1:49" x14ac:dyDescent="0.2">
      <c r="A914">
        <v>912</v>
      </c>
      <c r="B914" t="s">
        <v>14187</v>
      </c>
      <c r="C914" t="s">
        <v>14186</v>
      </c>
      <c r="F914" t="s">
        <v>14185</v>
      </c>
      <c r="G914" t="s">
        <v>15</v>
      </c>
      <c r="H914" t="s">
        <v>14</v>
      </c>
      <c r="I914" t="s">
        <v>14184</v>
      </c>
      <c r="J914" t="s">
        <v>14183</v>
      </c>
      <c r="K914" t="s">
        <v>14182</v>
      </c>
      <c r="L914" t="s">
        <v>14181</v>
      </c>
      <c r="M914" t="s">
        <v>1887</v>
      </c>
      <c r="N914">
        <v>5</v>
      </c>
      <c r="O914" t="s">
        <v>14180</v>
      </c>
      <c r="P914" t="s">
        <v>14179</v>
      </c>
      <c r="Q914" t="s">
        <v>14178</v>
      </c>
      <c r="R914" s="7">
        <v>39142</v>
      </c>
      <c r="S914" s="8">
        <f t="shared" si="112"/>
        <v>2007</v>
      </c>
      <c r="T914" s="8">
        <v>2007</v>
      </c>
      <c r="U914" s="8">
        <f t="shared" si="113"/>
        <v>15</v>
      </c>
      <c r="V914" s="7">
        <v>39142</v>
      </c>
      <c r="W914" t="s">
        <v>2721</v>
      </c>
      <c r="X914" s="2">
        <v>2.294</v>
      </c>
      <c r="Y914" s="6">
        <f t="shared" si="118"/>
        <v>6.1237019833960654E-2</v>
      </c>
      <c r="AA914">
        <v>46280</v>
      </c>
      <c r="AB914">
        <v>27781</v>
      </c>
      <c r="AD914" t="s">
        <v>5</v>
      </c>
      <c r="AE914">
        <v>119</v>
      </c>
      <c r="AF914">
        <v>853</v>
      </c>
      <c r="AH914" t="s">
        <v>14177</v>
      </c>
      <c r="AI914" t="s">
        <v>14176</v>
      </c>
      <c r="AK914" t="s">
        <v>14175</v>
      </c>
      <c r="AL914">
        <v>18</v>
      </c>
      <c r="AM914" s="5">
        <f t="shared" si="114"/>
        <v>1.2</v>
      </c>
      <c r="AN914" s="4">
        <f t="shared" si="119"/>
        <v>1.8174933737220749E-3</v>
      </c>
      <c r="AO914" s="3"/>
      <c r="AP914">
        <v>0</v>
      </c>
      <c r="AR914" t="s">
        <v>0</v>
      </c>
      <c r="AT914" s="2" t="s">
        <v>20</v>
      </c>
      <c r="AU914" s="1">
        <f t="shared" si="115"/>
        <v>4.3411161895889085</v>
      </c>
      <c r="AV914" s="1">
        <f t="shared" si="116"/>
        <v>3.152725660384136</v>
      </c>
      <c r="AW914" s="1">
        <f t="shared" si="117"/>
        <v>1.9643351311793646</v>
      </c>
    </row>
    <row r="915" spans="1:49" x14ac:dyDescent="0.2">
      <c r="A915">
        <v>913</v>
      </c>
      <c r="B915" t="s">
        <v>14174</v>
      </c>
      <c r="C915" t="s">
        <v>14173</v>
      </c>
      <c r="F915" t="s">
        <v>14172</v>
      </c>
      <c r="G915" t="s">
        <v>15</v>
      </c>
      <c r="H915" t="s">
        <v>14</v>
      </c>
      <c r="I915" t="s">
        <v>14171</v>
      </c>
      <c r="J915" t="s">
        <v>14170</v>
      </c>
      <c r="K915" t="s">
        <v>14169</v>
      </c>
      <c r="L915" t="s">
        <v>14168</v>
      </c>
      <c r="M915" t="s">
        <v>2638</v>
      </c>
      <c r="N915">
        <v>4</v>
      </c>
      <c r="O915" t="s">
        <v>14167</v>
      </c>
      <c r="P915" t="s">
        <v>14166</v>
      </c>
      <c r="Q915" t="s">
        <v>14165</v>
      </c>
      <c r="R915" s="7">
        <v>39142</v>
      </c>
      <c r="S915" s="8">
        <f t="shared" si="112"/>
        <v>2007</v>
      </c>
      <c r="T915" s="8">
        <v>2007</v>
      </c>
      <c r="U915" s="8">
        <f t="shared" si="113"/>
        <v>15</v>
      </c>
      <c r="V915" s="7">
        <v>39142</v>
      </c>
      <c r="W915" t="s">
        <v>2721</v>
      </c>
      <c r="X915" s="2">
        <v>2.294</v>
      </c>
      <c r="Y915" s="6">
        <f t="shared" si="118"/>
        <v>6.1237019833960654E-2</v>
      </c>
      <c r="AA915">
        <v>46280</v>
      </c>
      <c r="AB915">
        <v>27781</v>
      </c>
      <c r="AD915" t="s">
        <v>5</v>
      </c>
      <c r="AE915">
        <v>119</v>
      </c>
      <c r="AF915">
        <v>853</v>
      </c>
      <c r="AH915" t="s">
        <v>14164</v>
      </c>
      <c r="AI915" t="s">
        <v>14163</v>
      </c>
      <c r="AK915" t="s">
        <v>14162</v>
      </c>
      <c r="AL915">
        <v>220</v>
      </c>
      <c r="AM915" s="5">
        <f t="shared" si="114"/>
        <v>14.666666666666666</v>
      </c>
      <c r="AN915" s="4">
        <f t="shared" si="119"/>
        <v>2.2213807901047582E-2</v>
      </c>
      <c r="AO915" s="3"/>
      <c r="AP915">
        <v>0</v>
      </c>
      <c r="AR915" t="s">
        <v>0</v>
      </c>
      <c r="AT915" s="2" t="s">
        <v>20</v>
      </c>
      <c r="AU915" s="1">
        <f t="shared" si="115"/>
        <v>4.9530056254086734</v>
      </c>
      <c r="AV915" s="1">
        <f t="shared" si="116"/>
        <v>4.172541386750412</v>
      </c>
      <c r="AW915" s="1">
        <f t="shared" si="117"/>
        <v>3.3920771480921501</v>
      </c>
    </row>
    <row r="916" spans="1:49" x14ac:dyDescent="0.2">
      <c r="A916">
        <v>914</v>
      </c>
      <c r="B916" t="s">
        <v>14161</v>
      </c>
      <c r="C916" t="s">
        <v>14160</v>
      </c>
      <c r="F916" t="s">
        <v>14159</v>
      </c>
      <c r="G916" t="s">
        <v>15</v>
      </c>
      <c r="H916" t="s">
        <v>14</v>
      </c>
      <c r="I916" t="s">
        <v>14158</v>
      </c>
      <c r="J916" t="s">
        <v>14153</v>
      </c>
      <c r="K916" t="s">
        <v>14157</v>
      </c>
      <c r="L916" t="s">
        <v>14156</v>
      </c>
      <c r="M916" t="s">
        <v>766</v>
      </c>
      <c r="N916">
        <v>2</v>
      </c>
      <c r="O916" t="s">
        <v>14155</v>
      </c>
      <c r="P916" t="s">
        <v>14154</v>
      </c>
      <c r="Q916" t="s">
        <v>14153</v>
      </c>
      <c r="R916" s="7">
        <v>39142</v>
      </c>
      <c r="S916" s="8">
        <f t="shared" si="112"/>
        <v>2007</v>
      </c>
      <c r="T916" s="8">
        <v>2007</v>
      </c>
      <c r="U916" s="8">
        <f t="shared" si="113"/>
        <v>15</v>
      </c>
      <c r="V916" s="7">
        <v>39142</v>
      </c>
      <c r="W916" t="s">
        <v>5101</v>
      </c>
      <c r="X916" s="2">
        <v>0.33500000000000002</v>
      </c>
      <c r="Y916" s="6">
        <f t="shared" si="118"/>
        <v>8.94263367235258E-3</v>
      </c>
      <c r="AA916">
        <v>10964290</v>
      </c>
      <c r="AB916">
        <v>18201</v>
      </c>
      <c r="AC916" t="s">
        <v>5100</v>
      </c>
      <c r="AD916" t="s">
        <v>5</v>
      </c>
      <c r="AE916">
        <v>17</v>
      </c>
      <c r="AF916">
        <v>2</v>
      </c>
      <c r="AH916" t="s">
        <v>14152</v>
      </c>
      <c r="AI916" t="s">
        <v>14151</v>
      </c>
      <c r="AJ916" t="s">
        <v>14150</v>
      </c>
      <c r="AK916" t="s">
        <v>14149</v>
      </c>
      <c r="AL916">
        <v>8</v>
      </c>
      <c r="AM916" s="5">
        <f t="shared" si="114"/>
        <v>0.53333333333333333</v>
      </c>
      <c r="AN916" s="4">
        <f t="shared" si="119"/>
        <v>8.0777483276536668E-4</v>
      </c>
      <c r="AO916" s="3"/>
      <c r="AP916">
        <v>0</v>
      </c>
      <c r="AR916" t="s">
        <v>0</v>
      </c>
      <c r="AT916" s="2">
        <v>1.694</v>
      </c>
      <c r="AU916" s="1">
        <f t="shared" si="115"/>
        <v>0.65021760204764156</v>
      </c>
      <c r="AV916" s="1">
        <f t="shared" si="116"/>
        <v>0.48752042525589728</v>
      </c>
      <c r="AW916" s="1">
        <f t="shared" si="117"/>
        <v>0.32482324846415306</v>
      </c>
    </row>
    <row r="917" spans="1:49" x14ac:dyDescent="0.2">
      <c r="A917">
        <v>915</v>
      </c>
      <c r="B917" t="s">
        <v>14148</v>
      </c>
      <c r="C917" t="s">
        <v>14147</v>
      </c>
      <c r="F917" t="s">
        <v>14146</v>
      </c>
      <c r="G917" t="s">
        <v>15</v>
      </c>
      <c r="H917" t="s">
        <v>14</v>
      </c>
      <c r="I917" t="s">
        <v>14145</v>
      </c>
      <c r="J917">
        <v>60020547</v>
      </c>
      <c r="K917" t="s">
        <v>8548</v>
      </c>
      <c r="L917" t="s">
        <v>8547</v>
      </c>
      <c r="M917" t="s">
        <v>117</v>
      </c>
      <c r="N917">
        <v>3</v>
      </c>
      <c r="O917" t="s">
        <v>14144</v>
      </c>
      <c r="P917" t="s">
        <v>14143</v>
      </c>
      <c r="Q917" t="s">
        <v>14142</v>
      </c>
      <c r="R917" s="7">
        <v>39142</v>
      </c>
      <c r="S917" s="8">
        <f t="shared" si="112"/>
        <v>2007</v>
      </c>
      <c r="T917" s="8">
        <v>2007</v>
      </c>
      <c r="U917" s="8">
        <f t="shared" si="113"/>
        <v>15</v>
      </c>
      <c r="V917" s="7">
        <v>39142</v>
      </c>
      <c r="W917" t="s">
        <v>5101</v>
      </c>
      <c r="X917" s="2">
        <v>0.33500000000000002</v>
      </c>
      <c r="Y917" s="6">
        <f t="shared" si="118"/>
        <v>8.94263367235258E-3</v>
      </c>
      <c r="AA917">
        <v>10964290</v>
      </c>
      <c r="AB917">
        <v>18201</v>
      </c>
      <c r="AC917" t="s">
        <v>5100</v>
      </c>
      <c r="AD917" t="s">
        <v>5</v>
      </c>
      <c r="AE917">
        <v>17</v>
      </c>
      <c r="AF917">
        <v>2</v>
      </c>
      <c r="AH917" t="s">
        <v>14141</v>
      </c>
      <c r="AI917" t="s">
        <v>14140</v>
      </c>
      <c r="AJ917" t="s">
        <v>14139</v>
      </c>
      <c r="AK917" t="s">
        <v>14138</v>
      </c>
      <c r="AL917">
        <v>5</v>
      </c>
      <c r="AM917" s="5">
        <f t="shared" si="114"/>
        <v>0.33333333333333331</v>
      </c>
      <c r="AN917" s="4">
        <f t="shared" si="119"/>
        <v>5.048592704783541E-4</v>
      </c>
      <c r="AO917" s="3"/>
      <c r="AP917">
        <v>0</v>
      </c>
      <c r="AR917" t="s">
        <v>0</v>
      </c>
      <c r="AT917" s="2">
        <v>1.694</v>
      </c>
      <c r="AU917" s="1">
        <f t="shared" si="115"/>
        <v>0.64113013517903128</v>
      </c>
      <c r="AV917" s="1">
        <f t="shared" si="116"/>
        <v>0.47237464714154676</v>
      </c>
      <c r="AW917" s="1">
        <f t="shared" si="117"/>
        <v>0.30361915910406218</v>
      </c>
    </row>
    <row r="918" spans="1:49" x14ac:dyDescent="0.2">
      <c r="A918">
        <v>916</v>
      </c>
      <c r="B918" t="s">
        <v>14137</v>
      </c>
      <c r="C918" t="s">
        <v>14136</v>
      </c>
      <c r="F918" t="s">
        <v>14135</v>
      </c>
      <c r="G918" t="s">
        <v>15</v>
      </c>
      <c r="H918" t="s">
        <v>14</v>
      </c>
      <c r="I918" t="s">
        <v>14134</v>
      </c>
      <c r="J918">
        <v>100434975</v>
      </c>
      <c r="K918" t="s">
        <v>14133</v>
      </c>
      <c r="L918" t="s">
        <v>14132</v>
      </c>
      <c r="M918" t="s">
        <v>2651</v>
      </c>
      <c r="N918">
        <v>2</v>
      </c>
      <c r="O918" t="s">
        <v>14131</v>
      </c>
      <c r="P918" t="s">
        <v>14130</v>
      </c>
      <c r="Q918" t="s">
        <v>14129</v>
      </c>
      <c r="R918" s="7">
        <v>39142</v>
      </c>
      <c r="S918" s="8">
        <f t="shared" si="112"/>
        <v>2007</v>
      </c>
      <c r="T918" s="8">
        <v>2007</v>
      </c>
      <c r="U918" s="8">
        <f t="shared" si="113"/>
        <v>15</v>
      </c>
      <c r="V918" s="7">
        <v>39142</v>
      </c>
      <c r="W918" t="s">
        <v>8797</v>
      </c>
      <c r="X918" s="2">
        <v>0.69599999999999995</v>
      </c>
      <c r="Y918" s="6">
        <f t="shared" si="118"/>
        <v>1.857932249539521E-2</v>
      </c>
      <c r="AA918">
        <v>28487</v>
      </c>
      <c r="AB918">
        <v>29411</v>
      </c>
      <c r="AC918">
        <v>15488659</v>
      </c>
      <c r="AD918" t="s">
        <v>5</v>
      </c>
      <c r="AE918">
        <v>136</v>
      </c>
      <c r="AF918">
        <v>2</v>
      </c>
      <c r="AH918" t="s">
        <v>14128</v>
      </c>
      <c r="AI918" t="s">
        <v>14127</v>
      </c>
      <c r="AK918" t="s">
        <v>14126</v>
      </c>
      <c r="AL918">
        <v>5</v>
      </c>
      <c r="AM918" s="5">
        <f t="shared" si="114"/>
        <v>0.33333333333333331</v>
      </c>
      <c r="AN918" s="4">
        <f t="shared" si="119"/>
        <v>5.048592704783541E-4</v>
      </c>
      <c r="AO918" s="3"/>
      <c r="AP918">
        <v>0</v>
      </c>
      <c r="AR918" t="s">
        <v>0</v>
      </c>
      <c r="AT918" s="2" t="s">
        <v>20</v>
      </c>
      <c r="AU918" s="1">
        <f t="shared" si="115"/>
        <v>1.3156983527920152</v>
      </c>
      <c r="AV918" s="1">
        <f t="shared" si="116"/>
        <v>0.95420908829367823</v>
      </c>
      <c r="AW918" s="1">
        <f t="shared" si="117"/>
        <v>0.59271982379534105</v>
      </c>
    </row>
    <row r="919" spans="1:49" x14ac:dyDescent="0.2">
      <c r="A919">
        <v>917</v>
      </c>
      <c r="B919" t="s">
        <v>14125</v>
      </c>
      <c r="C919" t="s">
        <v>14124</v>
      </c>
      <c r="F919" t="s">
        <v>14123</v>
      </c>
      <c r="G919" t="s">
        <v>15</v>
      </c>
      <c r="H919" t="s">
        <v>14</v>
      </c>
      <c r="I919" t="s">
        <v>4975</v>
      </c>
      <c r="J919">
        <v>60005510</v>
      </c>
      <c r="K919" t="s">
        <v>10440</v>
      </c>
      <c r="L919" t="s">
        <v>1492</v>
      </c>
      <c r="M919" t="s">
        <v>1491</v>
      </c>
      <c r="N919">
        <v>2</v>
      </c>
      <c r="O919" t="s">
        <v>14122</v>
      </c>
      <c r="P919" t="s">
        <v>14121</v>
      </c>
      <c r="Q919" t="s">
        <v>10437</v>
      </c>
      <c r="R919" s="7">
        <v>39142</v>
      </c>
      <c r="S919" s="8">
        <f t="shared" si="112"/>
        <v>2007</v>
      </c>
      <c r="T919" s="8">
        <v>2007</v>
      </c>
      <c r="U919" s="8">
        <f t="shared" si="113"/>
        <v>15</v>
      </c>
      <c r="V919" s="7">
        <v>39142</v>
      </c>
      <c r="W919" t="s">
        <v>5101</v>
      </c>
      <c r="X919" s="2">
        <v>0.33500000000000002</v>
      </c>
      <c r="Y919" s="6">
        <f t="shared" si="118"/>
        <v>8.94263367235258E-3</v>
      </c>
      <c r="AA919">
        <v>10964290</v>
      </c>
      <c r="AB919">
        <v>18201</v>
      </c>
      <c r="AC919" t="s">
        <v>5100</v>
      </c>
      <c r="AD919" t="s">
        <v>5</v>
      </c>
      <c r="AE919">
        <v>17</v>
      </c>
      <c r="AF919">
        <v>2</v>
      </c>
      <c r="AH919" t="s">
        <v>14120</v>
      </c>
      <c r="AI919" t="s">
        <v>14119</v>
      </c>
      <c r="AJ919" t="s">
        <v>14118</v>
      </c>
      <c r="AK919" t="s">
        <v>14117</v>
      </c>
      <c r="AL919">
        <v>2</v>
      </c>
      <c r="AM919" s="5">
        <f t="shared" si="114"/>
        <v>0.13333333333333333</v>
      </c>
      <c r="AN919" s="4">
        <f t="shared" si="119"/>
        <v>2.0194370819134167E-4</v>
      </c>
      <c r="AO919" s="3"/>
      <c r="AP919">
        <v>0</v>
      </c>
      <c r="AR919" t="s">
        <v>0</v>
      </c>
      <c r="AT919" s="2">
        <v>1.694</v>
      </c>
      <c r="AU919" s="1">
        <f t="shared" si="115"/>
        <v>0.63204266831042077</v>
      </c>
      <c r="AV919" s="1">
        <f t="shared" si="116"/>
        <v>0.45722886902719612</v>
      </c>
      <c r="AW919" s="1">
        <f t="shared" si="117"/>
        <v>0.28241506974397135</v>
      </c>
    </row>
    <row r="920" spans="1:49" x14ac:dyDescent="0.2">
      <c r="A920">
        <v>918</v>
      </c>
      <c r="B920" t="s">
        <v>14116</v>
      </c>
      <c r="C920" t="s">
        <v>14115</v>
      </c>
      <c r="D920" t="s">
        <v>14114</v>
      </c>
      <c r="F920" t="s">
        <v>14113</v>
      </c>
      <c r="G920" t="s">
        <v>15</v>
      </c>
      <c r="H920" t="s">
        <v>14</v>
      </c>
      <c r="I920" t="s">
        <v>14112</v>
      </c>
      <c r="J920">
        <v>119801158</v>
      </c>
      <c r="K920" t="s">
        <v>14111</v>
      </c>
      <c r="L920" t="s">
        <v>14110</v>
      </c>
      <c r="M920" t="s">
        <v>4223</v>
      </c>
      <c r="N920">
        <v>1</v>
      </c>
      <c r="O920" t="s">
        <v>14109</v>
      </c>
      <c r="P920">
        <v>7004909702</v>
      </c>
      <c r="Q920">
        <v>119801158</v>
      </c>
      <c r="R920" s="7">
        <v>39142</v>
      </c>
      <c r="S920" s="8">
        <f t="shared" ref="S920:S983" si="120">YEAR(R920)</f>
        <v>2007</v>
      </c>
      <c r="T920" s="8">
        <v>2007</v>
      </c>
      <c r="U920" s="8">
        <f t="shared" ref="U920:U983" si="121">2022-T920</f>
        <v>15</v>
      </c>
      <c r="V920" s="7">
        <v>39142</v>
      </c>
      <c r="W920" t="s">
        <v>14108</v>
      </c>
      <c r="X920" s="2">
        <v>0.48</v>
      </c>
      <c r="Y920" s="6">
        <f t="shared" si="118"/>
        <v>1.2813325858893249E-2</v>
      </c>
      <c r="AA920">
        <v>9570233</v>
      </c>
      <c r="AB920">
        <v>15526</v>
      </c>
      <c r="AC920">
        <v>13616501</v>
      </c>
      <c r="AD920" t="s">
        <v>5</v>
      </c>
      <c r="AE920">
        <v>18</v>
      </c>
      <c r="AF920">
        <v>3</v>
      </c>
      <c r="AG920" t="s">
        <v>14107</v>
      </c>
      <c r="AI920" t="s">
        <v>14106</v>
      </c>
      <c r="AJ920" t="s">
        <v>14105</v>
      </c>
      <c r="AK920" t="s">
        <v>14104</v>
      </c>
      <c r="AL920">
        <v>390</v>
      </c>
      <c r="AM920" s="5">
        <f t="shared" ref="AM920:AM983" si="122">AL920/U920</f>
        <v>26</v>
      </c>
      <c r="AN920" s="4">
        <f t="shared" si="119"/>
        <v>3.9379023097311623E-2</v>
      </c>
      <c r="AO920" s="3"/>
      <c r="AP920">
        <v>0</v>
      </c>
      <c r="AR920" t="s">
        <v>0</v>
      </c>
      <c r="AT920" s="2">
        <v>2.0459999999999998</v>
      </c>
      <c r="AU920" s="1">
        <f t="shared" ref="AU920:AU983" si="123">(Y920*0.7+AN920*0.3)*100</f>
        <v>2.0783035030418762</v>
      </c>
      <c r="AV920" s="1">
        <f t="shared" ref="AV920:AV983" si="124">(Y920*0.5+AN920*0.5)*100</f>
        <v>2.6096174478102436</v>
      </c>
      <c r="AW920" s="1">
        <f t="shared" ref="AW920:AW983" si="125">(Y920*0.3+AN920*0.7)*100</f>
        <v>3.1409313925786106</v>
      </c>
    </row>
    <row r="921" spans="1:49" x14ac:dyDescent="0.2">
      <c r="A921">
        <v>919</v>
      </c>
      <c r="B921" t="s">
        <v>14103</v>
      </c>
      <c r="C921" t="s">
        <v>14102</v>
      </c>
      <c r="F921" t="s">
        <v>14101</v>
      </c>
      <c r="G921" t="s">
        <v>15</v>
      </c>
      <c r="H921" t="s">
        <v>14</v>
      </c>
      <c r="I921" t="s">
        <v>4836</v>
      </c>
      <c r="J921" t="s">
        <v>14100</v>
      </c>
      <c r="K921" t="s">
        <v>14099</v>
      </c>
      <c r="L921" t="s">
        <v>14098</v>
      </c>
      <c r="M921" t="s">
        <v>14097</v>
      </c>
      <c r="N921">
        <v>16</v>
      </c>
      <c r="O921" t="s">
        <v>14096</v>
      </c>
      <c r="P921" t="s">
        <v>14095</v>
      </c>
      <c r="Q921" t="s">
        <v>14094</v>
      </c>
      <c r="R921" s="7">
        <v>39142</v>
      </c>
      <c r="S921" s="8">
        <f t="shared" si="120"/>
        <v>2007</v>
      </c>
      <c r="T921" s="8">
        <v>2007</v>
      </c>
      <c r="U921" s="8">
        <f t="shared" si="121"/>
        <v>15</v>
      </c>
      <c r="V921" s="7">
        <v>39142</v>
      </c>
      <c r="W921" t="s">
        <v>14054</v>
      </c>
      <c r="X921" s="2">
        <v>1.3460000000000001</v>
      </c>
      <c r="Y921" s="6">
        <f t="shared" si="118"/>
        <v>3.593070126264649E-2</v>
      </c>
      <c r="AA921">
        <v>7338724</v>
      </c>
      <c r="AB921">
        <v>12178</v>
      </c>
      <c r="AD921" t="s">
        <v>5</v>
      </c>
      <c r="AE921">
        <v>25</v>
      </c>
      <c r="AF921">
        <v>3</v>
      </c>
      <c r="AH921" t="s">
        <v>14093</v>
      </c>
      <c r="AI921" t="s">
        <v>14092</v>
      </c>
      <c r="AJ921" t="s">
        <v>14091</v>
      </c>
      <c r="AK921" t="s">
        <v>14090</v>
      </c>
      <c r="AL921">
        <v>9</v>
      </c>
      <c r="AM921" s="5">
        <f t="shared" si="122"/>
        <v>0.6</v>
      </c>
      <c r="AN921" s="4">
        <f t="shared" si="119"/>
        <v>9.0874668686103744E-4</v>
      </c>
      <c r="AO921" s="3"/>
      <c r="AP921">
        <v>0</v>
      </c>
      <c r="AQ921" t="s">
        <v>6479</v>
      </c>
      <c r="AR921" t="s">
        <v>14089</v>
      </c>
      <c r="AS921" t="s">
        <v>6477</v>
      </c>
      <c r="AT921" s="2">
        <v>4.1420000000000003</v>
      </c>
      <c r="AU921" s="1">
        <f t="shared" si="123"/>
        <v>2.5424114889910854</v>
      </c>
      <c r="AV921" s="1">
        <f t="shared" si="124"/>
        <v>1.8419723974753763</v>
      </c>
      <c r="AW921" s="1">
        <f t="shared" si="125"/>
        <v>1.1415333059596673</v>
      </c>
    </row>
    <row r="922" spans="1:49" x14ac:dyDescent="0.2">
      <c r="A922">
        <v>920</v>
      </c>
      <c r="B922" t="s">
        <v>14088</v>
      </c>
      <c r="C922" t="s">
        <v>14087</v>
      </c>
      <c r="F922" t="s">
        <v>14086</v>
      </c>
      <c r="G922" t="s">
        <v>15</v>
      </c>
      <c r="H922" t="s">
        <v>14</v>
      </c>
      <c r="I922" t="s">
        <v>14085</v>
      </c>
      <c r="N922">
        <v>1</v>
      </c>
      <c r="O922" t="s">
        <v>14084</v>
      </c>
      <c r="P922">
        <v>7003684032</v>
      </c>
      <c r="R922" s="7">
        <v>39142</v>
      </c>
      <c r="S922" s="8">
        <f t="shared" si="120"/>
        <v>2007</v>
      </c>
      <c r="T922" s="8">
        <v>2007</v>
      </c>
      <c r="U922" s="8">
        <f t="shared" si="121"/>
        <v>15</v>
      </c>
      <c r="V922" s="7">
        <v>39142</v>
      </c>
      <c r="W922" t="s">
        <v>10325</v>
      </c>
      <c r="X922" s="2">
        <v>0.29499999999999998</v>
      </c>
      <c r="Y922" s="6">
        <f t="shared" si="118"/>
        <v>7.8748565174448087E-3</v>
      </c>
      <c r="AA922">
        <v>10642269</v>
      </c>
      <c r="AB922">
        <v>19554</v>
      </c>
      <c r="AD922" t="s">
        <v>5</v>
      </c>
      <c r="AE922">
        <v>52</v>
      </c>
      <c r="AF922">
        <v>3</v>
      </c>
      <c r="AH922" t="s">
        <v>14083</v>
      </c>
      <c r="AI922" t="s">
        <v>14082</v>
      </c>
      <c r="AK922" t="s">
        <v>14081</v>
      </c>
      <c r="AL922">
        <v>0</v>
      </c>
      <c r="AM922" s="5">
        <f t="shared" si="122"/>
        <v>0</v>
      </c>
      <c r="AN922" s="4">
        <f t="shared" si="119"/>
        <v>0</v>
      </c>
      <c r="AO922" s="3"/>
      <c r="AP922">
        <v>0</v>
      </c>
      <c r="AR922" s="10">
        <v>1397844</v>
      </c>
      <c r="AT922" s="2" t="s">
        <v>20</v>
      </c>
      <c r="AU922" s="1">
        <f t="shared" si="123"/>
        <v>0.55123995622113653</v>
      </c>
      <c r="AV922" s="1">
        <f t="shared" si="124"/>
        <v>0.39374282587224041</v>
      </c>
      <c r="AW922" s="1">
        <f t="shared" si="125"/>
        <v>0.23624569552334423</v>
      </c>
    </row>
    <row r="923" spans="1:49" x14ac:dyDescent="0.2">
      <c r="A923">
        <v>921</v>
      </c>
      <c r="B923" t="s">
        <v>14080</v>
      </c>
      <c r="C923" t="s">
        <v>14079</v>
      </c>
      <c r="F923" t="s">
        <v>14078</v>
      </c>
      <c r="G923" t="s">
        <v>15</v>
      </c>
      <c r="H923" t="s">
        <v>14</v>
      </c>
      <c r="I923" t="s">
        <v>14077</v>
      </c>
      <c r="N923">
        <v>1</v>
      </c>
      <c r="O923" t="s">
        <v>14076</v>
      </c>
      <c r="P923">
        <v>15731066600</v>
      </c>
      <c r="R923" s="7">
        <v>39142</v>
      </c>
      <c r="S923" s="8">
        <f t="shared" si="120"/>
        <v>2007</v>
      </c>
      <c r="T923" s="8">
        <v>2007</v>
      </c>
      <c r="U923" s="8">
        <f t="shared" si="121"/>
        <v>15</v>
      </c>
      <c r="V923" s="7">
        <v>39142</v>
      </c>
      <c r="W923" t="s">
        <v>10325</v>
      </c>
      <c r="X923" s="2">
        <v>0.29499999999999998</v>
      </c>
      <c r="Y923" s="6">
        <f t="shared" si="118"/>
        <v>7.8748565174448087E-3</v>
      </c>
      <c r="AA923">
        <v>10642269</v>
      </c>
      <c r="AB923">
        <v>19554</v>
      </c>
      <c r="AD923" t="s">
        <v>5</v>
      </c>
      <c r="AE923">
        <v>52</v>
      </c>
      <c r="AF923">
        <v>3</v>
      </c>
      <c r="AH923" t="s">
        <v>14075</v>
      </c>
      <c r="AI923" t="s">
        <v>14074</v>
      </c>
      <c r="AK923" t="s">
        <v>14073</v>
      </c>
      <c r="AL923">
        <v>4</v>
      </c>
      <c r="AM923" s="5">
        <f t="shared" si="122"/>
        <v>0.26666666666666666</v>
      </c>
      <c r="AN923" s="4">
        <f t="shared" si="119"/>
        <v>4.0388741638268334E-4</v>
      </c>
      <c r="AO923" s="3"/>
      <c r="AP923">
        <v>0</v>
      </c>
      <c r="AR923" t="s">
        <v>0</v>
      </c>
      <c r="AT923" s="2" t="s">
        <v>20</v>
      </c>
      <c r="AU923" s="1">
        <f t="shared" si="123"/>
        <v>0.56335657871261713</v>
      </c>
      <c r="AV923" s="1">
        <f t="shared" si="124"/>
        <v>0.41393719669137463</v>
      </c>
      <c r="AW923" s="1">
        <f t="shared" si="125"/>
        <v>0.26451781467013208</v>
      </c>
    </row>
    <row r="924" spans="1:49" x14ac:dyDescent="0.2">
      <c r="A924">
        <v>922</v>
      </c>
      <c r="B924" t="s">
        <v>14072</v>
      </c>
      <c r="C924" t="s">
        <v>14071</v>
      </c>
      <c r="F924" t="s">
        <v>14070</v>
      </c>
      <c r="G924" t="s">
        <v>15</v>
      </c>
      <c r="H924" t="s">
        <v>14</v>
      </c>
      <c r="I924" t="s">
        <v>14069</v>
      </c>
      <c r="N924">
        <v>1</v>
      </c>
      <c r="O924" t="s">
        <v>14068</v>
      </c>
      <c r="P924">
        <v>56375460400</v>
      </c>
      <c r="R924" s="7">
        <v>39142</v>
      </c>
      <c r="S924" s="8">
        <f t="shared" si="120"/>
        <v>2007</v>
      </c>
      <c r="T924" s="8">
        <v>2007</v>
      </c>
      <c r="U924" s="8">
        <f t="shared" si="121"/>
        <v>15</v>
      </c>
      <c r="V924" s="7">
        <v>39142</v>
      </c>
      <c r="W924" t="s">
        <v>10325</v>
      </c>
      <c r="X924" s="2">
        <v>0.29499999999999998</v>
      </c>
      <c r="Y924" s="6">
        <f t="shared" si="118"/>
        <v>7.8748565174448087E-3</v>
      </c>
      <c r="AA924">
        <v>10642269</v>
      </c>
      <c r="AB924">
        <v>19554</v>
      </c>
      <c r="AD924" t="s">
        <v>5</v>
      </c>
      <c r="AE924">
        <v>52</v>
      </c>
      <c r="AF924">
        <v>3</v>
      </c>
      <c r="AH924" t="s">
        <v>14067</v>
      </c>
      <c r="AI924" t="s">
        <v>14066</v>
      </c>
      <c r="AK924" t="s">
        <v>14065</v>
      </c>
      <c r="AL924">
        <v>10</v>
      </c>
      <c r="AM924" s="5">
        <f t="shared" si="122"/>
        <v>0.66666666666666663</v>
      </c>
      <c r="AN924" s="4">
        <f t="shared" si="119"/>
        <v>1.0097185409567082E-3</v>
      </c>
      <c r="AO924" s="3"/>
      <c r="AP924">
        <v>0</v>
      </c>
      <c r="AR924" t="s">
        <v>0</v>
      </c>
      <c r="AT924" s="2" t="s">
        <v>20</v>
      </c>
      <c r="AU924" s="1">
        <f t="shared" si="123"/>
        <v>0.5815315124498377</v>
      </c>
      <c r="AV924" s="1">
        <f t="shared" si="124"/>
        <v>0.44422875292007585</v>
      </c>
      <c r="AW924" s="1">
        <f t="shared" si="125"/>
        <v>0.30692599339031384</v>
      </c>
    </row>
    <row r="925" spans="1:49" x14ac:dyDescent="0.2">
      <c r="A925">
        <v>923</v>
      </c>
      <c r="B925" t="s">
        <v>14064</v>
      </c>
      <c r="C925" t="s">
        <v>14063</v>
      </c>
      <c r="F925" t="s">
        <v>14062</v>
      </c>
      <c r="G925" t="s">
        <v>15</v>
      </c>
      <c r="H925" t="s">
        <v>14</v>
      </c>
      <c r="I925" t="s">
        <v>14061</v>
      </c>
      <c r="J925" t="s">
        <v>14060</v>
      </c>
      <c r="K925" t="s">
        <v>14059</v>
      </c>
      <c r="L925" t="s">
        <v>14058</v>
      </c>
      <c r="M925" t="s">
        <v>1887</v>
      </c>
      <c r="N925">
        <v>4</v>
      </c>
      <c r="O925" t="s">
        <v>14057</v>
      </c>
      <c r="P925" t="s">
        <v>14056</v>
      </c>
      <c r="Q925" t="s">
        <v>14055</v>
      </c>
      <c r="R925" s="7">
        <v>39142</v>
      </c>
      <c r="S925" s="8">
        <f t="shared" si="120"/>
        <v>2007</v>
      </c>
      <c r="T925" s="8">
        <v>2007</v>
      </c>
      <c r="U925" s="8">
        <f t="shared" si="121"/>
        <v>15</v>
      </c>
      <c r="V925" s="7">
        <v>39142</v>
      </c>
      <c r="W925" t="s">
        <v>14054</v>
      </c>
      <c r="X925" s="2">
        <v>1.3460000000000001</v>
      </c>
      <c r="Y925" s="6">
        <f t="shared" si="118"/>
        <v>3.593070126264649E-2</v>
      </c>
      <c r="AA925">
        <v>7338724</v>
      </c>
      <c r="AB925">
        <v>12178</v>
      </c>
      <c r="AD925" t="s">
        <v>5</v>
      </c>
      <c r="AE925">
        <v>25</v>
      </c>
      <c r="AF925">
        <v>3</v>
      </c>
      <c r="AH925" t="s">
        <v>14053</v>
      </c>
      <c r="AI925" t="s">
        <v>14052</v>
      </c>
      <c r="AJ925" t="s">
        <v>14051</v>
      </c>
      <c r="AK925" t="s">
        <v>14050</v>
      </c>
      <c r="AL925">
        <v>39</v>
      </c>
      <c r="AM925" s="5">
        <f t="shared" si="122"/>
        <v>2.6</v>
      </c>
      <c r="AN925" s="4">
        <f t="shared" si="119"/>
        <v>3.9379023097311627E-3</v>
      </c>
      <c r="AO925" s="3"/>
      <c r="AP925">
        <v>0</v>
      </c>
      <c r="AQ925" t="s">
        <v>757</v>
      </c>
      <c r="AR925" t="s">
        <v>0</v>
      </c>
      <c r="AS925" t="s">
        <v>755</v>
      </c>
      <c r="AT925" s="2">
        <v>4.1420000000000003</v>
      </c>
      <c r="AU925" s="1">
        <f t="shared" si="123"/>
        <v>2.6332861576771891</v>
      </c>
      <c r="AV925" s="1">
        <f t="shared" si="124"/>
        <v>1.9934301786188828</v>
      </c>
      <c r="AW925" s="1">
        <f t="shared" si="125"/>
        <v>1.3535741995605761</v>
      </c>
    </row>
    <row r="926" spans="1:49" x14ac:dyDescent="0.2">
      <c r="A926">
        <v>924</v>
      </c>
      <c r="B926" t="s">
        <v>14049</v>
      </c>
      <c r="C926" t="s">
        <v>14048</v>
      </c>
      <c r="F926" t="s">
        <v>14047</v>
      </c>
      <c r="G926" t="s">
        <v>15</v>
      </c>
      <c r="H926" t="s">
        <v>14</v>
      </c>
      <c r="I926" t="s">
        <v>13115</v>
      </c>
      <c r="J926" t="s">
        <v>14046</v>
      </c>
      <c r="K926" t="s">
        <v>14045</v>
      </c>
      <c r="L926" t="s">
        <v>14044</v>
      </c>
      <c r="M926" t="s">
        <v>6566</v>
      </c>
      <c r="N926">
        <v>3</v>
      </c>
      <c r="O926" t="s">
        <v>14043</v>
      </c>
      <c r="P926" t="s">
        <v>14042</v>
      </c>
      <c r="Q926" t="s">
        <v>14041</v>
      </c>
      <c r="R926" s="7">
        <v>39142</v>
      </c>
      <c r="S926" s="8">
        <f t="shared" si="120"/>
        <v>2007</v>
      </c>
      <c r="T926" s="8">
        <v>2007</v>
      </c>
      <c r="U926" s="8">
        <f t="shared" si="121"/>
        <v>15</v>
      </c>
      <c r="V926" s="7">
        <v>39142</v>
      </c>
      <c r="W926" t="s">
        <v>2008</v>
      </c>
      <c r="X926" s="2">
        <v>1.468</v>
      </c>
      <c r="Y926" s="6">
        <f t="shared" si="118"/>
        <v>3.9187421585115186E-2</v>
      </c>
      <c r="AA926">
        <v>906778</v>
      </c>
      <c r="AB926">
        <v>18931</v>
      </c>
      <c r="AD926" t="s">
        <v>5</v>
      </c>
      <c r="AE926">
        <v>55</v>
      </c>
      <c r="AF926">
        <v>3</v>
      </c>
      <c r="AH926" t="s">
        <v>14040</v>
      </c>
      <c r="AI926" t="s">
        <v>14039</v>
      </c>
      <c r="AJ926" t="s">
        <v>14038</v>
      </c>
      <c r="AK926" t="s">
        <v>14037</v>
      </c>
      <c r="AL926">
        <v>237</v>
      </c>
      <c r="AM926" s="5">
        <f t="shared" si="122"/>
        <v>15.8</v>
      </c>
      <c r="AN926" s="4">
        <f t="shared" si="119"/>
        <v>2.3930329420673989E-2</v>
      </c>
      <c r="AO926" s="3"/>
      <c r="AP926">
        <v>0</v>
      </c>
      <c r="AR926" t="s">
        <v>0</v>
      </c>
      <c r="AT926" s="2">
        <v>5.0830000000000002</v>
      </c>
      <c r="AU926" s="1">
        <f t="shared" si="123"/>
        <v>3.4610293935782828</v>
      </c>
      <c r="AV926" s="1">
        <f t="shared" si="124"/>
        <v>3.1558875502894588</v>
      </c>
      <c r="AW926" s="1">
        <f t="shared" si="125"/>
        <v>2.8507457070006348</v>
      </c>
    </row>
    <row r="927" spans="1:49" x14ac:dyDescent="0.2">
      <c r="A927">
        <v>925</v>
      </c>
      <c r="B927" t="s">
        <v>14036</v>
      </c>
      <c r="C927" t="s">
        <v>14035</v>
      </c>
      <c r="F927" t="s">
        <v>14034</v>
      </c>
      <c r="G927" t="s">
        <v>15</v>
      </c>
      <c r="H927" t="s">
        <v>14</v>
      </c>
      <c r="I927" t="s">
        <v>14033</v>
      </c>
      <c r="J927" t="s">
        <v>14032</v>
      </c>
      <c r="K927" t="s">
        <v>14031</v>
      </c>
      <c r="L927" t="s">
        <v>14030</v>
      </c>
      <c r="M927" t="s">
        <v>445</v>
      </c>
      <c r="N927">
        <v>3</v>
      </c>
      <c r="O927" t="s">
        <v>14029</v>
      </c>
      <c r="P927" t="s">
        <v>14028</v>
      </c>
      <c r="Q927" t="s">
        <v>14027</v>
      </c>
      <c r="R927" s="7">
        <v>39142</v>
      </c>
      <c r="S927" s="8">
        <f t="shared" si="120"/>
        <v>2007</v>
      </c>
      <c r="T927" s="8">
        <v>2007</v>
      </c>
      <c r="U927" s="8">
        <f t="shared" si="121"/>
        <v>15</v>
      </c>
      <c r="V927" s="7">
        <v>39142</v>
      </c>
      <c r="W927" t="s">
        <v>2072</v>
      </c>
      <c r="X927" s="2">
        <v>1.365</v>
      </c>
      <c r="Y927" s="6">
        <f t="shared" si="118"/>
        <v>3.6437895411227675E-2</v>
      </c>
      <c r="AA927">
        <v>189545</v>
      </c>
      <c r="AB927">
        <v>17393</v>
      </c>
      <c r="AD927" t="s">
        <v>5</v>
      </c>
      <c r="AE927">
        <v>56</v>
      </c>
      <c r="AF927">
        <v>2</v>
      </c>
      <c r="AH927" t="s">
        <v>14026</v>
      </c>
      <c r="AI927" t="s">
        <v>14025</v>
      </c>
      <c r="AJ927" t="s">
        <v>14024</v>
      </c>
      <c r="AK927" t="s">
        <v>14023</v>
      </c>
      <c r="AL927">
        <v>185</v>
      </c>
      <c r="AM927" s="5">
        <f t="shared" si="122"/>
        <v>12.333333333333334</v>
      </c>
      <c r="AN927" s="4">
        <f t="shared" si="119"/>
        <v>1.8679793007699105E-2</v>
      </c>
      <c r="AO927" s="3"/>
      <c r="AP927">
        <v>0</v>
      </c>
      <c r="AR927" t="s">
        <v>0</v>
      </c>
      <c r="AT927" s="2" t="s">
        <v>20</v>
      </c>
      <c r="AU927" s="1">
        <f t="shared" si="123"/>
        <v>3.1110464690169102</v>
      </c>
      <c r="AV927" s="1">
        <f t="shared" si="124"/>
        <v>2.7558844209463391</v>
      </c>
      <c r="AW927" s="1">
        <f t="shared" si="125"/>
        <v>2.4007223728757672</v>
      </c>
    </row>
    <row r="928" spans="1:49" x14ac:dyDescent="0.2">
      <c r="A928">
        <v>926</v>
      </c>
      <c r="B928" t="s">
        <v>14022</v>
      </c>
      <c r="C928" t="s">
        <v>14021</v>
      </c>
      <c r="F928" t="s">
        <v>14020</v>
      </c>
      <c r="G928" t="s">
        <v>15</v>
      </c>
      <c r="H928" t="s">
        <v>14</v>
      </c>
      <c r="I928" t="s">
        <v>14019</v>
      </c>
      <c r="J928" t="s">
        <v>14018</v>
      </c>
      <c r="K928" t="s">
        <v>14017</v>
      </c>
      <c r="L928" t="s">
        <v>14016</v>
      </c>
      <c r="M928" t="s">
        <v>14015</v>
      </c>
      <c r="N928">
        <v>10</v>
      </c>
      <c r="O928" t="s">
        <v>14014</v>
      </c>
      <c r="P928" t="s">
        <v>14013</v>
      </c>
      <c r="Q928" t="s">
        <v>14012</v>
      </c>
      <c r="R928" s="7">
        <v>39142</v>
      </c>
      <c r="S928" s="8">
        <f t="shared" si="120"/>
        <v>2007</v>
      </c>
      <c r="T928" s="8">
        <v>2007</v>
      </c>
      <c r="U928" s="8">
        <f t="shared" si="121"/>
        <v>15</v>
      </c>
      <c r="V928" s="7">
        <v>39142</v>
      </c>
      <c r="W928" t="s">
        <v>2072</v>
      </c>
      <c r="X928" s="2">
        <v>1.365</v>
      </c>
      <c r="Y928" s="6">
        <f t="shared" si="118"/>
        <v>3.6437895411227675E-2</v>
      </c>
      <c r="AA928">
        <v>189545</v>
      </c>
      <c r="AB928">
        <v>17393</v>
      </c>
      <c r="AD928" t="s">
        <v>5</v>
      </c>
      <c r="AE928">
        <v>56</v>
      </c>
      <c r="AF928">
        <v>2</v>
      </c>
      <c r="AH928" t="s">
        <v>14011</v>
      </c>
      <c r="AI928" t="s">
        <v>14010</v>
      </c>
      <c r="AJ928" t="s">
        <v>14009</v>
      </c>
      <c r="AK928" t="s">
        <v>14008</v>
      </c>
      <c r="AL928">
        <v>161</v>
      </c>
      <c r="AM928" s="5">
        <f t="shared" si="122"/>
        <v>10.733333333333333</v>
      </c>
      <c r="AN928" s="4">
        <f t="shared" si="119"/>
        <v>1.6256468509403002E-2</v>
      </c>
      <c r="AO928" s="3"/>
      <c r="AP928">
        <v>0</v>
      </c>
      <c r="AR928" t="s">
        <v>0</v>
      </c>
      <c r="AT928" s="2" t="s">
        <v>20</v>
      </c>
      <c r="AU928" s="1">
        <f t="shared" si="123"/>
        <v>3.038346734068027</v>
      </c>
      <c r="AV928" s="1">
        <f t="shared" si="124"/>
        <v>2.634718196031534</v>
      </c>
      <c r="AW928" s="1">
        <f t="shared" si="125"/>
        <v>2.2310896579950406</v>
      </c>
    </row>
    <row r="929" spans="1:49" x14ac:dyDescent="0.2">
      <c r="A929">
        <v>927</v>
      </c>
      <c r="B929" t="s">
        <v>14007</v>
      </c>
      <c r="C929" t="s">
        <v>14006</v>
      </c>
      <c r="F929" t="s">
        <v>14005</v>
      </c>
      <c r="G929" t="s">
        <v>15</v>
      </c>
      <c r="H929" t="s">
        <v>14</v>
      </c>
      <c r="I929" t="s">
        <v>14004</v>
      </c>
      <c r="J929" t="s">
        <v>14003</v>
      </c>
      <c r="K929" t="s">
        <v>14002</v>
      </c>
      <c r="L929" t="s">
        <v>14001</v>
      </c>
      <c r="M929" t="s">
        <v>14000</v>
      </c>
      <c r="N929">
        <v>4</v>
      </c>
      <c r="O929" t="s">
        <v>13999</v>
      </c>
      <c r="P929" t="s">
        <v>13998</v>
      </c>
      <c r="Q929" t="s">
        <v>13997</v>
      </c>
      <c r="R929" s="7">
        <v>39142</v>
      </c>
      <c r="S929" s="8">
        <f t="shared" si="120"/>
        <v>2007</v>
      </c>
      <c r="T929" s="8">
        <v>2007</v>
      </c>
      <c r="U929" s="8">
        <f t="shared" si="121"/>
        <v>15</v>
      </c>
      <c r="V929" s="7">
        <v>39142</v>
      </c>
      <c r="W929" t="s">
        <v>2072</v>
      </c>
      <c r="X929" s="2">
        <v>1.365</v>
      </c>
      <c r="Y929" s="6">
        <f t="shared" si="118"/>
        <v>3.6437895411227675E-2</v>
      </c>
      <c r="AA929">
        <v>189545</v>
      </c>
      <c r="AB929">
        <v>17393</v>
      </c>
      <c r="AD929" t="s">
        <v>5</v>
      </c>
      <c r="AE929">
        <v>56</v>
      </c>
      <c r="AF929">
        <v>2</v>
      </c>
      <c r="AH929" t="s">
        <v>13996</v>
      </c>
      <c r="AI929" t="s">
        <v>13995</v>
      </c>
      <c r="AJ929" t="s">
        <v>13994</v>
      </c>
      <c r="AK929" t="s">
        <v>13993</v>
      </c>
      <c r="AL929">
        <v>1</v>
      </c>
      <c r="AM929" s="5">
        <f t="shared" si="122"/>
        <v>6.6666666666666666E-2</v>
      </c>
      <c r="AN929" s="4">
        <f t="shared" si="119"/>
        <v>1.0097185409567084E-4</v>
      </c>
      <c r="AO929" s="3"/>
      <c r="AP929">
        <v>0</v>
      </c>
      <c r="AR929" t="s">
        <v>0</v>
      </c>
      <c r="AT929" s="2" t="s">
        <v>20</v>
      </c>
      <c r="AU929" s="1">
        <f t="shared" si="123"/>
        <v>2.553681834408807</v>
      </c>
      <c r="AV929" s="1">
        <f t="shared" si="124"/>
        <v>1.8269433632661671</v>
      </c>
      <c r="AW929" s="1">
        <f t="shared" si="125"/>
        <v>1.100204892123527</v>
      </c>
    </row>
    <row r="930" spans="1:49" x14ac:dyDescent="0.2">
      <c r="A930">
        <v>928</v>
      </c>
      <c r="B930" t="s">
        <v>13992</v>
      </c>
      <c r="C930" t="s">
        <v>13991</v>
      </c>
      <c r="F930" t="s">
        <v>13990</v>
      </c>
      <c r="G930" t="s">
        <v>15</v>
      </c>
      <c r="H930" t="s">
        <v>14</v>
      </c>
      <c r="I930" t="s">
        <v>751</v>
      </c>
      <c r="J930" t="s">
        <v>13989</v>
      </c>
      <c r="K930" t="s">
        <v>13988</v>
      </c>
      <c r="L930" t="s">
        <v>13987</v>
      </c>
      <c r="M930" t="s">
        <v>13986</v>
      </c>
      <c r="N930">
        <v>3</v>
      </c>
      <c r="O930" t="s">
        <v>13985</v>
      </c>
      <c r="P930" t="s">
        <v>13984</v>
      </c>
      <c r="Q930" t="s">
        <v>13983</v>
      </c>
      <c r="R930" s="7">
        <v>39142</v>
      </c>
      <c r="S930" s="8">
        <f t="shared" si="120"/>
        <v>2007</v>
      </c>
      <c r="T930" s="8">
        <v>2007</v>
      </c>
      <c r="U930" s="8">
        <f t="shared" si="121"/>
        <v>15</v>
      </c>
      <c r="V930" s="7">
        <v>39142</v>
      </c>
      <c r="W930" t="s">
        <v>2008</v>
      </c>
      <c r="X930" s="2">
        <v>1.468</v>
      </c>
      <c r="Y930" s="6">
        <f t="shared" si="118"/>
        <v>3.9187421585115186E-2</v>
      </c>
      <c r="AA930">
        <v>906778</v>
      </c>
      <c r="AB930">
        <v>18931</v>
      </c>
      <c r="AD930" t="s">
        <v>5</v>
      </c>
      <c r="AE930">
        <v>55</v>
      </c>
      <c r="AF930">
        <v>3</v>
      </c>
      <c r="AH930" t="s">
        <v>13982</v>
      </c>
      <c r="AI930" t="s">
        <v>13981</v>
      </c>
      <c r="AJ930" t="s">
        <v>13980</v>
      </c>
      <c r="AK930" t="s">
        <v>13979</v>
      </c>
      <c r="AL930">
        <v>18</v>
      </c>
      <c r="AM930" s="5">
        <f t="shared" si="122"/>
        <v>1.2</v>
      </c>
      <c r="AN930" s="4">
        <f t="shared" si="119"/>
        <v>1.8174933737220749E-3</v>
      </c>
      <c r="AO930" s="3"/>
      <c r="AP930">
        <v>0</v>
      </c>
      <c r="AR930" t="s">
        <v>0</v>
      </c>
      <c r="AT930" s="2">
        <v>5.0830000000000002</v>
      </c>
      <c r="AU930" s="1">
        <f t="shared" si="123"/>
        <v>2.7976443121697248</v>
      </c>
      <c r="AV930" s="1">
        <f t="shared" si="124"/>
        <v>2.050245747941863</v>
      </c>
      <c r="AW930" s="1">
        <f t="shared" si="125"/>
        <v>1.3028471837140008</v>
      </c>
    </row>
    <row r="931" spans="1:49" x14ac:dyDescent="0.2">
      <c r="A931">
        <v>929</v>
      </c>
      <c r="B931" t="s">
        <v>13978</v>
      </c>
      <c r="C931" t="s">
        <v>13977</v>
      </c>
      <c r="F931" t="s">
        <v>13976</v>
      </c>
      <c r="G931" t="s">
        <v>15</v>
      </c>
      <c r="H931" t="s">
        <v>14</v>
      </c>
      <c r="I931" t="s">
        <v>13975</v>
      </c>
      <c r="J931" t="s">
        <v>13970</v>
      </c>
      <c r="K931" t="s">
        <v>13974</v>
      </c>
      <c r="L931" t="s">
        <v>13973</v>
      </c>
      <c r="M931" t="s">
        <v>766</v>
      </c>
      <c r="N931">
        <v>2</v>
      </c>
      <c r="O931" t="s">
        <v>13972</v>
      </c>
      <c r="P931" t="s">
        <v>13971</v>
      </c>
      <c r="Q931" t="s">
        <v>13970</v>
      </c>
      <c r="R931" s="7">
        <v>39142</v>
      </c>
      <c r="S931" s="8">
        <f t="shared" si="120"/>
        <v>2007</v>
      </c>
      <c r="T931" s="8">
        <v>2007</v>
      </c>
      <c r="U931" s="8">
        <f t="shared" si="121"/>
        <v>15</v>
      </c>
      <c r="V931" s="7">
        <v>39142</v>
      </c>
      <c r="W931" t="s">
        <v>2008</v>
      </c>
      <c r="X931" s="2">
        <v>1.468</v>
      </c>
      <c r="Y931" s="6">
        <f t="shared" si="118"/>
        <v>3.9187421585115186E-2</v>
      </c>
      <c r="AA931">
        <v>906778</v>
      </c>
      <c r="AB931">
        <v>18931</v>
      </c>
      <c r="AD931" t="s">
        <v>5</v>
      </c>
      <c r="AE931">
        <v>55</v>
      </c>
      <c r="AF931">
        <v>3</v>
      </c>
      <c r="AH931" t="s">
        <v>13969</v>
      </c>
      <c r="AI931" t="s">
        <v>13968</v>
      </c>
      <c r="AJ931" t="s">
        <v>13967</v>
      </c>
      <c r="AK931" t="s">
        <v>13966</v>
      </c>
      <c r="AL931">
        <v>11</v>
      </c>
      <c r="AM931" s="5">
        <f t="shared" si="122"/>
        <v>0.73333333333333328</v>
      </c>
      <c r="AN931" s="4">
        <f t="shared" si="119"/>
        <v>1.1106903950523792E-3</v>
      </c>
      <c r="AO931" s="3"/>
      <c r="AP931">
        <v>0</v>
      </c>
      <c r="AR931" t="s">
        <v>0</v>
      </c>
      <c r="AT931" s="2">
        <v>5.0830000000000002</v>
      </c>
      <c r="AU931" s="1">
        <f t="shared" si="123"/>
        <v>2.7764402228096339</v>
      </c>
      <c r="AV931" s="1">
        <f t="shared" si="124"/>
        <v>2.0149055990083782</v>
      </c>
      <c r="AW931" s="1">
        <f t="shared" si="125"/>
        <v>1.2533709752071223</v>
      </c>
    </row>
    <row r="932" spans="1:49" x14ac:dyDescent="0.2">
      <c r="A932">
        <v>930</v>
      </c>
      <c r="B932" t="s">
        <v>13965</v>
      </c>
      <c r="C932" t="s">
        <v>13964</v>
      </c>
      <c r="E932">
        <v>17431492</v>
      </c>
      <c r="F932" t="s">
        <v>13963</v>
      </c>
      <c r="G932" t="s">
        <v>15</v>
      </c>
      <c r="H932" t="s">
        <v>14</v>
      </c>
      <c r="I932" t="s">
        <v>13962</v>
      </c>
      <c r="J932" t="s">
        <v>13961</v>
      </c>
      <c r="K932" t="s">
        <v>13960</v>
      </c>
      <c r="L932" t="s">
        <v>13959</v>
      </c>
      <c r="M932" t="s">
        <v>13958</v>
      </c>
      <c r="N932">
        <v>3</v>
      </c>
      <c r="O932" t="s">
        <v>13957</v>
      </c>
      <c r="P932" t="s">
        <v>13956</v>
      </c>
      <c r="Q932" t="s">
        <v>13955</v>
      </c>
      <c r="R932" s="7">
        <v>39142</v>
      </c>
      <c r="S932" s="8">
        <f t="shared" si="120"/>
        <v>2007</v>
      </c>
      <c r="T932" s="8">
        <v>2007</v>
      </c>
      <c r="U932" s="8">
        <f t="shared" si="121"/>
        <v>15</v>
      </c>
      <c r="V932" s="7">
        <v>39142</v>
      </c>
      <c r="W932" t="s">
        <v>13954</v>
      </c>
      <c r="X932" s="2">
        <v>2.2570000000000001</v>
      </c>
      <c r="Y932" s="6">
        <f t="shared" si="118"/>
        <v>6.0249325965670973E-2</v>
      </c>
      <c r="AA932">
        <v>916765</v>
      </c>
      <c r="AB932">
        <v>21003</v>
      </c>
      <c r="AC932">
        <v>15529924</v>
      </c>
      <c r="AD932" t="s">
        <v>5</v>
      </c>
      <c r="AE932">
        <v>115</v>
      </c>
      <c r="AF932">
        <v>3</v>
      </c>
      <c r="AH932" t="s">
        <v>13953</v>
      </c>
      <c r="AI932" t="s">
        <v>13952</v>
      </c>
      <c r="AJ932" t="s">
        <v>13951</v>
      </c>
      <c r="AK932" t="s">
        <v>13950</v>
      </c>
      <c r="AL932">
        <v>155</v>
      </c>
      <c r="AM932" s="5">
        <f t="shared" si="122"/>
        <v>10.333333333333334</v>
      </c>
      <c r="AN932" s="4">
        <f t="shared" si="119"/>
        <v>1.565063738482898E-2</v>
      </c>
      <c r="AO932" s="3"/>
      <c r="AP932">
        <v>1</v>
      </c>
      <c r="AR932" t="s">
        <v>0</v>
      </c>
      <c r="AT932" s="2">
        <v>9.0310000000000006</v>
      </c>
      <c r="AU932" s="1">
        <f t="shared" si="123"/>
        <v>4.6869719391418379</v>
      </c>
      <c r="AV932" s="1">
        <f t="shared" si="124"/>
        <v>3.7949981675249975</v>
      </c>
      <c r="AW932" s="1">
        <f t="shared" si="125"/>
        <v>2.9030243959081576</v>
      </c>
    </row>
    <row r="933" spans="1:49" x14ac:dyDescent="0.2">
      <c r="A933">
        <v>931</v>
      </c>
      <c r="B933" t="s">
        <v>13949</v>
      </c>
      <c r="C933" t="s">
        <v>13948</v>
      </c>
      <c r="F933" t="s">
        <v>13947</v>
      </c>
      <c r="G933" t="s">
        <v>15</v>
      </c>
      <c r="H933" t="s">
        <v>14</v>
      </c>
      <c r="I933" t="s">
        <v>13946</v>
      </c>
      <c r="J933" t="s">
        <v>13945</v>
      </c>
      <c r="K933" t="s">
        <v>13944</v>
      </c>
      <c r="L933" t="s">
        <v>13943</v>
      </c>
      <c r="M933" t="s">
        <v>13942</v>
      </c>
      <c r="N933">
        <v>6</v>
      </c>
      <c r="O933" t="s">
        <v>13941</v>
      </c>
      <c r="P933" t="s">
        <v>13940</v>
      </c>
      <c r="Q933" t="s">
        <v>13939</v>
      </c>
      <c r="R933" s="7">
        <v>39142</v>
      </c>
      <c r="S933" s="8">
        <f t="shared" si="120"/>
        <v>2007</v>
      </c>
      <c r="T933" s="8">
        <v>2007</v>
      </c>
      <c r="U933" s="8">
        <f t="shared" si="121"/>
        <v>15</v>
      </c>
      <c r="V933" s="7">
        <v>39142</v>
      </c>
      <c r="W933" t="s">
        <v>2072</v>
      </c>
      <c r="X933" s="2">
        <v>1.365</v>
      </c>
      <c r="Y933" s="6">
        <f t="shared" si="118"/>
        <v>3.6437895411227675E-2</v>
      </c>
      <c r="AA933">
        <v>189545</v>
      </c>
      <c r="AB933">
        <v>17393</v>
      </c>
      <c r="AD933" t="s">
        <v>5</v>
      </c>
      <c r="AE933">
        <v>56</v>
      </c>
      <c r="AF933">
        <v>2</v>
      </c>
      <c r="AH933" t="s">
        <v>13938</v>
      </c>
      <c r="AI933" t="s">
        <v>13937</v>
      </c>
      <c r="AJ933" t="s">
        <v>13936</v>
      </c>
      <c r="AK933" t="s">
        <v>13935</v>
      </c>
      <c r="AL933">
        <v>2</v>
      </c>
      <c r="AM933" s="5">
        <f t="shared" si="122"/>
        <v>0.13333333333333333</v>
      </c>
      <c r="AN933" s="4">
        <f t="shared" si="119"/>
        <v>2.0194370819134167E-4</v>
      </c>
      <c r="AO933" s="3"/>
      <c r="AP933">
        <v>0</v>
      </c>
      <c r="AQ933" t="s">
        <v>13934</v>
      </c>
      <c r="AR933" t="s">
        <v>13933</v>
      </c>
      <c r="AS933" t="s">
        <v>13932</v>
      </c>
      <c r="AT933" s="2" t="s">
        <v>20</v>
      </c>
      <c r="AU933" s="1">
        <f t="shared" si="123"/>
        <v>2.5567109900316773</v>
      </c>
      <c r="AV933" s="1">
        <f t="shared" si="124"/>
        <v>1.8319919559709508</v>
      </c>
      <c r="AW933" s="1">
        <f t="shared" si="125"/>
        <v>1.1072729219102242</v>
      </c>
    </row>
    <row r="934" spans="1:49" x14ac:dyDescent="0.2">
      <c r="A934">
        <v>932</v>
      </c>
      <c r="B934" t="s">
        <v>13931</v>
      </c>
      <c r="C934" t="s">
        <v>13930</v>
      </c>
      <c r="F934" t="s">
        <v>13929</v>
      </c>
      <c r="G934" t="s">
        <v>15</v>
      </c>
      <c r="H934" t="s">
        <v>14</v>
      </c>
      <c r="I934" t="s">
        <v>13928</v>
      </c>
      <c r="J934">
        <v>60013372</v>
      </c>
      <c r="K934" t="s">
        <v>4172</v>
      </c>
      <c r="L934" t="s">
        <v>4171</v>
      </c>
      <c r="M934" t="s">
        <v>117</v>
      </c>
      <c r="N934">
        <v>3</v>
      </c>
      <c r="O934" t="s">
        <v>13927</v>
      </c>
      <c r="P934" t="s">
        <v>13926</v>
      </c>
      <c r="Q934" t="s">
        <v>7564</v>
      </c>
      <c r="R934" s="7">
        <v>39142</v>
      </c>
      <c r="S934" s="8">
        <f t="shared" si="120"/>
        <v>2007</v>
      </c>
      <c r="T934" s="8">
        <v>2007</v>
      </c>
      <c r="U934" s="8">
        <f t="shared" si="121"/>
        <v>15</v>
      </c>
      <c r="V934" s="7">
        <v>39142</v>
      </c>
      <c r="W934" t="s">
        <v>2072</v>
      </c>
      <c r="X934" s="2">
        <v>1.365</v>
      </c>
      <c r="Y934" s="6">
        <f t="shared" si="118"/>
        <v>3.6437895411227675E-2</v>
      </c>
      <c r="AA934">
        <v>189545</v>
      </c>
      <c r="AB934">
        <v>17393</v>
      </c>
      <c r="AD934" t="s">
        <v>5</v>
      </c>
      <c r="AE934">
        <v>56</v>
      </c>
      <c r="AF934">
        <v>2</v>
      </c>
      <c r="AH934" t="s">
        <v>13925</v>
      </c>
      <c r="AI934" t="s">
        <v>13924</v>
      </c>
      <c r="AJ934" t="s">
        <v>13923</v>
      </c>
      <c r="AK934" t="s">
        <v>13922</v>
      </c>
      <c r="AL934">
        <v>8</v>
      </c>
      <c r="AM934" s="5">
        <f t="shared" si="122"/>
        <v>0.53333333333333333</v>
      </c>
      <c r="AN934" s="4">
        <f t="shared" si="119"/>
        <v>8.0777483276536668E-4</v>
      </c>
      <c r="AO934" s="3"/>
      <c r="AP934">
        <v>0</v>
      </c>
      <c r="AR934" t="s">
        <v>12874</v>
      </c>
      <c r="AS934" t="s">
        <v>3156</v>
      </c>
      <c r="AT934" s="2" t="s">
        <v>20</v>
      </c>
      <c r="AU934" s="1">
        <f t="shared" si="123"/>
        <v>2.5748859237688979</v>
      </c>
      <c r="AV934" s="1">
        <f t="shared" si="124"/>
        <v>1.8622835121996522</v>
      </c>
      <c r="AW934" s="1">
        <f t="shared" si="125"/>
        <v>1.149681100630406</v>
      </c>
    </row>
    <row r="935" spans="1:49" x14ac:dyDescent="0.2">
      <c r="A935">
        <v>933</v>
      </c>
      <c r="B935" t="s">
        <v>13921</v>
      </c>
      <c r="C935" t="s">
        <v>13920</v>
      </c>
      <c r="F935" t="s">
        <v>13919</v>
      </c>
      <c r="G935" t="s">
        <v>15</v>
      </c>
      <c r="H935" t="s">
        <v>14</v>
      </c>
      <c r="I935" t="s">
        <v>13918</v>
      </c>
      <c r="J935" t="s">
        <v>13917</v>
      </c>
      <c r="K935" t="s">
        <v>13916</v>
      </c>
      <c r="L935" t="s">
        <v>13915</v>
      </c>
      <c r="M935" t="s">
        <v>13914</v>
      </c>
      <c r="N935">
        <v>2</v>
      </c>
      <c r="O935" t="s">
        <v>13913</v>
      </c>
      <c r="P935" t="s">
        <v>13912</v>
      </c>
      <c r="Q935" t="s">
        <v>13911</v>
      </c>
      <c r="R935" s="7">
        <v>39142</v>
      </c>
      <c r="S935" s="8">
        <f t="shared" si="120"/>
        <v>2007</v>
      </c>
      <c r="T935" s="8">
        <v>2007</v>
      </c>
      <c r="U935" s="8">
        <f t="shared" si="121"/>
        <v>15</v>
      </c>
      <c r="V935" s="7">
        <v>39142</v>
      </c>
      <c r="W935" t="s">
        <v>2008</v>
      </c>
      <c r="X935" s="2">
        <v>1.468</v>
      </c>
      <c r="Y935" s="6">
        <f t="shared" si="118"/>
        <v>3.9187421585115186E-2</v>
      </c>
      <c r="AA935">
        <v>906778</v>
      </c>
      <c r="AB935">
        <v>18931</v>
      </c>
      <c r="AD935" t="s">
        <v>5</v>
      </c>
      <c r="AE935">
        <v>55</v>
      </c>
      <c r="AF935">
        <v>3</v>
      </c>
      <c r="AH935" t="s">
        <v>13910</v>
      </c>
      <c r="AI935" t="s">
        <v>13909</v>
      </c>
      <c r="AJ935" t="s">
        <v>13908</v>
      </c>
      <c r="AK935" t="s">
        <v>13907</v>
      </c>
      <c r="AL935">
        <v>6</v>
      </c>
      <c r="AM935" s="5">
        <f t="shared" si="122"/>
        <v>0.4</v>
      </c>
      <c r="AN935" s="4">
        <f t="shared" si="119"/>
        <v>6.0583112457402507E-4</v>
      </c>
      <c r="AO935" s="3"/>
      <c r="AP935">
        <v>0</v>
      </c>
      <c r="AQ935" t="s">
        <v>757</v>
      </c>
      <c r="AR935" t="s">
        <v>13906</v>
      </c>
      <c r="AS935" t="s">
        <v>755</v>
      </c>
      <c r="AT935" s="2">
        <v>5.0830000000000002</v>
      </c>
      <c r="AU935" s="1">
        <f t="shared" si="123"/>
        <v>2.7612944446952836</v>
      </c>
      <c r="AV935" s="1">
        <f t="shared" si="124"/>
        <v>1.9896626354844607</v>
      </c>
      <c r="AW935" s="1">
        <f t="shared" si="125"/>
        <v>1.2180308262736372</v>
      </c>
    </row>
    <row r="936" spans="1:49" x14ac:dyDescent="0.2">
      <c r="A936">
        <v>934</v>
      </c>
      <c r="B936" t="s">
        <v>13905</v>
      </c>
      <c r="C936" t="s">
        <v>13904</v>
      </c>
      <c r="F936" t="s">
        <v>13903</v>
      </c>
      <c r="G936" t="s">
        <v>15</v>
      </c>
      <c r="H936" t="s">
        <v>14</v>
      </c>
      <c r="I936" t="s">
        <v>2492</v>
      </c>
      <c r="J936" t="s">
        <v>13902</v>
      </c>
      <c r="K936" t="s">
        <v>13901</v>
      </c>
      <c r="L936" t="s">
        <v>13900</v>
      </c>
      <c r="M936" t="s">
        <v>766</v>
      </c>
      <c r="N936">
        <v>3</v>
      </c>
      <c r="O936" t="s">
        <v>13899</v>
      </c>
      <c r="P936" t="s">
        <v>13898</v>
      </c>
      <c r="Q936" t="s">
        <v>13897</v>
      </c>
      <c r="R936" s="7">
        <v>39142</v>
      </c>
      <c r="S936" s="8">
        <f t="shared" si="120"/>
        <v>2007</v>
      </c>
      <c r="T936" s="8">
        <v>2007</v>
      </c>
      <c r="U936" s="8">
        <f t="shared" si="121"/>
        <v>15</v>
      </c>
      <c r="V936" s="7">
        <v>39142</v>
      </c>
      <c r="W936" t="s">
        <v>2072</v>
      </c>
      <c r="X936" s="2">
        <v>1.365</v>
      </c>
      <c r="Y936" s="6">
        <f t="shared" si="118"/>
        <v>3.6437895411227675E-2</v>
      </c>
      <c r="AA936">
        <v>189545</v>
      </c>
      <c r="AB936">
        <v>17393</v>
      </c>
      <c r="AD936" t="s">
        <v>5</v>
      </c>
      <c r="AE936">
        <v>56</v>
      </c>
      <c r="AF936">
        <v>2</v>
      </c>
      <c r="AH936" t="s">
        <v>13896</v>
      </c>
      <c r="AI936" t="s">
        <v>13895</v>
      </c>
      <c r="AJ936" t="s">
        <v>13894</v>
      </c>
      <c r="AK936" t="s">
        <v>13893</v>
      </c>
      <c r="AL936">
        <v>54</v>
      </c>
      <c r="AM936" s="5">
        <f t="shared" si="122"/>
        <v>3.6</v>
      </c>
      <c r="AN936" s="4">
        <f t="shared" si="119"/>
        <v>5.4524801211662246E-3</v>
      </c>
      <c r="AO936" s="3"/>
      <c r="AP936">
        <v>0</v>
      </c>
      <c r="AQ936" t="s">
        <v>757</v>
      </c>
      <c r="AR936" t="s">
        <v>13892</v>
      </c>
      <c r="AS936" t="s">
        <v>755</v>
      </c>
      <c r="AT936" s="2" t="s">
        <v>20</v>
      </c>
      <c r="AU936" s="1">
        <f t="shared" si="123"/>
        <v>2.714227082420924</v>
      </c>
      <c r="AV936" s="1">
        <f t="shared" si="124"/>
        <v>2.0945187766196951</v>
      </c>
      <c r="AW936" s="1">
        <f t="shared" si="125"/>
        <v>1.4748104708184657</v>
      </c>
    </row>
    <row r="937" spans="1:49" x14ac:dyDescent="0.2">
      <c r="A937">
        <v>935</v>
      </c>
      <c r="B937" t="s">
        <v>13891</v>
      </c>
      <c r="C937" t="s">
        <v>13890</v>
      </c>
      <c r="E937">
        <v>17432975</v>
      </c>
      <c r="F937" t="s">
        <v>13889</v>
      </c>
      <c r="G937" t="s">
        <v>15</v>
      </c>
      <c r="H937" t="s">
        <v>14</v>
      </c>
      <c r="I937" t="s">
        <v>13888</v>
      </c>
      <c r="J937" t="s">
        <v>13887</v>
      </c>
      <c r="K937" t="s">
        <v>13886</v>
      </c>
      <c r="L937" t="s">
        <v>13885</v>
      </c>
      <c r="M937" t="s">
        <v>13884</v>
      </c>
      <c r="N937">
        <v>7</v>
      </c>
      <c r="O937" t="s">
        <v>13883</v>
      </c>
      <c r="P937" t="s">
        <v>13882</v>
      </c>
      <c r="Q937" t="s">
        <v>13881</v>
      </c>
      <c r="R937" s="7">
        <v>39142</v>
      </c>
      <c r="S937" s="8">
        <f t="shared" si="120"/>
        <v>2007</v>
      </c>
      <c r="T937" s="8">
        <v>2007</v>
      </c>
      <c r="U937" s="8">
        <f t="shared" si="121"/>
        <v>15</v>
      </c>
      <c r="V937" s="7">
        <v>39142</v>
      </c>
      <c r="W937" t="s">
        <v>13880</v>
      </c>
      <c r="X937" s="2">
        <v>1.3460000000000001</v>
      </c>
      <c r="Y937" s="6">
        <f t="shared" si="118"/>
        <v>3.593070126264649E-2</v>
      </c>
      <c r="AA937" t="s">
        <v>13879</v>
      </c>
      <c r="AB937">
        <v>15550</v>
      </c>
      <c r="AC937">
        <v>14609568</v>
      </c>
      <c r="AD937" t="s">
        <v>5</v>
      </c>
      <c r="AE937">
        <v>25</v>
      </c>
      <c r="AF937">
        <v>6</v>
      </c>
      <c r="AH937" t="s">
        <v>13878</v>
      </c>
      <c r="AI937" t="s">
        <v>13877</v>
      </c>
      <c r="AJ937" t="s">
        <v>13876</v>
      </c>
      <c r="AK937" t="s">
        <v>13875</v>
      </c>
      <c r="AL937">
        <v>66</v>
      </c>
      <c r="AM937" s="5">
        <f t="shared" si="122"/>
        <v>4.4000000000000004</v>
      </c>
      <c r="AN937" s="4">
        <f t="shared" si="119"/>
        <v>6.6641423703142754E-3</v>
      </c>
      <c r="AO937" s="3"/>
      <c r="AP937">
        <v>0</v>
      </c>
      <c r="AR937" t="s">
        <v>0</v>
      </c>
      <c r="AT937" s="2">
        <v>3.3860000000000001</v>
      </c>
      <c r="AU937" s="1">
        <f t="shared" si="123"/>
        <v>2.7150733594946823</v>
      </c>
      <c r="AV937" s="1">
        <f t="shared" si="124"/>
        <v>2.1297421816480382</v>
      </c>
      <c r="AW937" s="1">
        <f t="shared" si="125"/>
        <v>1.5444110038013941</v>
      </c>
    </row>
    <row r="938" spans="1:49" x14ac:dyDescent="0.2">
      <c r="A938">
        <v>936</v>
      </c>
      <c r="B938" t="s">
        <v>13874</v>
      </c>
      <c r="C938" t="s">
        <v>13873</v>
      </c>
      <c r="F938" t="s">
        <v>13872</v>
      </c>
      <c r="G938" t="s">
        <v>15</v>
      </c>
      <c r="H938" t="s">
        <v>14</v>
      </c>
      <c r="I938" t="s">
        <v>13871</v>
      </c>
      <c r="J938" t="s">
        <v>13870</v>
      </c>
      <c r="K938" t="s">
        <v>13869</v>
      </c>
      <c r="L938" t="s">
        <v>13868</v>
      </c>
      <c r="M938" t="s">
        <v>13867</v>
      </c>
      <c r="N938">
        <v>5</v>
      </c>
      <c r="O938" t="s">
        <v>13866</v>
      </c>
      <c r="P938" t="s">
        <v>13865</v>
      </c>
      <c r="Q938" t="s">
        <v>13864</v>
      </c>
      <c r="R938" s="7">
        <v>39142</v>
      </c>
      <c r="S938" s="8">
        <f t="shared" si="120"/>
        <v>2007</v>
      </c>
      <c r="T938" s="8">
        <v>2007</v>
      </c>
      <c r="U938" s="8">
        <f t="shared" si="121"/>
        <v>15</v>
      </c>
      <c r="V938" s="7">
        <v>39142</v>
      </c>
      <c r="W938" t="s">
        <v>1400</v>
      </c>
      <c r="X938" s="2">
        <v>1.6519999999999999</v>
      </c>
      <c r="Y938" s="6">
        <f t="shared" si="118"/>
        <v>4.409919649769093E-2</v>
      </c>
      <c r="AA938" t="s">
        <v>1399</v>
      </c>
      <c r="AB938">
        <v>17337</v>
      </c>
      <c r="AD938" t="s">
        <v>5</v>
      </c>
      <c r="AE938">
        <v>55</v>
      </c>
      <c r="AF938" t="s">
        <v>3414</v>
      </c>
      <c r="AH938" t="s">
        <v>13863</v>
      </c>
      <c r="AI938" t="s">
        <v>13862</v>
      </c>
      <c r="AJ938" t="s">
        <v>13861</v>
      </c>
      <c r="AK938" t="s">
        <v>13860</v>
      </c>
      <c r="AL938">
        <v>60</v>
      </c>
      <c r="AM938" s="5">
        <f t="shared" si="122"/>
        <v>4</v>
      </c>
      <c r="AN938" s="4">
        <f t="shared" si="119"/>
        <v>6.0583112457402496E-3</v>
      </c>
      <c r="AO938" s="3"/>
      <c r="AP938">
        <v>0</v>
      </c>
      <c r="AQ938" t="s">
        <v>13859</v>
      </c>
      <c r="AR938" t="s">
        <v>13858</v>
      </c>
      <c r="AS938" t="s">
        <v>13857</v>
      </c>
      <c r="AT938" s="2" t="s">
        <v>20</v>
      </c>
      <c r="AU938" s="1">
        <f t="shared" si="123"/>
        <v>3.2686930922105728</v>
      </c>
      <c r="AV938" s="1">
        <f t="shared" si="124"/>
        <v>2.5078753871715591</v>
      </c>
      <c r="AW938" s="1">
        <f t="shared" si="125"/>
        <v>1.7470576821325454</v>
      </c>
    </row>
    <row r="939" spans="1:49" x14ac:dyDescent="0.2">
      <c r="A939">
        <v>937</v>
      </c>
      <c r="B939" t="s">
        <v>13856</v>
      </c>
      <c r="C939" t="s">
        <v>13855</v>
      </c>
      <c r="F939" t="s">
        <v>13854</v>
      </c>
      <c r="G939" t="s">
        <v>15</v>
      </c>
      <c r="H939" t="s">
        <v>14</v>
      </c>
      <c r="I939" t="s">
        <v>13853</v>
      </c>
      <c r="J939">
        <v>60105585</v>
      </c>
      <c r="K939" t="s">
        <v>6516</v>
      </c>
      <c r="L939" t="s">
        <v>6515</v>
      </c>
      <c r="M939" t="s">
        <v>3749</v>
      </c>
      <c r="N939">
        <v>1</v>
      </c>
      <c r="O939" t="s">
        <v>13852</v>
      </c>
      <c r="P939">
        <v>55888313800</v>
      </c>
      <c r="Q939">
        <v>60105585</v>
      </c>
      <c r="R939" s="7">
        <v>39142</v>
      </c>
      <c r="S939" s="8">
        <f t="shared" si="120"/>
        <v>2007</v>
      </c>
      <c r="T939" s="8">
        <v>2007</v>
      </c>
      <c r="U939" s="8">
        <f t="shared" si="121"/>
        <v>15</v>
      </c>
      <c r="V939" s="7">
        <v>39142</v>
      </c>
      <c r="W939" t="s">
        <v>1400</v>
      </c>
      <c r="X939" s="2">
        <v>1.6519999999999999</v>
      </c>
      <c r="Y939" s="6">
        <f t="shared" si="118"/>
        <v>4.409919649769093E-2</v>
      </c>
      <c r="AA939" t="s">
        <v>1399</v>
      </c>
      <c r="AB939">
        <v>17337</v>
      </c>
      <c r="AD939" t="s">
        <v>5</v>
      </c>
      <c r="AE939">
        <v>55</v>
      </c>
      <c r="AF939" t="s">
        <v>13400</v>
      </c>
      <c r="AH939" t="s">
        <v>13851</v>
      </c>
      <c r="AI939" t="s">
        <v>13850</v>
      </c>
      <c r="AJ939" t="s">
        <v>13849</v>
      </c>
      <c r="AK939" t="s">
        <v>13848</v>
      </c>
      <c r="AL939">
        <v>61</v>
      </c>
      <c r="AM939" s="5">
        <f t="shared" si="122"/>
        <v>4.0666666666666664</v>
      </c>
      <c r="AN939" s="4">
        <f t="shared" si="119"/>
        <v>6.1592830998359206E-3</v>
      </c>
      <c r="AO939" s="3"/>
      <c r="AP939">
        <v>0</v>
      </c>
      <c r="AR939" t="s">
        <v>0</v>
      </c>
      <c r="AT939" s="2" t="s">
        <v>20</v>
      </c>
      <c r="AU939" s="1">
        <f t="shared" si="123"/>
        <v>3.2717222478334427</v>
      </c>
      <c r="AV939" s="1">
        <f t="shared" si="124"/>
        <v>2.5129239798763425</v>
      </c>
      <c r="AW939" s="1">
        <f t="shared" si="125"/>
        <v>1.7541257119192422</v>
      </c>
    </row>
    <row r="940" spans="1:49" x14ac:dyDescent="0.2">
      <c r="A940">
        <v>938</v>
      </c>
      <c r="B940" t="s">
        <v>13847</v>
      </c>
      <c r="C940" t="s">
        <v>13846</v>
      </c>
      <c r="F940" t="s">
        <v>13845</v>
      </c>
      <c r="G940" t="s">
        <v>15</v>
      </c>
      <c r="H940" t="s">
        <v>14</v>
      </c>
      <c r="I940" t="s">
        <v>13844</v>
      </c>
      <c r="J940">
        <v>60019984</v>
      </c>
      <c r="K940" t="s">
        <v>13843</v>
      </c>
      <c r="L940" t="s">
        <v>13842</v>
      </c>
      <c r="M940" t="s">
        <v>3348</v>
      </c>
      <c r="N940">
        <v>1</v>
      </c>
      <c r="O940" t="s">
        <v>13841</v>
      </c>
      <c r="P940">
        <v>16177809100</v>
      </c>
      <c r="Q940">
        <v>60019984</v>
      </c>
      <c r="R940" s="7">
        <v>39142</v>
      </c>
      <c r="S940" s="8">
        <f t="shared" si="120"/>
        <v>2007</v>
      </c>
      <c r="T940" s="8">
        <v>2007</v>
      </c>
      <c r="U940" s="8">
        <f t="shared" si="121"/>
        <v>15</v>
      </c>
      <c r="V940" s="7">
        <v>39142</v>
      </c>
      <c r="W940" t="s">
        <v>1400</v>
      </c>
      <c r="X940" s="2">
        <v>1.6519999999999999</v>
      </c>
      <c r="Y940" s="6">
        <f t="shared" si="118"/>
        <v>4.409919649769093E-2</v>
      </c>
      <c r="AA940" t="s">
        <v>1399</v>
      </c>
      <c r="AB940">
        <v>17337</v>
      </c>
      <c r="AD940" t="s">
        <v>5</v>
      </c>
      <c r="AE940">
        <v>55</v>
      </c>
      <c r="AF940" t="s">
        <v>3414</v>
      </c>
      <c r="AH940" t="s">
        <v>13840</v>
      </c>
      <c r="AI940" t="s">
        <v>13839</v>
      </c>
      <c r="AJ940" t="s">
        <v>13838</v>
      </c>
      <c r="AK940" t="s">
        <v>13837</v>
      </c>
      <c r="AL940">
        <v>109</v>
      </c>
      <c r="AM940" s="5">
        <f t="shared" si="122"/>
        <v>7.2666666666666666</v>
      </c>
      <c r="AN940" s="4">
        <f t="shared" si="119"/>
        <v>1.100593209642812E-2</v>
      </c>
      <c r="AO940" s="3"/>
      <c r="AP940">
        <v>0</v>
      </c>
      <c r="AR940" t="s">
        <v>0</v>
      </c>
      <c r="AT940" s="2" t="s">
        <v>20</v>
      </c>
      <c r="AU940" s="1">
        <f t="shared" si="123"/>
        <v>3.4171217177312085</v>
      </c>
      <c r="AV940" s="1">
        <f t="shared" si="124"/>
        <v>2.7552564297059523</v>
      </c>
      <c r="AW940" s="1">
        <f t="shared" si="125"/>
        <v>2.0933911416806965</v>
      </c>
    </row>
    <row r="941" spans="1:49" x14ac:dyDescent="0.2">
      <c r="A941">
        <v>939</v>
      </c>
      <c r="B941" t="s">
        <v>13836</v>
      </c>
      <c r="C941" t="s">
        <v>13835</v>
      </c>
      <c r="F941" t="s">
        <v>13834</v>
      </c>
      <c r="G941" t="s">
        <v>15</v>
      </c>
      <c r="H941" t="s">
        <v>14</v>
      </c>
      <c r="I941" t="s">
        <v>13833</v>
      </c>
      <c r="J941" t="s">
        <v>13832</v>
      </c>
      <c r="K941" t="s">
        <v>13831</v>
      </c>
      <c r="L941" t="s">
        <v>13830</v>
      </c>
      <c r="M941" t="s">
        <v>3047</v>
      </c>
      <c r="N941">
        <v>2</v>
      </c>
      <c r="O941" t="s">
        <v>13829</v>
      </c>
      <c r="P941" t="s">
        <v>13828</v>
      </c>
      <c r="Q941" t="s">
        <v>13827</v>
      </c>
      <c r="R941" s="7">
        <v>39142</v>
      </c>
      <c r="S941" s="8">
        <f t="shared" si="120"/>
        <v>2007</v>
      </c>
      <c r="T941" s="8">
        <v>2007</v>
      </c>
      <c r="U941" s="8">
        <f t="shared" si="121"/>
        <v>15</v>
      </c>
      <c r="V941" s="7">
        <v>39142</v>
      </c>
      <c r="W941" t="s">
        <v>1400</v>
      </c>
      <c r="X941" s="2">
        <v>1.6519999999999999</v>
      </c>
      <c r="Y941" s="6">
        <f t="shared" si="118"/>
        <v>4.409919649769093E-2</v>
      </c>
      <c r="AA941" t="s">
        <v>1399</v>
      </c>
      <c r="AB941">
        <v>17337</v>
      </c>
      <c r="AD941" t="s">
        <v>5</v>
      </c>
      <c r="AE941">
        <v>55</v>
      </c>
      <c r="AF941" t="s">
        <v>3414</v>
      </c>
      <c r="AH941" t="s">
        <v>13826</v>
      </c>
      <c r="AI941" t="s">
        <v>13825</v>
      </c>
      <c r="AJ941" t="s">
        <v>13824</v>
      </c>
      <c r="AK941" t="s">
        <v>13823</v>
      </c>
      <c r="AL941">
        <v>60</v>
      </c>
      <c r="AM941" s="5">
        <f t="shared" si="122"/>
        <v>4</v>
      </c>
      <c r="AN941" s="4">
        <f t="shared" si="119"/>
        <v>6.0583112457402496E-3</v>
      </c>
      <c r="AO941" s="3"/>
      <c r="AP941">
        <v>0</v>
      </c>
      <c r="AR941" t="s">
        <v>0</v>
      </c>
      <c r="AT941" s="2" t="s">
        <v>20</v>
      </c>
      <c r="AU941" s="1">
        <f t="shared" si="123"/>
        <v>3.2686930922105728</v>
      </c>
      <c r="AV941" s="1">
        <f t="shared" si="124"/>
        <v>2.5078753871715591</v>
      </c>
      <c r="AW941" s="1">
        <f t="shared" si="125"/>
        <v>1.7470576821325454</v>
      </c>
    </row>
    <row r="942" spans="1:49" x14ac:dyDescent="0.2">
      <c r="A942">
        <v>940</v>
      </c>
      <c r="B942" t="s">
        <v>13822</v>
      </c>
      <c r="C942" t="s">
        <v>13821</v>
      </c>
      <c r="F942" t="s">
        <v>13820</v>
      </c>
      <c r="G942" t="s">
        <v>15</v>
      </c>
      <c r="H942" t="s">
        <v>14</v>
      </c>
      <c r="I942" t="s">
        <v>13819</v>
      </c>
      <c r="J942">
        <v>60003892</v>
      </c>
      <c r="K942" t="s">
        <v>888</v>
      </c>
      <c r="L942" t="s">
        <v>887</v>
      </c>
      <c r="M942" t="s">
        <v>117</v>
      </c>
      <c r="N942">
        <v>2</v>
      </c>
      <c r="O942" t="s">
        <v>13818</v>
      </c>
      <c r="P942" t="s">
        <v>13817</v>
      </c>
      <c r="Q942" t="s">
        <v>884</v>
      </c>
      <c r="R942" s="7">
        <v>39142</v>
      </c>
      <c r="S942" s="8">
        <f t="shared" si="120"/>
        <v>2007</v>
      </c>
      <c r="T942" s="8">
        <v>2007</v>
      </c>
      <c r="U942" s="8">
        <f t="shared" si="121"/>
        <v>15</v>
      </c>
      <c r="V942" s="7">
        <v>39142</v>
      </c>
      <c r="W942" t="s">
        <v>1400</v>
      </c>
      <c r="X942" s="2">
        <v>1.6519999999999999</v>
      </c>
      <c r="Y942" s="6">
        <f t="shared" si="118"/>
        <v>4.409919649769093E-2</v>
      </c>
      <c r="AA942" t="s">
        <v>1399</v>
      </c>
      <c r="AB942">
        <v>17337</v>
      </c>
      <c r="AD942" t="s">
        <v>5</v>
      </c>
      <c r="AE942">
        <v>55</v>
      </c>
      <c r="AF942" t="s">
        <v>3414</v>
      </c>
      <c r="AH942" t="s">
        <v>13816</v>
      </c>
      <c r="AI942" t="s">
        <v>13815</v>
      </c>
      <c r="AJ942" t="s">
        <v>13814</v>
      </c>
      <c r="AK942" t="s">
        <v>13813</v>
      </c>
      <c r="AL942">
        <v>39</v>
      </c>
      <c r="AM942" s="5">
        <f t="shared" si="122"/>
        <v>2.6</v>
      </c>
      <c r="AN942" s="4">
        <f t="shared" si="119"/>
        <v>3.9379023097311627E-3</v>
      </c>
      <c r="AO942" s="3"/>
      <c r="AP942">
        <v>0</v>
      </c>
      <c r="AQ942" t="s">
        <v>757</v>
      </c>
      <c r="AR942">
        <v>355255</v>
      </c>
      <c r="AS942" t="s">
        <v>755</v>
      </c>
      <c r="AT942" s="2" t="s">
        <v>20</v>
      </c>
      <c r="AU942" s="1">
        <f t="shared" si="123"/>
        <v>3.2050808241302997</v>
      </c>
      <c r="AV942" s="1">
        <f t="shared" si="124"/>
        <v>2.4018549403711047</v>
      </c>
      <c r="AW942" s="1">
        <f t="shared" si="125"/>
        <v>1.5986290566119092</v>
      </c>
    </row>
    <row r="943" spans="1:49" x14ac:dyDescent="0.2">
      <c r="A943">
        <v>941</v>
      </c>
      <c r="B943" t="s">
        <v>13812</v>
      </c>
      <c r="C943" t="s">
        <v>13811</v>
      </c>
      <c r="F943" t="s">
        <v>13810</v>
      </c>
      <c r="G943" t="s">
        <v>15</v>
      </c>
      <c r="H943" t="s">
        <v>14</v>
      </c>
      <c r="I943" t="s">
        <v>13809</v>
      </c>
      <c r="J943">
        <v>60027090</v>
      </c>
      <c r="K943" t="s">
        <v>6107</v>
      </c>
      <c r="L943" t="s">
        <v>6106</v>
      </c>
      <c r="M943" t="s">
        <v>117</v>
      </c>
      <c r="N943">
        <v>3</v>
      </c>
      <c r="O943" t="s">
        <v>13808</v>
      </c>
      <c r="P943" t="s">
        <v>13807</v>
      </c>
      <c r="Q943" t="s">
        <v>13806</v>
      </c>
      <c r="R943" s="7">
        <v>39142</v>
      </c>
      <c r="S943" s="8">
        <f t="shared" si="120"/>
        <v>2007</v>
      </c>
      <c r="T943" s="8">
        <v>2007</v>
      </c>
      <c r="U943" s="8">
        <f t="shared" si="121"/>
        <v>15</v>
      </c>
      <c r="V943" s="7">
        <v>39142</v>
      </c>
      <c r="W943" t="s">
        <v>1400</v>
      </c>
      <c r="X943" s="2">
        <v>1.6519999999999999</v>
      </c>
      <c r="Y943" s="6">
        <f t="shared" si="118"/>
        <v>4.409919649769093E-2</v>
      </c>
      <c r="AA943" t="s">
        <v>1399</v>
      </c>
      <c r="AB943">
        <v>17337</v>
      </c>
      <c r="AD943" t="s">
        <v>5</v>
      </c>
      <c r="AE943">
        <v>55</v>
      </c>
      <c r="AF943" t="s">
        <v>13400</v>
      </c>
      <c r="AH943" t="s">
        <v>13805</v>
      </c>
      <c r="AI943" t="s">
        <v>13804</v>
      </c>
      <c r="AJ943" t="s">
        <v>13803</v>
      </c>
      <c r="AK943" t="s">
        <v>13802</v>
      </c>
      <c r="AL943">
        <v>37</v>
      </c>
      <c r="AM943" s="5">
        <f t="shared" si="122"/>
        <v>2.4666666666666668</v>
      </c>
      <c r="AN943" s="4">
        <f t="shared" si="119"/>
        <v>3.7359586015398212E-3</v>
      </c>
      <c r="AO943" s="3"/>
      <c r="AP943">
        <v>0</v>
      </c>
      <c r="AQ943" t="s">
        <v>757</v>
      </c>
      <c r="AR943" t="s">
        <v>13801</v>
      </c>
      <c r="AS943" t="s">
        <v>755</v>
      </c>
      <c r="AT943" s="2" t="s">
        <v>20</v>
      </c>
      <c r="AU943" s="1">
        <f t="shared" si="123"/>
        <v>3.19902251288456</v>
      </c>
      <c r="AV943" s="1">
        <f t="shared" si="124"/>
        <v>2.3917577549615379</v>
      </c>
      <c r="AW943" s="1">
        <f t="shared" si="125"/>
        <v>1.5844929970385151</v>
      </c>
    </row>
    <row r="944" spans="1:49" x14ac:dyDescent="0.2">
      <c r="A944">
        <v>942</v>
      </c>
      <c r="B944" t="s">
        <v>13800</v>
      </c>
      <c r="C944" t="s">
        <v>13799</v>
      </c>
      <c r="F944" t="s">
        <v>13798</v>
      </c>
      <c r="G944" t="s">
        <v>15</v>
      </c>
      <c r="H944" t="s">
        <v>14</v>
      </c>
      <c r="I944" t="s">
        <v>13797</v>
      </c>
      <c r="J944" t="s">
        <v>13796</v>
      </c>
      <c r="K944" t="s">
        <v>13795</v>
      </c>
      <c r="L944" t="s">
        <v>13794</v>
      </c>
      <c r="M944" t="s">
        <v>13793</v>
      </c>
      <c r="N944">
        <v>3</v>
      </c>
      <c r="O944" t="s">
        <v>13792</v>
      </c>
      <c r="P944" t="s">
        <v>13791</v>
      </c>
      <c r="Q944" t="s">
        <v>13790</v>
      </c>
      <c r="R944" s="7">
        <v>39142</v>
      </c>
      <c r="S944" s="8">
        <f t="shared" si="120"/>
        <v>2007</v>
      </c>
      <c r="T944" s="8">
        <v>2007</v>
      </c>
      <c r="U944" s="8">
        <f t="shared" si="121"/>
        <v>15</v>
      </c>
      <c r="V944" s="7">
        <v>39142</v>
      </c>
      <c r="W944" t="s">
        <v>1400</v>
      </c>
      <c r="X944" s="2">
        <v>1.6519999999999999</v>
      </c>
      <c r="Y944" s="6">
        <f t="shared" si="118"/>
        <v>4.409919649769093E-2</v>
      </c>
      <c r="AA944" t="s">
        <v>1399</v>
      </c>
      <c r="AB944">
        <v>17337</v>
      </c>
      <c r="AD944" t="s">
        <v>5</v>
      </c>
      <c r="AE944">
        <v>55</v>
      </c>
      <c r="AF944" t="s">
        <v>3414</v>
      </c>
      <c r="AH944" t="s">
        <v>13789</v>
      </c>
      <c r="AI944" t="s">
        <v>13788</v>
      </c>
      <c r="AJ944" t="s">
        <v>13787</v>
      </c>
      <c r="AK944" t="s">
        <v>13786</v>
      </c>
      <c r="AL944">
        <v>38</v>
      </c>
      <c r="AM944" s="5">
        <f t="shared" si="122"/>
        <v>2.5333333333333332</v>
      </c>
      <c r="AN944" s="4">
        <f t="shared" si="119"/>
        <v>3.8369304556354913E-3</v>
      </c>
      <c r="AO944" s="3"/>
      <c r="AP944">
        <v>0</v>
      </c>
      <c r="AR944" t="s">
        <v>0</v>
      </c>
      <c r="AT944" s="2" t="s">
        <v>20</v>
      </c>
      <c r="AU944" s="1">
        <f t="shared" si="123"/>
        <v>3.2020516685074294</v>
      </c>
      <c r="AV944" s="1">
        <f t="shared" si="124"/>
        <v>2.3968063476663208</v>
      </c>
      <c r="AW944" s="1">
        <f t="shared" si="125"/>
        <v>1.5915610268252123</v>
      </c>
    </row>
    <row r="945" spans="1:49" x14ac:dyDescent="0.2">
      <c r="A945">
        <v>943</v>
      </c>
      <c r="B945" t="s">
        <v>13785</v>
      </c>
      <c r="C945" t="s">
        <v>13784</v>
      </c>
      <c r="F945" t="s">
        <v>13783</v>
      </c>
      <c r="G945" t="s">
        <v>15</v>
      </c>
      <c r="H945" t="s">
        <v>14</v>
      </c>
      <c r="I945" t="s">
        <v>13782</v>
      </c>
      <c r="J945">
        <v>60028442</v>
      </c>
      <c r="K945" t="s">
        <v>4565</v>
      </c>
      <c r="L945" t="s">
        <v>4564</v>
      </c>
      <c r="M945" t="s">
        <v>3389</v>
      </c>
      <c r="N945">
        <v>3</v>
      </c>
      <c r="O945" t="s">
        <v>13781</v>
      </c>
      <c r="P945" t="s">
        <v>13780</v>
      </c>
      <c r="Q945" t="s">
        <v>4561</v>
      </c>
      <c r="R945" s="7">
        <v>39142</v>
      </c>
      <c r="S945" s="8">
        <f t="shared" si="120"/>
        <v>2007</v>
      </c>
      <c r="T945" s="8">
        <v>2007</v>
      </c>
      <c r="U945" s="8">
        <f t="shared" si="121"/>
        <v>15</v>
      </c>
      <c r="V945" s="7">
        <v>39142</v>
      </c>
      <c r="W945" t="s">
        <v>1400</v>
      </c>
      <c r="X945" s="2">
        <v>1.6519999999999999</v>
      </c>
      <c r="Y945" s="6">
        <f t="shared" si="118"/>
        <v>4.409919649769093E-2</v>
      </c>
      <c r="AA945" t="s">
        <v>1399</v>
      </c>
      <c r="AB945">
        <v>17337</v>
      </c>
      <c r="AD945" t="s">
        <v>5</v>
      </c>
      <c r="AE945">
        <v>55</v>
      </c>
      <c r="AF945" t="s">
        <v>13400</v>
      </c>
      <c r="AH945" t="s">
        <v>13779</v>
      </c>
      <c r="AI945" t="s">
        <v>13778</v>
      </c>
      <c r="AJ945" t="s">
        <v>13777</v>
      </c>
      <c r="AK945" t="s">
        <v>13776</v>
      </c>
      <c r="AL945">
        <v>118</v>
      </c>
      <c r="AM945" s="5">
        <f t="shared" si="122"/>
        <v>7.8666666666666663</v>
      </c>
      <c r="AN945" s="4">
        <f t="shared" si="119"/>
        <v>1.1914678783289157E-2</v>
      </c>
      <c r="AO945" s="3"/>
      <c r="AP945">
        <v>0</v>
      </c>
      <c r="AQ945" t="s">
        <v>1512</v>
      </c>
      <c r="AR945" t="s">
        <v>13775</v>
      </c>
      <c r="AS945" t="s">
        <v>1510</v>
      </c>
      <c r="AT945" s="2" t="s">
        <v>20</v>
      </c>
      <c r="AU945" s="1">
        <f t="shared" si="123"/>
        <v>3.4443841183370396</v>
      </c>
      <c r="AV945" s="1">
        <f t="shared" si="124"/>
        <v>2.8006937640490044</v>
      </c>
      <c r="AW945" s="1">
        <f t="shared" si="125"/>
        <v>2.1570034097609687</v>
      </c>
    </row>
    <row r="946" spans="1:49" x14ac:dyDescent="0.2">
      <c r="A946">
        <v>944</v>
      </c>
      <c r="B946" t="s">
        <v>13774</v>
      </c>
      <c r="C946" t="s">
        <v>13773</v>
      </c>
      <c r="F946" t="s">
        <v>13772</v>
      </c>
      <c r="G946" t="s">
        <v>15</v>
      </c>
      <c r="H946" t="s">
        <v>14</v>
      </c>
      <c r="I946" t="s">
        <v>13771</v>
      </c>
      <c r="J946">
        <v>60006793</v>
      </c>
      <c r="K946" t="s">
        <v>13770</v>
      </c>
      <c r="L946" t="s">
        <v>13769</v>
      </c>
      <c r="M946" t="s">
        <v>3389</v>
      </c>
      <c r="N946">
        <v>3</v>
      </c>
      <c r="O946" t="s">
        <v>13768</v>
      </c>
      <c r="P946" t="s">
        <v>13767</v>
      </c>
      <c r="Q946" t="s">
        <v>13766</v>
      </c>
      <c r="R946" s="7">
        <v>39142</v>
      </c>
      <c r="S946" s="8">
        <f t="shared" si="120"/>
        <v>2007</v>
      </c>
      <c r="T946" s="8">
        <v>2007</v>
      </c>
      <c r="U946" s="8">
        <f t="shared" si="121"/>
        <v>15</v>
      </c>
      <c r="V946" s="7">
        <v>39142</v>
      </c>
      <c r="W946" t="s">
        <v>1400</v>
      </c>
      <c r="X946" s="2">
        <v>1.6519999999999999</v>
      </c>
      <c r="Y946" s="6">
        <f t="shared" si="118"/>
        <v>4.409919649769093E-2</v>
      </c>
      <c r="AA946" t="s">
        <v>1399</v>
      </c>
      <c r="AB946">
        <v>17337</v>
      </c>
      <c r="AD946" t="s">
        <v>5</v>
      </c>
      <c r="AE946">
        <v>55</v>
      </c>
      <c r="AF946" t="s">
        <v>13400</v>
      </c>
      <c r="AH946" t="s">
        <v>13765</v>
      </c>
      <c r="AI946" t="s">
        <v>13764</v>
      </c>
      <c r="AJ946" t="s">
        <v>13763</v>
      </c>
      <c r="AK946" t="s">
        <v>13762</v>
      </c>
      <c r="AL946">
        <v>15</v>
      </c>
      <c r="AM946" s="5">
        <f t="shared" si="122"/>
        <v>1</v>
      </c>
      <c r="AN946" s="4">
        <f t="shared" si="119"/>
        <v>1.5145778114350624E-3</v>
      </c>
      <c r="AO946" s="3"/>
      <c r="AP946">
        <v>0</v>
      </c>
      <c r="AQ946" t="s">
        <v>3409</v>
      </c>
      <c r="AR946" t="s">
        <v>13761</v>
      </c>
      <c r="AS946" t="s">
        <v>3407</v>
      </c>
      <c r="AT946" s="2" t="s">
        <v>20</v>
      </c>
      <c r="AU946" s="1">
        <f t="shared" si="123"/>
        <v>3.132381089181417</v>
      </c>
      <c r="AV946" s="1">
        <f t="shared" si="124"/>
        <v>2.2806887154562996</v>
      </c>
      <c r="AW946" s="1">
        <f t="shared" si="125"/>
        <v>1.4289963417311822</v>
      </c>
    </row>
    <row r="947" spans="1:49" x14ac:dyDescent="0.2">
      <c r="A947">
        <v>945</v>
      </c>
      <c r="B947" t="s">
        <v>13760</v>
      </c>
      <c r="C947" t="s">
        <v>13759</v>
      </c>
      <c r="F947" t="s">
        <v>13758</v>
      </c>
      <c r="G947" t="s">
        <v>15</v>
      </c>
      <c r="H947" t="s">
        <v>14</v>
      </c>
      <c r="I947" t="s">
        <v>13757</v>
      </c>
      <c r="J947">
        <v>60010491</v>
      </c>
      <c r="K947" t="s">
        <v>2607</v>
      </c>
      <c r="L947" t="s">
        <v>2606</v>
      </c>
      <c r="M947" t="s">
        <v>117</v>
      </c>
      <c r="N947">
        <v>3</v>
      </c>
      <c r="O947" t="s">
        <v>13756</v>
      </c>
      <c r="P947" t="s">
        <v>13755</v>
      </c>
      <c r="Q947" t="s">
        <v>5620</v>
      </c>
      <c r="R947" s="7">
        <v>39142</v>
      </c>
      <c r="S947" s="8">
        <f t="shared" si="120"/>
        <v>2007</v>
      </c>
      <c r="T947" s="8">
        <v>2007</v>
      </c>
      <c r="U947" s="8">
        <f t="shared" si="121"/>
        <v>15</v>
      </c>
      <c r="V947" s="7">
        <v>39142</v>
      </c>
      <c r="W947" t="s">
        <v>1400</v>
      </c>
      <c r="X947" s="2">
        <v>1.6519999999999999</v>
      </c>
      <c r="Y947" s="6">
        <f t="shared" si="118"/>
        <v>4.409919649769093E-2</v>
      </c>
      <c r="AA947" t="s">
        <v>1399</v>
      </c>
      <c r="AB947">
        <v>17337</v>
      </c>
      <c r="AD947" t="s">
        <v>5</v>
      </c>
      <c r="AE947">
        <v>55</v>
      </c>
      <c r="AF947" t="s">
        <v>3414</v>
      </c>
      <c r="AH947" t="s">
        <v>13754</v>
      </c>
      <c r="AI947" t="s">
        <v>13753</v>
      </c>
      <c r="AJ947" t="s">
        <v>13752</v>
      </c>
      <c r="AK947" t="s">
        <v>13751</v>
      </c>
      <c r="AL947">
        <v>162</v>
      </c>
      <c r="AM947" s="5">
        <f t="shared" si="122"/>
        <v>10.8</v>
      </c>
      <c r="AN947" s="4">
        <f t="shared" si="119"/>
        <v>1.6357440363498676E-2</v>
      </c>
      <c r="AO947" s="3"/>
      <c r="AP947">
        <v>0</v>
      </c>
      <c r="AR947" t="s">
        <v>0</v>
      </c>
      <c r="AT947" s="2" t="s">
        <v>20</v>
      </c>
      <c r="AU947" s="1">
        <f t="shared" si="123"/>
        <v>3.5776669657433251</v>
      </c>
      <c r="AV947" s="1">
        <f t="shared" si="124"/>
        <v>3.0228318430594805</v>
      </c>
      <c r="AW947" s="1">
        <f t="shared" si="125"/>
        <v>2.467996720375635</v>
      </c>
    </row>
    <row r="948" spans="1:49" x14ac:dyDescent="0.2">
      <c r="A948">
        <v>946</v>
      </c>
      <c r="B948" t="s">
        <v>13750</v>
      </c>
      <c r="C948" t="s">
        <v>13749</v>
      </c>
      <c r="F948" t="s">
        <v>13748</v>
      </c>
      <c r="G948" t="s">
        <v>15</v>
      </c>
      <c r="H948" t="s">
        <v>14</v>
      </c>
      <c r="I948" t="s">
        <v>13747</v>
      </c>
      <c r="J948">
        <v>60013372</v>
      </c>
      <c r="K948" t="s">
        <v>4172</v>
      </c>
      <c r="L948" t="s">
        <v>4171</v>
      </c>
      <c r="M948" t="s">
        <v>117</v>
      </c>
      <c r="N948">
        <v>2</v>
      </c>
      <c r="O948" t="s">
        <v>13746</v>
      </c>
      <c r="P948" t="s">
        <v>13745</v>
      </c>
      <c r="Q948" t="s">
        <v>7346</v>
      </c>
      <c r="R948" s="7">
        <v>39142</v>
      </c>
      <c r="S948" s="8">
        <f t="shared" si="120"/>
        <v>2007</v>
      </c>
      <c r="T948" s="8">
        <v>2007</v>
      </c>
      <c r="U948" s="8">
        <f t="shared" si="121"/>
        <v>15</v>
      </c>
      <c r="V948" s="7">
        <v>39142</v>
      </c>
      <c r="W948" t="s">
        <v>1400</v>
      </c>
      <c r="X948" s="2">
        <v>1.6519999999999999</v>
      </c>
      <c r="Y948" s="6">
        <f t="shared" si="118"/>
        <v>4.409919649769093E-2</v>
      </c>
      <c r="AA948" t="s">
        <v>1399</v>
      </c>
      <c r="AB948">
        <v>17337</v>
      </c>
      <c r="AD948" t="s">
        <v>5</v>
      </c>
      <c r="AE948">
        <v>55</v>
      </c>
      <c r="AF948" t="s">
        <v>3414</v>
      </c>
      <c r="AH948" t="s">
        <v>13744</v>
      </c>
      <c r="AI948" t="s">
        <v>13743</v>
      </c>
      <c r="AJ948" t="s">
        <v>13742</v>
      </c>
      <c r="AK948" t="s">
        <v>13741</v>
      </c>
      <c r="AL948">
        <v>96</v>
      </c>
      <c r="AM948" s="5">
        <f t="shared" si="122"/>
        <v>6.4</v>
      </c>
      <c r="AN948" s="4">
        <f t="shared" si="119"/>
        <v>9.6932979931844011E-3</v>
      </c>
      <c r="AO948" s="3"/>
      <c r="AP948">
        <v>0</v>
      </c>
      <c r="AQ948" t="s">
        <v>757</v>
      </c>
      <c r="AR948" t="s">
        <v>0</v>
      </c>
      <c r="AS948" t="s">
        <v>755</v>
      </c>
      <c r="AT948" s="2" t="s">
        <v>20</v>
      </c>
      <c r="AU948" s="1">
        <f t="shared" si="123"/>
        <v>3.3777426946338971</v>
      </c>
      <c r="AV948" s="1">
        <f t="shared" si="124"/>
        <v>2.6896247245437666</v>
      </c>
      <c r="AW948" s="1">
        <f t="shared" si="125"/>
        <v>2.0015067544536356</v>
      </c>
    </row>
    <row r="949" spans="1:49" x14ac:dyDescent="0.2">
      <c r="A949">
        <v>947</v>
      </c>
      <c r="B949" t="s">
        <v>13740</v>
      </c>
      <c r="C949" t="s">
        <v>13739</v>
      </c>
      <c r="F949" t="s">
        <v>13738</v>
      </c>
      <c r="G949" t="s">
        <v>15</v>
      </c>
      <c r="H949" t="s">
        <v>14</v>
      </c>
      <c r="I949" t="s">
        <v>13737</v>
      </c>
      <c r="J949">
        <v>60033316</v>
      </c>
      <c r="K949" t="s">
        <v>12366</v>
      </c>
      <c r="L949" t="s">
        <v>12365</v>
      </c>
      <c r="M949" t="s">
        <v>3690</v>
      </c>
      <c r="N949">
        <v>2</v>
      </c>
      <c r="O949" t="s">
        <v>13736</v>
      </c>
      <c r="P949" t="s">
        <v>13735</v>
      </c>
      <c r="Q949" t="s">
        <v>13734</v>
      </c>
      <c r="R949" s="7">
        <v>39142</v>
      </c>
      <c r="S949" s="8">
        <f t="shared" si="120"/>
        <v>2007</v>
      </c>
      <c r="T949" s="8">
        <v>2007</v>
      </c>
      <c r="U949" s="8">
        <f t="shared" si="121"/>
        <v>15</v>
      </c>
      <c r="V949" s="7">
        <v>39142</v>
      </c>
      <c r="W949" t="s">
        <v>1400</v>
      </c>
      <c r="X949" s="2">
        <v>1.6519999999999999</v>
      </c>
      <c r="Y949" s="6">
        <f t="shared" si="118"/>
        <v>4.409919649769093E-2</v>
      </c>
      <c r="AA949" t="s">
        <v>1399</v>
      </c>
      <c r="AB949">
        <v>17337</v>
      </c>
      <c r="AD949" t="s">
        <v>5</v>
      </c>
      <c r="AE949">
        <v>55</v>
      </c>
      <c r="AF949" t="s">
        <v>13400</v>
      </c>
      <c r="AH949" t="s">
        <v>13733</v>
      </c>
      <c r="AI949" t="s">
        <v>13732</v>
      </c>
      <c r="AJ949" t="s">
        <v>13731</v>
      </c>
      <c r="AK949" t="s">
        <v>13730</v>
      </c>
      <c r="AL949">
        <v>88</v>
      </c>
      <c r="AM949" s="5">
        <f t="shared" si="122"/>
        <v>5.8666666666666663</v>
      </c>
      <c r="AN949" s="4">
        <f t="shared" si="119"/>
        <v>8.8855231604190333E-3</v>
      </c>
      <c r="AO949" s="3"/>
      <c r="AP949">
        <v>0</v>
      </c>
      <c r="AR949" t="s">
        <v>0</v>
      </c>
      <c r="AT949" s="2" t="s">
        <v>20</v>
      </c>
      <c r="AU949" s="1">
        <f t="shared" si="123"/>
        <v>3.3535094496509363</v>
      </c>
      <c r="AV949" s="1">
        <f t="shared" si="124"/>
        <v>2.6492359829054979</v>
      </c>
      <c r="AW949" s="1">
        <f t="shared" si="125"/>
        <v>1.9449625161600599</v>
      </c>
    </row>
    <row r="950" spans="1:49" x14ac:dyDescent="0.2">
      <c r="A950">
        <v>948</v>
      </c>
      <c r="B950" t="s">
        <v>13729</v>
      </c>
      <c r="C950" t="s">
        <v>13728</v>
      </c>
      <c r="F950" t="s">
        <v>13727</v>
      </c>
      <c r="G950" t="s">
        <v>15</v>
      </c>
      <c r="H950" t="s">
        <v>14</v>
      </c>
      <c r="I950" t="s">
        <v>13726</v>
      </c>
      <c r="J950">
        <v>60000745</v>
      </c>
      <c r="K950" t="s">
        <v>12681</v>
      </c>
      <c r="L950" t="s">
        <v>12680</v>
      </c>
      <c r="M950" t="s">
        <v>117</v>
      </c>
      <c r="N950">
        <v>3</v>
      </c>
      <c r="O950" t="s">
        <v>13725</v>
      </c>
      <c r="P950" t="s">
        <v>13724</v>
      </c>
      <c r="Q950" t="s">
        <v>12677</v>
      </c>
      <c r="R950" s="7">
        <v>39142</v>
      </c>
      <c r="S950" s="8">
        <f t="shared" si="120"/>
        <v>2007</v>
      </c>
      <c r="T950" s="8">
        <v>2007</v>
      </c>
      <c r="U950" s="8">
        <f t="shared" si="121"/>
        <v>15</v>
      </c>
      <c r="V950" s="7">
        <v>39142</v>
      </c>
      <c r="W950" t="s">
        <v>1400</v>
      </c>
      <c r="X950" s="2">
        <v>1.6519999999999999</v>
      </c>
      <c r="Y950" s="6">
        <f t="shared" si="118"/>
        <v>4.409919649769093E-2</v>
      </c>
      <c r="AA950" t="s">
        <v>1399</v>
      </c>
      <c r="AB950">
        <v>17337</v>
      </c>
      <c r="AD950" t="s">
        <v>5</v>
      </c>
      <c r="AE950">
        <v>55</v>
      </c>
      <c r="AF950" t="s">
        <v>13400</v>
      </c>
      <c r="AH950" t="s">
        <v>13723</v>
      </c>
      <c r="AI950" t="s">
        <v>13722</v>
      </c>
      <c r="AJ950" t="s">
        <v>13721</v>
      </c>
      <c r="AK950" t="s">
        <v>13720</v>
      </c>
      <c r="AL950">
        <v>8</v>
      </c>
      <c r="AM950" s="5">
        <f t="shared" si="122"/>
        <v>0.53333333333333333</v>
      </c>
      <c r="AN950" s="4">
        <f t="shared" si="119"/>
        <v>8.0777483276536668E-4</v>
      </c>
      <c r="AO950" s="3"/>
      <c r="AP950">
        <v>0</v>
      </c>
      <c r="AR950" t="s">
        <v>0</v>
      </c>
      <c r="AT950" s="2" t="s">
        <v>20</v>
      </c>
      <c r="AU950" s="1">
        <f t="shared" si="123"/>
        <v>3.1111769998213261</v>
      </c>
      <c r="AV950" s="1">
        <f t="shared" si="124"/>
        <v>2.2453485665228148</v>
      </c>
      <c r="AW950" s="1">
        <f t="shared" si="125"/>
        <v>1.3795201332243034</v>
      </c>
    </row>
    <row r="951" spans="1:49" x14ac:dyDescent="0.2">
      <c r="A951">
        <v>949</v>
      </c>
      <c r="B951" t="s">
        <v>13719</v>
      </c>
      <c r="C951" t="s">
        <v>13718</v>
      </c>
      <c r="F951" t="s">
        <v>13717</v>
      </c>
      <c r="G951" t="s">
        <v>15</v>
      </c>
      <c r="H951" t="s">
        <v>14</v>
      </c>
      <c r="I951" t="s">
        <v>13716</v>
      </c>
      <c r="J951">
        <v>60027550</v>
      </c>
      <c r="K951" t="s">
        <v>8169</v>
      </c>
      <c r="L951" t="s">
        <v>8168</v>
      </c>
      <c r="M951" t="s">
        <v>117</v>
      </c>
      <c r="N951">
        <v>3</v>
      </c>
      <c r="O951" t="s">
        <v>13715</v>
      </c>
      <c r="P951" t="s">
        <v>13714</v>
      </c>
      <c r="Q951" t="s">
        <v>13713</v>
      </c>
      <c r="R951" s="7">
        <v>39142</v>
      </c>
      <c r="S951" s="8">
        <f t="shared" si="120"/>
        <v>2007</v>
      </c>
      <c r="T951" s="8">
        <v>2007</v>
      </c>
      <c r="U951" s="8">
        <f t="shared" si="121"/>
        <v>15</v>
      </c>
      <c r="V951" s="7">
        <v>39142</v>
      </c>
      <c r="W951" t="s">
        <v>1400</v>
      </c>
      <c r="X951" s="2">
        <v>1.6519999999999999</v>
      </c>
      <c r="Y951" s="6">
        <f t="shared" si="118"/>
        <v>4.409919649769093E-2</v>
      </c>
      <c r="AA951" t="s">
        <v>1399</v>
      </c>
      <c r="AB951">
        <v>17337</v>
      </c>
      <c r="AD951" t="s">
        <v>5</v>
      </c>
      <c r="AE951">
        <v>55</v>
      </c>
      <c r="AF951" t="s">
        <v>13400</v>
      </c>
      <c r="AH951" t="s">
        <v>13712</v>
      </c>
      <c r="AI951" t="s">
        <v>13711</v>
      </c>
      <c r="AJ951" t="s">
        <v>13710</v>
      </c>
      <c r="AK951" t="s">
        <v>13709</v>
      </c>
      <c r="AL951">
        <v>367</v>
      </c>
      <c r="AM951" s="5">
        <f t="shared" si="122"/>
        <v>24.466666666666665</v>
      </c>
      <c r="AN951" s="4">
        <f t="shared" si="119"/>
        <v>3.7056670453111194E-2</v>
      </c>
      <c r="AO951" s="3"/>
      <c r="AP951">
        <v>0</v>
      </c>
      <c r="AR951" t="s">
        <v>0</v>
      </c>
      <c r="AT951" s="2" t="s">
        <v>20</v>
      </c>
      <c r="AU951" s="1">
        <f t="shared" si="123"/>
        <v>4.1986438684317005</v>
      </c>
      <c r="AV951" s="1">
        <f t="shared" si="124"/>
        <v>4.0577933475401062</v>
      </c>
      <c r="AW951" s="1">
        <f t="shared" si="125"/>
        <v>3.9169428266485111</v>
      </c>
    </row>
    <row r="952" spans="1:49" x14ac:dyDescent="0.2">
      <c r="A952">
        <v>950</v>
      </c>
      <c r="B952" t="s">
        <v>13708</v>
      </c>
      <c r="C952" t="s">
        <v>13707</v>
      </c>
      <c r="F952" t="s">
        <v>13706</v>
      </c>
      <c r="G952" t="s">
        <v>15</v>
      </c>
      <c r="H952" t="s">
        <v>14</v>
      </c>
      <c r="I952" t="s">
        <v>13576</v>
      </c>
      <c r="J952">
        <v>60012162</v>
      </c>
      <c r="K952" t="s">
        <v>9928</v>
      </c>
      <c r="L952" t="s">
        <v>9927</v>
      </c>
      <c r="M952" t="s">
        <v>70</v>
      </c>
      <c r="N952">
        <v>3</v>
      </c>
      <c r="O952" t="s">
        <v>13705</v>
      </c>
      <c r="P952" t="s">
        <v>13704</v>
      </c>
      <c r="Q952" t="s">
        <v>13703</v>
      </c>
      <c r="R952" s="7">
        <v>39142</v>
      </c>
      <c r="S952" s="8">
        <f t="shared" si="120"/>
        <v>2007</v>
      </c>
      <c r="T952" s="8">
        <v>2007</v>
      </c>
      <c r="U952" s="8">
        <f t="shared" si="121"/>
        <v>15</v>
      </c>
      <c r="V952" s="7">
        <v>39142</v>
      </c>
      <c r="W952" t="s">
        <v>1400</v>
      </c>
      <c r="X952" s="2">
        <v>1.6519999999999999</v>
      </c>
      <c r="Y952" s="6">
        <f t="shared" si="118"/>
        <v>4.409919649769093E-2</v>
      </c>
      <c r="AA952" t="s">
        <v>1399</v>
      </c>
      <c r="AB952">
        <v>17337</v>
      </c>
      <c r="AD952" t="s">
        <v>5</v>
      </c>
      <c r="AE952">
        <v>55</v>
      </c>
      <c r="AF952" t="s">
        <v>13400</v>
      </c>
      <c r="AH952" t="s">
        <v>13702</v>
      </c>
      <c r="AI952" t="s">
        <v>13701</v>
      </c>
      <c r="AJ952" t="s">
        <v>13700</v>
      </c>
      <c r="AK952" t="s">
        <v>13699</v>
      </c>
      <c r="AL952">
        <v>48</v>
      </c>
      <c r="AM952" s="5">
        <f t="shared" si="122"/>
        <v>3.2</v>
      </c>
      <c r="AN952" s="4">
        <f t="shared" si="119"/>
        <v>4.8466489965922005E-3</v>
      </c>
      <c r="AO952" s="3"/>
      <c r="AP952">
        <v>0</v>
      </c>
      <c r="AR952" t="s">
        <v>0</v>
      </c>
      <c r="AT952" s="2" t="s">
        <v>20</v>
      </c>
      <c r="AU952" s="1">
        <f t="shared" si="123"/>
        <v>3.2323432247361312</v>
      </c>
      <c r="AV952" s="1">
        <f t="shared" si="124"/>
        <v>2.4472922747141563</v>
      </c>
      <c r="AW952" s="1">
        <f t="shared" si="125"/>
        <v>1.6622413246921819</v>
      </c>
    </row>
    <row r="953" spans="1:49" x14ac:dyDescent="0.2">
      <c r="A953">
        <v>951</v>
      </c>
      <c r="B953" t="s">
        <v>13698</v>
      </c>
      <c r="C953" t="s">
        <v>13697</v>
      </c>
      <c r="F953" t="s">
        <v>13696</v>
      </c>
      <c r="G953" t="s">
        <v>15</v>
      </c>
      <c r="H953" t="s">
        <v>14</v>
      </c>
      <c r="I953" t="s">
        <v>13695</v>
      </c>
      <c r="J953">
        <v>60013372</v>
      </c>
      <c r="K953" t="s">
        <v>4172</v>
      </c>
      <c r="L953" t="s">
        <v>4171</v>
      </c>
      <c r="M953" t="s">
        <v>117</v>
      </c>
      <c r="N953">
        <v>4</v>
      </c>
      <c r="O953" t="s">
        <v>13694</v>
      </c>
      <c r="P953" t="s">
        <v>13693</v>
      </c>
      <c r="Q953" t="s">
        <v>13692</v>
      </c>
      <c r="R953" s="7">
        <v>39142</v>
      </c>
      <c r="S953" s="8">
        <f t="shared" si="120"/>
        <v>2007</v>
      </c>
      <c r="T953" s="8">
        <v>2007</v>
      </c>
      <c r="U953" s="8">
        <f t="shared" si="121"/>
        <v>15</v>
      </c>
      <c r="V953" s="7">
        <v>39142</v>
      </c>
      <c r="W953" t="s">
        <v>1400</v>
      </c>
      <c r="X953" s="2">
        <v>1.6519999999999999</v>
      </c>
      <c r="Y953" s="6">
        <f t="shared" si="118"/>
        <v>4.409919649769093E-2</v>
      </c>
      <c r="AA953" t="s">
        <v>1399</v>
      </c>
      <c r="AB953">
        <v>17337</v>
      </c>
      <c r="AD953" t="s">
        <v>5</v>
      </c>
      <c r="AE953">
        <v>55</v>
      </c>
      <c r="AF953" t="s">
        <v>3414</v>
      </c>
      <c r="AH953" t="s">
        <v>13691</v>
      </c>
      <c r="AI953" t="s">
        <v>13690</v>
      </c>
      <c r="AJ953" t="s">
        <v>13689</v>
      </c>
      <c r="AK953" t="s">
        <v>13688</v>
      </c>
      <c r="AL953">
        <v>50</v>
      </c>
      <c r="AM953" s="5">
        <f t="shared" si="122"/>
        <v>3.3333333333333335</v>
      </c>
      <c r="AN953" s="4">
        <f t="shared" si="119"/>
        <v>5.0485927047835416E-3</v>
      </c>
      <c r="AO953" s="3"/>
      <c r="AP953">
        <v>0</v>
      </c>
      <c r="AQ953" t="s">
        <v>757</v>
      </c>
      <c r="AR953" t="s">
        <v>0</v>
      </c>
      <c r="AS953" t="s">
        <v>755</v>
      </c>
      <c r="AT953" s="2" t="s">
        <v>20</v>
      </c>
      <c r="AU953" s="1">
        <f t="shared" si="123"/>
        <v>3.238401535981871</v>
      </c>
      <c r="AV953" s="1">
        <f t="shared" si="124"/>
        <v>2.4573894601237236</v>
      </c>
      <c r="AW953" s="1">
        <f t="shared" si="125"/>
        <v>1.6763773842655756</v>
      </c>
    </row>
    <row r="954" spans="1:49" x14ac:dyDescent="0.2">
      <c r="A954">
        <v>952</v>
      </c>
      <c r="B954" t="s">
        <v>13687</v>
      </c>
      <c r="C954" t="s">
        <v>13686</v>
      </c>
      <c r="F954" t="s">
        <v>13685</v>
      </c>
      <c r="G954" t="s">
        <v>15</v>
      </c>
      <c r="H954" t="s">
        <v>14</v>
      </c>
      <c r="I954" t="s">
        <v>1119</v>
      </c>
      <c r="J954" t="s">
        <v>13684</v>
      </c>
      <c r="K954" t="s">
        <v>13683</v>
      </c>
      <c r="L954" t="s">
        <v>13682</v>
      </c>
      <c r="M954" t="s">
        <v>361</v>
      </c>
      <c r="N954">
        <v>3</v>
      </c>
      <c r="O954" t="s">
        <v>13681</v>
      </c>
      <c r="P954" t="s">
        <v>13680</v>
      </c>
      <c r="Q954" t="s">
        <v>13679</v>
      </c>
      <c r="R954" s="7">
        <v>39142</v>
      </c>
      <c r="S954" s="8">
        <f t="shared" si="120"/>
        <v>2007</v>
      </c>
      <c r="T954" s="8">
        <v>2007</v>
      </c>
      <c r="U954" s="8">
        <f t="shared" si="121"/>
        <v>15</v>
      </c>
      <c r="V954" s="7">
        <v>39142</v>
      </c>
      <c r="W954" t="s">
        <v>1400</v>
      </c>
      <c r="X954" s="2">
        <v>1.6519999999999999</v>
      </c>
      <c r="Y954" s="6">
        <f t="shared" si="118"/>
        <v>4.409919649769093E-2</v>
      </c>
      <c r="AA954" t="s">
        <v>1399</v>
      </c>
      <c r="AB954">
        <v>17337</v>
      </c>
      <c r="AD954" t="s">
        <v>5</v>
      </c>
      <c r="AE954">
        <v>55</v>
      </c>
      <c r="AF954" t="s">
        <v>13400</v>
      </c>
      <c r="AH954" t="s">
        <v>13678</v>
      </c>
      <c r="AI954" t="s">
        <v>13677</v>
      </c>
      <c r="AJ954" t="s">
        <v>13676</v>
      </c>
      <c r="AK954" t="s">
        <v>13675</v>
      </c>
      <c r="AL954">
        <v>107</v>
      </c>
      <c r="AM954" s="5">
        <f t="shared" si="122"/>
        <v>7.1333333333333337</v>
      </c>
      <c r="AN954" s="4">
        <f t="shared" si="119"/>
        <v>1.080398838823678E-2</v>
      </c>
      <c r="AO954" s="3"/>
      <c r="AP954">
        <v>0</v>
      </c>
      <c r="AQ954" t="s">
        <v>4046</v>
      </c>
      <c r="AR954" t="s">
        <v>13674</v>
      </c>
      <c r="AS954" t="s">
        <v>4045</v>
      </c>
      <c r="AT954" s="2" t="s">
        <v>20</v>
      </c>
      <c r="AU954" s="1">
        <f t="shared" si="123"/>
        <v>3.4110634064854684</v>
      </c>
      <c r="AV954" s="1">
        <f t="shared" si="124"/>
        <v>2.7451592442963859</v>
      </c>
      <c r="AW954" s="1">
        <f t="shared" si="125"/>
        <v>2.0792550821073021</v>
      </c>
    </row>
    <row r="955" spans="1:49" x14ac:dyDescent="0.2">
      <c r="A955">
        <v>953</v>
      </c>
      <c r="B955" t="s">
        <v>13673</v>
      </c>
      <c r="C955" t="s">
        <v>13672</v>
      </c>
      <c r="F955" t="s">
        <v>13671</v>
      </c>
      <c r="G955" t="s">
        <v>15</v>
      </c>
      <c r="H955" t="s">
        <v>14</v>
      </c>
      <c r="I955" t="s">
        <v>13670</v>
      </c>
      <c r="J955">
        <v>60017776</v>
      </c>
      <c r="K955" t="s">
        <v>13669</v>
      </c>
      <c r="L955" t="s">
        <v>1849</v>
      </c>
      <c r="M955" t="s">
        <v>1848</v>
      </c>
      <c r="N955">
        <v>2</v>
      </c>
      <c r="O955" t="s">
        <v>13668</v>
      </c>
      <c r="P955" t="s">
        <v>13667</v>
      </c>
      <c r="Q955" t="s">
        <v>13666</v>
      </c>
      <c r="R955" s="7">
        <v>39142</v>
      </c>
      <c r="S955" s="8">
        <f t="shared" si="120"/>
        <v>2007</v>
      </c>
      <c r="T955" s="8">
        <v>2007</v>
      </c>
      <c r="U955" s="8">
        <f t="shared" si="121"/>
        <v>15</v>
      </c>
      <c r="V955" s="7">
        <v>39142</v>
      </c>
      <c r="W955" t="s">
        <v>1400</v>
      </c>
      <c r="X955" s="2">
        <v>1.6519999999999999</v>
      </c>
      <c r="Y955" s="6">
        <f t="shared" si="118"/>
        <v>4.409919649769093E-2</v>
      </c>
      <c r="AA955" t="s">
        <v>1399</v>
      </c>
      <c r="AB955">
        <v>17337</v>
      </c>
      <c r="AD955" t="s">
        <v>5</v>
      </c>
      <c r="AE955">
        <v>55</v>
      </c>
      <c r="AF955" t="s">
        <v>13400</v>
      </c>
      <c r="AH955" t="s">
        <v>13665</v>
      </c>
      <c r="AI955" t="s">
        <v>13664</v>
      </c>
      <c r="AJ955" t="s">
        <v>13663</v>
      </c>
      <c r="AK955" t="s">
        <v>13662</v>
      </c>
      <c r="AL955">
        <v>102</v>
      </c>
      <c r="AM955" s="5">
        <f t="shared" si="122"/>
        <v>6.8</v>
      </c>
      <c r="AN955" s="4">
        <f t="shared" si="119"/>
        <v>1.0299129117758425E-2</v>
      </c>
      <c r="AO955" s="3"/>
      <c r="AP955">
        <v>0</v>
      </c>
      <c r="AQ955" t="s">
        <v>2118</v>
      </c>
      <c r="AR955" t="s">
        <v>13661</v>
      </c>
      <c r="AS955" t="s">
        <v>2116</v>
      </c>
      <c r="AT955" s="2" t="s">
        <v>20</v>
      </c>
      <c r="AU955" s="1">
        <f t="shared" si="123"/>
        <v>3.3959176283711181</v>
      </c>
      <c r="AV955" s="1">
        <f t="shared" si="124"/>
        <v>2.7199162807724679</v>
      </c>
      <c r="AW955" s="1">
        <f t="shared" si="125"/>
        <v>2.0439149331738173</v>
      </c>
    </row>
    <row r="956" spans="1:49" x14ac:dyDescent="0.2">
      <c r="A956">
        <v>954</v>
      </c>
      <c r="B956" t="s">
        <v>13660</v>
      </c>
      <c r="C956" t="s">
        <v>13659</v>
      </c>
      <c r="F956" t="s">
        <v>13658</v>
      </c>
      <c r="G956" t="s">
        <v>15</v>
      </c>
      <c r="H956" t="s">
        <v>14</v>
      </c>
      <c r="I956" t="s">
        <v>13657</v>
      </c>
      <c r="J956" t="s">
        <v>13656</v>
      </c>
      <c r="K956" t="s">
        <v>13655</v>
      </c>
      <c r="L956" t="s">
        <v>13654</v>
      </c>
      <c r="M956" t="s">
        <v>13653</v>
      </c>
      <c r="N956">
        <v>4</v>
      </c>
      <c r="O956" t="s">
        <v>13652</v>
      </c>
      <c r="P956" t="s">
        <v>13651</v>
      </c>
      <c r="Q956" t="s">
        <v>13650</v>
      </c>
      <c r="R956" s="7">
        <v>39142</v>
      </c>
      <c r="S956" s="8">
        <f t="shared" si="120"/>
        <v>2007</v>
      </c>
      <c r="T956" s="8">
        <v>2007</v>
      </c>
      <c r="U956" s="8">
        <f t="shared" si="121"/>
        <v>15</v>
      </c>
      <c r="V956" s="7">
        <v>39142</v>
      </c>
      <c r="W956" t="s">
        <v>1400</v>
      </c>
      <c r="X956" s="2">
        <v>1.6519999999999999</v>
      </c>
      <c r="Y956" s="6">
        <f t="shared" si="118"/>
        <v>4.409919649769093E-2</v>
      </c>
      <c r="AA956" t="s">
        <v>1399</v>
      </c>
      <c r="AB956">
        <v>17337</v>
      </c>
      <c r="AD956" t="s">
        <v>5</v>
      </c>
      <c r="AE956">
        <v>55</v>
      </c>
      <c r="AF956" t="s">
        <v>3414</v>
      </c>
      <c r="AH956" t="s">
        <v>13649</v>
      </c>
      <c r="AI956" t="s">
        <v>13648</v>
      </c>
      <c r="AJ956" t="s">
        <v>13647</v>
      </c>
      <c r="AK956" t="s">
        <v>13646</v>
      </c>
      <c r="AL956">
        <v>33</v>
      </c>
      <c r="AM956" s="5">
        <f t="shared" si="122"/>
        <v>2.2000000000000002</v>
      </c>
      <c r="AN956" s="4">
        <f t="shared" si="119"/>
        <v>3.3320711851571377E-3</v>
      </c>
      <c r="AO956" s="3"/>
      <c r="AP956">
        <v>0</v>
      </c>
      <c r="AR956" t="s">
        <v>0</v>
      </c>
      <c r="AT956" s="2" t="s">
        <v>20</v>
      </c>
      <c r="AU956" s="1">
        <f t="shared" si="123"/>
        <v>3.1869058903930791</v>
      </c>
      <c r="AV956" s="1">
        <f t="shared" si="124"/>
        <v>2.3715633841424033</v>
      </c>
      <c r="AW956" s="1">
        <f t="shared" si="125"/>
        <v>1.5562208778917275</v>
      </c>
    </row>
    <row r="957" spans="1:49" x14ac:dyDescent="0.2">
      <c r="A957">
        <v>955</v>
      </c>
      <c r="B957" t="s">
        <v>13645</v>
      </c>
      <c r="C957" t="s">
        <v>13644</v>
      </c>
      <c r="F957" t="s">
        <v>13643</v>
      </c>
      <c r="G957" t="s">
        <v>15</v>
      </c>
      <c r="H957" t="s">
        <v>14</v>
      </c>
      <c r="I957" t="s">
        <v>13642</v>
      </c>
      <c r="J957">
        <v>60033154</v>
      </c>
      <c r="K957" t="s">
        <v>12751</v>
      </c>
      <c r="L957" t="s">
        <v>5876</v>
      </c>
      <c r="M957" t="s">
        <v>2059</v>
      </c>
      <c r="N957">
        <v>2</v>
      </c>
      <c r="O957" t="s">
        <v>13641</v>
      </c>
      <c r="P957" t="s">
        <v>13640</v>
      </c>
      <c r="Q957" t="s">
        <v>13639</v>
      </c>
      <c r="R957" s="7">
        <v>39142</v>
      </c>
      <c r="S957" s="8">
        <f t="shared" si="120"/>
        <v>2007</v>
      </c>
      <c r="T957" s="8">
        <v>2007</v>
      </c>
      <c r="U957" s="8">
        <f t="shared" si="121"/>
        <v>15</v>
      </c>
      <c r="V957" s="7">
        <v>39142</v>
      </c>
      <c r="W957" t="s">
        <v>1400</v>
      </c>
      <c r="X957" s="2">
        <v>1.6519999999999999</v>
      </c>
      <c r="Y957" s="6">
        <f t="shared" si="118"/>
        <v>4.409919649769093E-2</v>
      </c>
      <c r="AA957" t="s">
        <v>1399</v>
      </c>
      <c r="AB957">
        <v>17337</v>
      </c>
      <c r="AD957" t="s">
        <v>5</v>
      </c>
      <c r="AE957">
        <v>55</v>
      </c>
      <c r="AF957" t="s">
        <v>13400</v>
      </c>
      <c r="AH957" t="s">
        <v>13638</v>
      </c>
      <c r="AI957" t="s">
        <v>13637</v>
      </c>
      <c r="AJ957" t="s">
        <v>13636</v>
      </c>
      <c r="AK957" t="s">
        <v>13635</v>
      </c>
      <c r="AL957">
        <v>8</v>
      </c>
      <c r="AM957" s="5">
        <f t="shared" si="122"/>
        <v>0.53333333333333333</v>
      </c>
      <c r="AN957" s="4">
        <f t="shared" si="119"/>
        <v>8.0777483276536668E-4</v>
      </c>
      <c r="AO957" s="3"/>
      <c r="AP957">
        <v>0</v>
      </c>
      <c r="AR957" t="s">
        <v>0</v>
      </c>
      <c r="AT957" s="2" t="s">
        <v>20</v>
      </c>
      <c r="AU957" s="1">
        <f t="shared" si="123"/>
        <v>3.1111769998213261</v>
      </c>
      <c r="AV957" s="1">
        <f t="shared" si="124"/>
        <v>2.2453485665228148</v>
      </c>
      <c r="AW957" s="1">
        <f t="shared" si="125"/>
        <v>1.3795201332243034</v>
      </c>
    </row>
    <row r="958" spans="1:49" x14ac:dyDescent="0.2">
      <c r="A958">
        <v>956</v>
      </c>
      <c r="B958" t="s">
        <v>13634</v>
      </c>
      <c r="C958" t="s">
        <v>13633</v>
      </c>
      <c r="F958" t="s">
        <v>13632</v>
      </c>
      <c r="G958" t="s">
        <v>15</v>
      </c>
      <c r="H958" t="s">
        <v>14</v>
      </c>
      <c r="I958" t="s">
        <v>13631</v>
      </c>
      <c r="J958" t="s">
        <v>13630</v>
      </c>
      <c r="K958" t="s">
        <v>13629</v>
      </c>
      <c r="L958" t="s">
        <v>13628</v>
      </c>
      <c r="M958" t="s">
        <v>766</v>
      </c>
      <c r="N958">
        <v>3</v>
      </c>
      <c r="O958" t="s">
        <v>13627</v>
      </c>
      <c r="P958" t="s">
        <v>13626</v>
      </c>
      <c r="Q958" t="s">
        <v>13625</v>
      </c>
      <c r="R958" s="7">
        <v>39142</v>
      </c>
      <c r="S958" s="8">
        <f t="shared" si="120"/>
        <v>2007</v>
      </c>
      <c r="T958" s="8">
        <v>2007</v>
      </c>
      <c r="U958" s="8">
        <f t="shared" si="121"/>
        <v>15</v>
      </c>
      <c r="V958" s="7">
        <v>39142</v>
      </c>
      <c r="W958" t="s">
        <v>1400</v>
      </c>
      <c r="X958" s="2">
        <v>1.6519999999999999</v>
      </c>
      <c r="Y958" s="6">
        <f t="shared" si="118"/>
        <v>4.409919649769093E-2</v>
      </c>
      <c r="AA958" t="s">
        <v>1399</v>
      </c>
      <c r="AB958">
        <v>17337</v>
      </c>
      <c r="AD958" t="s">
        <v>5</v>
      </c>
      <c r="AE958">
        <v>55</v>
      </c>
      <c r="AF958" t="s">
        <v>13400</v>
      </c>
      <c r="AH958" t="s">
        <v>13624</v>
      </c>
      <c r="AI958" t="s">
        <v>13623</v>
      </c>
      <c r="AJ958" t="s">
        <v>13622</v>
      </c>
      <c r="AK958" t="s">
        <v>13621</v>
      </c>
      <c r="AL958">
        <v>17</v>
      </c>
      <c r="AM958" s="5">
        <f t="shared" si="122"/>
        <v>1.1333333333333333</v>
      </c>
      <c r="AN958" s="4">
        <f t="shared" si="119"/>
        <v>1.7165215196264041E-3</v>
      </c>
      <c r="AO958" s="3"/>
      <c r="AP958">
        <v>0</v>
      </c>
      <c r="AR958" t="s">
        <v>0</v>
      </c>
      <c r="AT958" s="2" t="s">
        <v>20</v>
      </c>
      <c r="AU958" s="1">
        <f t="shared" si="123"/>
        <v>3.1384394004271572</v>
      </c>
      <c r="AV958" s="1">
        <f t="shared" si="124"/>
        <v>2.2907859008658669</v>
      </c>
      <c r="AW958" s="1">
        <f t="shared" si="125"/>
        <v>1.4431324013045761</v>
      </c>
    </row>
    <row r="959" spans="1:49" x14ac:dyDescent="0.2">
      <c r="A959">
        <v>957</v>
      </c>
      <c r="B959" t="s">
        <v>13620</v>
      </c>
      <c r="C959" t="s">
        <v>13619</v>
      </c>
      <c r="F959" t="s">
        <v>13618</v>
      </c>
      <c r="G959" t="s">
        <v>15</v>
      </c>
      <c r="H959" t="s">
        <v>14</v>
      </c>
      <c r="I959" t="s">
        <v>2128</v>
      </c>
      <c r="J959">
        <v>60014982</v>
      </c>
      <c r="K959" t="s">
        <v>564</v>
      </c>
      <c r="L959" t="s">
        <v>563</v>
      </c>
      <c r="M959" t="s">
        <v>418</v>
      </c>
      <c r="N959">
        <v>1</v>
      </c>
      <c r="O959" t="s">
        <v>13617</v>
      </c>
      <c r="P959">
        <v>7501504156</v>
      </c>
      <c r="Q959">
        <v>60014982</v>
      </c>
      <c r="R959" s="7">
        <v>39142</v>
      </c>
      <c r="S959" s="8">
        <f t="shared" si="120"/>
        <v>2007</v>
      </c>
      <c r="T959" s="8">
        <v>2007</v>
      </c>
      <c r="U959" s="8">
        <f t="shared" si="121"/>
        <v>15</v>
      </c>
      <c r="V959" s="7">
        <v>39142</v>
      </c>
      <c r="W959" t="s">
        <v>1400</v>
      </c>
      <c r="X959" s="2">
        <v>1.6519999999999999</v>
      </c>
      <c r="Y959" s="6">
        <f t="shared" si="118"/>
        <v>4.409919649769093E-2</v>
      </c>
      <c r="AA959" t="s">
        <v>1399</v>
      </c>
      <c r="AB959">
        <v>17337</v>
      </c>
      <c r="AD959" t="s">
        <v>5</v>
      </c>
      <c r="AE959">
        <v>55</v>
      </c>
      <c r="AF959" t="s">
        <v>13400</v>
      </c>
      <c r="AH959" t="s">
        <v>13616</v>
      </c>
      <c r="AI959" t="s">
        <v>13615</v>
      </c>
      <c r="AJ959" t="s">
        <v>13614</v>
      </c>
      <c r="AK959" t="s">
        <v>13613</v>
      </c>
      <c r="AL959">
        <v>21</v>
      </c>
      <c r="AM959" s="5">
        <f t="shared" si="122"/>
        <v>1.4</v>
      </c>
      <c r="AN959" s="4">
        <f t="shared" si="119"/>
        <v>2.1204089360090874E-3</v>
      </c>
      <c r="AO959" s="3"/>
      <c r="AP959">
        <v>0</v>
      </c>
      <c r="AR959" t="s">
        <v>0</v>
      </c>
      <c r="AT959" s="2" t="s">
        <v>20</v>
      </c>
      <c r="AU959" s="1">
        <f t="shared" si="123"/>
        <v>3.150556022918638</v>
      </c>
      <c r="AV959" s="1">
        <f t="shared" si="124"/>
        <v>2.310980271685001</v>
      </c>
      <c r="AW959" s="1">
        <f t="shared" si="125"/>
        <v>1.4714045204513639</v>
      </c>
    </row>
    <row r="960" spans="1:49" x14ac:dyDescent="0.2">
      <c r="A960">
        <v>958</v>
      </c>
      <c r="B960" t="s">
        <v>13612</v>
      </c>
      <c r="C960" t="s">
        <v>13611</v>
      </c>
      <c r="F960" t="s">
        <v>13610</v>
      </c>
      <c r="G960" t="s">
        <v>15</v>
      </c>
      <c r="H960" t="s">
        <v>14</v>
      </c>
      <c r="I960" t="s">
        <v>13609</v>
      </c>
      <c r="J960">
        <v>60025778</v>
      </c>
      <c r="K960" t="s">
        <v>3986</v>
      </c>
      <c r="L960" t="s">
        <v>3985</v>
      </c>
      <c r="M960" t="s">
        <v>117</v>
      </c>
      <c r="N960">
        <v>3</v>
      </c>
      <c r="O960" t="s">
        <v>13608</v>
      </c>
      <c r="P960" t="s">
        <v>13607</v>
      </c>
      <c r="Q960" t="s">
        <v>13606</v>
      </c>
      <c r="R960" s="7">
        <v>39142</v>
      </c>
      <c r="S960" s="8">
        <f t="shared" si="120"/>
        <v>2007</v>
      </c>
      <c r="T960" s="8">
        <v>2007</v>
      </c>
      <c r="U960" s="8">
        <f t="shared" si="121"/>
        <v>15</v>
      </c>
      <c r="V960" s="7">
        <v>39142</v>
      </c>
      <c r="W960" t="s">
        <v>1400</v>
      </c>
      <c r="X960" s="2">
        <v>1.6519999999999999</v>
      </c>
      <c r="Y960" s="6">
        <f t="shared" si="118"/>
        <v>4.409919649769093E-2</v>
      </c>
      <c r="AA960" t="s">
        <v>1399</v>
      </c>
      <c r="AB960">
        <v>17337</v>
      </c>
      <c r="AD960" t="s">
        <v>5</v>
      </c>
      <c r="AE960">
        <v>55</v>
      </c>
      <c r="AF960" t="s">
        <v>13400</v>
      </c>
      <c r="AH960" t="s">
        <v>13605</v>
      </c>
      <c r="AI960" t="s">
        <v>13604</v>
      </c>
      <c r="AJ960" t="s">
        <v>13603</v>
      </c>
      <c r="AK960" t="s">
        <v>13602</v>
      </c>
      <c r="AL960">
        <v>60</v>
      </c>
      <c r="AM960" s="5">
        <f t="shared" si="122"/>
        <v>4</v>
      </c>
      <c r="AN960" s="4">
        <f t="shared" si="119"/>
        <v>6.0583112457402496E-3</v>
      </c>
      <c r="AO960" s="3"/>
      <c r="AP960">
        <v>0</v>
      </c>
      <c r="AQ960" t="s">
        <v>757</v>
      </c>
      <c r="AR960" t="s">
        <v>0</v>
      </c>
      <c r="AS960" t="s">
        <v>755</v>
      </c>
      <c r="AT960" s="2" t="s">
        <v>20</v>
      </c>
      <c r="AU960" s="1">
        <f t="shared" si="123"/>
        <v>3.2686930922105728</v>
      </c>
      <c r="AV960" s="1">
        <f t="shared" si="124"/>
        <v>2.5078753871715591</v>
      </c>
      <c r="AW960" s="1">
        <f t="shared" si="125"/>
        <v>1.7470576821325454</v>
      </c>
    </row>
    <row r="961" spans="1:49" x14ac:dyDescent="0.2">
      <c r="A961">
        <v>959</v>
      </c>
      <c r="B961" t="s">
        <v>13601</v>
      </c>
      <c r="C961" t="s">
        <v>13600</v>
      </c>
      <c r="F961" t="s">
        <v>13599</v>
      </c>
      <c r="G961" t="s">
        <v>15</v>
      </c>
      <c r="H961" t="s">
        <v>14</v>
      </c>
      <c r="I961" t="s">
        <v>13598</v>
      </c>
      <c r="J961">
        <v>60030553</v>
      </c>
      <c r="K961" t="s">
        <v>7845</v>
      </c>
      <c r="L961" t="s">
        <v>6515</v>
      </c>
      <c r="M961" t="s">
        <v>3749</v>
      </c>
      <c r="N961">
        <v>4</v>
      </c>
      <c r="O961" t="s">
        <v>13597</v>
      </c>
      <c r="P961" t="s">
        <v>13596</v>
      </c>
      <c r="Q961" t="s">
        <v>13595</v>
      </c>
      <c r="R961" s="7">
        <v>39142</v>
      </c>
      <c r="S961" s="8">
        <f t="shared" si="120"/>
        <v>2007</v>
      </c>
      <c r="T961" s="8">
        <v>2007</v>
      </c>
      <c r="U961" s="8">
        <f t="shared" si="121"/>
        <v>15</v>
      </c>
      <c r="V961" s="7">
        <v>39142</v>
      </c>
      <c r="W961" t="s">
        <v>1400</v>
      </c>
      <c r="X961" s="2">
        <v>1.6519999999999999</v>
      </c>
      <c r="Y961" s="6">
        <f t="shared" si="118"/>
        <v>4.409919649769093E-2</v>
      </c>
      <c r="AA961" t="s">
        <v>1399</v>
      </c>
      <c r="AB961">
        <v>17337</v>
      </c>
      <c r="AD961" t="s">
        <v>5</v>
      </c>
      <c r="AE961">
        <v>55</v>
      </c>
      <c r="AF961" t="s">
        <v>3414</v>
      </c>
      <c r="AH961" t="s">
        <v>13594</v>
      </c>
      <c r="AI961" t="s">
        <v>13593</v>
      </c>
      <c r="AJ961" t="s">
        <v>13592</v>
      </c>
      <c r="AK961" t="s">
        <v>13591</v>
      </c>
      <c r="AL961">
        <v>76</v>
      </c>
      <c r="AM961" s="5">
        <f t="shared" si="122"/>
        <v>5.0666666666666664</v>
      </c>
      <c r="AN961" s="4">
        <f t="shared" si="119"/>
        <v>7.6738609112709825E-3</v>
      </c>
      <c r="AO961" s="3"/>
      <c r="AP961">
        <v>0</v>
      </c>
      <c r="AQ961" t="s">
        <v>10524</v>
      </c>
      <c r="AR961" t="s">
        <v>0</v>
      </c>
      <c r="AS961" t="s">
        <v>13590</v>
      </c>
      <c r="AT961" s="2" t="s">
        <v>20</v>
      </c>
      <c r="AU961" s="1">
        <f t="shared" si="123"/>
        <v>3.3171595821764948</v>
      </c>
      <c r="AV961" s="1">
        <f t="shared" si="124"/>
        <v>2.5886528704480956</v>
      </c>
      <c r="AW961" s="1">
        <f t="shared" si="125"/>
        <v>1.8601461587196964</v>
      </c>
    </row>
    <row r="962" spans="1:49" x14ac:dyDescent="0.2">
      <c r="A962">
        <v>960</v>
      </c>
      <c r="B962" t="s">
        <v>13589</v>
      </c>
      <c r="C962" t="s">
        <v>13588</v>
      </c>
      <c r="F962" t="s">
        <v>13587</v>
      </c>
      <c r="G962" t="s">
        <v>15</v>
      </c>
      <c r="H962" t="s">
        <v>14</v>
      </c>
      <c r="I962" t="s">
        <v>13586</v>
      </c>
      <c r="J962">
        <v>60027550</v>
      </c>
      <c r="K962" t="s">
        <v>8169</v>
      </c>
      <c r="L962" t="s">
        <v>8168</v>
      </c>
      <c r="M962" t="s">
        <v>117</v>
      </c>
      <c r="N962">
        <v>2</v>
      </c>
      <c r="O962" t="s">
        <v>13585</v>
      </c>
      <c r="P962" t="s">
        <v>13584</v>
      </c>
      <c r="Q962" t="s">
        <v>8165</v>
      </c>
      <c r="R962" s="7">
        <v>39142</v>
      </c>
      <c r="S962" s="8">
        <f t="shared" si="120"/>
        <v>2007</v>
      </c>
      <c r="T962" s="8">
        <v>2007</v>
      </c>
      <c r="U962" s="8">
        <f t="shared" si="121"/>
        <v>15</v>
      </c>
      <c r="V962" s="7">
        <v>39142</v>
      </c>
      <c r="W962" t="s">
        <v>1400</v>
      </c>
      <c r="X962" s="2">
        <v>1.6519999999999999</v>
      </c>
      <c r="Y962" s="6">
        <f t="shared" ref="Y962:Y1025" si="126">(X962-$Z$4)/($Z$3-$Z$4)</f>
        <v>4.409919649769093E-2</v>
      </c>
      <c r="AA962" t="s">
        <v>1399</v>
      </c>
      <c r="AB962">
        <v>17337</v>
      </c>
      <c r="AD962" t="s">
        <v>5</v>
      </c>
      <c r="AE962">
        <v>55</v>
      </c>
      <c r="AF962" t="s">
        <v>3414</v>
      </c>
      <c r="AH962" t="s">
        <v>13583</v>
      </c>
      <c r="AI962" t="s">
        <v>13582</v>
      </c>
      <c r="AJ962" t="s">
        <v>13581</v>
      </c>
      <c r="AK962" t="s">
        <v>13580</v>
      </c>
      <c r="AL962">
        <v>141</v>
      </c>
      <c r="AM962" s="5">
        <f t="shared" si="122"/>
        <v>9.4</v>
      </c>
      <c r="AN962" s="4">
        <f t="shared" ref="AN962:AN1025" si="127">(AM962-$AO$4)/($AO$3-$AO$4)</f>
        <v>1.4237031427489588E-2</v>
      </c>
      <c r="AO962" s="3"/>
      <c r="AP962">
        <v>0</v>
      </c>
      <c r="AR962" t="s">
        <v>0</v>
      </c>
      <c r="AT962" s="2" t="s">
        <v>20</v>
      </c>
      <c r="AU962" s="1">
        <f t="shared" si="123"/>
        <v>3.5140546976630529</v>
      </c>
      <c r="AV962" s="1">
        <f t="shared" si="124"/>
        <v>2.9168113962590261</v>
      </c>
      <c r="AW962" s="1">
        <f t="shared" si="125"/>
        <v>2.3195680948549988</v>
      </c>
    </row>
    <row r="963" spans="1:49" x14ac:dyDescent="0.2">
      <c r="A963">
        <v>961</v>
      </c>
      <c r="B963" t="s">
        <v>13579</v>
      </c>
      <c r="C963" t="s">
        <v>13578</v>
      </c>
      <c r="F963" t="s">
        <v>13577</v>
      </c>
      <c r="G963" t="s">
        <v>15</v>
      </c>
      <c r="H963" t="s">
        <v>14</v>
      </c>
      <c r="I963" t="s">
        <v>13576</v>
      </c>
      <c r="J963" t="s">
        <v>13575</v>
      </c>
      <c r="K963" t="s">
        <v>13574</v>
      </c>
      <c r="L963" t="s">
        <v>13573</v>
      </c>
      <c r="M963" t="s">
        <v>13572</v>
      </c>
      <c r="N963">
        <v>3</v>
      </c>
      <c r="O963" t="s">
        <v>13571</v>
      </c>
      <c r="P963" t="s">
        <v>13570</v>
      </c>
      <c r="Q963" t="s">
        <v>13569</v>
      </c>
      <c r="R963" s="7">
        <v>39142</v>
      </c>
      <c r="S963" s="8">
        <f t="shared" si="120"/>
        <v>2007</v>
      </c>
      <c r="T963" s="8">
        <v>2007</v>
      </c>
      <c r="U963" s="8">
        <f t="shared" si="121"/>
        <v>15</v>
      </c>
      <c r="V963" s="7">
        <v>39142</v>
      </c>
      <c r="W963" t="s">
        <v>1400</v>
      </c>
      <c r="X963" s="2">
        <v>1.6519999999999999</v>
      </c>
      <c r="Y963" s="6">
        <f t="shared" si="126"/>
        <v>4.409919649769093E-2</v>
      </c>
      <c r="AA963" t="s">
        <v>1399</v>
      </c>
      <c r="AB963">
        <v>17337</v>
      </c>
      <c r="AD963" t="s">
        <v>5</v>
      </c>
      <c r="AE963">
        <v>55</v>
      </c>
      <c r="AF963" t="s">
        <v>3414</v>
      </c>
      <c r="AH963" t="s">
        <v>13568</v>
      </c>
      <c r="AI963" t="s">
        <v>13567</v>
      </c>
      <c r="AJ963" t="s">
        <v>13566</v>
      </c>
      <c r="AK963" t="s">
        <v>13565</v>
      </c>
      <c r="AL963">
        <v>10</v>
      </c>
      <c r="AM963" s="5">
        <f t="shared" si="122"/>
        <v>0.66666666666666663</v>
      </c>
      <c r="AN963" s="4">
        <f t="shared" si="127"/>
        <v>1.0097185409567082E-3</v>
      </c>
      <c r="AO963" s="3"/>
      <c r="AP963">
        <v>0</v>
      </c>
      <c r="AR963" t="s">
        <v>13564</v>
      </c>
      <c r="AT963" s="2" t="s">
        <v>20</v>
      </c>
      <c r="AU963" s="1">
        <f t="shared" si="123"/>
        <v>3.1172353110670663</v>
      </c>
      <c r="AV963" s="1">
        <f t="shared" si="124"/>
        <v>2.2554457519323821</v>
      </c>
      <c r="AW963" s="1">
        <f t="shared" si="125"/>
        <v>1.3936561927976974</v>
      </c>
    </row>
    <row r="964" spans="1:49" x14ac:dyDescent="0.2">
      <c r="A964">
        <v>962</v>
      </c>
      <c r="B964" t="s">
        <v>13563</v>
      </c>
      <c r="C964" t="s">
        <v>13562</v>
      </c>
      <c r="F964" t="s">
        <v>13561</v>
      </c>
      <c r="G964" t="s">
        <v>15</v>
      </c>
      <c r="H964" t="s">
        <v>14</v>
      </c>
      <c r="I964" t="s">
        <v>13560</v>
      </c>
      <c r="J964" t="s">
        <v>13559</v>
      </c>
      <c r="K964" t="s">
        <v>13558</v>
      </c>
      <c r="L964" t="s">
        <v>13557</v>
      </c>
      <c r="M964" t="s">
        <v>5966</v>
      </c>
      <c r="N964">
        <v>9</v>
      </c>
      <c r="O964" t="s">
        <v>13556</v>
      </c>
      <c r="P964" t="s">
        <v>13555</v>
      </c>
      <c r="Q964" t="s">
        <v>13554</v>
      </c>
      <c r="R964" s="7">
        <v>39142</v>
      </c>
      <c r="S964" s="8">
        <f t="shared" si="120"/>
        <v>2007</v>
      </c>
      <c r="T964" s="8">
        <v>2007</v>
      </c>
      <c r="U964" s="8">
        <f t="shared" si="121"/>
        <v>15</v>
      </c>
      <c r="V964" s="7">
        <v>39142</v>
      </c>
      <c r="W964" t="s">
        <v>1400</v>
      </c>
      <c r="X964" s="2">
        <v>1.6519999999999999</v>
      </c>
      <c r="Y964" s="6">
        <f t="shared" si="126"/>
        <v>4.409919649769093E-2</v>
      </c>
      <c r="AA964" t="s">
        <v>1399</v>
      </c>
      <c r="AB964">
        <v>17337</v>
      </c>
      <c r="AD964" t="s">
        <v>5</v>
      </c>
      <c r="AE964">
        <v>55</v>
      </c>
      <c r="AF964" t="s">
        <v>13400</v>
      </c>
      <c r="AH964" t="s">
        <v>13553</v>
      </c>
      <c r="AI964" t="s">
        <v>13552</v>
      </c>
      <c r="AJ964" t="s">
        <v>13551</v>
      </c>
      <c r="AK964" t="s">
        <v>13550</v>
      </c>
      <c r="AL964">
        <v>25</v>
      </c>
      <c r="AM964" s="5">
        <f t="shared" si="122"/>
        <v>1.6666666666666667</v>
      </c>
      <c r="AN964" s="4">
        <f t="shared" si="127"/>
        <v>2.5242963523917708E-3</v>
      </c>
      <c r="AO964" s="3"/>
      <c r="AP964">
        <v>0</v>
      </c>
      <c r="AR964" t="s">
        <v>0</v>
      </c>
      <c r="AT964" s="2" t="s">
        <v>20</v>
      </c>
      <c r="AU964" s="1">
        <f t="shared" si="123"/>
        <v>3.1626726454101179</v>
      </c>
      <c r="AV964" s="1">
        <f t="shared" si="124"/>
        <v>2.3311746425041351</v>
      </c>
      <c r="AW964" s="1">
        <f t="shared" si="125"/>
        <v>1.4996766395981516</v>
      </c>
    </row>
    <row r="965" spans="1:49" x14ac:dyDescent="0.2">
      <c r="A965">
        <v>963</v>
      </c>
      <c r="B965" t="s">
        <v>13549</v>
      </c>
      <c r="C965" t="s">
        <v>13548</v>
      </c>
      <c r="F965" t="s">
        <v>13547</v>
      </c>
      <c r="G965" t="s">
        <v>15</v>
      </c>
      <c r="H965" t="s">
        <v>14</v>
      </c>
      <c r="I965" t="s">
        <v>13546</v>
      </c>
      <c r="J965">
        <v>60003500</v>
      </c>
      <c r="K965" t="s">
        <v>1617</v>
      </c>
      <c r="L965" t="s">
        <v>1616</v>
      </c>
      <c r="M965" t="s">
        <v>117</v>
      </c>
      <c r="N965">
        <v>3</v>
      </c>
      <c r="O965" t="s">
        <v>13545</v>
      </c>
      <c r="P965" t="s">
        <v>13544</v>
      </c>
      <c r="Q965" t="s">
        <v>1613</v>
      </c>
      <c r="R965" s="7">
        <v>39142</v>
      </c>
      <c r="S965" s="8">
        <f t="shared" si="120"/>
        <v>2007</v>
      </c>
      <c r="T965" s="8">
        <v>2007</v>
      </c>
      <c r="U965" s="8">
        <f t="shared" si="121"/>
        <v>15</v>
      </c>
      <c r="V965" s="7">
        <v>39142</v>
      </c>
      <c r="W965" t="s">
        <v>1400</v>
      </c>
      <c r="X965" s="2">
        <v>1.6519999999999999</v>
      </c>
      <c r="Y965" s="6">
        <f t="shared" si="126"/>
        <v>4.409919649769093E-2</v>
      </c>
      <c r="AA965" t="s">
        <v>1399</v>
      </c>
      <c r="AB965">
        <v>17337</v>
      </c>
      <c r="AD965" t="s">
        <v>5</v>
      </c>
      <c r="AE965">
        <v>55</v>
      </c>
      <c r="AF965" t="s">
        <v>3414</v>
      </c>
      <c r="AH965" t="s">
        <v>13543</v>
      </c>
      <c r="AI965" t="s">
        <v>13542</v>
      </c>
      <c r="AJ965" t="s">
        <v>13541</v>
      </c>
      <c r="AK965" t="s">
        <v>13540</v>
      </c>
      <c r="AL965">
        <v>44</v>
      </c>
      <c r="AM965" s="5">
        <f t="shared" si="122"/>
        <v>2.9333333333333331</v>
      </c>
      <c r="AN965" s="4">
        <f t="shared" si="127"/>
        <v>4.4427615802095166E-3</v>
      </c>
      <c r="AO965" s="3"/>
      <c r="AP965">
        <v>0</v>
      </c>
      <c r="AR965" t="s">
        <v>0</v>
      </c>
      <c r="AT965" s="2" t="s">
        <v>20</v>
      </c>
      <c r="AU965" s="1">
        <f t="shared" si="123"/>
        <v>3.2202266022446504</v>
      </c>
      <c r="AV965" s="1">
        <f t="shared" si="124"/>
        <v>2.4270979038950222</v>
      </c>
      <c r="AW965" s="1">
        <f t="shared" si="125"/>
        <v>1.633969205545394</v>
      </c>
    </row>
    <row r="966" spans="1:49" x14ac:dyDescent="0.2">
      <c r="A966">
        <v>964</v>
      </c>
      <c r="B966" t="s">
        <v>13539</v>
      </c>
      <c r="C966" t="s">
        <v>13538</v>
      </c>
      <c r="F966" t="s">
        <v>13537</v>
      </c>
      <c r="G966" t="s">
        <v>15</v>
      </c>
      <c r="H966" t="s">
        <v>14</v>
      </c>
      <c r="I966" t="s">
        <v>10904</v>
      </c>
      <c r="J966">
        <v>60001439</v>
      </c>
      <c r="K966" t="s">
        <v>10903</v>
      </c>
      <c r="L966" t="s">
        <v>10902</v>
      </c>
      <c r="M966" t="s">
        <v>117</v>
      </c>
      <c r="N966">
        <v>1</v>
      </c>
      <c r="O966" t="s">
        <v>13536</v>
      </c>
      <c r="P966">
        <v>7102186231</v>
      </c>
      <c r="Q966">
        <v>60001439</v>
      </c>
      <c r="R966" s="7">
        <v>39142</v>
      </c>
      <c r="S966" s="8">
        <f t="shared" si="120"/>
        <v>2007</v>
      </c>
      <c r="T966" s="8">
        <v>2007</v>
      </c>
      <c r="U966" s="8">
        <f t="shared" si="121"/>
        <v>15</v>
      </c>
      <c r="V966" s="7">
        <v>39142</v>
      </c>
      <c r="W966" t="s">
        <v>1400</v>
      </c>
      <c r="X966" s="2">
        <v>1.6519999999999999</v>
      </c>
      <c r="Y966" s="6">
        <f t="shared" si="126"/>
        <v>4.409919649769093E-2</v>
      </c>
      <c r="AA966" t="s">
        <v>1399</v>
      </c>
      <c r="AB966">
        <v>17337</v>
      </c>
      <c r="AD966" t="s">
        <v>5</v>
      </c>
      <c r="AE966">
        <v>55</v>
      </c>
      <c r="AF966" t="s">
        <v>3414</v>
      </c>
      <c r="AH966" t="s">
        <v>13535</v>
      </c>
      <c r="AI966" t="s">
        <v>13534</v>
      </c>
      <c r="AJ966" t="s">
        <v>13533</v>
      </c>
      <c r="AK966" t="s">
        <v>13532</v>
      </c>
      <c r="AL966">
        <v>111</v>
      </c>
      <c r="AM966" s="5">
        <f t="shared" si="122"/>
        <v>7.4</v>
      </c>
      <c r="AN966" s="4">
        <f t="shared" si="127"/>
        <v>1.1207875804619462E-2</v>
      </c>
      <c r="AO966" s="3"/>
      <c r="AP966">
        <v>0</v>
      </c>
      <c r="AR966" t="s">
        <v>0</v>
      </c>
      <c r="AT966" s="2" t="s">
        <v>20</v>
      </c>
      <c r="AU966" s="1">
        <f t="shared" si="123"/>
        <v>3.4231800289769487</v>
      </c>
      <c r="AV966" s="1">
        <f t="shared" si="124"/>
        <v>2.7653536151155196</v>
      </c>
      <c r="AW966" s="1">
        <f t="shared" si="125"/>
        <v>2.10752720125409</v>
      </c>
    </row>
    <row r="967" spans="1:49" x14ac:dyDescent="0.2">
      <c r="A967">
        <v>965</v>
      </c>
      <c r="B967" t="s">
        <v>13531</v>
      </c>
      <c r="C967" t="s">
        <v>13530</v>
      </c>
      <c r="F967" t="s">
        <v>13529</v>
      </c>
      <c r="G967" t="s">
        <v>15</v>
      </c>
      <c r="H967" t="s">
        <v>14</v>
      </c>
      <c r="I967" t="s">
        <v>2802</v>
      </c>
      <c r="J967">
        <v>60003217</v>
      </c>
      <c r="K967" t="s">
        <v>2801</v>
      </c>
      <c r="L967" t="s">
        <v>2800</v>
      </c>
      <c r="M967" t="s">
        <v>974</v>
      </c>
      <c r="N967">
        <v>2</v>
      </c>
      <c r="O967" t="s">
        <v>13528</v>
      </c>
      <c r="P967" t="s">
        <v>13527</v>
      </c>
      <c r="Q967" t="s">
        <v>2797</v>
      </c>
      <c r="R967" s="7">
        <v>39142</v>
      </c>
      <c r="S967" s="8">
        <f t="shared" si="120"/>
        <v>2007</v>
      </c>
      <c r="T967" s="8">
        <v>2007</v>
      </c>
      <c r="U967" s="8">
        <f t="shared" si="121"/>
        <v>15</v>
      </c>
      <c r="V967" s="7">
        <v>39142</v>
      </c>
      <c r="W967" t="s">
        <v>1400</v>
      </c>
      <c r="X967" s="2">
        <v>1.6519999999999999</v>
      </c>
      <c r="Y967" s="6">
        <f t="shared" si="126"/>
        <v>4.409919649769093E-2</v>
      </c>
      <c r="AA967" t="s">
        <v>1399</v>
      </c>
      <c r="AB967">
        <v>17337</v>
      </c>
      <c r="AD967" t="s">
        <v>5</v>
      </c>
      <c r="AE967">
        <v>55</v>
      </c>
      <c r="AF967" t="s">
        <v>3414</v>
      </c>
      <c r="AH967" t="s">
        <v>13526</v>
      </c>
      <c r="AI967" t="s">
        <v>13525</v>
      </c>
      <c r="AJ967" t="s">
        <v>13524</v>
      </c>
      <c r="AK967" t="s">
        <v>13523</v>
      </c>
      <c r="AL967">
        <v>79</v>
      </c>
      <c r="AM967" s="5">
        <f t="shared" si="122"/>
        <v>5.2666666666666666</v>
      </c>
      <c r="AN967" s="4">
        <f t="shared" si="127"/>
        <v>7.9767764735579963E-3</v>
      </c>
      <c r="AO967" s="3"/>
      <c r="AP967">
        <v>0</v>
      </c>
      <c r="AR967" t="s">
        <v>0</v>
      </c>
      <c r="AT967" s="2" t="s">
        <v>20</v>
      </c>
      <c r="AU967" s="1">
        <f t="shared" si="123"/>
        <v>3.3262470490451048</v>
      </c>
      <c r="AV967" s="1">
        <f t="shared" si="124"/>
        <v>2.6037986485624462</v>
      </c>
      <c r="AW967" s="1">
        <f t="shared" si="125"/>
        <v>1.8813502480797877</v>
      </c>
    </row>
    <row r="968" spans="1:49" x14ac:dyDescent="0.2">
      <c r="A968">
        <v>966</v>
      </c>
      <c r="B968" t="s">
        <v>13522</v>
      </c>
      <c r="C968" t="s">
        <v>13521</v>
      </c>
      <c r="F968" t="s">
        <v>13520</v>
      </c>
      <c r="G968" t="s">
        <v>15</v>
      </c>
      <c r="H968" t="s">
        <v>14</v>
      </c>
      <c r="I968" t="s">
        <v>13519</v>
      </c>
      <c r="J968">
        <v>60015179</v>
      </c>
      <c r="K968" t="s">
        <v>3141</v>
      </c>
      <c r="L968" t="s">
        <v>13518</v>
      </c>
      <c r="M968" t="s">
        <v>3389</v>
      </c>
      <c r="N968">
        <v>2</v>
      </c>
      <c r="O968" t="s">
        <v>13517</v>
      </c>
      <c r="P968" t="s">
        <v>13516</v>
      </c>
      <c r="Q968" t="s">
        <v>13515</v>
      </c>
      <c r="R968" s="7">
        <v>39142</v>
      </c>
      <c r="S968" s="8">
        <f t="shared" si="120"/>
        <v>2007</v>
      </c>
      <c r="T968" s="8">
        <v>2007</v>
      </c>
      <c r="U968" s="8">
        <f t="shared" si="121"/>
        <v>15</v>
      </c>
      <c r="V968" s="7">
        <v>39142</v>
      </c>
      <c r="W968" t="s">
        <v>1400</v>
      </c>
      <c r="X968" s="2">
        <v>1.6519999999999999</v>
      </c>
      <c r="Y968" s="6">
        <f t="shared" si="126"/>
        <v>4.409919649769093E-2</v>
      </c>
      <c r="AA968" t="s">
        <v>1399</v>
      </c>
      <c r="AB968">
        <v>17337</v>
      </c>
      <c r="AD968" t="s">
        <v>5</v>
      </c>
      <c r="AE968">
        <v>55</v>
      </c>
      <c r="AF968" t="s">
        <v>3414</v>
      </c>
      <c r="AH968" t="s">
        <v>13514</v>
      </c>
      <c r="AI968" t="s">
        <v>13513</v>
      </c>
      <c r="AJ968" t="s">
        <v>13512</v>
      </c>
      <c r="AK968" t="s">
        <v>13511</v>
      </c>
      <c r="AL968">
        <v>45</v>
      </c>
      <c r="AM968" s="5">
        <f t="shared" si="122"/>
        <v>3</v>
      </c>
      <c r="AN968" s="4">
        <f t="shared" si="127"/>
        <v>4.5437334343051876E-3</v>
      </c>
      <c r="AO968" s="3"/>
      <c r="AP968">
        <v>0</v>
      </c>
      <c r="AQ968" t="s">
        <v>13510</v>
      </c>
      <c r="AR968" t="s">
        <v>13509</v>
      </c>
      <c r="AS968" t="s">
        <v>13508</v>
      </c>
      <c r="AT968" s="2" t="s">
        <v>20</v>
      </c>
      <c r="AU968" s="1">
        <f t="shared" si="123"/>
        <v>3.2232557578675207</v>
      </c>
      <c r="AV968" s="1">
        <f t="shared" si="124"/>
        <v>2.4321464965998061</v>
      </c>
      <c r="AW968" s="1">
        <f t="shared" si="125"/>
        <v>1.641037235332091</v>
      </c>
    </row>
    <row r="969" spans="1:49" x14ac:dyDescent="0.2">
      <c r="A969">
        <v>967</v>
      </c>
      <c r="B969" t="s">
        <v>13507</v>
      </c>
      <c r="C969" t="s">
        <v>13506</v>
      </c>
      <c r="F969" t="s">
        <v>13505</v>
      </c>
      <c r="G969" t="s">
        <v>15</v>
      </c>
      <c r="H969" t="s">
        <v>14</v>
      </c>
      <c r="I969" t="s">
        <v>13504</v>
      </c>
      <c r="J969">
        <v>60012370</v>
      </c>
      <c r="K969" t="s">
        <v>4848</v>
      </c>
      <c r="L969" t="s">
        <v>4847</v>
      </c>
      <c r="M969" t="s">
        <v>418</v>
      </c>
      <c r="N969">
        <v>4</v>
      </c>
      <c r="O969" t="s">
        <v>13503</v>
      </c>
      <c r="P969" t="s">
        <v>13502</v>
      </c>
      <c r="Q969" t="s">
        <v>13501</v>
      </c>
      <c r="R969" s="7">
        <v>39142</v>
      </c>
      <c r="S969" s="8">
        <f t="shared" si="120"/>
        <v>2007</v>
      </c>
      <c r="T969" s="8">
        <v>2007</v>
      </c>
      <c r="U969" s="8">
        <f t="shared" si="121"/>
        <v>15</v>
      </c>
      <c r="V969" s="7">
        <v>39142</v>
      </c>
      <c r="W969" t="s">
        <v>1400</v>
      </c>
      <c r="X969" s="2">
        <v>1.6519999999999999</v>
      </c>
      <c r="Y969" s="6">
        <f t="shared" si="126"/>
        <v>4.409919649769093E-2</v>
      </c>
      <c r="AA969" t="s">
        <v>1399</v>
      </c>
      <c r="AB969">
        <v>17337</v>
      </c>
      <c r="AD969" t="s">
        <v>5</v>
      </c>
      <c r="AE969">
        <v>55</v>
      </c>
      <c r="AF969" t="s">
        <v>13400</v>
      </c>
      <c r="AH969" t="s">
        <v>13500</v>
      </c>
      <c r="AI969" t="s">
        <v>13499</v>
      </c>
      <c r="AJ969" t="s">
        <v>13498</v>
      </c>
      <c r="AK969" t="s">
        <v>13497</v>
      </c>
      <c r="AL969">
        <v>105</v>
      </c>
      <c r="AM969" s="5">
        <f t="shared" si="122"/>
        <v>7</v>
      </c>
      <c r="AN969" s="4">
        <f t="shared" si="127"/>
        <v>1.0602044680045438E-2</v>
      </c>
      <c r="AO969" s="3"/>
      <c r="AP969">
        <v>0</v>
      </c>
      <c r="AR969" t="s">
        <v>0</v>
      </c>
      <c r="AT969" s="2" t="s">
        <v>20</v>
      </c>
      <c r="AU969" s="1">
        <f t="shared" si="123"/>
        <v>3.4050050952397286</v>
      </c>
      <c r="AV969" s="1">
        <f t="shared" si="124"/>
        <v>2.7350620588868182</v>
      </c>
      <c r="AW969" s="1">
        <f t="shared" si="125"/>
        <v>2.0651190225339082</v>
      </c>
    </row>
    <row r="970" spans="1:49" x14ac:dyDescent="0.2">
      <c r="A970">
        <v>968</v>
      </c>
      <c r="B970" t="s">
        <v>13496</v>
      </c>
      <c r="C970" t="s">
        <v>13495</v>
      </c>
      <c r="F970" t="s">
        <v>13494</v>
      </c>
      <c r="G970" t="s">
        <v>15</v>
      </c>
      <c r="H970" t="s">
        <v>14</v>
      </c>
      <c r="I970" t="s">
        <v>13493</v>
      </c>
      <c r="J970" t="s">
        <v>13492</v>
      </c>
      <c r="K970" t="s">
        <v>13491</v>
      </c>
      <c r="L970" t="s">
        <v>13490</v>
      </c>
      <c r="M970" t="s">
        <v>1230</v>
      </c>
      <c r="N970">
        <v>4</v>
      </c>
      <c r="O970" t="s">
        <v>13489</v>
      </c>
      <c r="P970" t="s">
        <v>13488</v>
      </c>
      <c r="Q970" t="s">
        <v>13487</v>
      </c>
      <c r="R970" s="7">
        <v>39142</v>
      </c>
      <c r="S970" s="8">
        <f t="shared" si="120"/>
        <v>2007</v>
      </c>
      <c r="T970" s="8">
        <v>2007</v>
      </c>
      <c r="U970" s="8">
        <f t="shared" si="121"/>
        <v>15</v>
      </c>
      <c r="V970" s="7">
        <v>39142</v>
      </c>
      <c r="W970" t="s">
        <v>1400</v>
      </c>
      <c r="X970" s="2">
        <v>1.6519999999999999</v>
      </c>
      <c r="Y970" s="6">
        <f t="shared" si="126"/>
        <v>4.409919649769093E-2</v>
      </c>
      <c r="AA970" t="s">
        <v>1399</v>
      </c>
      <c r="AB970">
        <v>17337</v>
      </c>
      <c r="AD970" t="s">
        <v>5</v>
      </c>
      <c r="AE970">
        <v>55</v>
      </c>
      <c r="AF970" t="s">
        <v>3414</v>
      </c>
      <c r="AH970" t="s">
        <v>13486</v>
      </c>
      <c r="AI970" t="s">
        <v>13485</v>
      </c>
      <c r="AJ970" t="s">
        <v>13484</v>
      </c>
      <c r="AK970" t="s">
        <v>13483</v>
      </c>
      <c r="AL970">
        <v>15</v>
      </c>
      <c r="AM970" s="5">
        <f t="shared" si="122"/>
        <v>1</v>
      </c>
      <c r="AN970" s="4">
        <f t="shared" si="127"/>
        <v>1.5145778114350624E-3</v>
      </c>
      <c r="AO970" s="3"/>
      <c r="AP970">
        <v>0</v>
      </c>
      <c r="AR970" t="s">
        <v>0</v>
      </c>
      <c r="AT970" s="2" t="s">
        <v>20</v>
      </c>
      <c r="AU970" s="1">
        <f t="shared" si="123"/>
        <v>3.132381089181417</v>
      </c>
      <c r="AV970" s="1">
        <f t="shared" si="124"/>
        <v>2.2806887154562996</v>
      </c>
      <c r="AW970" s="1">
        <f t="shared" si="125"/>
        <v>1.4289963417311822</v>
      </c>
    </row>
    <row r="971" spans="1:49" x14ac:dyDescent="0.2">
      <c r="A971">
        <v>969</v>
      </c>
      <c r="B971" t="s">
        <v>13482</v>
      </c>
      <c r="C971" t="s">
        <v>13481</v>
      </c>
      <c r="F971" t="s">
        <v>13480</v>
      </c>
      <c r="G971" t="s">
        <v>15</v>
      </c>
      <c r="H971" t="s">
        <v>14</v>
      </c>
      <c r="I971" t="s">
        <v>13479</v>
      </c>
      <c r="J971">
        <v>60033191</v>
      </c>
      <c r="K971" t="s">
        <v>13478</v>
      </c>
      <c r="L971" t="s">
        <v>405</v>
      </c>
      <c r="M971" t="s">
        <v>404</v>
      </c>
      <c r="N971">
        <v>1</v>
      </c>
      <c r="O971" t="s">
        <v>13477</v>
      </c>
      <c r="P971">
        <v>6602972521</v>
      </c>
      <c r="Q971">
        <v>60033191</v>
      </c>
      <c r="R971" s="7">
        <v>39142</v>
      </c>
      <c r="S971" s="8">
        <f t="shared" si="120"/>
        <v>2007</v>
      </c>
      <c r="T971" s="8">
        <v>2007</v>
      </c>
      <c r="U971" s="8">
        <f t="shared" si="121"/>
        <v>15</v>
      </c>
      <c r="V971" s="7">
        <v>39142</v>
      </c>
      <c r="W971" t="s">
        <v>1400</v>
      </c>
      <c r="X971" s="2">
        <v>1.6519999999999999</v>
      </c>
      <c r="Y971" s="6">
        <f t="shared" si="126"/>
        <v>4.409919649769093E-2</v>
      </c>
      <c r="AA971" t="s">
        <v>1399</v>
      </c>
      <c r="AB971">
        <v>17337</v>
      </c>
      <c r="AD971" t="s">
        <v>5</v>
      </c>
      <c r="AE971">
        <v>55</v>
      </c>
      <c r="AF971" t="s">
        <v>13400</v>
      </c>
      <c r="AH971" t="s">
        <v>13476</v>
      </c>
      <c r="AI971" t="s">
        <v>13475</v>
      </c>
      <c r="AJ971" t="s">
        <v>13474</v>
      </c>
      <c r="AK971" t="s">
        <v>13473</v>
      </c>
      <c r="AL971">
        <v>92</v>
      </c>
      <c r="AM971" s="5">
        <f t="shared" si="122"/>
        <v>6.1333333333333337</v>
      </c>
      <c r="AN971" s="4">
        <f t="shared" si="127"/>
        <v>9.2894105768017172E-3</v>
      </c>
      <c r="AO971" s="3"/>
      <c r="AP971">
        <v>0</v>
      </c>
      <c r="AR971" t="s">
        <v>0</v>
      </c>
      <c r="AT971" s="2" t="s">
        <v>20</v>
      </c>
      <c r="AU971" s="1">
        <f t="shared" si="123"/>
        <v>3.3656260721424163</v>
      </c>
      <c r="AV971" s="1">
        <f t="shared" si="124"/>
        <v>2.6694303537246324</v>
      </c>
      <c r="AW971" s="1">
        <f t="shared" si="125"/>
        <v>1.973234635306848</v>
      </c>
    </row>
    <row r="972" spans="1:49" x14ac:dyDescent="0.2">
      <c r="A972">
        <v>970</v>
      </c>
      <c r="B972" t="s">
        <v>13472</v>
      </c>
      <c r="C972" t="s">
        <v>13471</v>
      </c>
      <c r="F972" t="s">
        <v>13470</v>
      </c>
      <c r="G972" t="s">
        <v>15</v>
      </c>
      <c r="H972" t="s">
        <v>14</v>
      </c>
      <c r="I972" t="s">
        <v>13469</v>
      </c>
      <c r="J972">
        <v>60023256</v>
      </c>
      <c r="K972" t="s">
        <v>13468</v>
      </c>
      <c r="L972" t="s">
        <v>13467</v>
      </c>
      <c r="M972" t="s">
        <v>70</v>
      </c>
      <c r="N972">
        <v>3</v>
      </c>
      <c r="O972" t="s">
        <v>13466</v>
      </c>
      <c r="P972" t="s">
        <v>13465</v>
      </c>
      <c r="Q972" t="s">
        <v>13464</v>
      </c>
      <c r="R972" s="7">
        <v>39142</v>
      </c>
      <c r="S972" s="8">
        <f t="shared" si="120"/>
        <v>2007</v>
      </c>
      <c r="T972" s="8">
        <v>2007</v>
      </c>
      <c r="U972" s="8">
        <f t="shared" si="121"/>
        <v>15</v>
      </c>
      <c r="V972" s="7">
        <v>39142</v>
      </c>
      <c r="W972" t="s">
        <v>1400</v>
      </c>
      <c r="X972" s="2">
        <v>1.6519999999999999</v>
      </c>
      <c r="Y972" s="6">
        <f t="shared" si="126"/>
        <v>4.409919649769093E-2</v>
      </c>
      <c r="AA972" t="s">
        <v>1399</v>
      </c>
      <c r="AB972">
        <v>17337</v>
      </c>
      <c r="AD972" t="s">
        <v>5</v>
      </c>
      <c r="AE972">
        <v>55</v>
      </c>
      <c r="AF972" t="s">
        <v>3414</v>
      </c>
      <c r="AH972" t="s">
        <v>13463</v>
      </c>
      <c r="AI972" t="s">
        <v>13462</v>
      </c>
      <c r="AJ972" t="s">
        <v>13461</v>
      </c>
      <c r="AK972" t="s">
        <v>13460</v>
      </c>
      <c r="AL972">
        <v>90</v>
      </c>
      <c r="AM972" s="5">
        <f t="shared" si="122"/>
        <v>6</v>
      </c>
      <c r="AN972" s="4">
        <f t="shared" si="127"/>
        <v>9.0874668686103752E-3</v>
      </c>
      <c r="AO972" s="3"/>
      <c r="AP972">
        <v>0</v>
      </c>
      <c r="AR972" t="s">
        <v>0</v>
      </c>
      <c r="AT972" s="2" t="s">
        <v>20</v>
      </c>
      <c r="AU972" s="1">
        <f t="shared" si="123"/>
        <v>3.3595677608966765</v>
      </c>
      <c r="AV972" s="1">
        <f t="shared" si="124"/>
        <v>2.6593331683150652</v>
      </c>
      <c r="AW972" s="1">
        <f t="shared" si="125"/>
        <v>1.959098575733454</v>
      </c>
    </row>
    <row r="973" spans="1:49" x14ac:dyDescent="0.2">
      <c r="A973">
        <v>971</v>
      </c>
      <c r="B973" t="s">
        <v>13459</v>
      </c>
      <c r="C973" t="s">
        <v>13458</v>
      </c>
      <c r="F973" t="s">
        <v>13457</v>
      </c>
      <c r="G973" t="s">
        <v>15</v>
      </c>
      <c r="H973" t="s">
        <v>14</v>
      </c>
      <c r="I973" t="s">
        <v>13456</v>
      </c>
      <c r="J973">
        <v>60015331</v>
      </c>
      <c r="K973" t="s">
        <v>1424</v>
      </c>
      <c r="L973" t="s">
        <v>1423</v>
      </c>
      <c r="M973" t="s">
        <v>1422</v>
      </c>
      <c r="N973">
        <v>2</v>
      </c>
      <c r="O973" t="s">
        <v>13455</v>
      </c>
      <c r="P973" t="s">
        <v>13454</v>
      </c>
      <c r="Q973" t="s">
        <v>11247</v>
      </c>
      <c r="R973" s="7">
        <v>39142</v>
      </c>
      <c r="S973" s="8">
        <f t="shared" si="120"/>
        <v>2007</v>
      </c>
      <c r="T973" s="8">
        <v>2007</v>
      </c>
      <c r="U973" s="8">
        <f t="shared" si="121"/>
        <v>15</v>
      </c>
      <c r="V973" s="7">
        <v>39142</v>
      </c>
      <c r="W973" t="s">
        <v>1400</v>
      </c>
      <c r="X973" s="2">
        <v>1.6519999999999999</v>
      </c>
      <c r="Y973" s="6">
        <f t="shared" si="126"/>
        <v>4.409919649769093E-2</v>
      </c>
      <c r="AA973" t="s">
        <v>1399</v>
      </c>
      <c r="AB973">
        <v>17337</v>
      </c>
      <c r="AD973" t="s">
        <v>5</v>
      </c>
      <c r="AE973">
        <v>55</v>
      </c>
      <c r="AF973" t="s">
        <v>13400</v>
      </c>
      <c r="AH973" t="s">
        <v>13453</v>
      </c>
      <c r="AI973" t="s">
        <v>13452</v>
      </c>
      <c r="AJ973" t="s">
        <v>13451</v>
      </c>
      <c r="AK973" t="s">
        <v>13450</v>
      </c>
      <c r="AL973">
        <v>1</v>
      </c>
      <c r="AM973" s="5">
        <f t="shared" si="122"/>
        <v>6.6666666666666666E-2</v>
      </c>
      <c r="AN973" s="4">
        <f t="shared" si="127"/>
        <v>1.0097185409567084E-4</v>
      </c>
      <c r="AO973" s="3"/>
      <c r="AP973">
        <v>0</v>
      </c>
      <c r="AR973" t="s">
        <v>0</v>
      </c>
      <c r="AT973" s="2" t="s">
        <v>20</v>
      </c>
      <c r="AU973" s="1">
        <f t="shared" si="123"/>
        <v>3.0899729104612352</v>
      </c>
      <c r="AV973" s="1">
        <f t="shared" si="124"/>
        <v>2.21000841758933</v>
      </c>
      <c r="AW973" s="1">
        <f t="shared" si="125"/>
        <v>1.3300439247174247</v>
      </c>
    </row>
    <row r="974" spans="1:49" x14ac:dyDescent="0.2">
      <c r="A974">
        <v>972</v>
      </c>
      <c r="B974" t="s">
        <v>13449</v>
      </c>
      <c r="C974" t="s">
        <v>13448</v>
      </c>
      <c r="F974" t="s">
        <v>13447</v>
      </c>
      <c r="G974" t="s">
        <v>15</v>
      </c>
      <c r="H974" t="s">
        <v>14</v>
      </c>
      <c r="I974" t="s">
        <v>13446</v>
      </c>
      <c r="J974">
        <v>60025209</v>
      </c>
      <c r="K974" t="s">
        <v>13445</v>
      </c>
      <c r="L974" t="s">
        <v>8168</v>
      </c>
      <c r="M974" t="s">
        <v>117</v>
      </c>
      <c r="N974">
        <v>1</v>
      </c>
      <c r="O974" t="s">
        <v>13444</v>
      </c>
      <c r="P974">
        <v>7402673635</v>
      </c>
      <c r="Q974">
        <v>60025209</v>
      </c>
      <c r="R974" s="7">
        <v>39142</v>
      </c>
      <c r="S974" s="8">
        <f t="shared" si="120"/>
        <v>2007</v>
      </c>
      <c r="T974" s="8">
        <v>2007</v>
      </c>
      <c r="U974" s="8">
        <f t="shared" si="121"/>
        <v>15</v>
      </c>
      <c r="V974" s="7">
        <v>39142</v>
      </c>
      <c r="W974" t="s">
        <v>1400</v>
      </c>
      <c r="X974" s="2">
        <v>1.6519999999999999</v>
      </c>
      <c r="Y974" s="6">
        <f t="shared" si="126"/>
        <v>4.409919649769093E-2</v>
      </c>
      <c r="AA974" t="s">
        <v>1399</v>
      </c>
      <c r="AB974">
        <v>17337</v>
      </c>
      <c r="AD974" t="s">
        <v>5</v>
      </c>
      <c r="AE974">
        <v>55</v>
      </c>
      <c r="AF974" t="s">
        <v>3414</v>
      </c>
      <c r="AH974" t="s">
        <v>13443</v>
      </c>
      <c r="AI974" t="s">
        <v>13442</v>
      </c>
      <c r="AJ974" t="s">
        <v>13441</v>
      </c>
      <c r="AK974" t="s">
        <v>13440</v>
      </c>
      <c r="AL974">
        <v>40</v>
      </c>
      <c r="AM974" s="5">
        <f t="shared" si="122"/>
        <v>2.6666666666666665</v>
      </c>
      <c r="AN974" s="4">
        <f t="shared" si="127"/>
        <v>4.0388741638268328E-3</v>
      </c>
      <c r="AO974" s="3"/>
      <c r="AP974">
        <v>0</v>
      </c>
      <c r="AR974" t="s">
        <v>0</v>
      </c>
      <c r="AT974" s="2" t="s">
        <v>20</v>
      </c>
      <c r="AU974" s="1">
        <f t="shared" si="123"/>
        <v>3.20810997975317</v>
      </c>
      <c r="AV974" s="1">
        <f t="shared" si="124"/>
        <v>2.4069035330758881</v>
      </c>
      <c r="AW974" s="1">
        <f t="shared" si="125"/>
        <v>1.605697086398606</v>
      </c>
    </row>
    <row r="975" spans="1:49" x14ac:dyDescent="0.2">
      <c r="A975">
        <v>973</v>
      </c>
      <c r="B975" t="s">
        <v>13439</v>
      </c>
      <c r="C975" t="s">
        <v>13438</v>
      </c>
      <c r="F975" t="s">
        <v>13437</v>
      </c>
      <c r="G975" t="s">
        <v>15</v>
      </c>
      <c r="H975" t="s">
        <v>14</v>
      </c>
      <c r="I975" t="s">
        <v>13436</v>
      </c>
      <c r="J975" t="s">
        <v>13435</v>
      </c>
      <c r="K975" t="s">
        <v>13434</v>
      </c>
      <c r="L975" t="s">
        <v>13433</v>
      </c>
      <c r="M975" t="s">
        <v>692</v>
      </c>
      <c r="N975">
        <v>4</v>
      </c>
      <c r="O975" t="s">
        <v>13432</v>
      </c>
      <c r="P975" t="s">
        <v>13431</v>
      </c>
      <c r="Q975" t="s">
        <v>13430</v>
      </c>
      <c r="R975" s="7">
        <v>39142</v>
      </c>
      <c r="S975" s="8">
        <f t="shared" si="120"/>
        <v>2007</v>
      </c>
      <c r="T975" s="8">
        <v>2007</v>
      </c>
      <c r="U975" s="8">
        <f t="shared" si="121"/>
        <v>15</v>
      </c>
      <c r="V975" s="7">
        <v>39142</v>
      </c>
      <c r="W975" t="s">
        <v>1400</v>
      </c>
      <c r="X975" s="2">
        <v>1.6519999999999999</v>
      </c>
      <c r="Y975" s="6">
        <f t="shared" si="126"/>
        <v>4.409919649769093E-2</v>
      </c>
      <c r="AA975" t="s">
        <v>1399</v>
      </c>
      <c r="AB975">
        <v>17337</v>
      </c>
      <c r="AD975" t="s">
        <v>5</v>
      </c>
      <c r="AE975">
        <v>55</v>
      </c>
      <c r="AF975" t="s">
        <v>3414</v>
      </c>
      <c r="AH975" t="s">
        <v>13429</v>
      </c>
      <c r="AI975" t="s">
        <v>13428</v>
      </c>
      <c r="AJ975" t="s">
        <v>13427</v>
      </c>
      <c r="AK975" t="s">
        <v>13426</v>
      </c>
      <c r="AL975">
        <v>84</v>
      </c>
      <c r="AM975" s="5">
        <f t="shared" si="122"/>
        <v>5.6</v>
      </c>
      <c r="AN975" s="4">
        <f t="shared" si="127"/>
        <v>8.4816357440363494E-3</v>
      </c>
      <c r="AO975" s="3"/>
      <c r="AP975">
        <v>0</v>
      </c>
      <c r="AQ975" t="s">
        <v>1203</v>
      </c>
      <c r="AR975" t="s">
        <v>13425</v>
      </c>
      <c r="AS975" t="s">
        <v>1202</v>
      </c>
      <c r="AT975" s="2" t="s">
        <v>20</v>
      </c>
      <c r="AU975" s="1">
        <f t="shared" si="123"/>
        <v>3.3413928271594555</v>
      </c>
      <c r="AV975" s="1">
        <f t="shared" si="124"/>
        <v>2.6290416120863638</v>
      </c>
      <c r="AW975" s="1">
        <f t="shared" si="125"/>
        <v>1.9166903970132723</v>
      </c>
    </row>
    <row r="976" spans="1:49" x14ac:dyDescent="0.2">
      <c r="A976">
        <v>974</v>
      </c>
      <c r="B976" t="s">
        <v>13424</v>
      </c>
      <c r="C976" t="s">
        <v>13423</v>
      </c>
      <c r="F976" t="s">
        <v>13422</v>
      </c>
      <c r="G976" t="s">
        <v>15</v>
      </c>
      <c r="H976" t="s">
        <v>14</v>
      </c>
      <c r="I976" t="s">
        <v>13421</v>
      </c>
      <c r="J976">
        <v>60027550</v>
      </c>
      <c r="K976" t="s">
        <v>8169</v>
      </c>
      <c r="L976" t="s">
        <v>8168</v>
      </c>
      <c r="M976" t="s">
        <v>117</v>
      </c>
      <c r="N976">
        <v>2</v>
      </c>
      <c r="O976" t="s">
        <v>13420</v>
      </c>
      <c r="P976" t="s">
        <v>13419</v>
      </c>
      <c r="Q976" t="s">
        <v>8165</v>
      </c>
      <c r="R976" s="7">
        <v>39142</v>
      </c>
      <c r="S976" s="8">
        <f t="shared" si="120"/>
        <v>2007</v>
      </c>
      <c r="T976" s="8">
        <v>2007</v>
      </c>
      <c r="U976" s="8">
        <f t="shared" si="121"/>
        <v>15</v>
      </c>
      <c r="V976" s="7">
        <v>39142</v>
      </c>
      <c r="W976" t="s">
        <v>1400</v>
      </c>
      <c r="X976" s="2">
        <v>1.6519999999999999</v>
      </c>
      <c r="Y976" s="6">
        <f t="shared" si="126"/>
        <v>4.409919649769093E-2</v>
      </c>
      <c r="AA976" t="s">
        <v>1399</v>
      </c>
      <c r="AB976">
        <v>17337</v>
      </c>
      <c r="AD976" t="s">
        <v>5</v>
      </c>
      <c r="AE976">
        <v>55</v>
      </c>
      <c r="AF976" t="s">
        <v>3414</v>
      </c>
      <c r="AH976" t="s">
        <v>13418</v>
      </c>
      <c r="AI976" t="s">
        <v>13417</v>
      </c>
      <c r="AJ976" t="s">
        <v>13416</v>
      </c>
      <c r="AK976" t="s">
        <v>13415</v>
      </c>
      <c r="AL976">
        <v>593</v>
      </c>
      <c r="AM976" s="5">
        <f t="shared" si="122"/>
        <v>39.533333333333331</v>
      </c>
      <c r="AN976" s="4">
        <f t="shared" si="127"/>
        <v>5.9876309478732799E-2</v>
      </c>
      <c r="AO976" s="3"/>
      <c r="AP976">
        <v>0</v>
      </c>
      <c r="AR976" t="s">
        <v>0</v>
      </c>
      <c r="AT976" s="2" t="s">
        <v>20</v>
      </c>
      <c r="AU976" s="1">
        <f t="shared" si="123"/>
        <v>4.8832330392003493</v>
      </c>
      <c r="AV976" s="1">
        <f t="shared" si="124"/>
        <v>5.1987752988211868</v>
      </c>
      <c r="AW976" s="1">
        <f t="shared" si="125"/>
        <v>5.5143175584420234</v>
      </c>
    </row>
    <row r="977" spans="1:49" x14ac:dyDescent="0.2">
      <c r="A977">
        <v>975</v>
      </c>
      <c r="B977" t="s">
        <v>13414</v>
      </c>
      <c r="C977" t="s">
        <v>13413</v>
      </c>
      <c r="F977" t="s">
        <v>13412</v>
      </c>
      <c r="G977" t="s">
        <v>15</v>
      </c>
      <c r="H977" t="s">
        <v>14</v>
      </c>
      <c r="I977" t="s">
        <v>13411</v>
      </c>
      <c r="J977">
        <v>60001439</v>
      </c>
      <c r="K977" t="s">
        <v>10903</v>
      </c>
      <c r="L977" t="s">
        <v>10902</v>
      </c>
      <c r="M977" t="s">
        <v>117</v>
      </c>
      <c r="N977">
        <v>2</v>
      </c>
      <c r="O977" t="s">
        <v>13410</v>
      </c>
      <c r="P977" t="s">
        <v>13409</v>
      </c>
      <c r="Q977" t="s">
        <v>13408</v>
      </c>
      <c r="R977" s="7">
        <v>39142</v>
      </c>
      <c r="S977" s="8">
        <f t="shared" si="120"/>
        <v>2007</v>
      </c>
      <c r="T977" s="8">
        <v>2007</v>
      </c>
      <c r="U977" s="8">
        <f t="shared" si="121"/>
        <v>15</v>
      </c>
      <c r="V977" s="7">
        <v>39142</v>
      </c>
      <c r="W977" t="s">
        <v>1400</v>
      </c>
      <c r="X977" s="2">
        <v>1.6519999999999999</v>
      </c>
      <c r="Y977" s="6">
        <f t="shared" si="126"/>
        <v>4.409919649769093E-2</v>
      </c>
      <c r="AA977" t="s">
        <v>1399</v>
      </c>
      <c r="AB977">
        <v>17337</v>
      </c>
      <c r="AD977" t="s">
        <v>5</v>
      </c>
      <c r="AE977">
        <v>55</v>
      </c>
      <c r="AF977" t="s">
        <v>3414</v>
      </c>
      <c r="AH977" t="s">
        <v>13407</v>
      </c>
      <c r="AI977" t="s">
        <v>13406</v>
      </c>
      <c r="AJ977" t="s">
        <v>13405</v>
      </c>
      <c r="AK977" t="s">
        <v>13404</v>
      </c>
      <c r="AL977">
        <v>24</v>
      </c>
      <c r="AM977" s="5">
        <f t="shared" si="122"/>
        <v>1.6</v>
      </c>
      <c r="AN977" s="4">
        <f t="shared" si="127"/>
        <v>2.4233244982961003E-3</v>
      </c>
      <c r="AO977" s="3"/>
      <c r="AP977">
        <v>0</v>
      </c>
      <c r="AR977" t="s">
        <v>0</v>
      </c>
      <c r="AT977" s="2" t="s">
        <v>20</v>
      </c>
      <c r="AU977" s="1">
        <f t="shared" si="123"/>
        <v>3.1596434897872476</v>
      </c>
      <c r="AV977" s="1">
        <f t="shared" si="124"/>
        <v>2.3261260497993517</v>
      </c>
      <c r="AW977" s="1">
        <f t="shared" si="125"/>
        <v>1.4926086098114548</v>
      </c>
    </row>
    <row r="978" spans="1:49" x14ac:dyDescent="0.2">
      <c r="A978">
        <v>976</v>
      </c>
      <c r="B978" t="s">
        <v>13403</v>
      </c>
      <c r="C978" t="s">
        <v>13402</v>
      </c>
      <c r="F978" t="s">
        <v>13401</v>
      </c>
      <c r="G978" t="s">
        <v>15</v>
      </c>
      <c r="H978" t="s">
        <v>14</v>
      </c>
      <c r="I978" t="s">
        <v>1696</v>
      </c>
      <c r="J978" t="s">
        <v>1695</v>
      </c>
      <c r="K978" t="s">
        <v>1694</v>
      </c>
      <c r="L978" t="s">
        <v>1693</v>
      </c>
      <c r="M978" t="s">
        <v>652</v>
      </c>
      <c r="N978">
        <v>4</v>
      </c>
      <c r="O978" t="s">
        <v>1692</v>
      </c>
      <c r="P978" t="s">
        <v>1691</v>
      </c>
      <c r="Q978" t="s">
        <v>1690</v>
      </c>
      <c r="R978" s="7">
        <v>39142</v>
      </c>
      <c r="S978" s="8">
        <f t="shared" si="120"/>
        <v>2007</v>
      </c>
      <c r="T978" s="8">
        <v>2007</v>
      </c>
      <c r="U978" s="8">
        <f t="shared" si="121"/>
        <v>15</v>
      </c>
      <c r="V978" s="7">
        <v>39142</v>
      </c>
      <c r="W978" t="s">
        <v>1400</v>
      </c>
      <c r="X978" s="2">
        <v>1.6519999999999999</v>
      </c>
      <c r="Y978" s="6">
        <f t="shared" si="126"/>
        <v>4.409919649769093E-2</v>
      </c>
      <c r="AA978" t="s">
        <v>1399</v>
      </c>
      <c r="AB978">
        <v>17337</v>
      </c>
      <c r="AD978" t="s">
        <v>5</v>
      </c>
      <c r="AE978">
        <v>55</v>
      </c>
      <c r="AF978" t="s">
        <v>13400</v>
      </c>
      <c r="AH978" t="s">
        <v>13399</v>
      </c>
      <c r="AI978" t="s">
        <v>13398</v>
      </c>
      <c r="AJ978" t="s">
        <v>13397</v>
      </c>
      <c r="AK978" t="s">
        <v>13396</v>
      </c>
      <c r="AL978">
        <v>40</v>
      </c>
      <c r="AM978" s="5">
        <f t="shared" si="122"/>
        <v>2.6666666666666665</v>
      </c>
      <c r="AN978" s="4">
        <f t="shared" si="127"/>
        <v>4.0388741638268328E-3</v>
      </c>
      <c r="AO978" s="3"/>
      <c r="AP978">
        <v>0</v>
      </c>
      <c r="AQ978" t="s">
        <v>13395</v>
      </c>
      <c r="AR978" t="s">
        <v>13394</v>
      </c>
      <c r="AS978" t="s">
        <v>13393</v>
      </c>
      <c r="AT978" s="2" t="s">
        <v>20</v>
      </c>
      <c r="AU978" s="1">
        <f t="shared" si="123"/>
        <v>3.20810997975317</v>
      </c>
      <c r="AV978" s="1">
        <f t="shared" si="124"/>
        <v>2.4069035330758881</v>
      </c>
      <c r="AW978" s="1">
        <f t="shared" si="125"/>
        <v>1.605697086398606</v>
      </c>
    </row>
    <row r="979" spans="1:49" x14ac:dyDescent="0.2">
      <c r="A979">
        <v>977</v>
      </c>
      <c r="B979" t="s">
        <v>13392</v>
      </c>
      <c r="C979" t="s">
        <v>13391</v>
      </c>
      <c r="F979" t="s">
        <v>13390</v>
      </c>
      <c r="G979" t="s">
        <v>15</v>
      </c>
      <c r="H979" t="s">
        <v>14</v>
      </c>
      <c r="I979" t="s">
        <v>13389</v>
      </c>
      <c r="J979" t="s">
        <v>13383</v>
      </c>
      <c r="K979" t="s">
        <v>13388</v>
      </c>
      <c r="L979" t="s">
        <v>13387</v>
      </c>
      <c r="M979" t="s">
        <v>13386</v>
      </c>
      <c r="N979">
        <v>2</v>
      </c>
      <c r="O979" t="s">
        <v>13385</v>
      </c>
      <c r="P979" t="s">
        <v>13384</v>
      </c>
      <c r="Q979" t="s">
        <v>13383</v>
      </c>
      <c r="R979" s="7">
        <v>39142</v>
      </c>
      <c r="S979" s="8">
        <f t="shared" si="120"/>
        <v>2007</v>
      </c>
      <c r="T979" s="8">
        <v>2007</v>
      </c>
      <c r="U979" s="8">
        <f t="shared" si="121"/>
        <v>15</v>
      </c>
      <c r="V979" s="7">
        <v>39142</v>
      </c>
      <c r="W979" t="s">
        <v>13382</v>
      </c>
      <c r="X979" s="2">
        <v>0.77400000000000002</v>
      </c>
      <c r="Y979" s="6">
        <f t="shared" si="126"/>
        <v>2.0661487947465366E-2</v>
      </c>
      <c r="AA979">
        <v>7390572</v>
      </c>
      <c r="AB979">
        <v>13549</v>
      </c>
      <c r="AD979" t="s">
        <v>5</v>
      </c>
      <c r="AE979">
        <v>24</v>
      </c>
      <c r="AF979">
        <v>3</v>
      </c>
      <c r="AH979" t="s">
        <v>13381</v>
      </c>
      <c r="AI979" t="s">
        <v>13380</v>
      </c>
      <c r="AK979" t="s">
        <v>13379</v>
      </c>
      <c r="AL979">
        <v>30</v>
      </c>
      <c r="AM979" s="5">
        <f t="shared" si="122"/>
        <v>2</v>
      </c>
      <c r="AN979" s="4">
        <f t="shared" si="127"/>
        <v>3.0291556228701248E-3</v>
      </c>
      <c r="AO979" s="3"/>
      <c r="AP979">
        <v>1</v>
      </c>
      <c r="AR979" t="s">
        <v>0</v>
      </c>
      <c r="AT979" s="2" t="s">
        <v>20</v>
      </c>
      <c r="AU979" s="1">
        <f t="shared" si="123"/>
        <v>1.5371788250086793</v>
      </c>
      <c r="AV979" s="1">
        <f t="shared" si="124"/>
        <v>1.1845321785167746</v>
      </c>
      <c r="AW979" s="1">
        <f t="shared" si="125"/>
        <v>0.8318855320248697</v>
      </c>
    </row>
    <row r="980" spans="1:49" x14ac:dyDescent="0.2">
      <c r="A980">
        <v>978</v>
      </c>
      <c r="B980" t="s">
        <v>13378</v>
      </c>
      <c r="C980" t="s">
        <v>13377</v>
      </c>
      <c r="F980" t="s">
        <v>13376</v>
      </c>
      <c r="G980" t="s">
        <v>15</v>
      </c>
      <c r="H980" t="s">
        <v>14</v>
      </c>
      <c r="I980" t="s">
        <v>13375</v>
      </c>
      <c r="J980">
        <v>60010065</v>
      </c>
      <c r="K980" t="s">
        <v>10777</v>
      </c>
      <c r="L980" t="s">
        <v>10776</v>
      </c>
      <c r="M980" t="s">
        <v>117</v>
      </c>
      <c r="N980">
        <v>2</v>
      </c>
      <c r="O980" t="s">
        <v>13374</v>
      </c>
      <c r="P980" t="s">
        <v>13373</v>
      </c>
      <c r="Q980" t="s">
        <v>10773</v>
      </c>
      <c r="R980" s="7">
        <v>39142</v>
      </c>
      <c r="S980" s="8">
        <f t="shared" si="120"/>
        <v>2007</v>
      </c>
      <c r="T980" s="8">
        <v>2007</v>
      </c>
      <c r="U980" s="8">
        <f t="shared" si="121"/>
        <v>15</v>
      </c>
      <c r="V980" s="7">
        <v>39142</v>
      </c>
      <c r="W980" t="s">
        <v>1400</v>
      </c>
      <c r="X980" s="2">
        <v>1.6519999999999999</v>
      </c>
      <c r="Y980" s="6">
        <f t="shared" si="126"/>
        <v>4.409919649769093E-2</v>
      </c>
      <c r="AA980" t="s">
        <v>1399</v>
      </c>
      <c r="AB980">
        <v>17337</v>
      </c>
      <c r="AD980" t="s">
        <v>5</v>
      </c>
      <c r="AE980">
        <v>55</v>
      </c>
      <c r="AF980" t="s">
        <v>3414</v>
      </c>
      <c r="AH980" t="s">
        <v>13372</v>
      </c>
      <c r="AI980" t="s">
        <v>13371</v>
      </c>
      <c r="AJ980" t="s">
        <v>13370</v>
      </c>
      <c r="AK980" t="s">
        <v>13369</v>
      </c>
      <c r="AL980">
        <v>54</v>
      </c>
      <c r="AM980" s="5">
        <f t="shared" si="122"/>
        <v>3.6</v>
      </c>
      <c r="AN980" s="4">
        <f t="shared" si="127"/>
        <v>5.4524801211662246E-3</v>
      </c>
      <c r="AO980" s="3"/>
      <c r="AP980">
        <v>0</v>
      </c>
      <c r="AQ980" t="s">
        <v>1685</v>
      </c>
      <c r="AR980" t="s">
        <v>13368</v>
      </c>
      <c r="AS980" t="s">
        <v>1683</v>
      </c>
      <c r="AT980" s="2" t="s">
        <v>20</v>
      </c>
      <c r="AU980" s="1">
        <f t="shared" si="123"/>
        <v>3.2505181584733518</v>
      </c>
      <c r="AV980" s="1">
        <f t="shared" si="124"/>
        <v>2.4775838309428577</v>
      </c>
      <c r="AW980" s="1">
        <f t="shared" si="125"/>
        <v>1.7046495034123637</v>
      </c>
    </row>
    <row r="981" spans="1:49" x14ac:dyDescent="0.2">
      <c r="A981">
        <v>979</v>
      </c>
      <c r="B981" t="s">
        <v>13367</v>
      </c>
      <c r="C981" t="s">
        <v>13366</v>
      </c>
      <c r="F981" t="s">
        <v>13365</v>
      </c>
      <c r="G981" t="s">
        <v>15</v>
      </c>
      <c r="H981" t="s">
        <v>14</v>
      </c>
      <c r="I981" t="s">
        <v>13364</v>
      </c>
      <c r="J981" t="s">
        <v>13363</v>
      </c>
      <c r="K981" t="s">
        <v>13362</v>
      </c>
      <c r="L981" t="s">
        <v>13361</v>
      </c>
      <c r="M981" t="s">
        <v>1887</v>
      </c>
      <c r="N981">
        <v>3</v>
      </c>
      <c r="O981" t="s">
        <v>13360</v>
      </c>
      <c r="P981" t="s">
        <v>13359</v>
      </c>
      <c r="Q981" t="s">
        <v>13358</v>
      </c>
      <c r="R981" s="7">
        <v>39142</v>
      </c>
      <c r="S981" s="8">
        <f t="shared" si="120"/>
        <v>2007</v>
      </c>
      <c r="T981" s="8">
        <v>2007</v>
      </c>
      <c r="U981" s="8">
        <f t="shared" si="121"/>
        <v>15</v>
      </c>
      <c r="V981" s="7">
        <v>39142</v>
      </c>
      <c r="W981" t="s">
        <v>1400</v>
      </c>
      <c r="X981" s="2">
        <v>1.6519999999999999</v>
      </c>
      <c r="Y981" s="6">
        <f t="shared" si="126"/>
        <v>4.409919649769093E-2</v>
      </c>
      <c r="AA981" t="s">
        <v>1399</v>
      </c>
      <c r="AB981">
        <v>17337</v>
      </c>
      <c r="AD981" t="s">
        <v>5</v>
      </c>
      <c r="AE981">
        <v>55</v>
      </c>
      <c r="AF981" t="s">
        <v>3414</v>
      </c>
      <c r="AH981" t="s">
        <v>13357</v>
      </c>
      <c r="AI981" t="s">
        <v>13356</v>
      </c>
      <c r="AJ981" t="s">
        <v>13355</v>
      </c>
      <c r="AK981" t="s">
        <v>13354</v>
      </c>
      <c r="AL981">
        <v>3</v>
      </c>
      <c r="AM981" s="5">
        <f t="shared" si="122"/>
        <v>0.2</v>
      </c>
      <c r="AN981" s="4">
        <f t="shared" si="127"/>
        <v>3.0291556228701253E-4</v>
      </c>
      <c r="AO981" s="3"/>
      <c r="AP981">
        <v>0</v>
      </c>
      <c r="AQ981" t="s">
        <v>13353</v>
      </c>
      <c r="AR981" t="s">
        <v>0</v>
      </c>
      <c r="AS981" t="s">
        <v>1999</v>
      </c>
      <c r="AT981" s="2" t="s">
        <v>20</v>
      </c>
      <c r="AU981" s="1">
        <f t="shared" si="123"/>
        <v>3.0960312217069754</v>
      </c>
      <c r="AV981" s="1">
        <f t="shared" si="124"/>
        <v>2.2201056029988968</v>
      </c>
      <c r="AW981" s="1">
        <f t="shared" si="125"/>
        <v>1.3441799842908186</v>
      </c>
    </row>
    <row r="982" spans="1:49" x14ac:dyDescent="0.2">
      <c r="A982">
        <v>980</v>
      </c>
      <c r="B982" t="s">
        <v>13352</v>
      </c>
      <c r="C982" t="s">
        <v>13351</v>
      </c>
      <c r="F982" t="s">
        <v>13350</v>
      </c>
      <c r="G982" t="s">
        <v>15</v>
      </c>
      <c r="H982" t="s">
        <v>14</v>
      </c>
      <c r="I982" t="s">
        <v>13349</v>
      </c>
      <c r="J982" t="s">
        <v>13343</v>
      </c>
      <c r="K982" t="s">
        <v>13348</v>
      </c>
      <c r="L982" t="s">
        <v>13347</v>
      </c>
      <c r="M982" t="s">
        <v>13346</v>
      </c>
      <c r="N982">
        <v>2</v>
      </c>
      <c r="O982" t="s">
        <v>13345</v>
      </c>
      <c r="P982" t="s">
        <v>13344</v>
      </c>
      <c r="Q982" t="s">
        <v>13343</v>
      </c>
      <c r="R982" s="7">
        <v>39142</v>
      </c>
      <c r="S982" s="8">
        <f t="shared" si="120"/>
        <v>2007</v>
      </c>
      <c r="T982" s="8">
        <v>2007</v>
      </c>
      <c r="U982" s="8">
        <f t="shared" si="121"/>
        <v>15</v>
      </c>
      <c r="V982" s="7">
        <v>39142</v>
      </c>
      <c r="W982" t="s">
        <v>6498</v>
      </c>
      <c r="X982" s="2">
        <v>0.39600000000000002</v>
      </c>
      <c r="Y982" s="6">
        <f t="shared" si="126"/>
        <v>1.0570993833586931E-2</v>
      </c>
      <c r="AA982">
        <v>8858985</v>
      </c>
      <c r="AB982">
        <v>25993</v>
      </c>
      <c r="AD982" t="s">
        <v>5</v>
      </c>
      <c r="AE982">
        <v>22</v>
      </c>
      <c r="AF982">
        <v>3</v>
      </c>
      <c r="AH982" s="10">
        <v>41913</v>
      </c>
      <c r="AI982" t="s">
        <v>13342</v>
      </c>
      <c r="AK982" t="s">
        <v>13341</v>
      </c>
      <c r="AL982">
        <v>57</v>
      </c>
      <c r="AM982" s="5">
        <f t="shared" si="122"/>
        <v>3.8</v>
      </c>
      <c r="AN982" s="4">
        <f t="shared" si="127"/>
        <v>5.7553956834532375E-3</v>
      </c>
      <c r="AO982" s="3"/>
      <c r="AP982">
        <v>0</v>
      </c>
      <c r="AR982" t="s">
        <v>0</v>
      </c>
      <c r="AT982" s="2" t="s">
        <v>20</v>
      </c>
      <c r="AU982" s="1">
        <f t="shared" si="123"/>
        <v>0.91263143885468234</v>
      </c>
      <c r="AV982" s="1">
        <f t="shared" si="124"/>
        <v>0.81631947585200837</v>
      </c>
      <c r="AW982" s="1">
        <f t="shared" si="125"/>
        <v>0.72000751284933451</v>
      </c>
    </row>
    <row r="983" spans="1:49" x14ac:dyDescent="0.2">
      <c r="A983">
        <v>981</v>
      </c>
      <c r="B983" t="s">
        <v>13340</v>
      </c>
      <c r="F983" t="s">
        <v>13339</v>
      </c>
      <c r="G983" t="s">
        <v>15</v>
      </c>
      <c r="H983" t="s">
        <v>14</v>
      </c>
      <c r="I983" t="s">
        <v>13338</v>
      </c>
      <c r="N983">
        <v>1</v>
      </c>
      <c r="O983" t="s">
        <v>13337</v>
      </c>
      <c r="P983">
        <v>57216597350</v>
      </c>
      <c r="R983" s="7">
        <v>39142</v>
      </c>
      <c r="S983" s="8">
        <f t="shared" si="120"/>
        <v>2007</v>
      </c>
      <c r="T983" s="8">
        <v>2007</v>
      </c>
      <c r="U983" s="8">
        <f t="shared" si="121"/>
        <v>15</v>
      </c>
      <c r="V983" s="7">
        <v>39142</v>
      </c>
      <c r="W983" t="s">
        <v>13336</v>
      </c>
      <c r="X983" s="2" t="s">
        <v>20</v>
      </c>
      <c r="Y983" s="6" t="e">
        <f t="shared" si="126"/>
        <v>#VALUE!</v>
      </c>
      <c r="AA983">
        <v>17439469</v>
      </c>
      <c r="AB983">
        <v>144683</v>
      </c>
      <c r="AD983" t="s">
        <v>5</v>
      </c>
      <c r="AF983">
        <v>29</v>
      </c>
      <c r="AH983" t="s">
        <v>13335</v>
      </c>
      <c r="AI983" t="s">
        <v>13334</v>
      </c>
      <c r="AK983" t="s">
        <v>13333</v>
      </c>
      <c r="AL983">
        <v>0</v>
      </c>
      <c r="AM983" s="5">
        <f t="shared" si="122"/>
        <v>0</v>
      </c>
      <c r="AN983" s="4">
        <f t="shared" si="127"/>
        <v>0</v>
      </c>
      <c r="AO983" s="3"/>
      <c r="AP983">
        <v>0</v>
      </c>
      <c r="AR983" t="s">
        <v>0</v>
      </c>
      <c r="AT983" s="2" t="s">
        <v>20</v>
      </c>
      <c r="AU983" s="1" t="e">
        <f t="shared" si="123"/>
        <v>#VALUE!</v>
      </c>
      <c r="AV983" s="1" t="e">
        <f t="shared" si="124"/>
        <v>#VALUE!</v>
      </c>
      <c r="AW983" s="1" t="e">
        <f t="shared" si="125"/>
        <v>#VALUE!</v>
      </c>
    </row>
    <row r="984" spans="1:49" x14ac:dyDescent="0.2">
      <c r="A984">
        <v>982</v>
      </c>
      <c r="B984" t="s">
        <v>13332</v>
      </c>
      <c r="C984" t="s">
        <v>13331</v>
      </c>
      <c r="F984" t="s">
        <v>13330</v>
      </c>
      <c r="G984" t="s">
        <v>15</v>
      </c>
      <c r="H984" t="s">
        <v>14</v>
      </c>
      <c r="I984" t="s">
        <v>13329</v>
      </c>
      <c r="J984">
        <v>60021121</v>
      </c>
      <c r="K984" t="s">
        <v>13328</v>
      </c>
      <c r="L984" t="s">
        <v>13327</v>
      </c>
      <c r="M984" t="s">
        <v>117</v>
      </c>
      <c r="N984">
        <v>5</v>
      </c>
      <c r="O984" t="s">
        <v>13326</v>
      </c>
      <c r="P984" t="s">
        <v>13325</v>
      </c>
      <c r="Q984" t="s">
        <v>13324</v>
      </c>
      <c r="R984" s="7">
        <v>39142</v>
      </c>
      <c r="S984" s="8">
        <f t="shared" ref="S984:S1047" si="128">YEAR(R984)</f>
        <v>2007</v>
      </c>
      <c r="T984" s="8">
        <v>2007</v>
      </c>
      <c r="U984" s="8">
        <f t="shared" ref="U984:U1047" si="129">2022-T984</f>
        <v>15</v>
      </c>
      <c r="V984" s="7">
        <v>39142</v>
      </c>
      <c r="W984" t="s">
        <v>1322</v>
      </c>
      <c r="X984" s="2">
        <v>4.8529999999999998</v>
      </c>
      <c r="Y984" s="6">
        <f t="shared" si="126"/>
        <v>0.12954806331918528</v>
      </c>
      <c r="AA984">
        <v>15306984</v>
      </c>
      <c r="AB984">
        <v>17853</v>
      </c>
      <c r="AD984" t="s">
        <v>5</v>
      </c>
      <c r="AE984">
        <v>7</v>
      </c>
      <c r="AF984">
        <v>3</v>
      </c>
      <c r="AH984" t="s">
        <v>13323</v>
      </c>
      <c r="AI984" t="s">
        <v>13322</v>
      </c>
      <c r="AK984" t="s">
        <v>13321</v>
      </c>
      <c r="AL984">
        <v>59</v>
      </c>
      <c r="AM984" s="5">
        <f t="shared" ref="AM984:AM1047" si="130">AL984/U984</f>
        <v>3.9333333333333331</v>
      </c>
      <c r="AN984" s="4">
        <f t="shared" si="127"/>
        <v>5.9573393916445786E-3</v>
      </c>
      <c r="AO984" s="3"/>
      <c r="AP984">
        <v>0</v>
      </c>
      <c r="AR984" t="s">
        <v>0</v>
      </c>
      <c r="AT984" s="2">
        <v>11.189</v>
      </c>
      <c r="AU984" s="1">
        <f t="shared" ref="AU984:AU1047" si="131">(Y984*0.7+AN984*0.3)*100</f>
        <v>9.2470846140923069</v>
      </c>
      <c r="AV984" s="1">
        <f t="shared" ref="AV984:AV1047" si="132">(Y984*0.5+AN984*0.5)*100</f>
        <v>6.7752701355414935</v>
      </c>
      <c r="AW984" s="1">
        <f t="shared" ref="AW984:AW1047" si="133">(Y984*0.3+AN984*0.7)*100</f>
        <v>4.3034556569906783</v>
      </c>
    </row>
    <row r="985" spans="1:49" x14ac:dyDescent="0.2">
      <c r="A985">
        <v>983</v>
      </c>
      <c r="B985" t="s">
        <v>13320</v>
      </c>
      <c r="C985" t="s">
        <v>13319</v>
      </c>
      <c r="F985" t="s">
        <v>13318</v>
      </c>
      <c r="G985" t="s">
        <v>15</v>
      </c>
      <c r="H985" t="s">
        <v>14</v>
      </c>
      <c r="I985" t="s">
        <v>13317</v>
      </c>
      <c r="J985">
        <v>60005286</v>
      </c>
      <c r="K985" t="s">
        <v>13316</v>
      </c>
      <c r="L985" t="s">
        <v>13315</v>
      </c>
      <c r="M985" t="s">
        <v>117</v>
      </c>
      <c r="N985">
        <v>4</v>
      </c>
      <c r="O985" t="s">
        <v>13314</v>
      </c>
      <c r="P985" t="s">
        <v>13313</v>
      </c>
      <c r="Q985" t="s">
        <v>13312</v>
      </c>
      <c r="R985" s="7">
        <v>39142</v>
      </c>
      <c r="S985" s="8">
        <f t="shared" si="128"/>
        <v>2007</v>
      </c>
      <c r="T985" s="8">
        <v>2007</v>
      </c>
      <c r="U985" s="8">
        <f t="shared" si="129"/>
        <v>15</v>
      </c>
      <c r="V985" s="7">
        <v>39142</v>
      </c>
      <c r="W985" t="s">
        <v>1322</v>
      </c>
      <c r="X985" s="2">
        <v>4.8529999999999998</v>
      </c>
      <c r="Y985" s="6">
        <f t="shared" si="126"/>
        <v>0.12954806331918528</v>
      </c>
      <c r="AA985">
        <v>15306984</v>
      </c>
      <c r="AB985">
        <v>17853</v>
      </c>
      <c r="AD985" t="s">
        <v>5</v>
      </c>
      <c r="AE985">
        <v>7</v>
      </c>
      <c r="AF985">
        <v>3</v>
      </c>
      <c r="AH985" t="s">
        <v>13311</v>
      </c>
      <c r="AI985" t="s">
        <v>13310</v>
      </c>
      <c r="AK985" t="s">
        <v>13309</v>
      </c>
      <c r="AL985">
        <v>681</v>
      </c>
      <c r="AM985" s="5">
        <f t="shared" si="130"/>
        <v>45.4</v>
      </c>
      <c r="AN985" s="4">
        <f t="shared" si="127"/>
        <v>6.8761832639151838E-2</v>
      </c>
      <c r="AO985" s="3"/>
      <c r="AP985">
        <v>0</v>
      </c>
      <c r="AR985" t="s">
        <v>0</v>
      </c>
      <c r="AT985" s="2">
        <v>11.189</v>
      </c>
      <c r="AU985" s="1">
        <f t="shared" si="131"/>
        <v>11.131219411517526</v>
      </c>
      <c r="AV985" s="1">
        <f t="shared" si="132"/>
        <v>9.9154947979168551</v>
      </c>
      <c r="AW985" s="1">
        <f t="shared" si="133"/>
        <v>8.6997701843161863</v>
      </c>
    </row>
    <row r="986" spans="1:49" x14ac:dyDescent="0.2">
      <c r="A986">
        <v>984</v>
      </c>
      <c r="B986" t="s">
        <v>13308</v>
      </c>
      <c r="C986" t="s">
        <v>13307</v>
      </c>
      <c r="F986" t="s">
        <v>13306</v>
      </c>
      <c r="G986" t="s">
        <v>15</v>
      </c>
      <c r="H986" t="s">
        <v>14</v>
      </c>
      <c r="I986" t="s">
        <v>13305</v>
      </c>
      <c r="J986" t="s">
        <v>13304</v>
      </c>
      <c r="K986" t="s">
        <v>13303</v>
      </c>
      <c r="L986" t="s">
        <v>13302</v>
      </c>
      <c r="M986" t="s">
        <v>13301</v>
      </c>
      <c r="N986">
        <v>2</v>
      </c>
      <c r="O986" t="s">
        <v>13300</v>
      </c>
      <c r="P986" t="s">
        <v>13299</v>
      </c>
      <c r="Q986" t="s">
        <v>13298</v>
      </c>
      <c r="R986" s="7">
        <v>39142</v>
      </c>
      <c r="S986" s="8">
        <f t="shared" si="128"/>
        <v>2007</v>
      </c>
      <c r="T986" s="8">
        <v>2007</v>
      </c>
      <c r="U986" s="8">
        <f t="shared" si="129"/>
        <v>15</v>
      </c>
      <c r="V986" s="7">
        <v>39142</v>
      </c>
      <c r="W986" t="s">
        <v>744</v>
      </c>
      <c r="X986" s="2">
        <v>1.218</v>
      </c>
      <c r="Y986" s="6">
        <f t="shared" si="126"/>
        <v>3.2513814366941618E-2</v>
      </c>
      <c r="AA986">
        <v>189448</v>
      </c>
      <c r="AB986">
        <v>15107</v>
      </c>
      <c r="AD986" t="s">
        <v>5</v>
      </c>
      <c r="AE986">
        <v>53</v>
      </c>
      <c r="AF986">
        <v>3</v>
      </c>
      <c r="AH986" t="s">
        <v>13297</v>
      </c>
      <c r="AI986" t="s">
        <v>13296</v>
      </c>
      <c r="AJ986" t="s">
        <v>13295</v>
      </c>
      <c r="AK986" t="s">
        <v>13294</v>
      </c>
      <c r="AL986">
        <v>11</v>
      </c>
      <c r="AM986" s="5">
        <f t="shared" si="130"/>
        <v>0.73333333333333328</v>
      </c>
      <c r="AN986" s="4">
        <f t="shared" si="127"/>
        <v>1.1106903950523792E-3</v>
      </c>
      <c r="AO986" s="3"/>
      <c r="AP986">
        <v>0</v>
      </c>
      <c r="AR986" t="s">
        <v>0</v>
      </c>
      <c r="AT986" s="2" t="s">
        <v>20</v>
      </c>
      <c r="AU986" s="1">
        <f t="shared" si="131"/>
        <v>2.3092877175374844</v>
      </c>
      <c r="AV986" s="1">
        <f t="shared" si="132"/>
        <v>1.6812252380996997</v>
      </c>
      <c r="AW986" s="1">
        <f t="shared" si="133"/>
        <v>1.053162758661915</v>
      </c>
    </row>
    <row r="987" spans="1:49" x14ac:dyDescent="0.2">
      <c r="A987">
        <v>985</v>
      </c>
      <c r="B987" t="s">
        <v>13293</v>
      </c>
      <c r="C987" t="s">
        <v>13292</v>
      </c>
      <c r="F987" t="s">
        <v>13291</v>
      </c>
      <c r="G987" t="s">
        <v>15</v>
      </c>
      <c r="H987" t="s">
        <v>14</v>
      </c>
      <c r="I987" t="s">
        <v>13290</v>
      </c>
      <c r="J987" t="s">
        <v>13289</v>
      </c>
      <c r="K987" t="s">
        <v>13288</v>
      </c>
      <c r="L987" t="s">
        <v>13287</v>
      </c>
      <c r="M987" t="s">
        <v>10385</v>
      </c>
      <c r="N987">
        <v>3</v>
      </c>
      <c r="O987" t="s">
        <v>13286</v>
      </c>
      <c r="P987" t="s">
        <v>13285</v>
      </c>
      <c r="Q987" t="s">
        <v>13284</v>
      </c>
      <c r="R987" s="7">
        <v>39142</v>
      </c>
      <c r="S987" s="8">
        <f t="shared" si="128"/>
        <v>2007</v>
      </c>
      <c r="T987" s="8">
        <v>2007</v>
      </c>
      <c r="U987" s="8">
        <f t="shared" si="129"/>
        <v>15</v>
      </c>
      <c r="V987" s="7">
        <v>39142</v>
      </c>
      <c r="W987" t="s">
        <v>744</v>
      </c>
      <c r="X987" s="2">
        <v>1.218</v>
      </c>
      <c r="Y987" s="6">
        <f t="shared" si="126"/>
        <v>3.2513814366941618E-2</v>
      </c>
      <c r="AA987">
        <v>189448</v>
      </c>
      <c r="AB987">
        <v>15107</v>
      </c>
      <c r="AD987" t="s">
        <v>5</v>
      </c>
      <c r="AE987">
        <v>53</v>
      </c>
      <c r="AF987">
        <v>3</v>
      </c>
      <c r="AH987" t="s">
        <v>13283</v>
      </c>
      <c r="AI987" t="s">
        <v>13282</v>
      </c>
      <c r="AJ987" t="s">
        <v>13281</v>
      </c>
      <c r="AK987" t="s">
        <v>13280</v>
      </c>
      <c r="AL987">
        <v>4</v>
      </c>
      <c r="AM987" s="5">
        <f t="shared" si="130"/>
        <v>0.26666666666666666</v>
      </c>
      <c r="AN987" s="4">
        <f t="shared" si="127"/>
        <v>4.0388741638268334E-4</v>
      </c>
      <c r="AO987" s="3"/>
      <c r="AP987">
        <v>0</v>
      </c>
      <c r="AR987" t="s">
        <v>0</v>
      </c>
      <c r="AT987" s="2" t="s">
        <v>20</v>
      </c>
      <c r="AU987" s="1">
        <f t="shared" si="131"/>
        <v>2.2880836281773935</v>
      </c>
      <c r="AV987" s="1">
        <f t="shared" si="132"/>
        <v>1.6458850891662151</v>
      </c>
      <c r="AW987" s="1">
        <f t="shared" si="133"/>
        <v>1.0036865501550363</v>
      </c>
    </row>
    <row r="988" spans="1:49" x14ac:dyDescent="0.2">
      <c r="A988">
        <v>986</v>
      </c>
      <c r="B988" t="s">
        <v>13279</v>
      </c>
      <c r="C988" t="s">
        <v>13278</v>
      </c>
      <c r="F988" t="s">
        <v>13277</v>
      </c>
      <c r="G988" t="s">
        <v>15</v>
      </c>
      <c r="H988" t="s">
        <v>14</v>
      </c>
      <c r="I988" t="s">
        <v>7360</v>
      </c>
      <c r="J988">
        <v>60029445</v>
      </c>
      <c r="K988" t="s">
        <v>13276</v>
      </c>
      <c r="L988" t="s">
        <v>13275</v>
      </c>
      <c r="M988" t="s">
        <v>117</v>
      </c>
      <c r="N988">
        <v>3</v>
      </c>
      <c r="O988" t="s">
        <v>13274</v>
      </c>
      <c r="P988" t="s">
        <v>13273</v>
      </c>
      <c r="Q988" t="s">
        <v>13272</v>
      </c>
      <c r="R988" s="7">
        <v>39142</v>
      </c>
      <c r="S988" s="8">
        <f t="shared" si="128"/>
        <v>2007</v>
      </c>
      <c r="T988" s="8">
        <v>2007</v>
      </c>
      <c r="U988" s="8">
        <f t="shared" si="129"/>
        <v>15</v>
      </c>
      <c r="V988" s="7">
        <v>39142</v>
      </c>
      <c r="W988" t="s">
        <v>744</v>
      </c>
      <c r="X988" s="2">
        <v>1.218</v>
      </c>
      <c r="Y988" s="6">
        <f t="shared" si="126"/>
        <v>3.2513814366941618E-2</v>
      </c>
      <c r="AA988">
        <v>189448</v>
      </c>
      <c r="AB988">
        <v>15107</v>
      </c>
      <c r="AD988" t="s">
        <v>5</v>
      </c>
      <c r="AE988">
        <v>53</v>
      </c>
      <c r="AF988">
        <v>3</v>
      </c>
      <c r="AH988" t="s">
        <v>13271</v>
      </c>
      <c r="AI988" t="s">
        <v>13270</v>
      </c>
      <c r="AJ988" t="s">
        <v>13269</v>
      </c>
      <c r="AK988" t="s">
        <v>13268</v>
      </c>
      <c r="AL988">
        <v>2</v>
      </c>
      <c r="AM988" s="5">
        <f t="shared" si="130"/>
        <v>0.13333333333333333</v>
      </c>
      <c r="AN988" s="4">
        <f t="shared" si="127"/>
        <v>2.0194370819134167E-4</v>
      </c>
      <c r="AO988" s="3"/>
      <c r="AP988">
        <v>0</v>
      </c>
      <c r="AQ988" t="s">
        <v>13267</v>
      </c>
      <c r="AR988" t="s">
        <v>13266</v>
      </c>
      <c r="AS988" t="s">
        <v>13265</v>
      </c>
      <c r="AT988" s="2" t="s">
        <v>20</v>
      </c>
      <c r="AU988" s="1">
        <f t="shared" si="131"/>
        <v>2.2820253169316533</v>
      </c>
      <c r="AV988" s="1">
        <f t="shared" si="132"/>
        <v>1.6357879037566481</v>
      </c>
      <c r="AW988" s="1">
        <f t="shared" si="133"/>
        <v>0.98955049058164246</v>
      </c>
    </row>
    <row r="989" spans="1:49" x14ac:dyDescent="0.2">
      <c r="A989">
        <v>987</v>
      </c>
      <c r="B989" t="s">
        <v>13264</v>
      </c>
      <c r="C989" t="s">
        <v>13263</v>
      </c>
      <c r="F989" t="s">
        <v>13262</v>
      </c>
      <c r="G989" t="s">
        <v>15</v>
      </c>
      <c r="H989" t="s">
        <v>14</v>
      </c>
      <c r="I989" t="s">
        <v>13261</v>
      </c>
      <c r="J989">
        <v>60009037</v>
      </c>
      <c r="K989" t="s">
        <v>6868</v>
      </c>
      <c r="L989" t="s">
        <v>6867</v>
      </c>
      <c r="M989" t="s">
        <v>117</v>
      </c>
      <c r="N989">
        <v>1</v>
      </c>
      <c r="O989" t="s">
        <v>13260</v>
      </c>
      <c r="P989">
        <v>7006777295</v>
      </c>
      <c r="Q989">
        <v>60009037</v>
      </c>
      <c r="R989" s="7">
        <v>39142</v>
      </c>
      <c r="S989" s="8">
        <f t="shared" si="128"/>
        <v>2007</v>
      </c>
      <c r="T989" s="8">
        <v>2007</v>
      </c>
      <c r="U989" s="8">
        <f t="shared" si="129"/>
        <v>15</v>
      </c>
      <c r="V989" s="7">
        <v>39142</v>
      </c>
      <c r="W989" t="s">
        <v>13259</v>
      </c>
      <c r="X989" s="2">
        <v>1.6779999999999999</v>
      </c>
      <c r="Y989" s="6">
        <f t="shared" si="126"/>
        <v>4.479325164838098E-2</v>
      </c>
      <c r="AA989">
        <v>10636536</v>
      </c>
      <c r="AB989">
        <v>17342</v>
      </c>
      <c r="AD989" t="s">
        <v>5</v>
      </c>
      <c r="AE989">
        <v>15</v>
      </c>
      <c r="AF989">
        <v>2</v>
      </c>
      <c r="AH989" t="s">
        <v>13258</v>
      </c>
      <c r="AI989" t="s">
        <v>13257</v>
      </c>
      <c r="AJ989" t="s">
        <v>13256</v>
      </c>
      <c r="AK989" t="s">
        <v>13255</v>
      </c>
      <c r="AL989">
        <v>81</v>
      </c>
      <c r="AM989" s="5">
        <f t="shared" si="130"/>
        <v>5.4</v>
      </c>
      <c r="AN989" s="4">
        <f t="shared" si="127"/>
        <v>8.1787201817493382E-3</v>
      </c>
      <c r="AO989" s="3"/>
      <c r="AP989">
        <v>0</v>
      </c>
      <c r="AQ989" t="s">
        <v>1222</v>
      </c>
      <c r="AR989" t="s">
        <v>0</v>
      </c>
      <c r="AS989" t="s">
        <v>1220</v>
      </c>
      <c r="AT989" s="2" t="s">
        <v>20</v>
      </c>
      <c r="AU989" s="1">
        <f t="shared" si="131"/>
        <v>3.3808892208391486</v>
      </c>
      <c r="AV989" s="1">
        <f t="shared" si="132"/>
        <v>2.648598591506516</v>
      </c>
      <c r="AW989" s="1">
        <f t="shared" si="133"/>
        <v>1.916307962173883</v>
      </c>
    </row>
    <row r="990" spans="1:49" x14ac:dyDescent="0.2">
      <c r="A990">
        <v>988</v>
      </c>
      <c r="B990" t="s">
        <v>13254</v>
      </c>
      <c r="C990" t="s">
        <v>13253</v>
      </c>
      <c r="F990" t="s">
        <v>13252</v>
      </c>
      <c r="G990" t="s">
        <v>15</v>
      </c>
      <c r="H990" t="s">
        <v>14</v>
      </c>
      <c r="I990" t="s">
        <v>12813</v>
      </c>
      <c r="J990">
        <v>60016930</v>
      </c>
      <c r="K990" t="s">
        <v>13251</v>
      </c>
      <c r="L990" t="s">
        <v>1722</v>
      </c>
      <c r="M990" t="s">
        <v>519</v>
      </c>
      <c r="N990">
        <v>3</v>
      </c>
      <c r="O990" t="s">
        <v>13250</v>
      </c>
      <c r="P990" t="s">
        <v>13249</v>
      </c>
      <c r="Q990" t="s">
        <v>13248</v>
      </c>
      <c r="R990" s="7">
        <v>39142</v>
      </c>
      <c r="S990" s="8">
        <f t="shared" si="128"/>
        <v>2007</v>
      </c>
      <c r="T990" s="8">
        <v>2007</v>
      </c>
      <c r="U990" s="8">
        <f t="shared" si="129"/>
        <v>15</v>
      </c>
      <c r="V990" s="7">
        <v>39142</v>
      </c>
      <c r="W990" t="s">
        <v>2748</v>
      </c>
      <c r="X990" s="2">
        <v>0.81499999999999995</v>
      </c>
      <c r="Y990" s="6">
        <f t="shared" si="126"/>
        <v>2.1755959531245827E-2</v>
      </c>
      <c r="AA990">
        <v>10709908</v>
      </c>
      <c r="AB990">
        <v>17316</v>
      </c>
      <c r="AD990" t="s">
        <v>5</v>
      </c>
      <c r="AE990">
        <v>14</v>
      </c>
      <c r="AF990">
        <v>3</v>
      </c>
      <c r="AH990" t="s">
        <v>13247</v>
      </c>
      <c r="AI990" t="s">
        <v>13246</v>
      </c>
      <c r="AJ990" t="s">
        <v>13245</v>
      </c>
      <c r="AK990" t="s">
        <v>13244</v>
      </c>
      <c r="AL990">
        <v>56</v>
      </c>
      <c r="AM990" s="5">
        <f t="shared" si="130"/>
        <v>3.7333333333333334</v>
      </c>
      <c r="AN990" s="4">
        <f t="shared" si="127"/>
        <v>5.6544238293575666E-3</v>
      </c>
      <c r="AO990" s="3"/>
      <c r="AP990">
        <v>0</v>
      </c>
      <c r="AQ990" t="s">
        <v>1624</v>
      </c>
      <c r="AR990" t="s">
        <v>13243</v>
      </c>
      <c r="AS990" t="s">
        <v>13242</v>
      </c>
      <c r="AT990" s="2">
        <v>3.109</v>
      </c>
      <c r="AU990" s="1">
        <f t="shared" si="131"/>
        <v>1.6925498820679348</v>
      </c>
      <c r="AV990" s="1">
        <f t="shared" si="132"/>
        <v>1.3705191680301698</v>
      </c>
      <c r="AW990" s="1">
        <f t="shared" si="133"/>
        <v>1.0484884539924042</v>
      </c>
    </row>
    <row r="991" spans="1:49" x14ac:dyDescent="0.2">
      <c r="A991">
        <v>989</v>
      </c>
      <c r="B991" t="s">
        <v>13241</v>
      </c>
      <c r="C991" t="s">
        <v>13240</v>
      </c>
      <c r="F991" t="s">
        <v>13239</v>
      </c>
      <c r="G991" t="s">
        <v>15</v>
      </c>
      <c r="H991" t="s">
        <v>14</v>
      </c>
      <c r="I991" t="s">
        <v>13238</v>
      </c>
      <c r="J991">
        <v>60030612</v>
      </c>
      <c r="K991" t="s">
        <v>13237</v>
      </c>
      <c r="L991" t="s">
        <v>2983</v>
      </c>
      <c r="M991" t="s">
        <v>117</v>
      </c>
      <c r="N991">
        <v>2</v>
      </c>
      <c r="O991" t="s">
        <v>13236</v>
      </c>
      <c r="P991" t="s">
        <v>13235</v>
      </c>
      <c r="Q991" t="s">
        <v>13234</v>
      </c>
      <c r="R991" s="7">
        <v>39142</v>
      </c>
      <c r="S991" s="8">
        <f t="shared" si="128"/>
        <v>2007</v>
      </c>
      <c r="T991" s="8">
        <v>2007</v>
      </c>
      <c r="U991" s="8">
        <f t="shared" si="129"/>
        <v>15</v>
      </c>
      <c r="V991" s="7">
        <v>39142</v>
      </c>
      <c r="W991" t="s">
        <v>3059</v>
      </c>
      <c r="X991" s="2">
        <v>2.0099999999999998</v>
      </c>
      <c r="Y991" s="6">
        <f t="shared" si="126"/>
        <v>5.3655802034115477E-2</v>
      </c>
      <c r="AA991">
        <v>15361276</v>
      </c>
      <c r="AB991">
        <v>18933</v>
      </c>
      <c r="AD991" t="s">
        <v>5</v>
      </c>
      <c r="AE991">
        <v>6</v>
      </c>
      <c r="AF991">
        <v>3</v>
      </c>
      <c r="AH991" t="s">
        <v>13233</v>
      </c>
      <c r="AI991" t="s">
        <v>13232</v>
      </c>
      <c r="AJ991" t="s">
        <v>13231</v>
      </c>
      <c r="AK991" t="s">
        <v>13230</v>
      </c>
      <c r="AL991">
        <v>10</v>
      </c>
      <c r="AM991" s="5">
        <f t="shared" si="130"/>
        <v>0.66666666666666663</v>
      </c>
      <c r="AN991" s="4">
        <f t="shared" si="127"/>
        <v>1.0097185409567082E-3</v>
      </c>
      <c r="AO991" s="3"/>
      <c r="AP991">
        <v>0</v>
      </c>
      <c r="AR991" t="s">
        <v>0</v>
      </c>
      <c r="AT991" s="2" t="s">
        <v>20</v>
      </c>
      <c r="AU991" s="1">
        <f t="shared" si="131"/>
        <v>3.786197698616784</v>
      </c>
      <c r="AV991" s="1">
        <f t="shared" si="132"/>
        <v>2.7332760287536093</v>
      </c>
      <c r="AW991" s="1">
        <f t="shared" si="133"/>
        <v>1.6803543588904339</v>
      </c>
    </row>
    <row r="992" spans="1:49" x14ac:dyDescent="0.2">
      <c r="A992">
        <v>990</v>
      </c>
      <c r="B992" t="s">
        <v>13229</v>
      </c>
      <c r="C992" t="s">
        <v>13228</v>
      </c>
      <c r="F992" t="s">
        <v>13227</v>
      </c>
      <c r="G992" t="s">
        <v>15</v>
      </c>
      <c r="H992" t="s">
        <v>14</v>
      </c>
      <c r="I992" t="s">
        <v>13226</v>
      </c>
      <c r="J992" t="s">
        <v>13225</v>
      </c>
      <c r="K992" t="s">
        <v>13224</v>
      </c>
      <c r="L992" t="s">
        <v>13223</v>
      </c>
      <c r="M992" t="s">
        <v>652</v>
      </c>
      <c r="N992">
        <v>2</v>
      </c>
      <c r="O992" t="s">
        <v>13222</v>
      </c>
      <c r="P992" t="s">
        <v>13221</v>
      </c>
      <c r="Q992" t="s">
        <v>13220</v>
      </c>
      <c r="R992" s="7">
        <v>39142</v>
      </c>
      <c r="S992" s="8">
        <f t="shared" si="128"/>
        <v>2007</v>
      </c>
      <c r="T992" s="8">
        <v>2007</v>
      </c>
      <c r="U992" s="8">
        <f t="shared" si="129"/>
        <v>15</v>
      </c>
      <c r="V992" s="7">
        <v>39142</v>
      </c>
      <c r="W992" t="s">
        <v>3059</v>
      </c>
      <c r="X992" s="2">
        <v>2.0099999999999998</v>
      </c>
      <c r="Y992" s="6">
        <f t="shared" si="126"/>
        <v>5.3655802034115477E-2</v>
      </c>
      <c r="AA992">
        <v>15361276</v>
      </c>
      <c r="AB992">
        <v>18933</v>
      </c>
      <c r="AD992" t="s">
        <v>5</v>
      </c>
      <c r="AE992">
        <v>6</v>
      </c>
      <c r="AF992">
        <v>3</v>
      </c>
      <c r="AH992" t="s">
        <v>13219</v>
      </c>
      <c r="AI992" t="s">
        <v>13218</v>
      </c>
      <c r="AJ992" t="s">
        <v>13217</v>
      </c>
      <c r="AK992" t="s">
        <v>13216</v>
      </c>
      <c r="AL992">
        <v>25</v>
      </c>
      <c r="AM992" s="5">
        <f t="shared" si="130"/>
        <v>1.6666666666666667</v>
      </c>
      <c r="AN992" s="4">
        <f t="shared" si="127"/>
        <v>2.5242963523917708E-3</v>
      </c>
      <c r="AO992" s="3"/>
      <c r="AP992">
        <v>0</v>
      </c>
      <c r="AQ992" t="s">
        <v>9919</v>
      </c>
      <c r="AR992" t="s">
        <v>0</v>
      </c>
      <c r="AS992" t="s">
        <v>9918</v>
      </c>
      <c r="AT992" s="2" t="s">
        <v>20</v>
      </c>
      <c r="AU992" s="1">
        <f t="shared" si="131"/>
        <v>3.8316350329598361</v>
      </c>
      <c r="AV992" s="1">
        <f t="shared" si="132"/>
        <v>2.8090049193253623</v>
      </c>
      <c r="AW992" s="1">
        <f t="shared" si="133"/>
        <v>1.7863748056908884</v>
      </c>
    </row>
    <row r="993" spans="1:49" x14ac:dyDescent="0.2">
      <c r="A993">
        <v>991</v>
      </c>
      <c r="B993" t="s">
        <v>13215</v>
      </c>
      <c r="C993" t="s">
        <v>13214</v>
      </c>
      <c r="F993" t="s">
        <v>13213</v>
      </c>
      <c r="G993" t="s">
        <v>15</v>
      </c>
      <c r="H993" t="s">
        <v>14</v>
      </c>
      <c r="I993" t="s">
        <v>10095</v>
      </c>
      <c r="J993">
        <v>60029526</v>
      </c>
      <c r="K993" t="s">
        <v>9253</v>
      </c>
      <c r="L993" t="s">
        <v>9252</v>
      </c>
      <c r="M993" t="s">
        <v>117</v>
      </c>
      <c r="N993">
        <v>3</v>
      </c>
      <c r="O993" t="s">
        <v>13212</v>
      </c>
      <c r="P993" t="s">
        <v>13211</v>
      </c>
      <c r="Q993" t="s">
        <v>9249</v>
      </c>
      <c r="R993" s="7">
        <v>39142</v>
      </c>
      <c r="S993" s="8">
        <f t="shared" si="128"/>
        <v>2007</v>
      </c>
      <c r="T993" s="8">
        <v>2007</v>
      </c>
      <c r="U993" s="8">
        <f t="shared" si="129"/>
        <v>15</v>
      </c>
      <c r="V993" s="7">
        <v>39142</v>
      </c>
      <c r="W993" t="s">
        <v>3059</v>
      </c>
      <c r="X993" s="2">
        <v>2.0099999999999998</v>
      </c>
      <c r="Y993" s="6">
        <f t="shared" si="126"/>
        <v>5.3655802034115477E-2</v>
      </c>
      <c r="AA993">
        <v>15361276</v>
      </c>
      <c r="AB993">
        <v>18933</v>
      </c>
      <c r="AD993" t="s">
        <v>5</v>
      </c>
      <c r="AE993">
        <v>6</v>
      </c>
      <c r="AF993">
        <v>3</v>
      </c>
      <c r="AH993" t="s">
        <v>13210</v>
      </c>
      <c r="AI993" t="s">
        <v>13209</v>
      </c>
      <c r="AJ993" t="s">
        <v>13208</v>
      </c>
      <c r="AK993" t="s">
        <v>13207</v>
      </c>
      <c r="AL993">
        <v>119</v>
      </c>
      <c r="AM993" s="5">
        <f t="shared" si="130"/>
        <v>7.9333333333333336</v>
      </c>
      <c r="AN993" s="4">
        <f t="shared" si="127"/>
        <v>1.201565063738483E-2</v>
      </c>
      <c r="AO993" s="3"/>
      <c r="AP993">
        <v>0</v>
      </c>
      <c r="AQ993" t="s">
        <v>757</v>
      </c>
      <c r="AR993" t="s">
        <v>4007</v>
      </c>
      <c r="AS993" t="s">
        <v>755</v>
      </c>
      <c r="AT993" s="2" t="s">
        <v>20</v>
      </c>
      <c r="AU993" s="1">
        <f t="shared" si="131"/>
        <v>4.1163756615096281</v>
      </c>
      <c r="AV993" s="1">
        <f t="shared" si="132"/>
        <v>3.2835726335750151</v>
      </c>
      <c r="AW993" s="1">
        <f t="shared" si="133"/>
        <v>2.4507696056404025</v>
      </c>
    </row>
    <row r="994" spans="1:49" x14ac:dyDescent="0.2">
      <c r="A994">
        <v>992</v>
      </c>
      <c r="B994" t="s">
        <v>13206</v>
      </c>
      <c r="C994" t="s">
        <v>13205</v>
      </c>
      <c r="F994" t="s">
        <v>13204</v>
      </c>
      <c r="G994" t="s">
        <v>15</v>
      </c>
      <c r="H994" t="s">
        <v>14</v>
      </c>
      <c r="I994" t="s">
        <v>13203</v>
      </c>
      <c r="J994" t="s">
        <v>13202</v>
      </c>
      <c r="K994" t="s">
        <v>13201</v>
      </c>
      <c r="L994" t="s">
        <v>13200</v>
      </c>
      <c r="M994" t="s">
        <v>10385</v>
      </c>
      <c r="N994">
        <v>4</v>
      </c>
      <c r="O994" t="s">
        <v>13199</v>
      </c>
      <c r="P994" t="s">
        <v>13198</v>
      </c>
      <c r="Q994" t="s">
        <v>13197</v>
      </c>
      <c r="R994" s="7">
        <v>39142</v>
      </c>
      <c r="S994" s="8">
        <f t="shared" si="128"/>
        <v>2007</v>
      </c>
      <c r="T994" s="8">
        <v>2007</v>
      </c>
      <c r="U994" s="8">
        <f t="shared" si="129"/>
        <v>15</v>
      </c>
      <c r="V994" s="7">
        <v>39142</v>
      </c>
      <c r="W994" t="s">
        <v>3059</v>
      </c>
      <c r="X994" s="2">
        <v>2.0099999999999998</v>
      </c>
      <c r="Y994" s="6">
        <f t="shared" si="126"/>
        <v>5.3655802034115477E-2</v>
      </c>
      <c r="AA994">
        <v>15361276</v>
      </c>
      <c r="AB994">
        <v>18933</v>
      </c>
      <c r="AD994" t="s">
        <v>5</v>
      </c>
      <c r="AE994">
        <v>6</v>
      </c>
      <c r="AF994">
        <v>3</v>
      </c>
      <c r="AH994" t="s">
        <v>13196</v>
      </c>
      <c r="AI994" t="s">
        <v>13195</v>
      </c>
      <c r="AJ994" t="s">
        <v>13194</v>
      </c>
      <c r="AK994" t="s">
        <v>13193</v>
      </c>
      <c r="AL994">
        <v>3</v>
      </c>
      <c r="AM994" s="5">
        <f t="shared" si="130"/>
        <v>0.2</v>
      </c>
      <c r="AN994" s="4">
        <f t="shared" si="127"/>
        <v>3.0291556228701253E-4</v>
      </c>
      <c r="AO994" s="3"/>
      <c r="AP994">
        <v>0</v>
      </c>
      <c r="AR994" t="s">
        <v>0</v>
      </c>
      <c r="AT994" s="2" t="s">
        <v>20</v>
      </c>
      <c r="AU994" s="1">
        <f t="shared" si="131"/>
        <v>3.7649936092566936</v>
      </c>
      <c r="AV994" s="1">
        <f t="shared" si="132"/>
        <v>2.6979358798201245</v>
      </c>
      <c r="AW994" s="1">
        <f t="shared" si="133"/>
        <v>1.630878150383555</v>
      </c>
    </row>
    <row r="995" spans="1:49" x14ac:dyDescent="0.2">
      <c r="A995">
        <v>993</v>
      </c>
      <c r="B995" t="s">
        <v>13192</v>
      </c>
      <c r="C995" t="s">
        <v>13191</v>
      </c>
      <c r="F995" t="s">
        <v>13190</v>
      </c>
      <c r="G995" t="s">
        <v>15</v>
      </c>
      <c r="H995" t="s">
        <v>14</v>
      </c>
      <c r="I995" t="s">
        <v>9523</v>
      </c>
      <c r="J995" t="s">
        <v>13189</v>
      </c>
      <c r="K995" t="s">
        <v>13188</v>
      </c>
      <c r="L995" t="s">
        <v>13187</v>
      </c>
      <c r="M995" t="s">
        <v>13186</v>
      </c>
      <c r="N995">
        <v>4</v>
      </c>
      <c r="O995" t="s">
        <v>13185</v>
      </c>
      <c r="P995" t="s">
        <v>13184</v>
      </c>
      <c r="Q995" t="s">
        <v>13183</v>
      </c>
      <c r="R995" s="7">
        <v>39142</v>
      </c>
      <c r="S995" s="8">
        <f t="shared" si="128"/>
        <v>2007</v>
      </c>
      <c r="T995" s="8">
        <v>2007</v>
      </c>
      <c r="U995" s="8">
        <f t="shared" si="129"/>
        <v>15</v>
      </c>
      <c r="V995" s="7">
        <v>39142</v>
      </c>
      <c r="W995" t="s">
        <v>3059</v>
      </c>
      <c r="X995" s="2">
        <v>2.0099999999999998</v>
      </c>
      <c r="Y995" s="6">
        <f t="shared" si="126"/>
        <v>5.3655802034115477E-2</v>
      </c>
      <c r="AA995">
        <v>15361276</v>
      </c>
      <c r="AB995">
        <v>18933</v>
      </c>
      <c r="AD995" t="s">
        <v>5</v>
      </c>
      <c r="AE995">
        <v>6</v>
      </c>
      <c r="AF995">
        <v>3</v>
      </c>
      <c r="AH995" t="s">
        <v>13182</v>
      </c>
      <c r="AI995" t="s">
        <v>13181</v>
      </c>
      <c r="AJ995" t="s">
        <v>13180</v>
      </c>
      <c r="AK995" t="s">
        <v>13179</v>
      </c>
      <c r="AL995">
        <v>12</v>
      </c>
      <c r="AM995" s="5">
        <f t="shared" si="130"/>
        <v>0.8</v>
      </c>
      <c r="AN995" s="4">
        <f t="shared" si="127"/>
        <v>1.2116622491480501E-3</v>
      </c>
      <c r="AO995" s="3"/>
      <c r="AP995">
        <v>0</v>
      </c>
      <c r="AR995" t="s">
        <v>0</v>
      </c>
      <c r="AT995" s="2" t="s">
        <v>20</v>
      </c>
      <c r="AU995" s="1">
        <f t="shared" si="131"/>
        <v>3.7922560098625246</v>
      </c>
      <c r="AV995" s="1">
        <f t="shared" si="132"/>
        <v>2.7433732141631766</v>
      </c>
      <c r="AW995" s="1">
        <f t="shared" si="133"/>
        <v>1.6944904184638276</v>
      </c>
    </row>
    <row r="996" spans="1:49" x14ac:dyDescent="0.2">
      <c r="A996">
        <v>994</v>
      </c>
      <c r="B996" t="s">
        <v>13178</v>
      </c>
      <c r="C996" t="s">
        <v>13177</v>
      </c>
      <c r="F996" t="s">
        <v>13176</v>
      </c>
      <c r="G996" t="s">
        <v>15</v>
      </c>
      <c r="H996" t="s">
        <v>14</v>
      </c>
      <c r="I996" t="s">
        <v>13175</v>
      </c>
      <c r="J996" t="s">
        <v>9689</v>
      </c>
      <c r="K996" t="s">
        <v>9688</v>
      </c>
      <c r="L996" t="s">
        <v>9687</v>
      </c>
      <c r="M996" t="s">
        <v>692</v>
      </c>
      <c r="N996">
        <v>2</v>
      </c>
      <c r="O996" t="s">
        <v>13174</v>
      </c>
      <c r="P996" t="s">
        <v>13173</v>
      </c>
      <c r="Q996" t="s">
        <v>13172</v>
      </c>
      <c r="R996" s="7">
        <v>39142</v>
      </c>
      <c r="S996" s="8">
        <f t="shared" si="128"/>
        <v>2007</v>
      </c>
      <c r="T996" s="8">
        <v>2007</v>
      </c>
      <c r="U996" s="8">
        <f t="shared" si="129"/>
        <v>15</v>
      </c>
      <c r="V996" s="7">
        <v>39142</v>
      </c>
      <c r="W996" t="s">
        <v>3059</v>
      </c>
      <c r="X996" s="2">
        <v>2.0099999999999998</v>
      </c>
      <c r="Y996" s="6">
        <f t="shared" si="126"/>
        <v>5.3655802034115477E-2</v>
      </c>
      <c r="AA996">
        <v>15361276</v>
      </c>
      <c r="AB996">
        <v>18933</v>
      </c>
      <c r="AD996" t="s">
        <v>5</v>
      </c>
      <c r="AE996">
        <v>6</v>
      </c>
      <c r="AF996">
        <v>3</v>
      </c>
      <c r="AH996" t="s">
        <v>13171</v>
      </c>
      <c r="AI996" t="s">
        <v>13170</v>
      </c>
      <c r="AJ996" t="s">
        <v>13169</v>
      </c>
      <c r="AK996" t="s">
        <v>13168</v>
      </c>
      <c r="AL996">
        <v>7</v>
      </c>
      <c r="AM996" s="5">
        <f t="shared" si="130"/>
        <v>0.46666666666666667</v>
      </c>
      <c r="AN996" s="4">
        <f t="shared" si="127"/>
        <v>7.0680297866969582E-4</v>
      </c>
      <c r="AO996" s="3"/>
      <c r="AP996">
        <v>0</v>
      </c>
      <c r="AQ996" t="s">
        <v>1203</v>
      </c>
      <c r="AR996" t="s">
        <v>13167</v>
      </c>
      <c r="AS996" t="s">
        <v>1202</v>
      </c>
      <c r="AT996" s="2" t="s">
        <v>20</v>
      </c>
      <c r="AU996" s="1">
        <f t="shared" si="131"/>
        <v>3.7771102317481744</v>
      </c>
      <c r="AV996" s="1">
        <f t="shared" si="132"/>
        <v>2.7181302506392586</v>
      </c>
      <c r="AW996" s="1">
        <f t="shared" si="133"/>
        <v>1.6591502695303431</v>
      </c>
    </row>
    <row r="997" spans="1:49" x14ac:dyDescent="0.2">
      <c r="A997">
        <v>995</v>
      </c>
      <c r="B997" t="s">
        <v>13166</v>
      </c>
      <c r="C997" t="s">
        <v>13165</v>
      </c>
      <c r="F997" t="s">
        <v>13164</v>
      </c>
      <c r="G997" t="s">
        <v>15</v>
      </c>
      <c r="H997" t="s">
        <v>14</v>
      </c>
      <c r="I997" t="s">
        <v>13163</v>
      </c>
      <c r="J997" t="s">
        <v>13162</v>
      </c>
      <c r="K997" t="s">
        <v>13161</v>
      </c>
      <c r="L997" t="s">
        <v>13160</v>
      </c>
      <c r="M997" t="s">
        <v>13159</v>
      </c>
      <c r="N997">
        <v>7</v>
      </c>
      <c r="O997" t="s">
        <v>13158</v>
      </c>
      <c r="P997" t="s">
        <v>13157</v>
      </c>
      <c r="Q997" t="s">
        <v>13156</v>
      </c>
      <c r="R997" s="7">
        <v>39142</v>
      </c>
      <c r="S997" s="8">
        <f t="shared" si="128"/>
        <v>2007</v>
      </c>
      <c r="T997" s="8">
        <v>2007</v>
      </c>
      <c r="U997" s="8">
        <f t="shared" si="129"/>
        <v>15</v>
      </c>
      <c r="V997" s="7">
        <v>39142</v>
      </c>
      <c r="W997" t="s">
        <v>3059</v>
      </c>
      <c r="X997" s="2">
        <v>2.0099999999999998</v>
      </c>
      <c r="Y997" s="6">
        <f t="shared" si="126"/>
        <v>5.3655802034115477E-2</v>
      </c>
      <c r="AA997">
        <v>15361276</v>
      </c>
      <c r="AB997">
        <v>18933</v>
      </c>
      <c r="AD997" t="s">
        <v>5</v>
      </c>
      <c r="AE997">
        <v>6</v>
      </c>
      <c r="AF997">
        <v>3</v>
      </c>
      <c r="AH997" t="s">
        <v>13155</v>
      </c>
      <c r="AI997" t="s">
        <v>13154</v>
      </c>
      <c r="AJ997" t="s">
        <v>13153</v>
      </c>
      <c r="AK997" t="s">
        <v>13152</v>
      </c>
      <c r="AL997">
        <v>70</v>
      </c>
      <c r="AM997" s="5">
        <f t="shared" si="130"/>
        <v>4.666666666666667</v>
      </c>
      <c r="AN997" s="4">
        <f t="shared" si="127"/>
        <v>7.0680297866969584E-3</v>
      </c>
      <c r="AO997" s="3"/>
      <c r="AP997">
        <v>0</v>
      </c>
      <c r="AR997" t="s">
        <v>13151</v>
      </c>
      <c r="AT997" s="2" t="s">
        <v>20</v>
      </c>
      <c r="AU997" s="1">
        <f t="shared" si="131"/>
        <v>3.9679470359889919</v>
      </c>
      <c r="AV997" s="1">
        <f t="shared" si="132"/>
        <v>3.0361915910406219</v>
      </c>
      <c r="AW997" s="1">
        <f t="shared" si="133"/>
        <v>2.1044361460922514</v>
      </c>
    </row>
    <row r="998" spans="1:49" x14ac:dyDescent="0.2">
      <c r="A998">
        <v>996</v>
      </c>
      <c r="B998" t="s">
        <v>13150</v>
      </c>
      <c r="C998" t="s">
        <v>13149</v>
      </c>
      <c r="F998" t="s">
        <v>13148</v>
      </c>
      <c r="G998" t="s">
        <v>15</v>
      </c>
      <c r="H998" t="s">
        <v>14</v>
      </c>
      <c r="I998" t="s">
        <v>13147</v>
      </c>
      <c r="J998" t="s">
        <v>13146</v>
      </c>
      <c r="K998" t="s">
        <v>13145</v>
      </c>
      <c r="L998" t="s">
        <v>13144</v>
      </c>
      <c r="M998" t="s">
        <v>13143</v>
      </c>
      <c r="N998">
        <v>2</v>
      </c>
      <c r="O998" t="s">
        <v>13142</v>
      </c>
      <c r="P998" t="s">
        <v>13141</v>
      </c>
      <c r="Q998" t="s">
        <v>13140</v>
      </c>
      <c r="R998" s="7">
        <v>39142</v>
      </c>
      <c r="S998" s="8">
        <f t="shared" si="128"/>
        <v>2007</v>
      </c>
      <c r="T998" s="8">
        <v>2007</v>
      </c>
      <c r="U998" s="8">
        <f t="shared" si="129"/>
        <v>15</v>
      </c>
      <c r="V998" s="7">
        <v>39142</v>
      </c>
      <c r="W998" t="s">
        <v>3059</v>
      </c>
      <c r="X998" s="2">
        <v>2.0099999999999998</v>
      </c>
      <c r="Y998" s="6">
        <f t="shared" si="126"/>
        <v>5.3655802034115477E-2</v>
      </c>
      <c r="AA998">
        <v>15361276</v>
      </c>
      <c r="AB998">
        <v>18933</v>
      </c>
      <c r="AD998" t="s">
        <v>5</v>
      </c>
      <c r="AE998">
        <v>6</v>
      </c>
      <c r="AF998">
        <v>3</v>
      </c>
      <c r="AH998" t="s">
        <v>13139</v>
      </c>
      <c r="AI998" t="s">
        <v>13138</v>
      </c>
      <c r="AJ998" t="s">
        <v>13137</v>
      </c>
      <c r="AK998" t="s">
        <v>13136</v>
      </c>
      <c r="AL998">
        <v>23</v>
      </c>
      <c r="AM998" s="5">
        <f t="shared" si="130"/>
        <v>1.5333333333333334</v>
      </c>
      <c r="AN998" s="4">
        <f t="shared" si="127"/>
        <v>2.3223526442004293E-3</v>
      </c>
      <c r="AO998" s="3"/>
      <c r="AP998">
        <v>0</v>
      </c>
      <c r="AR998" t="s">
        <v>0</v>
      </c>
      <c r="AS998" t="s">
        <v>13135</v>
      </c>
      <c r="AT998" s="2" t="s">
        <v>20</v>
      </c>
      <c r="AU998" s="1">
        <f t="shared" si="131"/>
        <v>3.8255767217140959</v>
      </c>
      <c r="AV998" s="1">
        <f t="shared" si="132"/>
        <v>2.7989077339157955</v>
      </c>
      <c r="AW998" s="1">
        <f t="shared" si="133"/>
        <v>1.7722387461174942</v>
      </c>
    </row>
    <row r="999" spans="1:49" x14ac:dyDescent="0.2">
      <c r="A999">
        <v>997</v>
      </c>
      <c r="B999" t="s">
        <v>13134</v>
      </c>
      <c r="C999" t="s">
        <v>13133</v>
      </c>
      <c r="F999" t="s">
        <v>13132</v>
      </c>
      <c r="G999" t="s">
        <v>15</v>
      </c>
      <c r="H999" t="s">
        <v>14</v>
      </c>
      <c r="I999" t="s">
        <v>13131</v>
      </c>
      <c r="J999" t="s">
        <v>13130</v>
      </c>
      <c r="K999" t="s">
        <v>13129</v>
      </c>
      <c r="L999" t="s">
        <v>13128</v>
      </c>
      <c r="M999" t="s">
        <v>13127</v>
      </c>
      <c r="N999">
        <v>2</v>
      </c>
      <c r="O999" t="s">
        <v>13126</v>
      </c>
      <c r="P999" t="s">
        <v>13125</v>
      </c>
      <c r="Q999" t="s">
        <v>13124</v>
      </c>
      <c r="R999" s="7">
        <v>39142</v>
      </c>
      <c r="S999" s="8">
        <f t="shared" si="128"/>
        <v>2007</v>
      </c>
      <c r="T999" s="8">
        <v>2007</v>
      </c>
      <c r="U999" s="8">
        <f t="shared" si="129"/>
        <v>15</v>
      </c>
      <c r="V999" s="7">
        <v>39142</v>
      </c>
      <c r="W999" t="s">
        <v>3059</v>
      </c>
      <c r="X999" s="2">
        <v>2.0099999999999998</v>
      </c>
      <c r="Y999" s="6">
        <f t="shared" si="126"/>
        <v>5.3655802034115477E-2</v>
      </c>
      <c r="AA999">
        <v>15361276</v>
      </c>
      <c r="AB999">
        <v>18933</v>
      </c>
      <c r="AD999" t="s">
        <v>5</v>
      </c>
      <c r="AE999">
        <v>6</v>
      </c>
      <c r="AF999">
        <v>3</v>
      </c>
      <c r="AH999" t="s">
        <v>13123</v>
      </c>
      <c r="AI999" t="s">
        <v>13122</v>
      </c>
      <c r="AJ999" t="s">
        <v>13121</v>
      </c>
      <c r="AK999" t="s">
        <v>13120</v>
      </c>
      <c r="AL999">
        <v>7</v>
      </c>
      <c r="AM999" s="5">
        <f t="shared" si="130"/>
        <v>0.46666666666666667</v>
      </c>
      <c r="AN999" s="4">
        <f t="shared" si="127"/>
        <v>7.0680297866969582E-4</v>
      </c>
      <c r="AO999" s="3"/>
      <c r="AP999">
        <v>0</v>
      </c>
      <c r="AQ999" t="s">
        <v>757</v>
      </c>
      <c r="AR999" t="s">
        <v>13119</v>
      </c>
      <c r="AS999" t="s">
        <v>755</v>
      </c>
      <c r="AT999" s="2" t="s">
        <v>20</v>
      </c>
      <c r="AU999" s="1">
        <f t="shared" si="131"/>
        <v>3.7771102317481744</v>
      </c>
      <c r="AV999" s="1">
        <f t="shared" si="132"/>
        <v>2.7181302506392586</v>
      </c>
      <c r="AW999" s="1">
        <f t="shared" si="133"/>
        <v>1.6591502695303431</v>
      </c>
    </row>
    <row r="1000" spans="1:49" x14ac:dyDescent="0.2">
      <c r="A1000">
        <v>998</v>
      </c>
      <c r="B1000" t="s">
        <v>13118</v>
      </c>
      <c r="C1000" t="s">
        <v>13117</v>
      </c>
      <c r="F1000" t="s">
        <v>13116</v>
      </c>
      <c r="G1000" t="s">
        <v>15</v>
      </c>
      <c r="H1000" t="s">
        <v>14</v>
      </c>
      <c r="I1000" t="s">
        <v>13115</v>
      </c>
      <c r="J1000" t="s">
        <v>13114</v>
      </c>
      <c r="K1000" t="s">
        <v>13113</v>
      </c>
      <c r="L1000" t="s">
        <v>13112</v>
      </c>
      <c r="M1000" t="s">
        <v>13111</v>
      </c>
      <c r="N1000">
        <v>2</v>
      </c>
      <c r="O1000" t="s">
        <v>13110</v>
      </c>
      <c r="P1000" t="s">
        <v>13109</v>
      </c>
      <c r="Q1000" t="s">
        <v>13108</v>
      </c>
      <c r="R1000" s="7">
        <v>39142</v>
      </c>
      <c r="S1000" s="8">
        <f t="shared" si="128"/>
        <v>2007</v>
      </c>
      <c r="T1000" s="8">
        <v>2007</v>
      </c>
      <c r="U1000" s="8">
        <f t="shared" si="129"/>
        <v>15</v>
      </c>
      <c r="V1000" s="7">
        <v>39142</v>
      </c>
      <c r="W1000" t="s">
        <v>3059</v>
      </c>
      <c r="X1000" s="2">
        <v>2.0099999999999998</v>
      </c>
      <c r="Y1000" s="6">
        <f t="shared" si="126"/>
        <v>5.3655802034115477E-2</v>
      </c>
      <c r="AA1000">
        <v>15361276</v>
      </c>
      <c r="AB1000">
        <v>18933</v>
      </c>
      <c r="AD1000" t="s">
        <v>5</v>
      </c>
      <c r="AE1000">
        <v>6</v>
      </c>
      <c r="AF1000">
        <v>3</v>
      </c>
      <c r="AH1000" t="s">
        <v>13107</v>
      </c>
      <c r="AI1000" t="s">
        <v>13106</v>
      </c>
      <c r="AJ1000" t="s">
        <v>13105</v>
      </c>
      <c r="AK1000" t="s">
        <v>13104</v>
      </c>
      <c r="AL1000">
        <v>23</v>
      </c>
      <c r="AM1000" s="5">
        <f t="shared" si="130"/>
        <v>1.5333333333333334</v>
      </c>
      <c r="AN1000" s="4">
        <f t="shared" si="127"/>
        <v>2.3223526442004293E-3</v>
      </c>
      <c r="AO1000" s="3"/>
      <c r="AP1000">
        <v>0</v>
      </c>
      <c r="AR1000" t="s">
        <v>0</v>
      </c>
      <c r="AT1000" s="2" t="s">
        <v>20</v>
      </c>
      <c r="AU1000" s="1">
        <f t="shared" si="131"/>
        <v>3.8255767217140959</v>
      </c>
      <c r="AV1000" s="1">
        <f t="shared" si="132"/>
        <v>2.7989077339157955</v>
      </c>
      <c r="AW1000" s="1">
        <f t="shared" si="133"/>
        <v>1.7722387461174942</v>
      </c>
    </row>
    <row r="1001" spans="1:49" x14ac:dyDescent="0.2">
      <c r="A1001">
        <v>999</v>
      </c>
      <c r="B1001" t="s">
        <v>13103</v>
      </c>
      <c r="C1001" t="s">
        <v>13102</v>
      </c>
      <c r="F1001" t="s">
        <v>13101</v>
      </c>
      <c r="G1001" t="s">
        <v>15</v>
      </c>
      <c r="H1001" t="s">
        <v>14</v>
      </c>
      <c r="I1001" t="s">
        <v>13100</v>
      </c>
      <c r="J1001" t="s">
        <v>13099</v>
      </c>
      <c r="K1001" t="s">
        <v>13098</v>
      </c>
      <c r="L1001" t="s">
        <v>13097</v>
      </c>
      <c r="M1001" t="s">
        <v>1534</v>
      </c>
      <c r="N1001">
        <v>3</v>
      </c>
      <c r="O1001" t="s">
        <v>13096</v>
      </c>
      <c r="P1001" t="s">
        <v>13095</v>
      </c>
      <c r="Q1001" t="s">
        <v>13094</v>
      </c>
      <c r="R1001" s="7">
        <v>39142</v>
      </c>
      <c r="S1001" s="8">
        <f t="shared" si="128"/>
        <v>2007</v>
      </c>
      <c r="T1001" s="8">
        <v>2007</v>
      </c>
      <c r="U1001" s="8">
        <f t="shared" si="129"/>
        <v>15</v>
      </c>
      <c r="V1001" s="7">
        <v>39142</v>
      </c>
      <c r="W1001" t="s">
        <v>3059</v>
      </c>
      <c r="X1001" s="2">
        <v>2.0099999999999998</v>
      </c>
      <c r="Y1001" s="6">
        <f t="shared" si="126"/>
        <v>5.3655802034115477E-2</v>
      </c>
      <c r="AA1001">
        <v>15361276</v>
      </c>
      <c r="AB1001">
        <v>18933</v>
      </c>
      <c r="AD1001" t="s">
        <v>5</v>
      </c>
      <c r="AE1001">
        <v>6</v>
      </c>
      <c r="AF1001">
        <v>3</v>
      </c>
      <c r="AH1001" t="s">
        <v>13093</v>
      </c>
      <c r="AI1001" t="s">
        <v>13092</v>
      </c>
      <c r="AJ1001" t="s">
        <v>13091</v>
      </c>
      <c r="AK1001" t="s">
        <v>13090</v>
      </c>
      <c r="AL1001">
        <v>26</v>
      </c>
      <c r="AM1001" s="5">
        <f t="shared" si="130"/>
        <v>1.7333333333333334</v>
      </c>
      <c r="AN1001" s="4">
        <f t="shared" si="127"/>
        <v>2.6252682064874418E-3</v>
      </c>
      <c r="AO1001" s="3"/>
      <c r="AP1001">
        <v>0</v>
      </c>
      <c r="AR1001" t="s">
        <v>0</v>
      </c>
      <c r="AT1001" s="2" t="s">
        <v>20</v>
      </c>
      <c r="AU1001" s="1">
        <f t="shared" si="131"/>
        <v>3.8346641885827064</v>
      </c>
      <c r="AV1001" s="1">
        <f t="shared" si="132"/>
        <v>2.8140535120301458</v>
      </c>
      <c r="AW1001" s="1">
        <f t="shared" si="133"/>
        <v>1.7934428354775851</v>
      </c>
    </row>
    <row r="1002" spans="1:49" x14ac:dyDescent="0.2">
      <c r="A1002">
        <v>1000</v>
      </c>
      <c r="B1002" t="s">
        <v>13089</v>
      </c>
      <c r="C1002" t="s">
        <v>13088</v>
      </c>
      <c r="F1002" t="s">
        <v>13087</v>
      </c>
      <c r="G1002" t="s">
        <v>15</v>
      </c>
      <c r="H1002" t="s">
        <v>14</v>
      </c>
      <c r="I1002" t="s">
        <v>2201</v>
      </c>
      <c r="J1002" t="s">
        <v>13086</v>
      </c>
      <c r="K1002" t="s">
        <v>13085</v>
      </c>
      <c r="L1002" t="s">
        <v>13084</v>
      </c>
      <c r="M1002" t="s">
        <v>1887</v>
      </c>
      <c r="N1002">
        <v>2</v>
      </c>
      <c r="O1002" t="s">
        <v>13083</v>
      </c>
      <c r="P1002" t="s">
        <v>13082</v>
      </c>
      <c r="Q1002" t="s">
        <v>13081</v>
      </c>
      <c r="R1002" s="7">
        <v>39142</v>
      </c>
      <c r="S1002" s="8">
        <f t="shared" si="128"/>
        <v>2007</v>
      </c>
      <c r="T1002" s="8">
        <v>2007</v>
      </c>
      <c r="U1002" s="8">
        <f t="shared" si="129"/>
        <v>15</v>
      </c>
      <c r="V1002" s="7">
        <v>39142</v>
      </c>
      <c r="W1002" t="s">
        <v>3059</v>
      </c>
      <c r="X1002" s="2">
        <v>2.0099999999999998</v>
      </c>
      <c r="Y1002" s="6">
        <f t="shared" si="126"/>
        <v>5.3655802034115477E-2</v>
      </c>
      <c r="AA1002">
        <v>15361276</v>
      </c>
      <c r="AB1002">
        <v>18933</v>
      </c>
      <c r="AD1002" t="s">
        <v>5</v>
      </c>
      <c r="AE1002">
        <v>6</v>
      </c>
      <c r="AF1002">
        <v>3</v>
      </c>
      <c r="AH1002" t="s">
        <v>13080</v>
      </c>
      <c r="AI1002" t="s">
        <v>13079</v>
      </c>
      <c r="AJ1002" t="s">
        <v>13078</v>
      </c>
      <c r="AK1002" t="s">
        <v>13077</v>
      </c>
      <c r="AL1002">
        <v>10</v>
      </c>
      <c r="AM1002" s="5">
        <f t="shared" si="130"/>
        <v>0.66666666666666663</v>
      </c>
      <c r="AN1002" s="4">
        <f t="shared" si="127"/>
        <v>1.0097185409567082E-3</v>
      </c>
      <c r="AO1002" s="3"/>
      <c r="AP1002">
        <v>0</v>
      </c>
      <c r="AQ1002" t="s">
        <v>757</v>
      </c>
      <c r="AR1002" t="s">
        <v>13076</v>
      </c>
      <c r="AS1002" t="s">
        <v>755</v>
      </c>
      <c r="AT1002" s="2" t="s">
        <v>20</v>
      </c>
      <c r="AU1002" s="1">
        <f t="shared" si="131"/>
        <v>3.786197698616784</v>
      </c>
      <c r="AV1002" s="1">
        <f t="shared" si="132"/>
        <v>2.7332760287536093</v>
      </c>
      <c r="AW1002" s="1">
        <f t="shared" si="133"/>
        <v>1.6803543588904339</v>
      </c>
    </row>
    <row r="1003" spans="1:49" x14ac:dyDescent="0.2">
      <c r="A1003">
        <v>1001</v>
      </c>
      <c r="B1003" t="s">
        <v>13075</v>
      </c>
      <c r="C1003" t="s">
        <v>13074</v>
      </c>
      <c r="F1003" t="s">
        <v>13073</v>
      </c>
      <c r="G1003" t="s">
        <v>15</v>
      </c>
      <c r="H1003" t="s">
        <v>14</v>
      </c>
      <c r="I1003" t="s">
        <v>522</v>
      </c>
      <c r="J1003" t="s">
        <v>13072</v>
      </c>
      <c r="K1003" t="s">
        <v>13071</v>
      </c>
      <c r="L1003" t="s">
        <v>13070</v>
      </c>
      <c r="M1003" t="s">
        <v>11953</v>
      </c>
      <c r="N1003">
        <v>6</v>
      </c>
      <c r="O1003" t="s">
        <v>13069</v>
      </c>
      <c r="P1003" t="s">
        <v>13068</v>
      </c>
      <c r="Q1003" t="s">
        <v>13067</v>
      </c>
      <c r="R1003" s="7">
        <v>39142</v>
      </c>
      <c r="S1003" s="8">
        <f t="shared" si="128"/>
        <v>2007</v>
      </c>
      <c r="T1003" s="8">
        <v>2007</v>
      </c>
      <c r="U1003" s="8">
        <f t="shared" si="129"/>
        <v>15</v>
      </c>
      <c r="V1003" s="7">
        <v>39142</v>
      </c>
      <c r="W1003" t="s">
        <v>3059</v>
      </c>
      <c r="X1003" s="2">
        <v>2.0099999999999998</v>
      </c>
      <c r="Y1003" s="6">
        <f t="shared" si="126"/>
        <v>5.3655802034115477E-2</v>
      </c>
      <c r="AA1003">
        <v>15361276</v>
      </c>
      <c r="AB1003">
        <v>18933</v>
      </c>
      <c r="AD1003" t="s">
        <v>5</v>
      </c>
      <c r="AE1003">
        <v>6</v>
      </c>
      <c r="AF1003">
        <v>3</v>
      </c>
      <c r="AH1003" t="s">
        <v>13066</v>
      </c>
      <c r="AI1003" t="s">
        <v>13065</v>
      </c>
      <c r="AJ1003" t="s">
        <v>13064</v>
      </c>
      <c r="AK1003" t="s">
        <v>13063</v>
      </c>
      <c r="AL1003">
        <v>228</v>
      </c>
      <c r="AM1003" s="5">
        <f t="shared" si="130"/>
        <v>15.2</v>
      </c>
      <c r="AN1003" s="4">
        <f t="shared" si="127"/>
        <v>2.302158273381295E-2</v>
      </c>
      <c r="AO1003" s="3"/>
      <c r="AP1003">
        <v>0</v>
      </c>
      <c r="AR1003" t="s">
        <v>13062</v>
      </c>
      <c r="AT1003" s="2" t="s">
        <v>20</v>
      </c>
      <c r="AU1003" s="1">
        <f t="shared" si="131"/>
        <v>4.4465536244024717</v>
      </c>
      <c r="AV1003" s="1">
        <f t="shared" si="132"/>
        <v>3.8338692383964217</v>
      </c>
      <c r="AW1003" s="1">
        <f t="shared" si="133"/>
        <v>3.2211848523903708</v>
      </c>
    </row>
    <row r="1004" spans="1:49" x14ac:dyDescent="0.2">
      <c r="A1004">
        <v>1002</v>
      </c>
      <c r="B1004" t="s">
        <v>13061</v>
      </c>
      <c r="C1004" t="s">
        <v>13060</v>
      </c>
      <c r="F1004" t="s">
        <v>13059</v>
      </c>
      <c r="G1004" t="s">
        <v>15</v>
      </c>
      <c r="H1004" t="s">
        <v>14</v>
      </c>
      <c r="I1004" t="s">
        <v>13058</v>
      </c>
      <c r="J1004" t="s">
        <v>13057</v>
      </c>
      <c r="K1004" t="s">
        <v>13056</v>
      </c>
      <c r="L1004" t="s">
        <v>13055</v>
      </c>
      <c r="M1004" t="s">
        <v>692</v>
      </c>
      <c r="N1004">
        <v>2</v>
      </c>
      <c r="O1004" t="s">
        <v>13054</v>
      </c>
      <c r="P1004" t="s">
        <v>13053</v>
      </c>
      <c r="Q1004" t="s">
        <v>13052</v>
      </c>
      <c r="R1004" s="7">
        <v>39142</v>
      </c>
      <c r="S1004" s="8">
        <f t="shared" si="128"/>
        <v>2007</v>
      </c>
      <c r="T1004" s="8">
        <v>2007</v>
      </c>
      <c r="U1004" s="8">
        <f t="shared" si="129"/>
        <v>15</v>
      </c>
      <c r="V1004" s="7">
        <v>39142</v>
      </c>
      <c r="W1004" t="s">
        <v>3059</v>
      </c>
      <c r="X1004" s="2">
        <v>2.0099999999999998</v>
      </c>
      <c r="Y1004" s="6">
        <f t="shared" si="126"/>
        <v>5.3655802034115477E-2</v>
      </c>
      <c r="AA1004">
        <v>15361276</v>
      </c>
      <c r="AB1004">
        <v>18933</v>
      </c>
      <c r="AD1004" t="s">
        <v>5</v>
      </c>
      <c r="AE1004">
        <v>6</v>
      </c>
      <c r="AF1004">
        <v>3</v>
      </c>
      <c r="AH1004" t="s">
        <v>13051</v>
      </c>
      <c r="AI1004" t="s">
        <v>13050</v>
      </c>
      <c r="AJ1004" t="s">
        <v>13049</v>
      </c>
      <c r="AK1004" t="s">
        <v>13048</v>
      </c>
      <c r="AL1004">
        <v>22</v>
      </c>
      <c r="AM1004" s="5">
        <f t="shared" si="130"/>
        <v>1.4666666666666666</v>
      </c>
      <c r="AN1004" s="4">
        <f t="shared" si="127"/>
        <v>2.2213807901047583E-3</v>
      </c>
      <c r="AO1004" s="3"/>
      <c r="AP1004">
        <v>0</v>
      </c>
      <c r="AQ1004" t="s">
        <v>1203</v>
      </c>
      <c r="AR1004" t="s">
        <v>0</v>
      </c>
      <c r="AS1004" t="s">
        <v>1202</v>
      </c>
      <c r="AT1004" s="2" t="s">
        <v>20</v>
      </c>
      <c r="AU1004" s="1">
        <f t="shared" si="131"/>
        <v>3.8225475660912256</v>
      </c>
      <c r="AV1004" s="1">
        <f t="shared" si="132"/>
        <v>2.7938591412110121</v>
      </c>
      <c r="AW1004" s="1">
        <f t="shared" si="133"/>
        <v>1.7651707163307975</v>
      </c>
    </row>
    <row r="1005" spans="1:49" x14ac:dyDescent="0.2">
      <c r="A1005">
        <v>1003</v>
      </c>
      <c r="B1005" t="s">
        <v>13047</v>
      </c>
      <c r="C1005" t="s">
        <v>13046</v>
      </c>
      <c r="F1005" t="s">
        <v>13045</v>
      </c>
      <c r="G1005" t="s">
        <v>15</v>
      </c>
      <c r="H1005" t="s">
        <v>14</v>
      </c>
      <c r="I1005" t="s">
        <v>13044</v>
      </c>
      <c r="J1005" t="s">
        <v>13039</v>
      </c>
      <c r="K1005" t="s">
        <v>13043</v>
      </c>
      <c r="L1005" t="s">
        <v>13042</v>
      </c>
      <c r="M1005" t="s">
        <v>692</v>
      </c>
      <c r="N1005">
        <v>2</v>
      </c>
      <c r="O1005" t="s">
        <v>13041</v>
      </c>
      <c r="P1005" t="s">
        <v>13040</v>
      </c>
      <c r="Q1005" t="s">
        <v>13039</v>
      </c>
      <c r="R1005" s="7">
        <v>39142</v>
      </c>
      <c r="S1005" s="8">
        <f t="shared" si="128"/>
        <v>2007</v>
      </c>
      <c r="T1005" s="8">
        <v>2007</v>
      </c>
      <c r="U1005" s="8">
        <f t="shared" si="129"/>
        <v>15</v>
      </c>
      <c r="V1005" s="7">
        <v>39142</v>
      </c>
      <c r="W1005" t="s">
        <v>1030</v>
      </c>
      <c r="X1005" s="2">
        <v>0.42</v>
      </c>
      <c r="Y1005" s="6">
        <f t="shared" si="126"/>
        <v>1.1211660126531593E-2</v>
      </c>
      <c r="AA1005">
        <v>15308669</v>
      </c>
      <c r="AB1005">
        <v>17543</v>
      </c>
      <c r="AD1005" t="s">
        <v>5</v>
      </c>
      <c r="AE1005">
        <v>7</v>
      </c>
      <c r="AF1005">
        <v>3</v>
      </c>
      <c r="AH1005" t="s">
        <v>13038</v>
      </c>
      <c r="AI1005" t="s">
        <v>13037</v>
      </c>
      <c r="AJ1005" t="s">
        <v>13036</v>
      </c>
      <c r="AK1005" t="s">
        <v>13035</v>
      </c>
      <c r="AL1005">
        <v>0</v>
      </c>
      <c r="AM1005" s="5">
        <f t="shared" si="130"/>
        <v>0</v>
      </c>
      <c r="AN1005" s="4">
        <f t="shared" si="127"/>
        <v>0</v>
      </c>
      <c r="AO1005" s="3"/>
      <c r="AP1005">
        <v>0</v>
      </c>
      <c r="AR1005" t="s">
        <v>0</v>
      </c>
      <c r="AT1005" s="2" t="s">
        <v>20</v>
      </c>
      <c r="AU1005" s="1">
        <f t="shared" si="131"/>
        <v>0.78481620885721137</v>
      </c>
      <c r="AV1005" s="1">
        <f t="shared" si="132"/>
        <v>0.56058300632657965</v>
      </c>
      <c r="AW1005" s="1">
        <f t="shared" si="133"/>
        <v>0.33634980379594775</v>
      </c>
    </row>
    <row r="1006" spans="1:49" x14ac:dyDescent="0.2">
      <c r="A1006">
        <v>1004</v>
      </c>
      <c r="B1006" t="s">
        <v>13034</v>
      </c>
      <c r="C1006" t="s">
        <v>13033</v>
      </c>
      <c r="F1006" t="s">
        <v>13032</v>
      </c>
      <c r="G1006" t="s">
        <v>15</v>
      </c>
      <c r="H1006" t="s">
        <v>14</v>
      </c>
      <c r="I1006" t="s">
        <v>13031</v>
      </c>
      <c r="J1006" t="s">
        <v>13030</v>
      </c>
      <c r="K1006" t="s">
        <v>13029</v>
      </c>
      <c r="L1006" t="s">
        <v>13028</v>
      </c>
      <c r="M1006" t="s">
        <v>1887</v>
      </c>
      <c r="N1006">
        <v>3</v>
      </c>
      <c r="O1006" t="s">
        <v>13027</v>
      </c>
      <c r="P1006" t="s">
        <v>13026</v>
      </c>
      <c r="Q1006" t="s">
        <v>13025</v>
      </c>
      <c r="R1006" s="7">
        <v>39142</v>
      </c>
      <c r="S1006" s="8">
        <f t="shared" si="128"/>
        <v>2007</v>
      </c>
      <c r="T1006" s="8">
        <v>2007</v>
      </c>
      <c r="U1006" s="8">
        <f t="shared" si="129"/>
        <v>15</v>
      </c>
      <c r="V1006" s="7">
        <v>39142</v>
      </c>
      <c r="W1006" t="s">
        <v>13010</v>
      </c>
      <c r="X1006" s="2">
        <v>2.61</v>
      </c>
      <c r="Y1006" s="6">
        <f t="shared" si="126"/>
        <v>6.9672459357732044E-2</v>
      </c>
      <c r="AA1006">
        <v>46256</v>
      </c>
      <c r="AB1006">
        <v>26704</v>
      </c>
      <c r="AD1006" t="s">
        <v>5</v>
      </c>
      <c r="AE1006">
        <v>133</v>
      </c>
      <c r="AF1006">
        <v>3</v>
      </c>
      <c r="AH1006" t="s">
        <v>13024</v>
      </c>
      <c r="AI1006" t="s">
        <v>13023</v>
      </c>
      <c r="AJ1006" t="s">
        <v>13022</v>
      </c>
      <c r="AK1006" t="s">
        <v>13021</v>
      </c>
      <c r="AL1006">
        <v>138</v>
      </c>
      <c r="AM1006" s="5">
        <f t="shared" si="130"/>
        <v>9.1999999999999993</v>
      </c>
      <c r="AN1006" s="4">
        <f t="shared" si="127"/>
        <v>1.3934115865202573E-2</v>
      </c>
      <c r="AO1006" s="3"/>
      <c r="AP1006">
        <v>1</v>
      </c>
      <c r="AR1006" t="s">
        <v>0</v>
      </c>
      <c r="AT1006" s="2">
        <v>6.2629999999999999</v>
      </c>
      <c r="AU1006" s="1">
        <f t="shared" si="131"/>
        <v>5.2950956309973201</v>
      </c>
      <c r="AV1006" s="1">
        <f t="shared" si="132"/>
        <v>4.1803287611467308</v>
      </c>
      <c r="AW1006" s="1">
        <f t="shared" si="133"/>
        <v>3.0655618912961415</v>
      </c>
    </row>
    <row r="1007" spans="1:49" x14ac:dyDescent="0.2">
      <c r="A1007">
        <v>1005</v>
      </c>
      <c r="B1007" t="s">
        <v>13020</v>
      </c>
      <c r="C1007" t="s">
        <v>13019</v>
      </c>
      <c r="F1007" t="s">
        <v>13018</v>
      </c>
      <c r="G1007" t="s">
        <v>15</v>
      </c>
      <c r="H1007" t="s">
        <v>14</v>
      </c>
      <c r="I1007" t="s">
        <v>13017</v>
      </c>
      <c r="J1007" t="s">
        <v>13016</v>
      </c>
      <c r="K1007" t="s">
        <v>13015</v>
      </c>
      <c r="L1007" t="s">
        <v>13014</v>
      </c>
      <c r="M1007" t="s">
        <v>766</v>
      </c>
      <c r="N1007">
        <v>7</v>
      </c>
      <c r="O1007" t="s">
        <v>13013</v>
      </c>
      <c r="P1007" t="s">
        <v>13012</v>
      </c>
      <c r="Q1007" t="s">
        <v>13011</v>
      </c>
      <c r="R1007" s="7">
        <v>39142</v>
      </c>
      <c r="S1007" s="8">
        <f t="shared" si="128"/>
        <v>2007</v>
      </c>
      <c r="T1007" s="8">
        <v>2007</v>
      </c>
      <c r="U1007" s="8">
        <f t="shared" si="129"/>
        <v>15</v>
      </c>
      <c r="V1007" s="7">
        <v>39142</v>
      </c>
      <c r="W1007" t="s">
        <v>13010</v>
      </c>
      <c r="X1007" s="2">
        <v>2.61</v>
      </c>
      <c r="Y1007" s="6">
        <f t="shared" si="126"/>
        <v>6.9672459357732044E-2</v>
      </c>
      <c r="AA1007">
        <v>46256</v>
      </c>
      <c r="AB1007">
        <v>26704</v>
      </c>
      <c r="AD1007" t="s">
        <v>5</v>
      </c>
      <c r="AE1007">
        <v>133</v>
      </c>
      <c r="AF1007">
        <v>3</v>
      </c>
      <c r="AH1007" t="s">
        <v>13009</v>
      </c>
      <c r="AI1007" t="s">
        <v>13008</v>
      </c>
      <c r="AJ1007" t="s">
        <v>13007</v>
      </c>
      <c r="AK1007" t="s">
        <v>13006</v>
      </c>
      <c r="AL1007">
        <v>21</v>
      </c>
      <c r="AM1007" s="5">
        <f t="shared" si="130"/>
        <v>1.4</v>
      </c>
      <c r="AN1007" s="4">
        <f t="shared" si="127"/>
        <v>2.1204089360090874E-3</v>
      </c>
      <c r="AO1007" s="3"/>
      <c r="AP1007">
        <v>0</v>
      </c>
      <c r="AR1007" t="s">
        <v>0</v>
      </c>
      <c r="AT1007" s="2">
        <v>6.2629999999999999</v>
      </c>
      <c r="AU1007" s="1">
        <f t="shared" si="131"/>
        <v>4.9406844231215157</v>
      </c>
      <c r="AV1007" s="1">
        <f t="shared" si="132"/>
        <v>3.5896434146870568</v>
      </c>
      <c r="AW1007" s="1">
        <f t="shared" si="133"/>
        <v>2.2386024062525975</v>
      </c>
    </row>
    <row r="1008" spans="1:49" x14ac:dyDescent="0.2">
      <c r="A1008">
        <v>1006</v>
      </c>
      <c r="B1008" t="s">
        <v>13005</v>
      </c>
      <c r="F1008" t="s">
        <v>13004</v>
      </c>
      <c r="G1008" t="s">
        <v>15</v>
      </c>
      <c r="H1008" t="s">
        <v>14</v>
      </c>
      <c r="I1008" t="s">
        <v>13003</v>
      </c>
      <c r="J1008" t="s">
        <v>13002</v>
      </c>
      <c r="K1008" t="s">
        <v>13001</v>
      </c>
      <c r="L1008" t="s">
        <v>13000</v>
      </c>
      <c r="M1008" t="s">
        <v>11953</v>
      </c>
      <c r="N1008">
        <v>3</v>
      </c>
      <c r="O1008" t="s">
        <v>12999</v>
      </c>
      <c r="P1008" t="s">
        <v>12998</v>
      </c>
      <c r="Q1008" t="s">
        <v>12997</v>
      </c>
      <c r="R1008" s="7">
        <v>39142</v>
      </c>
      <c r="S1008" s="8">
        <f t="shared" si="128"/>
        <v>2007</v>
      </c>
      <c r="T1008" s="8">
        <v>2007</v>
      </c>
      <c r="U1008" s="8">
        <f t="shared" si="129"/>
        <v>15</v>
      </c>
      <c r="V1008" s="7">
        <v>39142</v>
      </c>
      <c r="W1008" t="s">
        <v>12856</v>
      </c>
      <c r="X1008" s="2">
        <v>0.216</v>
      </c>
      <c r="Y1008" s="6">
        <f t="shared" si="126"/>
        <v>5.765996636501962E-3</v>
      </c>
      <c r="AA1008">
        <v>10544887</v>
      </c>
      <c r="AB1008">
        <v>13200</v>
      </c>
      <c r="AD1008" t="s">
        <v>5</v>
      </c>
      <c r="AE1008">
        <v>22</v>
      </c>
      <c r="AF1008">
        <v>1</v>
      </c>
      <c r="AH1008" t="s">
        <v>12996</v>
      </c>
      <c r="AI1008" t="s">
        <v>12995</v>
      </c>
      <c r="AK1008" t="s">
        <v>12994</v>
      </c>
      <c r="AL1008">
        <v>6</v>
      </c>
      <c r="AM1008" s="5">
        <f t="shared" si="130"/>
        <v>0.4</v>
      </c>
      <c r="AN1008" s="4">
        <f t="shared" si="127"/>
        <v>6.0583112457402507E-4</v>
      </c>
      <c r="AO1008" s="3"/>
      <c r="AP1008">
        <v>0</v>
      </c>
      <c r="AR1008" t="s">
        <v>0</v>
      </c>
      <c r="AT1008" s="2" t="s">
        <v>20</v>
      </c>
      <c r="AU1008" s="1">
        <f t="shared" si="131"/>
        <v>0.42179469829235805</v>
      </c>
      <c r="AV1008" s="1">
        <f t="shared" si="132"/>
        <v>0.31859138805379933</v>
      </c>
      <c r="AW1008" s="1">
        <f t="shared" si="133"/>
        <v>0.21538807781524061</v>
      </c>
    </row>
    <row r="1009" spans="1:49" x14ac:dyDescent="0.2">
      <c r="A1009">
        <v>1007</v>
      </c>
      <c r="B1009" t="s">
        <v>12993</v>
      </c>
      <c r="F1009" t="s">
        <v>12992</v>
      </c>
      <c r="G1009" t="s">
        <v>15</v>
      </c>
      <c r="H1009" t="s">
        <v>14</v>
      </c>
      <c r="I1009" t="s">
        <v>7966</v>
      </c>
      <c r="J1009">
        <v>60104134</v>
      </c>
      <c r="K1009" t="s">
        <v>7965</v>
      </c>
      <c r="L1009" t="s">
        <v>7964</v>
      </c>
      <c r="M1009" t="s">
        <v>7963</v>
      </c>
      <c r="N1009">
        <v>1</v>
      </c>
      <c r="O1009" t="s">
        <v>12991</v>
      </c>
      <c r="P1009">
        <v>6603865373</v>
      </c>
      <c r="Q1009">
        <v>60104134</v>
      </c>
      <c r="R1009" s="7">
        <v>39142</v>
      </c>
      <c r="S1009" s="8">
        <f t="shared" si="128"/>
        <v>2007</v>
      </c>
      <c r="T1009" s="8">
        <v>2007</v>
      </c>
      <c r="U1009" s="8">
        <f t="shared" si="129"/>
        <v>15</v>
      </c>
      <c r="V1009" s="7">
        <v>39142</v>
      </c>
      <c r="W1009" t="s">
        <v>12856</v>
      </c>
      <c r="X1009" s="2">
        <v>0.216</v>
      </c>
      <c r="Y1009" s="6">
        <f t="shared" si="126"/>
        <v>5.765996636501962E-3</v>
      </c>
      <c r="AA1009">
        <v>10544887</v>
      </c>
      <c r="AB1009">
        <v>13200</v>
      </c>
      <c r="AD1009" t="s">
        <v>5</v>
      </c>
      <c r="AE1009">
        <v>22</v>
      </c>
      <c r="AF1009">
        <v>1</v>
      </c>
      <c r="AH1009" t="s">
        <v>12990</v>
      </c>
      <c r="AI1009" t="s">
        <v>12989</v>
      </c>
      <c r="AJ1009" t="s">
        <v>12988</v>
      </c>
      <c r="AK1009" t="s">
        <v>12987</v>
      </c>
      <c r="AL1009">
        <v>4</v>
      </c>
      <c r="AM1009" s="5">
        <f t="shared" si="130"/>
        <v>0.26666666666666666</v>
      </c>
      <c r="AN1009" s="4">
        <f t="shared" si="127"/>
        <v>4.0388741638268334E-4</v>
      </c>
      <c r="AO1009" s="3"/>
      <c r="AP1009">
        <v>0</v>
      </c>
      <c r="AR1009" t="s">
        <v>0</v>
      </c>
      <c r="AT1009" s="2" t="s">
        <v>20</v>
      </c>
      <c r="AU1009" s="1">
        <f t="shared" si="131"/>
        <v>0.41573638704661781</v>
      </c>
      <c r="AV1009" s="1">
        <f t="shared" si="132"/>
        <v>0.30849420264423227</v>
      </c>
      <c r="AW1009" s="1">
        <f t="shared" si="133"/>
        <v>0.20125201824184669</v>
      </c>
    </row>
    <row r="1010" spans="1:49" x14ac:dyDescent="0.2">
      <c r="A1010">
        <v>1008</v>
      </c>
      <c r="B1010" t="s">
        <v>12986</v>
      </c>
      <c r="F1010" t="s">
        <v>12985</v>
      </c>
      <c r="G1010" t="s">
        <v>15</v>
      </c>
      <c r="H1010" t="s">
        <v>14</v>
      </c>
      <c r="I1010" t="s">
        <v>12984</v>
      </c>
      <c r="J1010" t="s">
        <v>12983</v>
      </c>
      <c r="K1010" t="s">
        <v>12982</v>
      </c>
      <c r="L1010" t="s">
        <v>12981</v>
      </c>
      <c r="M1010" t="s">
        <v>54</v>
      </c>
      <c r="N1010">
        <v>3</v>
      </c>
      <c r="O1010" t="s">
        <v>12980</v>
      </c>
      <c r="P1010" t="s">
        <v>12979</v>
      </c>
      <c r="Q1010" t="s">
        <v>12978</v>
      </c>
      <c r="R1010" s="7">
        <v>39142</v>
      </c>
      <c r="S1010" s="8">
        <f t="shared" si="128"/>
        <v>2007</v>
      </c>
      <c r="T1010" s="8">
        <v>2007</v>
      </c>
      <c r="U1010" s="8">
        <f t="shared" si="129"/>
        <v>15</v>
      </c>
      <c r="V1010" s="7">
        <v>39142</v>
      </c>
      <c r="W1010" t="s">
        <v>12856</v>
      </c>
      <c r="X1010" s="2">
        <v>0.216</v>
      </c>
      <c r="Y1010" s="6">
        <f t="shared" si="126"/>
        <v>5.765996636501962E-3</v>
      </c>
      <c r="AA1010">
        <v>10544887</v>
      </c>
      <c r="AB1010">
        <v>13200</v>
      </c>
      <c r="AD1010" t="s">
        <v>5</v>
      </c>
      <c r="AE1010">
        <v>22</v>
      </c>
      <c r="AF1010">
        <v>1</v>
      </c>
      <c r="AH1010" t="s">
        <v>12977</v>
      </c>
      <c r="AI1010" t="s">
        <v>12976</v>
      </c>
      <c r="AK1010" t="s">
        <v>12975</v>
      </c>
      <c r="AL1010">
        <v>3</v>
      </c>
      <c r="AM1010" s="5">
        <f t="shared" si="130"/>
        <v>0.2</v>
      </c>
      <c r="AN1010" s="4">
        <f t="shared" si="127"/>
        <v>3.0291556228701253E-4</v>
      </c>
      <c r="AO1010" s="3"/>
      <c r="AP1010">
        <v>0</v>
      </c>
      <c r="AR1010" t="s">
        <v>0</v>
      </c>
      <c r="AT1010" s="2" t="s">
        <v>20</v>
      </c>
      <c r="AU1010" s="1">
        <f t="shared" si="131"/>
        <v>0.4127072314237476</v>
      </c>
      <c r="AV1010" s="1">
        <f t="shared" si="132"/>
        <v>0.30344560993944875</v>
      </c>
      <c r="AW1010" s="1">
        <f t="shared" si="133"/>
        <v>0.19418398845514973</v>
      </c>
    </row>
    <row r="1011" spans="1:49" x14ac:dyDescent="0.2">
      <c r="A1011">
        <v>1009</v>
      </c>
      <c r="B1011" t="s">
        <v>12974</v>
      </c>
      <c r="F1011" t="s">
        <v>12973</v>
      </c>
      <c r="G1011" t="s">
        <v>15</v>
      </c>
      <c r="H1011" t="s">
        <v>14</v>
      </c>
      <c r="I1011" t="s">
        <v>12972</v>
      </c>
      <c r="J1011">
        <v>60001526</v>
      </c>
      <c r="K1011" t="s">
        <v>12971</v>
      </c>
      <c r="L1011" t="s">
        <v>12970</v>
      </c>
      <c r="M1011" t="s">
        <v>117</v>
      </c>
      <c r="N1011">
        <v>2</v>
      </c>
      <c r="O1011" t="s">
        <v>12969</v>
      </c>
      <c r="P1011" t="s">
        <v>12968</v>
      </c>
      <c r="Q1011" t="s">
        <v>12967</v>
      </c>
      <c r="R1011" s="7">
        <v>39142</v>
      </c>
      <c r="S1011" s="8">
        <f t="shared" si="128"/>
        <v>2007</v>
      </c>
      <c r="T1011" s="8">
        <v>2007</v>
      </c>
      <c r="U1011" s="8">
        <f t="shared" si="129"/>
        <v>15</v>
      </c>
      <c r="V1011" s="7">
        <v>39142</v>
      </c>
      <c r="W1011" t="s">
        <v>12856</v>
      </c>
      <c r="X1011" s="2">
        <v>0.216</v>
      </c>
      <c r="Y1011" s="6">
        <f t="shared" si="126"/>
        <v>5.765996636501962E-3</v>
      </c>
      <c r="AA1011">
        <v>10544887</v>
      </c>
      <c r="AB1011">
        <v>13200</v>
      </c>
      <c r="AD1011" t="s">
        <v>5</v>
      </c>
      <c r="AE1011">
        <v>22</v>
      </c>
      <c r="AF1011">
        <v>1</v>
      </c>
      <c r="AH1011" t="s">
        <v>12966</v>
      </c>
      <c r="AI1011" t="s">
        <v>12965</v>
      </c>
      <c r="AK1011" t="s">
        <v>12964</v>
      </c>
      <c r="AL1011">
        <v>1</v>
      </c>
      <c r="AM1011" s="5">
        <f t="shared" si="130"/>
        <v>6.6666666666666666E-2</v>
      </c>
      <c r="AN1011" s="4">
        <f t="shared" si="127"/>
        <v>1.0097185409567084E-4</v>
      </c>
      <c r="AO1011" s="3"/>
      <c r="AP1011">
        <v>0</v>
      </c>
      <c r="AR1011" t="s">
        <v>0</v>
      </c>
      <c r="AT1011" s="2" t="s">
        <v>20</v>
      </c>
      <c r="AU1011" s="1">
        <f t="shared" si="131"/>
        <v>0.40664892017800741</v>
      </c>
      <c r="AV1011" s="1">
        <f t="shared" si="132"/>
        <v>0.29334842452988164</v>
      </c>
      <c r="AW1011" s="1">
        <f t="shared" si="133"/>
        <v>0.18004792888175583</v>
      </c>
    </row>
    <row r="1012" spans="1:49" x14ac:dyDescent="0.2">
      <c r="A1012">
        <v>1010</v>
      </c>
      <c r="B1012" t="s">
        <v>12963</v>
      </c>
      <c r="F1012" t="s">
        <v>12962</v>
      </c>
      <c r="G1012" t="s">
        <v>15</v>
      </c>
      <c r="H1012" t="s">
        <v>14</v>
      </c>
      <c r="I1012" t="s">
        <v>12961</v>
      </c>
      <c r="J1012">
        <v>60025858</v>
      </c>
      <c r="K1012" t="s">
        <v>6339</v>
      </c>
      <c r="L1012" t="s">
        <v>6338</v>
      </c>
      <c r="M1012" t="s">
        <v>6337</v>
      </c>
      <c r="N1012">
        <v>3</v>
      </c>
      <c r="O1012" t="s">
        <v>12960</v>
      </c>
      <c r="P1012" t="s">
        <v>12959</v>
      </c>
      <c r="Q1012" t="s">
        <v>12958</v>
      </c>
      <c r="R1012" s="7">
        <v>39142</v>
      </c>
      <c r="S1012" s="8">
        <f t="shared" si="128"/>
        <v>2007</v>
      </c>
      <c r="T1012" s="8">
        <v>2007</v>
      </c>
      <c r="U1012" s="8">
        <f t="shared" si="129"/>
        <v>15</v>
      </c>
      <c r="V1012" s="7">
        <v>39142</v>
      </c>
      <c r="W1012" t="s">
        <v>12856</v>
      </c>
      <c r="X1012" s="2">
        <v>0.216</v>
      </c>
      <c r="Y1012" s="6">
        <f t="shared" si="126"/>
        <v>5.765996636501962E-3</v>
      </c>
      <c r="AA1012">
        <v>10544887</v>
      </c>
      <c r="AB1012">
        <v>13200</v>
      </c>
      <c r="AD1012" t="s">
        <v>5</v>
      </c>
      <c r="AE1012">
        <v>22</v>
      </c>
      <c r="AF1012">
        <v>1</v>
      </c>
      <c r="AH1012" t="s">
        <v>12957</v>
      </c>
      <c r="AI1012" t="s">
        <v>12956</v>
      </c>
      <c r="AJ1012" t="s">
        <v>12955</v>
      </c>
      <c r="AK1012" t="s">
        <v>12954</v>
      </c>
      <c r="AL1012">
        <v>11</v>
      </c>
      <c r="AM1012" s="5">
        <f t="shared" si="130"/>
        <v>0.73333333333333328</v>
      </c>
      <c r="AN1012" s="4">
        <f t="shared" si="127"/>
        <v>1.1106903950523792E-3</v>
      </c>
      <c r="AO1012" s="3"/>
      <c r="AP1012">
        <v>0</v>
      </c>
      <c r="AR1012" t="s">
        <v>0</v>
      </c>
      <c r="AT1012" s="2" t="s">
        <v>20</v>
      </c>
      <c r="AU1012" s="1">
        <f t="shared" si="131"/>
        <v>0.43694047640670869</v>
      </c>
      <c r="AV1012" s="1">
        <f t="shared" si="132"/>
        <v>0.34383435157771702</v>
      </c>
      <c r="AW1012" s="1">
        <f t="shared" si="133"/>
        <v>0.25072822674872541</v>
      </c>
    </row>
    <row r="1013" spans="1:49" x14ac:dyDescent="0.2">
      <c r="A1013">
        <v>1011</v>
      </c>
      <c r="B1013" t="s">
        <v>12953</v>
      </c>
      <c r="C1013" t="s">
        <v>12952</v>
      </c>
      <c r="F1013" t="s">
        <v>12951</v>
      </c>
      <c r="G1013" t="s">
        <v>15</v>
      </c>
      <c r="H1013" t="s">
        <v>14</v>
      </c>
      <c r="I1013" t="s">
        <v>12950</v>
      </c>
      <c r="J1013">
        <v>60019722</v>
      </c>
      <c r="K1013" t="s">
        <v>4425</v>
      </c>
      <c r="L1013" t="s">
        <v>4424</v>
      </c>
      <c r="M1013" t="s">
        <v>302</v>
      </c>
      <c r="N1013">
        <v>2</v>
      </c>
      <c r="O1013" t="s">
        <v>12949</v>
      </c>
      <c r="P1013" t="s">
        <v>12948</v>
      </c>
      <c r="Q1013" t="s">
        <v>4421</v>
      </c>
      <c r="R1013" s="7">
        <v>39142</v>
      </c>
      <c r="S1013" s="8">
        <f t="shared" si="128"/>
        <v>2007</v>
      </c>
      <c r="T1013" s="8">
        <v>2007</v>
      </c>
      <c r="U1013" s="8">
        <f t="shared" si="129"/>
        <v>15</v>
      </c>
      <c r="V1013" s="7">
        <v>39142</v>
      </c>
      <c r="W1013" t="s">
        <v>2844</v>
      </c>
      <c r="X1013" s="2">
        <v>1.6379999999999999</v>
      </c>
      <c r="Y1013" s="6">
        <f t="shared" si="126"/>
        <v>4.3725474493473214E-2</v>
      </c>
      <c r="AA1013" t="s">
        <v>2843</v>
      </c>
      <c r="AB1013">
        <v>17391</v>
      </c>
      <c r="AD1013" t="s">
        <v>5</v>
      </c>
      <c r="AE1013">
        <v>55</v>
      </c>
      <c r="AF1013">
        <v>3</v>
      </c>
      <c r="AH1013" t="s">
        <v>12947</v>
      </c>
      <c r="AI1013" t="s">
        <v>12946</v>
      </c>
      <c r="AJ1013" t="s">
        <v>12945</v>
      </c>
      <c r="AK1013" t="s">
        <v>12944</v>
      </c>
      <c r="AL1013">
        <v>16</v>
      </c>
      <c r="AM1013" s="5">
        <f t="shared" si="130"/>
        <v>1.0666666666666667</v>
      </c>
      <c r="AN1013" s="4">
        <f t="shared" si="127"/>
        <v>1.6155496655307334E-3</v>
      </c>
      <c r="AO1013" s="3"/>
      <c r="AP1013">
        <v>0</v>
      </c>
      <c r="AR1013" t="s">
        <v>0</v>
      </c>
      <c r="AT1013" s="2">
        <v>4.931</v>
      </c>
      <c r="AU1013" s="1">
        <f t="shared" si="131"/>
        <v>3.1092497045090468</v>
      </c>
      <c r="AV1013" s="1">
        <f t="shared" si="132"/>
        <v>2.2670512079501974</v>
      </c>
      <c r="AW1013" s="1">
        <f t="shared" si="133"/>
        <v>1.4248527113913476</v>
      </c>
    </row>
    <row r="1014" spans="1:49" x14ac:dyDescent="0.2">
      <c r="A1014">
        <v>1012</v>
      </c>
      <c r="B1014" t="s">
        <v>12943</v>
      </c>
      <c r="F1014" t="s">
        <v>12942</v>
      </c>
      <c r="G1014" t="s">
        <v>15</v>
      </c>
      <c r="H1014" t="s">
        <v>14</v>
      </c>
      <c r="I1014" t="s">
        <v>12941</v>
      </c>
      <c r="J1014" t="s">
        <v>12940</v>
      </c>
      <c r="K1014" t="s">
        <v>12939</v>
      </c>
      <c r="L1014" t="s">
        <v>12938</v>
      </c>
      <c r="M1014" t="s">
        <v>766</v>
      </c>
      <c r="N1014">
        <v>3</v>
      </c>
      <c r="O1014" t="s">
        <v>12937</v>
      </c>
      <c r="P1014" t="s">
        <v>12936</v>
      </c>
      <c r="Q1014" t="s">
        <v>12935</v>
      </c>
      <c r="R1014" s="7">
        <v>39142</v>
      </c>
      <c r="S1014" s="8">
        <f t="shared" si="128"/>
        <v>2007</v>
      </c>
      <c r="T1014" s="8">
        <v>2007</v>
      </c>
      <c r="U1014" s="8">
        <f t="shared" si="129"/>
        <v>15</v>
      </c>
      <c r="V1014" s="7">
        <v>39142</v>
      </c>
      <c r="W1014" t="s">
        <v>12856</v>
      </c>
      <c r="X1014" s="2">
        <v>0.216</v>
      </c>
      <c r="Y1014" s="6">
        <f t="shared" si="126"/>
        <v>5.765996636501962E-3</v>
      </c>
      <c r="AA1014">
        <v>10544887</v>
      </c>
      <c r="AB1014">
        <v>13200</v>
      </c>
      <c r="AD1014" t="s">
        <v>5</v>
      </c>
      <c r="AE1014">
        <v>22</v>
      </c>
      <c r="AF1014">
        <v>1</v>
      </c>
      <c r="AH1014" t="s">
        <v>9274</v>
      </c>
      <c r="AI1014" t="s">
        <v>12934</v>
      </c>
      <c r="AK1014" t="s">
        <v>12933</v>
      </c>
      <c r="AL1014">
        <v>2</v>
      </c>
      <c r="AM1014" s="5">
        <f t="shared" si="130"/>
        <v>0.13333333333333333</v>
      </c>
      <c r="AN1014" s="4">
        <f t="shared" si="127"/>
        <v>2.0194370819134167E-4</v>
      </c>
      <c r="AO1014" s="3"/>
      <c r="AP1014">
        <v>0</v>
      </c>
      <c r="AR1014" t="s">
        <v>0</v>
      </c>
      <c r="AT1014" s="2" t="s">
        <v>20</v>
      </c>
      <c r="AU1014" s="1">
        <f t="shared" si="131"/>
        <v>0.40967807580087751</v>
      </c>
      <c r="AV1014" s="1">
        <f t="shared" si="132"/>
        <v>0.29839701723466522</v>
      </c>
      <c r="AW1014" s="1">
        <f t="shared" si="133"/>
        <v>0.18711595866845276</v>
      </c>
    </row>
    <row r="1015" spans="1:49" x14ac:dyDescent="0.2">
      <c r="A1015">
        <v>1013</v>
      </c>
      <c r="B1015" t="s">
        <v>12932</v>
      </c>
      <c r="F1015" t="s">
        <v>12931</v>
      </c>
      <c r="G1015" t="s">
        <v>15</v>
      </c>
      <c r="H1015" t="s">
        <v>14</v>
      </c>
      <c r="I1015" t="s">
        <v>12930</v>
      </c>
      <c r="J1015">
        <v>60027550</v>
      </c>
      <c r="K1015" t="s">
        <v>8169</v>
      </c>
      <c r="L1015" t="s">
        <v>8168</v>
      </c>
      <c r="M1015" t="s">
        <v>117</v>
      </c>
      <c r="N1015">
        <v>2</v>
      </c>
      <c r="O1015" t="s">
        <v>12929</v>
      </c>
      <c r="P1015" t="s">
        <v>12928</v>
      </c>
      <c r="Q1015" t="s">
        <v>8165</v>
      </c>
      <c r="R1015" s="7">
        <v>39142</v>
      </c>
      <c r="S1015" s="8">
        <f t="shared" si="128"/>
        <v>2007</v>
      </c>
      <c r="T1015" s="8">
        <v>2007</v>
      </c>
      <c r="U1015" s="8">
        <f t="shared" si="129"/>
        <v>15</v>
      </c>
      <c r="V1015" s="7">
        <v>39142</v>
      </c>
      <c r="W1015" t="s">
        <v>12856</v>
      </c>
      <c r="X1015" s="2">
        <v>0.216</v>
      </c>
      <c r="Y1015" s="6">
        <f t="shared" si="126"/>
        <v>5.765996636501962E-3</v>
      </c>
      <c r="AA1015">
        <v>10544887</v>
      </c>
      <c r="AB1015">
        <v>13200</v>
      </c>
      <c r="AD1015" t="s">
        <v>5</v>
      </c>
      <c r="AE1015">
        <v>22</v>
      </c>
      <c r="AF1015">
        <v>1</v>
      </c>
      <c r="AH1015" t="s">
        <v>12927</v>
      </c>
      <c r="AI1015" t="s">
        <v>12926</v>
      </c>
      <c r="AJ1015" t="s">
        <v>12925</v>
      </c>
      <c r="AK1015" t="s">
        <v>12924</v>
      </c>
      <c r="AL1015">
        <v>2</v>
      </c>
      <c r="AM1015" s="5">
        <f t="shared" si="130"/>
        <v>0.13333333333333333</v>
      </c>
      <c r="AN1015" s="4">
        <f t="shared" si="127"/>
        <v>2.0194370819134167E-4</v>
      </c>
      <c r="AO1015" s="3"/>
      <c r="AP1015">
        <v>0</v>
      </c>
      <c r="AR1015" t="s">
        <v>0</v>
      </c>
      <c r="AT1015" s="2" t="s">
        <v>20</v>
      </c>
      <c r="AU1015" s="1">
        <f t="shared" si="131"/>
        <v>0.40967807580087751</v>
      </c>
      <c r="AV1015" s="1">
        <f t="shared" si="132"/>
        <v>0.29839701723466522</v>
      </c>
      <c r="AW1015" s="1">
        <f t="shared" si="133"/>
        <v>0.18711595866845276</v>
      </c>
    </row>
    <row r="1016" spans="1:49" x14ac:dyDescent="0.2">
      <c r="A1016">
        <v>1014</v>
      </c>
      <c r="B1016" t="s">
        <v>12923</v>
      </c>
      <c r="C1016" t="s">
        <v>12922</v>
      </c>
      <c r="F1016" t="s">
        <v>12921</v>
      </c>
      <c r="G1016" t="s">
        <v>15</v>
      </c>
      <c r="H1016" t="s">
        <v>14</v>
      </c>
      <c r="I1016" t="s">
        <v>12920</v>
      </c>
      <c r="J1016">
        <v>60006541</v>
      </c>
      <c r="K1016" t="s">
        <v>2968</v>
      </c>
      <c r="L1016" t="s">
        <v>2967</v>
      </c>
      <c r="M1016" t="s">
        <v>475</v>
      </c>
      <c r="N1016">
        <v>2</v>
      </c>
      <c r="O1016" t="s">
        <v>12919</v>
      </c>
      <c r="P1016" t="s">
        <v>12918</v>
      </c>
      <c r="Q1016" t="s">
        <v>2964</v>
      </c>
      <c r="R1016" s="7">
        <v>39142</v>
      </c>
      <c r="S1016" s="8">
        <f t="shared" si="128"/>
        <v>2007</v>
      </c>
      <c r="T1016" s="8">
        <v>2007</v>
      </c>
      <c r="U1016" s="8">
        <f t="shared" si="129"/>
        <v>15</v>
      </c>
      <c r="V1016" s="7">
        <v>39142</v>
      </c>
      <c r="W1016" t="s">
        <v>2844</v>
      </c>
      <c r="X1016" s="2">
        <v>1.6379999999999999</v>
      </c>
      <c r="Y1016" s="6">
        <f t="shared" si="126"/>
        <v>4.3725474493473214E-2</v>
      </c>
      <c r="AA1016" t="s">
        <v>2843</v>
      </c>
      <c r="AB1016">
        <v>17391</v>
      </c>
      <c r="AD1016" t="s">
        <v>5</v>
      </c>
      <c r="AE1016">
        <v>55</v>
      </c>
      <c r="AF1016">
        <v>3</v>
      </c>
      <c r="AH1016" t="s">
        <v>12917</v>
      </c>
      <c r="AI1016" t="s">
        <v>12916</v>
      </c>
      <c r="AJ1016" t="s">
        <v>12915</v>
      </c>
      <c r="AK1016" t="s">
        <v>12914</v>
      </c>
      <c r="AL1016">
        <v>5</v>
      </c>
      <c r="AM1016" s="5">
        <f t="shared" si="130"/>
        <v>0.33333333333333331</v>
      </c>
      <c r="AN1016" s="4">
        <f t="shared" si="127"/>
        <v>5.048592704783541E-4</v>
      </c>
      <c r="AO1016" s="3"/>
      <c r="AP1016">
        <v>0</v>
      </c>
      <c r="AR1016" t="s">
        <v>0</v>
      </c>
      <c r="AT1016" s="2">
        <v>4.931</v>
      </c>
      <c r="AU1016" s="1">
        <f t="shared" si="131"/>
        <v>3.0759289926574751</v>
      </c>
      <c r="AV1016" s="1">
        <f t="shared" si="132"/>
        <v>2.2115166881975781</v>
      </c>
      <c r="AW1016" s="1">
        <f t="shared" si="133"/>
        <v>1.3471043837376813</v>
      </c>
    </row>
    <row r="1017" spans="1:49" x14ac:dyDescent="0.2">
      <c r="A1017">
        <v>1015</v>
      </c>
      <c r="B1017" t="s">
        <v>12913</v>
      </c>
      <c r="F1017" t="s">
        <v>12912</v>
      </c>
      <c r="G1017" t="s">
        <v>15</v>
      </c>
      <c r="H1017" t="s">
        <v>14</v>
      </c>
      <c r="I1017" t="s">
        <v>12911</v>
      </c>
      <c r="J1017" t="s">
        <v>12910</v>
      </c>
      <c r="K1017" t="s">
        <v>12909</v>
      </c>
      <c r="L1017" t="s">
        <v>12908</v>
      </c>
      <c r="M1017" t="s">
        <v>1887</v>
      </c>
      <c r="N1017">
        <v>5</v>
      </c>
      <c r="O1017" t="s">
        <v>12907</v>
      </c>
      <c r="P1017" t="s">
        <v>12906</v>
      </c>
      <c r="Q1017" t="s">
        <v>12905</v>
      </c>
      <c r="R1017" s="7">
        <v>39142</v>
      </c>
      <c r="S1017" s="8">
        <f t="shared" si="128"/>
        <v>2007</v>
      </c>
      <c r="T1017" s="8">
        <v>2007</v>
      </c>
      <c r="U1017" s="8">
        <f t="shared" si="129"/>
        <v>15</v>
      </c>
      <c r="V1017" s="7">
        <v>39142</v>
      </c>
      <c r="W1017" t="s">
        <v>12856</v>
      </c>
      <c r="X1017" s="2">
        <v>0.216</v>
      </c>
      <c r="Y1017" s="6">
        <f t="shared" si="126"/>
        <v>5.765996636501962E-3</v>
      </c>
      <c r="AA1017">
        <v>10544887</v>
      </c>
      <c r="AB1017">
        <v>13200</v>
      </c>
      <c r="AD1017" t="s">
        <v>5</v>
      </c>
      <c r="AE1017">
        <v>22</v>
      </c>
      <c r="AF1017">
        <v>1</v>
      </c>
      <c r="AH1017" t="s">
        <v>4274</v>
      </c>
      <c r="AI1017" t="s">
        <v>12904</v>
      </c>
      <c r="AJ1017" t="s">
        <v>12903</v>
      </c>
      <c r="AK1017" t="s">
        <v>12902</v>
      </c>
      <c r="AL1017">
        <v>2</v>
      </c>
      <c r="AM1017" s="5">
        <f t="shared" si="130"/>
        <v>0.13333333333333333</v>
      </c>
      <c r="AN1017" s="4">
        <f t="shared" si="127"/>
        <v>2.0194370819134167E-4</v>
      </c>
      <c r="AO1017" s="3"/>
      <c r="AP1017">
        <v>0</v>
      </c>
      <c r="AR1017" t="s">
        <v>0</v>
      </c>
      <c r="AT1017" s="2" t="s">
        <v>20</v>
      </c>
      <c r="AU1017" s="1">
        <f t="shared" si="131"/>
        <v>0.40967807580087751</v>
      </c>
      <c r="AV1017" s="1">
        <f t="shared" si="132"/>
        <v>0.29839701723466522</v>
      </c>
      <c r="AW1017" s="1">
        <f t="shared" si="133"/>
        <v>0.18711595866845276</v>
      </c>
    </row>
    <row r="1018" spans="1:49" x14ac:dyDescent="0.2">
      <c r="A1018">
        <v>1016</v>
      </c>
      <c r="B1018" t="s">
        <v>12901</v>
      </c>
      <c r="F1018" t="s">
        <v>12900</v>
      </c>
      <c r="G1018" t="s">
        <v>15</v>
      </c>
      <c r="H1018" t="s">
        <v>14</v>
      </c>
      <c r="I1018" t="s">
        <v>12899</v>
      </c>
      <c r="J1018" t="s">
        <v>12898</v>
      </c>
      <c r="K1018" t="s">
        <v>12897</v>
      </c>
      <c r="L1018" t="s">
        <v>12896</v>
      </c>
      <c r="M1018" t="s">
        <v>3538</v>
      </c>
      <c r="N1018">
        <v>3</v>
      </c>
      <c r="O1018" t="s">
        <v>12895</v>
      </c>
      <c r="P1018" t="s">
        <v>12894</v>
      </c>
      <c r="Q1018" t="s">
        <v>12893</v>
      </c>
      <c r="R1018" s="7">
        <v>39142</v>
      </c>
      <c r="S1018" s="8">
        <f t="shared" si="128"/>
        <v>2007</v>
      </c>
      <c r="T1018" s="8">
        <v>2007</v>
      </c>
      <c r="U1018" s="8">
        <f t="shared" si="129"/>
        <v>15</v>
      </c>
      <c r="V1018" s="7">
        <v>39142</v>
      </c>
      <c r="W1018" t="s">
        <v>12856</v>
      </c>
      <c r="X1018" s="2">
        <v>0.216</v>
      </c>
      <c r="Y1018" s="6">
        <f t="shared" si="126"/>
        <v>5.765996636501962E-3</v>
      </c>
      <c r="AA1018">
        <v>10544887</v>
      </c>
      <c r="AB1018">
        <v>13200</v>
      </c>
      <c r="AD1018" t="s">
        <v>5</v>
      </c>
      <c r="AE1018">
        <v>22</v>
      </c>
      <c r="AF1018">
        <v>1</v>
      </c>
      <c r="AH1018" t="s">
        <v>12892</v>
      </c>
      <c r="AI1018" t="s">
        <v>12891</v>
      </c>
      <c r="AJ1018" t="s">
        <v>12890</v>
      </c>
      <c r="AK1018" t="s">
        <v>12889</v>
      </c>
      <c r="AL1018">
        <v>3</v>
      </c>
      <c r="AM1018" s="5">
        <f t="shared" si="130"/>
        <v>0.2</v>
      </c>
      <c r="AN1018" s="4">
        <f t="shared" si="127"/>
        <v>3.0291556228701253E-4</v>
      </c>
      <c r="AO1018" s="3"/>
      <c r="AP1018">
        <v>0</v>
      </c>
      <c r="AR1018" t="s">
        <v>0</v>
      </c>
      <c r="AT1018" s="2" t="s">
        <v>20</v>
      </c>
      <c r="AU1018" s="1">
        <f t="shared" si="131"/>
        <v>0.4127072314237476</v>
      </c>
      <c r="AV1018" s="1">
        <f t="shared" si="132"/>
        <v>0.30344560993944875</v>
      </c>
      <c r="AW1018" s="1">
        <f t="shared" si="133"/>
        <v>0.19418398845514973</v>
      </c>
    </row>
    <row r="1019" spans="1:49" x14ac:dyDescent="0.2">
      <c r="A1019">
        <v>1017</v>
      </c>
      <c r="B1019" t="s">
        <v>12888</v>
      </c>
      <c r="C1019" t="s">
        <v>12887</v>
      </c>
      <c r="F1019" t="s">
        <v>12886</v>
      </c>
      <c r="G1019" t="s">
        <v>15</v>
      </c>
      <c r="H1019" t="s">
        <v>14</v>
      </c>
      <c r="I1019" t="s">
        <v>12885</v>
      </c>
      <c r="J1019" t="s">
        <v>12884</v>
      </c>
      <c r="K1019" t="s">
        <v>12883</v>
      </c>
      <c r="L1019" t="s">
        <v>12882</v>
      </c>
      <c r="M1019" t="s">
        <v>766</v>
      </c>
      <c r="N1019">
        <v>3</v>
      </c>
      <c r="O1019" t="s">
        <v>12881</v>
      </c>
      <c r="P1019" t="s">
        <v>12880</v>
      </c>
      <c r="Q1019" t="s">
        <v>12879</v>
      </c>
      <c r="R1019" s="7">
        <v>39142</v>
      </c>
      <c r="S1019" s="8">
        <f t="shared" si="128"/>
        <v>2007</v>
      </c>
      <c r="T1019" s="8">
        <v>2007</v>
      </c>
      <c r="U1019" s="8">
        <f t="shared" si="129"/>
        <v>15</v>
      </c>
      <c r="V1019" s="7">
        <v>39142</v>
      </c>
      <c r="W1019" t="s">
        <v>2844</v>
      </c>
      <c r="X1019" s="2">
        <v>1.6379999999999999</v>
      </c>
      <c r="Y1019" s="6">
        <f t="shared" si="126"/>
        <v>4.3725474493473214E-2</v>
      </c>
      <c r="AA1019" t="s">
        <v>2843</v>
      </c>
      <c r="AB1019">
        <v>17391</v>
      </c>
      <c r="AD1019" t="s">
        <v>5</v>
      </c>
      <c r="AE1019">
        <v>55</v>
      </c>
      <c r="AF1019">
        <v>3</v>
      </c>
      <c r="AH1019" t="s">
        <v>12878</v>
      </c>
      <c r="AI1019" t="s">
        <v>12877</v>
      </c>
      <c r="AJ1019" t="s">
        <v>12876</v>
      </c>
      <c r="AK1019" t="s">
        <v>12875</v>
      </c>
      <c r="AL1019">
        <v>112</v>
      </c>
      <c r="AM1019" s="5">
        <f t="shared" si="130"/>
        <v>7.4666666666666668</v>
      </c>
      <c r="AN1019" s="4">
        <f t="shared" si="127"/>
        <v>1.1308847658715133E-2</v>
      </c>
      <c r="AO1019" s="3"/>
      <c r="AP1019">
        <v>0</v>
      </c>
      <c r="AR1019" t="s">
        <v>12874</v>
      </c>
      <c r="AT1019" s="2">
        <v>4.931</v>
      </c>
      <c r="AU1019" s="1">
        <f t="shared" si="131"/>
        <v>3.400048644304579</v>
      </c>
      <c r="AV1019" s="1">
        <f t="shared" si="132"/>
        <v>2.7517161076094174</v>
      </c>
      <c r="AW1019" s="1">
        <f t="shared" si="133"/>
        <v>2.1033835709142559</v>
      </c>
    </row>
    <row r="1020" spans="1:49" x14ac:dyDescent="0.2">
      <c r="A1020">
        <v>1018</v>
      </c>
      <c r="B1020" t="s">
        <v>12873</v>
      </c>
      <c r="F1020" t="s">
        <v>12872</v>
      </c>
      <c r="G1020" t="s">
        <v>15</v>
      </c>
      <c r="H1020" t="s">
        <v>14</v>
      </c>
      <c r="I1020" t="s">
        <v>12871</v>
      </c>
      <c r="J1020" t="s">
        <v>12870</v>
      </c>
      <c r="K1020" t="s">
        <v>12869</v>
      </c>
      <c r="L1020" t="s">
        <v>12868</v>
      </c>
      <c r="M1020" t="s">
        <v>766</v>
      </c>
      <c r="N1020">
        <v>6</v>
      </c>
      <c r="O1020" t="s">
        <v>12867</v>
      </c>
      <c r="P1020" t="s">
        <v>12866</v>
      </c>
      <c r="Q1020" t="s">
        <v>12865</v>
      </c>
      <c r="R1020" s="7">
        <v>39142</v>
      </c>
      <c r="S1020" s="8">
        <f t="shared" si="128"/>
        <v>2007</v>
      </c>
      <c r="T1020" s="8">
        <v>2007</v>
      </c>
      <c r="U1020" s="8">
        <f t="shared" si="129"/>
        <v>15</v>
      </c>
      <c r="V1020" s="7">
        <v>39142</v>
      </c>
      <c r="W1020" t="s">
        <v>12856</v>
      </c>
      <c r="X1020" s="2">
        <v>0.216</v>
      </c>
      <c r="Y1020" s="6">
        <f t="shared" si="126"/>
        <v>5.765996636501962E-3</v>
      </c>
      <c r="AA1020">
        <v>10544887</v>
      </c>
      <c r="AB1020">
        <v>13200</v>
      </c>
      <c r="AD1020" t="s">
        <v>5</v>
      </c>
      <c r="AE1020">
        <v>22</v>
      </c>
      <c r="AF1020">
        <v>1</v>
      </c>
      <c r="AH1020" t="s">
        <v>1083</v>
      </c>
      <c r="AI1020" t="s">
        <v>12864</v>
      </c>
      <c r="AJ1020" t="s">
        <v>12863</v>
      </c>
      <c r="AK1020" t="s">
        <v>12862</v>
      </c>
      <c r="AL1020">
        <v>25</v>
      </c>
      <c r="AM1020" s="5">
        <f t="shared" si="130"/>
        <v>1.6666666666666667</v>
      </c>
      <c r="AN1020" s="4">
        <f t="shared" si="127"/>
        <v>2.5242963523917708E-3</v>
      </c>
      <c r="AO1020" s="3"/>
      <c r="AP1020">
        <v>0</v>
      </c>
      <c r="AR1020" t="s">
        <v>0</v>
      </c>
      <c r="AT1020" s="2" t="s">
        <v>20</v>
      </c>
      <c r="AU1020" s="1">
        <f t="shared" si="131"/>
        <v>0.4793486551268904</v>
      </c>
      <c r="AV1020" s="1">
        <f t="shared" si="132"/>
        <v>0.41451464944468658</v>
      </c>
      <c r="AW1020" s="1">
        <f t="shared" si="133"/>
        <v>0.34968064376248276</v>
      </c>
    </row>
    <row r="1021" spans="1:49" x14ac:dyDescent="0.2">
      <c r="A1021">
        <v>1019</v>
      </c>
      <c r="B1021" t="s">
        <v>12861</v>
      </c>
      <c r="F1021" t="s">
        <v>12860</v>
      </c>
      <c r="G1021" t="s">
        <v>15</v>
      </c>
      <c r="H1021" t="s">
        <v>14</v>
      </c>
      <c r="I1021" t="s">
        <v>12859</v>
      </c>
      <c r="J1021">
        <v>60003500</v>
      </c>
      <c r="K1021" t="s">
        <v>1617</v>
      </c>
      <c r="L1021" t="s">
        <v>1616</v>
      </c>
      <c r="M1021" t="s">
        <v>117</v>
      </c>
      <c r="N1021">
        <v>3</v>
      </c>
      <c r="O1021" t="s">
        <v>12858</v>
      </c>
      <c r="P1021" t="s">
        <v>12857</v>
      </c>
      <c r="Q1021" t="s">
        <v>1613</v>
      </c>
      <c r="R1021" s="7">
        <v>39142</v>
      </c>
      <c r="S1021" s="8">
        <f t="shared" si="128"/>
        <v>2007</v>
      </c>
      <c r="T1021" s="8">
        <v>2007</v>
      </c>
      <c r="U1021" s="8">
        <f t="shared" si="129"/>
        <v>15</v>
      </c>
      <c r="V1021" s="7">
        <v>39142</v>
      </c>
      <c r="W1021" t="s">
        <v>12856</v>
      </c>
      <c r="X1021" s="2">
        <v>0.216</v>
      </c>
      <c r="Y1021" s="6">
        <f t="shared" si="126"/>
        <v>5.765996636501962E-3</v>
      </c>
      <c r="AA1021">
        <v>10544887</v>
      </c>
      <c r="AB1021">
        <v>13200</v>
      </c>
      <c r="AD1021" t="s">
        <v>5</v>
      </c>
      <c r="AE1021">
        <v>22</v>
      </c>
      <c r="AF1021">
        <v>1</v>
      </c>
      <c r="AH1021" t="s">
        <v>12855</v>
      </c>
      <c r="AI1021" t="s">
        <v>12854</v>
      </c>
      <c r="AK1021" t="s">
        <v>12853</v>
      </c>
      <c r="AL1021">
        <v>5</v>
      </c>
      <c r="AM1021" s="5">
        <f t="shared" si="130"/>
        <v>0.33333333333333331</v>
      </c>
      <c r="AN1021" s="4">
        <f t="shared" si="127"/>
        <v>5.048592704783541E-4</v>
      </c>
      <c r="AO1021" s="3"/>
      <c r="AP1021">
        <v>0</v>
      </c>
      <c r="AR1021" t="s">
        <v>0</v>
      </c>
      <c r="AT1021" s="2" t="s">
        <v>20</v>
      </c>
      <c r="AU1021" s="1">
        <f t="shared" si="131"/>
        <v>0.41876554266948796</v>
      </c>
      <c r="AV1021" s="1">
        <f t="shared" si="132"/>
        <v>0.3135427953490158</v>
      </c>
      <c r="AW1021" s="1">
        <f t="shared" si="133"/>
        <v>0.20832004802854362</v>
      </c>
    </row>
    <row r="1022" spans="1:49" x14ac:dyDescent="0.2">
      <c r="A1022">
        <v>1020</v>
      </c>
      <c r="B1022" t="s">
        <v>12852</v>
      </c>
      <c r="C1022" t="s">
        <v>12851</v>
      </c>
      <c r="D1022">
        <v>773232938</v>
      </c>
      <c r="F1022" t="s">
        <v>12850</v>
      </c>
      <c r="G1022" t="s">
        <v>15</v>
      </c>
      <c r="H1022" t="s">
        <v>14</v>
      </c>
      <c r="I1022" t="s">
        <v>12849</v>
      </c>
      <c r="J1022" t="s">
        <v>12848</v>
      </c>
      <c r="K1022" t="s">
        <v>12847</v>
      </c>
      <c r="L1022" t="s">
        <v>12846</v>
      </c>
      <c r="M1022" t="s">
        <v>12845</v>
      </c>
      <c r="N1022">
        <v>2</v>
      </c>
      <c r="O1022" t="s">
        <v>12844</v>
      </c>
      <c r="P1022" t="s">
        <v>12843</v>
      </c>
      <c r="Q1022" t="s">
        <v>12842</v>
      </c>
      <c r="R1022" s="7">
        <v>39142</v>
      </c>
      <c r="S1022" s="8">
        <f t="shared" si="128"/>
        <v>2007</v>
      </c>
      <c r="T1022" s="8">
        <v>2007</v>
      </c>
      <c r="U1022" s="8">
        <f t="shared" si="129"/>
        <v>15</v>
      </c>
      <c r="V1022" s="7">
        <v>39142</v>
      </c>
      <c r="W1022" t="s">
        <v>12841</v>
      </c>
      <c r="X1022" s="2">
        <v>0.49099999999999999</v>
      </c>
      <c r="Y1022" s="6">
        <f t="shared" si="126"/>
        <v>1.3106964576492887E-2</v>
      </c>
      <c r="AA1022">
        <v>1650424</v>
      </c>
      <c r="AB1022">
        <v>19144</v>
      </c>
      <c r="AC1022">
        <v>17444152</v>
      </c>
      <c r="AD1022" t="s">
        <v>5</v>
      </c>
      <c r="AE1022">
        <v>29</v>
      </c>
      <c r="AF1022">
        <v>1</v>
      </c>
      <c r="AH1022" s="9">
        <v>44378</v>
      </c>
      <c r="AI1022" t="s">
        <v>12840</v>
      </c>
      <c r="AJ1022" t="s">
        <v>12839</v>
      </c>
      <c r="AK1022" t="s">
        <v>12838</v>
      </c>
      <c r="AL1022">
        <v>8</v>
      </c>
      <c r="AM1022" s="5">
        <f t="shared" si="130"/>
        <v>0.53333333333333333</v>
      </c>
      <c r="AN1022" s="4">
        <f t="shared" si="127"/>
        <v>8.0777483276536668E-4</v>
      </c>
      <c r="AO1022" s="3"/>
      <c r="AP1022">
        <v>0</v>
      </c>
      <c r="AQ1022" t="s">
        <v>12837</v>
      </c>
      <c r="AR1022" t="s">
        <v>0</v>
      </c>
      <c r="AS1022" t="s">
        <v>12836</v>
      </c>
      <c r="AT1022" s="2">
        <v>1.07</v>
      </c>
      <c r="AU1022" s="1">
        <f t="shared" si="131"/>
        <v>0.94172076533746307</v>
      </c>
      <c r="AV1022" s="1">
        <f t="shared" si="132"/>
        <v>0.69573697046291261</v>
      </c>
      <c r="AW1022" s="1">
        <f t="shared" si="133"/>
        <v>0.4497531755883622</v>
      </c>
    </row>
    <row r="1023" spans="1:49" x14ac:dyDescent="0.2">
      <c r="A1023">
        <v>1021</v>
      </c>
      <c r="B1023" t="s">
        <v>12835</v>
      </c>
      <c r="C1023" t="s">
        <v>12834</v>
      </c>
      <c r="D1023" t="s">
        <v>12833</v>
      </c>
      <c r="F1023" t="s">
        <v>12832</v>
      </c>
      <c r="G1023" t="s">
        <v>15</v>
      </c>
      <c r="H1023" t="s">
        <v>14</v>
      </c>
      <c r="I1023" t="s">
        <v>12831</v>
      </c>
      <c r="J1023" t="s">
        <v>12830</v>
      </c>
      <c r="K1023" t="s">
        <v>12829</v>
      </c>
      <c r="L1023" t="s">
        <v>12828</v>
      </c>
      <c r="M1023" t="s">
        <v>12827</v>
      </c>
      <c r="N1023">
        <v>8</v>
      </c>
      <c r="O1023" t="s">
        <v>12826</v>
      </c>
      <c r="P1023" t="s">
        <v>12825</v>
      </c>
      <c r="Q1023" t="s">
        <v>12824</v>
      </c>
      <c r="R1023" s="7">
        <v>39142</v>
      </c>
      <c r="S1023" s="8">
        <f t="shared" si="128"/>
        <v>2007</v>
      </c>
      <c r="T1023" s="8">
        <v>2007</v>
      </c>
      <c r="U1023" s="8">
        <f t="shared" si="129"/>
        <v>15</v>
      </c>
      <c r="V1023" s="7">
        <v>39142</v>
      </c>
      <c r="W1023" t="s">
        <v>12823</v>
      </c>
      <c r="X1023" s="2">
        <v>0.58099999999999996</v>
      </c>
      <c r="Y1023" s="6">
        <f t="shared" si="126"/>
        <v>1.5509463175035369E-2</v>
      </c>
      <c r="AA1023">
        <v>13869477</v>
      </c>
      <c r="AB1023">
        <v>29121</v>
      </c>
      <c r="AD1023" t="s">
        <v>5</v>
      </c>
      <c r="AE1023">
        <v>37</v>
      </c>
      <c r="AF1023" s="9">
        <v>44228</v>
      </c>
      <c r="AH1023" t="s">
        <v>12822</v>
      </c>
      <c r="AI1023" t="s">
        <v>12821</v>
      </c>
      <c r="AJ1023" t="s">
        <v>12820</v>
      </c>
      <c r="AK1023" t="s">
        <v>12819</v>
      </c>
      <c r="AL1023">
        <v>3</v>
      </c>
      <c r="AM1023" s="5">
        <f t="shared" si="130"/>
        <v>0.2</v>
      </c>
      <c r="AN1023" s="4">
        <f t="shared" si="127"/>
        <v>3.0291556228701253E-4</v>
      </c>
      <c r="AO1023" s="3"/>
      <c r="AP1023">
        <v>0</v>
      </c>
      <c r="AQ1023" t="s">
        <v>12818</v>
      </c>
      <c r="AR1023">
        <v>6660</v>
      </c>
      <c r="AS1023" t="s">
        <v>12817</v>
      </c>
      <c r="AT1023" s="2" t="s">
        <v>20</v>
      </c>
      <c r="AU1023" s="1">
        <f t="shared" si="131"/>
        <v>1.0947498891210863</v>
      </c>
      <c r="AV1023" s="1">
        <f t="shared" si="132"/>
        <v>0.79061893686611906</v>
      </c>
      <c r="AW1023" s="1">
        <f t="shared" si="133"/>
        <v>0.48648798461115195</v>
      </c>
    </row>
    <row r="1024" spans="1:49" x14ac:dyDescent="0.2">
      <c r="A1024">
        <v>1022</v>
      </c>
      <c r="B1024" t="s">
        <v>12816</v>
      </c>
      <c r="C1024" t="s">
        <v>12815</v>
      </c>
      <c r="F1024" t="s">
        <v>12814</v>
      </c>
      <c r="G1024" t="s">
        <v>15</v>
      </c>
      <c r="H1024" t="s">
        <v>14</v>
      </c>
      <c r="I1024" t="s">
        <v>12813</v>
      </c>
      <c r="J1024">
        <v>60024542</v>
      </c>
      <c r="K1024" t="s">
        <v>12812</v>
      </c>
      <c r="L1024" t="s">
        <v>12020</v>
      </c>
      <c r="M1024" t="s">
        <v>519</v>
      </c>
      <c r="N1024">
        <v>3</v>
      </c>
      <c r="O1024" t="s">
        <v>12811</v>
      </c>
      <c r="P1024" t="s">
        <v>12810</v>
      </c>
      <c r="Q1024" t="s">
        <v>12809</v>
      </c>
      <c r="R1024" s="7">
        <v>39142</v>
      </c>
      <c r="S1024" s="8">
        <f t="shared" si="128"/>
        <v>2007</v>
      </c>
      <c r="T1024" s="8">
        <v>2007</v>
      </c>
      <c r="U1024" s="8">
        <f t="shared" si="129"/>
        <v>15</v>
      </c>
      <c r="V1024" s="7">
        <v>39142</v>
      </c>
      <c r="W1024" t="s">
        <v>1899</v>
      </c>
      <c r="X1024" s="2">
        <v>0.61499999999999999</v>
      </c>
      <c r="Y1024" s="6">
        <f t="shared" si="126"/>
        <v>1.6417073756706976E-2</v>
      </c>
      <c r="AA1024">
        <v>1959271</v>
      </c>
      <c r="AB1024">
        <v>12141</v>
      </c>
      <c r="AC1024">
        <v>15729559</v>
      </c>
      <c r="AD1024" t="s">
        <v>5</v>
      </c>
      <c r="AE1024">
        <v>28</v>
      </c>
      <c r="AF1024">
        <v>3</v>
      </c>
      <c r="AH1024" t="s">
        <v>12808</v>
      </c>
      <c r="AI1024" t="s">
        <v>12807</v>
      </c>
      <c r="AJ1024" t="s">
        <v>12806</v>
      </c>
      <c r="AK1024" t="s">
        <v>12805</v>
      </c>
      <c r="AL1024">
        <v>0</v>
      </c>
      <c r="AM1024" s="5">
        <f t="shared" si="130"/>
        <v>0</v>
      </c>
      <c r="AN1024" s="4">
        <f t="shared" si="127"/>
        <v>0</v>
      </c>
      <c r="AO1024" s="3"/>
      <c r="AP1024">
        <v>0</v>
      </c>
      <c r="AQ1024" t="s">
        <v>1624</v>
      </c>
      <c r="AR1024" t="s">
        <v>12804</v>
      </c>
      <c r="AS1024" t="s">
        <v>1622</v>
      </c>
      <c r="AT1024" s="2" t="s">
        <v>20</v>
      </c>
      <c r="AU1024" s="1">
        <f t="shared" si="131"/>
        <v>1.1491951629694881</v>
      </c>
      <c r="AV1024" s="1">
        <f t="shared" si="132"/>
        <v>0.82085368783534873</v>
      </c>
      <c r="AW1024" s="1">
        <f t="shared" si="133"/>
        <v>0.49251221270120926</v>
      </c>
    </row>
    <row r="1025" spans="1:49" x14ac:dyDescent="0.2">
      <c r="A1025">
        <v>1023</v>
      </c>
      <c r="B1025" t="s">
        <v>12803</v>
      </c>
      <c r="C1025" t="s">
        <v>12802</v>
      </c>
      <c r="F1025" t="s">
        <v>12801</v>
      </c>
      <c r="G1025" t="s">
        <v>15</v>
      </c>
      <c r="H1025" t="s">
        <v>14</v>
      </c>
      <c r="I1025" t="s">
        <v>12800</v>
      </c>
      <c r="J1025" t="s">
        <v>12799</v>
      </c>
      <c r="K1025" t="s">
        <v>12798</v>
      </c>
      <c r="L1025" t="s">
        <v>12797</v>
      </c>
      <c r="M1025" t="s">
        <v>12796</v>
      </c>
      <c r="N1025">
        <v>26</v>
      </c>
      <c r="O1025" t="s">
        <v>12795</v>
      </c>
      <c r="P1025" t="s">
        <v>12794</v>
      </c>
      <c r="Q1025" t="s">
        <v>12793</v>
      </c>
      <c r="R1025" s="7">
        <v>39142</v>
      </c>
      <c r="S1025" s="8">
        <f t="shared" si="128"/>
        <v>2007</v>
      </c>
      <c r="T1025" s="8">
        <v>2007</v>
      </c>
      <c r="U1025" s="8">
        <f t="shared" si="129"/>
        <v>15</v>
      </c>
      <c r="V1025" s="7">
        <v>39142</v>
      </c>
      <c r="W1025" t="s">
        <v>1139</v>
      </c>
      <c r="X1025" s="2">
        <v>2.137</v>
      </c>
      <c r="Y1025" s="6">
        <f t="shared" si="126"/>
        <v>5.7045994500947654E-2</v>
      </c>
      <c r="AA1025">
        <v>46361</v>
      </c>
      <c r="AB1025">
        <v>26750</v>
      </c>
      <c r="AC1025">
        <v>14320746</v>
      </c>
      <c r="AD1025" t="s">
        <v>5</v>
      </c>
      <c r="AE1025">
        <v>464</v>
      </c>
      <c r="AF1025">
        <v>1</v>
      </c>
      <c r="AH1025" t="s">
        <v>12792</v>
      </c>
      <c r="AI1025" t="s">
        <v>12791</v>
      </c>
      <c r="AJ1025" t="s">
        <v>12790</v>
      </c>
      <c r="AK1025" t="s">
        <v>12789</v>
      </c>
      <c r="AL1025">
        <v>34</v>
      </c>
      <c r="AM1025" s="5">
        <f t="shared" si="130"/>
        <v>2.2666666666666666</v>
      </c>
      <c r="AN1025" s="4">
        <f t="shared" si="127"/>
        <v>3.4330430392528082E-3</v>
      </c>
      <c r="AO1025" s="3"/>
      <c r="AP1025">
        <v>1</v>
      </c>
      <c r="AR1025" t="s">
        <v>0</v>
      </c>
      <c r="AT1025" s="2" t="s">
        <v>20</v>
      </c>
      <c r="AU1025" s="1">
        <f t="shared" si="131"/>
        <v>4.09621090624392</v>
      </c>
      <c r="AV1025" s="1">
        <f t="shared" si="132"/>
        <v>3.0239518770100231</v>
      </c>
      <c r="AW1025" s="1">
        <f t="shared" si="133"/>
        <v>1.9516928477761259</v>
      </c>
    </row>
    <row r="1026" spans="1:49" x14ac:dyDescent="0.2">
      <c r="A1026">
        <v>1024</v>
      </c>
      <c r="B1026" t="s">
        <v>12788</v>
      </c>
      <c r="C1026" t="s">
        <v>12787</v>
      </c>
      <c r="F1026" t="s">
        <v>12786</v>
      </c>
      <c r="G1026" t="s">
        <v>15</v>
      </c>
      <c r="H1026" t="s">
        <v>14</v>
      </c>
      <c r="I1026" t="s">
        <v>365</v>
      </c>
      <c r="J1026">
        <v>60008928</v>
      </c>
      <c r="K1026" t="s">
        <v>1748</v>
      </c>
      <c r="L1026" t="s">
        <v>476</v>
      </c>
      <c r="M1026" t="s">
        <v>475</v>
      </c>
      <c r="N1026">
        <v>1</v>
      </c>
      <c r="O1026" t="s">
        <v>12785</v>
      </c>
      <c r="P1026">
        <v>7404759216</v>
      </c>
      <c r="Q1026">
        <v>60008928</v>
      </c>
      <c r="R1026" s="7">
        <v>39142</v>
      </c>
      <c r="S1026" s="8">
        <f t="shared" si="128"/>
        <v>2007</v>
      </c>
      <c r="T1026" s="8">
        <v>2007</v>
      </c>
      <c r="U1026" s="8">
        <f t="shared" si="129"/>
        <v>15</v>
      </c>
      <c r="V1026" s="7">
        <v>39142</v>
      </c>
      <c r="W1026" t="s">
        <v>2474</v>
      </c>
      <c r="X1026" s="2">
        <v>0.34699999999999998</v>
      </c>
      <c r="Y1026" s="6">
        <f t="shared" ref="Y1026:Y1089" si="134">(X1026-$Z$4)/($Z$3-$Z$4)</f>
        <v>9.2629668188249116E-3</v>
      </c>
      <c r="AA1026" t="s">
        <v>2473</v>
      </c>
      <c r="AB1026">
        <v>18817</v>
      </c>
      <c r="AD1026" t="s">
        <v>5</v>
      </c>
      <c r="AE1026">
        <v>18</v>
      </c>
      <c r="AF1026">
        <v>2</v>
      </c>
      <c r="AH1026" t="s">
        <v>12784</v>
      </c>
      <c r="AI1026" t="s">
        <v>12783</v>
      </c>
      <c r="AK1026" t="s">
        <v>12782</v>
      </c>
      <c r="AL1026">
        <v>3</v>
      </c>
      <c r="AM1026" s="5">
        <f t="shared" si="130"/>
        <v>0.2</v>
      </c>
      <c r="AN1026" s="4">
        <f t="shared" ref="AN1026:AN1089" si="135">(AM1026-$AO$4)/($AO$3-$AO$4)</f>
        <v>3.0291556228701253E-4</v>
      </c>
      <c r="AO1026" s="3"/>
      <c r="AP1026">
        <v>0</v>
      </c>
      <c r="AR1026" t="s">
        <v>0</v>
      </c>
      <c r="AT1026" s="2" t="s">
        <v>20</v>
      </c>
      <c r="AU1026" s="1">
        <f t="shared" si="131"/>
        <v>0.65749514418635413</v>
      </c>
      <c r="AV1026" s="1">
        <f t="shared" si="132"/>
        <v>0.47829411905559621</v>
      </c>
      <c r="AW1026" s="1">
        <f t="shared" si="133"/>
        <v>0.29909309392483818</v>
      </c>
    </row>
    <row r="1027" spans="1:49" x14ac:dyDescent="0.2">
      <c r="A1027">
        <v>1025</v>
      </c>
      <c r="B1027" t="s">
        <v>12781</v>
      </c>
      <c r="C1027" t="s">
        <v>12780</v>
      </c>
      <c r="F1027" t="s">
        <v>12779</v>
      </c>
      <c r="G1027" t="s">
        <v>15</v>
      </c>
      <c r="H1027" t="s">
        <v>14</v>
      </c>
      <c r="I1027" t="s">
        <v>12778</v>
      </c>
      <c r="J1027" t="s">
        <v>12777</v>
      </c>
      <c r="K1027" t="s">
        <v>12776</v>
      </c>
      <c r="L1027" t="s">
        <v>12775</v>
      </c>
      <c r="M1027" t="s">
        <v>12774</v>
      </c>
      <c r="N1027">
        <v>2</v>
      </c>
      <c r="O1027" t="s">
        <v>12773</v>
      </c>
      <c r="P1027" t="s">
        <v>12772</v>
      </c>
      <c r="Q1027" t="s">
        <v>12771</v>
      </c>
      <c r="R1027" s="7">
        <v>39142</v>
      </c>
      <c r="S1027" s="8">
        <f t="shared" si="128"/>
        <v>2007</v>
      </c>
      <c r="T1027" s="8">
        <v>2007</v>
      </c>
      <c r="U1027" s="8">
        <f t="shared" si="129"/>
        <v>15</v>
      </c>
      <c r="V1027" s="7">
        <v>39142</v>
      </c>
      <c r="W1027" t="s">
        <v>3798</v>
      </c>
      <c r="X1027" s="2">
        <v>1.3720000000000001</v>
      </c>
      <c r="Y1027" s="6">
        <f t="shared" si="134"/>
        <v>3.662475641333654E-2</v>
      </c>
      <c r="AA1027">
        <v>189480</v>
      </c>
      <c r="AB1027">
        <v>17366</v>
      </c>
      <c r="AD1027" t="s">
        <v>5</v>
      </c>
      <c r="AE1027">
        <v>55</v>
      </c>
      <c r="AF1027">
        <v>3</v>
      </c>
      <c r="AH1027" t="s">
        <v>12770</v>
      </c>
      <c r="AI1027" t="s">
        <v>12769</v>
      </c>
      <c r="AJ1027" t="s">
        <v>12768</v>
      </c>
      <c r="AK1027" t="s">
        <v>12767</v>
      </c>
      <c r="AL1027">
        <v>20</v>
      </c>
      <c r="AM1027" s="5">
        <f t="shared" si="130"/>
        <v>1.3333333333333333</v>
      </c>
      <c r="AN1027" s="4">
        <f t="shared" si="135"/>
        <v>2.0194370819134164E-3</v>
      </c>
      <c r="AO1027" s="3"/>
      <c r="AP1027">
        <v>0</v>
      </c>
      <c r="AR1027" t="s">
        <v>0</v>
      </c>
      <c r="AT1027" s="2" t="s">
        <v>20</v>
      </c>
      <c r="AU1027" s="1">
        <f t="shared" si="131"/>
        <v>2.6243160613909602</v>
      </c>
      <c r="AV1027" s="1">
        <f t="shared" si="132"/>
        <v>1.9322096747624979</v>
      </c>
      <c r="AW1027" s="1">
        <f t="shared" si="133"/>
        <v>1.2401032881340355</v>
      </c>
    </row>
    <row r="1028" spans="1:49" x14ac:dyDescent="0.2">
      <c r="A1028">
        <v>1026</v>
      </c>
      <c r="B1028" t="s">
        <v>12766</v>
      </c>
      <c r="C1028" t="s">
        <v>12765</v>
      </c>
      <c r="F1028" t="s">
        <v>12764</v>
      </c>
      <c r="G1028" t="s">
        <v>15</v>
      </c>
      <c r="H1028" t="s">
        <v>14</v>
      </c>
      <c r="I1028" t="s">
        <v>12763</v>
      </c>
      <c r="J1028">
        <v>60007948</v>
      </c>
      <c r="K1028" t="s">
        <v>12762</v>
      </c>
      <c r="L1028" t="s">
        <v>12761</v>
      </c>
      <c r="M1028" t="s">
        <v>2616</v>
      </c>
      <c r="N1028">
        <v>1</v>
      </c>
      <c r="O1028" t="s">
        <v>12760</v>
      </c>
      <c r="P1028">
        <v>8046750400</v>
      </c>
      <c r="Q1028">
        <v>60007948</v>
      </c>
      <c r="R1028" s="7">
        <v>39142</v>
      </c>
      <c r="S1028" s="8">
        <f t="shared" si="128"/>
        <v>2007</v>
      </c>
      <c r="T1028" s="8">
        <v>2007</v>
      </c>
      <c r="U1028" s="8">
        <f t="shared" si="129"/>
        <v>15</v>
      </c>
      <c r="V1028" s="7">
        <v>39142</v>
      </c>
      <c r="W1028" t="s">
        <v>12759</v>
      </c>
      <c r="X1028" s="2">
        <v>0.38500000000000001</v>
      </c>
      <c r="Y1028" s="6">
        <f t="shared" si="134"/>
        <v>1.0277355115987295E-2</v>
      </c>
      <c r="AA1028">
        <v>2650754</v>
      </c>
      <c r="AB1028">
        <v>23150</v>
      </c>
      <c r="AC1028">
        <v>14716887</v>
      </c>
      <c r="AD1028" t="s">
        <v>5</v>
      </c>
      <c r="AE1028">
        <v>24</v>
      </c>
      <c r="AF1028">
        <v>1</v>
      </c>
      <c r="AH1028" s="9">
        <v>44531</v>
      </c>
      <c r="AI1028" t="s">
        <v>12758</v>
      </c>
      <c r="AJ1028" t="s">
        <v>12757</v>
      </c>
      <c r="AK1028" t="s">
        <v>12756</v>
      </c>
      <c r="AL1028">
        <v>13</v>
      </c>
      <c r="AM1028" s="5">
        <f t="shared" si="130"/>
        <v>0.8666666666666667</v>
      </c>
      <c r="AN1028" s="4">
        <f t="shared" si="135"/>
        <v>1.3126341032437209E-3</v>
      </c>
      <c r="AO1028" s="3"/>
      <c r="AP1028">
        <v>0</v>
      </c>
      <c r="AR1028" t="s">
        <v>0</v>
      </c>
      <c r="AT1028" s="2" t="s">
        <v>20</v>
      </c>
      <c r="AU1028" s="1">
        <f t="shared" si="131"/>
        <v>0.75879388121642222</v>
      </c>
      <c r="AV1028" s="1">
        <f t="shared" si="132"/>
        <v>0.57949946096155081</v>
      </c>
      <c r="AW1028" s="1">
        <f t="shared" si="133"/>
        <v>0.40020504070667928</v>
      </c>
    </row>
    <row r="1029" spans="1:49" x14ac:dyDescent="0.2">
      <c r="A1029">
        <v>1027</v>
      </c>
      <c r="B1029" t="s">
        <v>12755</v>
      </c>
      <c r="C1029" t="s">
        <v>12754</v>
      </c>
      <c r="F1029" t="s">
        <v>12753</v>
      </c>
      <c r="G1029" t="s">
        <v>15</v>
      </c>
      <c r="H1029" t="s">
        <v>14</v>
      </c>
      <c r="I1029" t="s">
        <v>12752</v>
      </c>
      <c r="J1029">
        <v>60033154</v>
      </c>
      <c r="K1029" t="s">
        <v>12751</v>
      </c>
      <c r="L1029" t="s">
        <v>5876</v>
      </c>
      <c r="M1029" t="s">
        <v>2059</v>
      </c>
      <c r="N1029">
        <v>3</v>
      </c>
      <c r="O1029" t="s">
        <v>12750</v>
      </c>
      <c r="P1029" t="s">
        <v>12749</v>
      </c>
      <c r="Q1029" t="s">
        <v>12748</v>
      </c>
      <c r="R1029" s="7">
        <v>39142</v>
      </c>
      <c r="S1029" s="8">
        <f t="shared" si="128"/>
        <v>2007</v>
      </c>
      <c r="T1029" s="8">
        <v>2007</v>
      </c>
      <c r="U1029" s="8">
        <f t="shared" si="129"/>
        <v>15</v>
      </c>
      <c r="V1029" s="7">
        <v>39142</v>
      </c>
      <c r="W1029" t="s">
        <v>2474</v>
      </c>
      <c r="X1029" s="2">
        <v>0.34699999999999998</v>
      </c>
      <c r="Y1029" s="6">
        <f t="shared" si="134"/>
        <v>9.2629668188249116E-3</v>
      </c>
      <c r="AA1029" t="s">
        <v>2473</v>
      </c>
      <c r="AB1029">
        <v>18817</v>
      </c>
      <c r="AD1029" t="s">
        <v>5</v>
      </c>
      <c r="AE1029">
        <v>18</v>
      </c>
      <c r="AF1029">
        <v>2</v>
      </c>
      <c r="AH1029" t="s">
        <v>12747</v>
      </c>
      <c r="AI1029" t="s">
        <v>12746</v>
      </c>
      <c r="AK1029" t="s">
        <v>12745</v>
      </c>
      <c r="AL1029">
        <v>0</v>
      </c>
      <c r="AM1029" s="5">
        <f t="shared" si="130"/>
        <v>0</v>
      </c>
      <c r="AN1029" s="4">
        <f t="shared" si="135"/>
        <v>0</v>
      </c>
      <c r="AO1029" s="3"/>
      <c r="AP1029">
        <v>0</v>
      </c>
      <c r="AR1029" t="s">
        <v>0</v>
      </c>
      <c r="AT1029" s="2" t="s">
        <v>20</v>
      </c>
      <c r="AU1029" s="1">
        <f t="shared" si="131"/>
        <v>0.64840767731774385</v>
      </c>
      <c r="AV1029" s="1">
        <f t="shared" si="132"/>
        <v>0.46314834094124557</v>
      </c>
      <c r="AW1029" s="1">
        <f t="shared" si="133"/>
        <v>0.2778890045647473</v>
      </c>
    </row>
    <row r="1030" spans="1:49" x14ac:dyDescent="0.2">
      <c r="A1030">
        <v>1028</v>
      </c>
      <c r="B1030" t="s">
        <v>12744</v>
      </c>
      <c r="C1030" t="s">
        <v>12743</v>
      </c>
      <c r="F1030" t="s">
        <v>12742</v>
      </c>
      <c r="G1030" t="s">
        <v>15</v>
      </c>
      <c r="H1030" t="s">
        <v>14</v>
      </c>
      <c r="I1030" t="s">
        <v>12741</v>
      </c>
      <c r="J1030" t="s">
        <v>12740</v>
      </c>
      <c r="K1030" t="s">
        <v>12739</v>
      </c>
      <c r="L1030" t="s">
        <v>12738</v>
      </c>
      <c r="M1030" t="s">
        <v>12737</v>
      </c>
      <c r="N1030">
        <v>4</v>
      </c>
      <c r="O1030" t="s">
        <v>12736</v>
      </c>
      <c r="P1030" t="s">
        <v>12735</v>
      </c>
      <c r="Q1030" t="s">
        <v>12734</v>
      </c>
      <c r="R1030" s="7">
        <v>39142</v>
      </c>
      <c r="S1030" s="8">
        <f t="shared" si="128"/>
        <v>2007</v>
      </c>
      <c r="T1030" s="8">
        <v>2007</v>
      </c>
      <c r="U1030" s="8">
        <f t="shared" si="129"/>
        <v>15</v>
      </c>
      <c r="V1030" s="7">
        <v>39142</v>
      </c>
      <c r="W1030" t="s">
        <v>3798</v>
      </c>
      <c r="X1030" s="2">
        <v>1.3720000000000001</v>
      </c>
      <c r="Y1030" s="6">
        <f t="shared" si="134"/>
        <v>3.662475641333654E-2</v>
      </c>
      <c r="AA1030">
        <v>189480</v>
      </c>
      <c r="AB1030">
        <v>17366</v>
      </c>
      <c r="AD1030" t="s">
        <v>5</v>
      </c>
      <c r="AE1030">
        <v>55</v>
      </c>
      <c r="AF1030">
        <v>3</v>
      </c>
      <c r="AH1030" t="s">
        <v>12733</v>
      </c>
      <c r="AI1030" t="s">
        <v>12732</v>
      </c>
      <c r="AJ1030" t="s">
        <v>12731</v>
      </c>
      <c r="AK1030" t="s">
        <v>12730</v>
      </c>
      <c r="AL1030">
        <v>7</v>
      </c>
      <c r="AM1030" s="5">
        <f t="shared" si="130"/>
        <v>0.46666666666666667</v>
      </c>
      <c r="AN1030" s="4">
        <f t="shared" si="135"/>
        <v>7.0680297866969582E-4</v>
      </c>
      <c r="AO1030" s="3"/>
      <c r="AP1030">
        <v>0</v>
      </c>
      <c r="AR1030" t="s">
        <v>0</v>
      </c>
      <c r="AT1030" s="2" t="s">
        <v>20</v>
      </c>
      <c r="AU1030" s="1">
        <f t="shared" si="131"/>
        <v>2.5849370382936483</v>
      </c>
      <c r="AV1030" s="1">
        <f t="shared" si="132"/>
        <v>1.8665779696003117</v>
      </c>
      <c r="AW1030" s="1">
        <f t="shared" si="133"/>
        <v>1.1482189009069748</v>
      </c>
    </row>
    <row r="1031" spans="1:49" x14ac:dyDescent="0.2">
      <c r="A1031">
        <v>1029</v>
      </c>
      <c r="B1031" t="s">
        <v>12729</v>
      </c>
      <c r="C1031" t="s">
        <v>12728</v>
      </c>
      <c r="F1031" t="s">
        <v>12727</v>
      </c>
      <c r="G1031" t="s">
        <v>15</v>
      </c>
      <c r="H1031" t="s">
        <v>14</v>
      </c>
      <c r="I1031" t="s">
        <v>12726</v>
      </c>
      <c r="J1031" t="s">
        <v>12725</v>
      </c>
      <c r="K1031" t="s">
        <v>12724</v>
      </c>
      <c r="L1031" t="s">
        <v>12723</v>
      </c>
      <c r="M1031" t="s">
        <v>652</v>
      </c>
      <c r="N1031">
        <v>4</v>
      </c>
      <c r="O1031" t="s">
        <v>12722</v>
      </c>
      <c r="P1031" t="s">
        <v>12721</v>
      </c>
      <c r="Q1031" t="s">
        <v>12720</v>
      </c>
      <c r="R1031" s="7">
        <v>39142</v>
      </c>
      <c r="S1031" s="8">
        <f t="shared" si="128"/>
        <v>2007</v>
      </c>
      <c r="T1031" s="8">
        <v>2007</v>
      </c>
      <c r="U1031" s="8">
        <f t="shared" si="129"/>
        <v>15</v>
      </c>
      <c r="V1031" s="7">
        <v>39142</v>
      </c>
      <c r="W1031" t="s">
        <v>1208</v>
      </c>
      <c r="X1031" s="2">
        <v>0.94</v>
      </c>
      <c r="Y1031" s="6">
        <f t="shared" si="134"/>
        <v>2.5092763140332611E-2</v>
      </c>
      <c r="AA1031">
        <v>15311309</v>
      </c>
      <c r="AB1031">
        <v>17295</v>
      </c>
      <c r="AD1031" t="s">
        <v>5</v>
      </c>
      <c r="AE1031">
        <v>17</v>
      </c>
      <c r="AF1031">
        <v>3</v>
      </c>
      <c r="AH1031" t="s">
        <v>12719</v>
      </c>
      <c r="AI1031" t="s">
        <v>12718</v>
      </c>
      <c r="AJ1031" t="s">
        <v>12717</v>
      </c>
      <c r="AK1031" t="s">
        <v>12716</v>
      </c>
      <c r="AL1031">
        <v>17</v>
      </c>
      <c r="AM1031" s="5">
        <f t="shared" si="130"/>
        <v>1.1333333333333333</v>
      </c>
      <c r="AN1031" s="4">
        <f t="shared" si="135"/>
        <v>1.7165215196264041E-3</v>
      </c>
      <c r="AO1031" s="3"/>
      <c r="AP1031">
        <v>0</v>
      </c>
      <c r="AR1031" t="s">
        <v>0</v>
      </c>
      <c r="AT1031" s="2" t="s">
        <v>20</v>
      </c>
      <c r="AU1031" s="1">
        <f t="shared" si="131"/>
        <v>1.8079890654120749</v>
      </c>
      <c r="AV1031" s="1">
        <f t="shared" si="132"/>
        <v>1.3404642329979506</v>
      </c>
      <c r="AW1031" s="1">
        <f t="shared" si="133"/>
        <v>0.87293940058382657</v>
      </c>
    </row>
    <row r="1032" spans="1:49" x14ac:dyDescent="0.2">
      <c r="A1032">
        <v>1030</v>
      </c>
      <c r="B1032" t="s">
        <v>12715</v>
      </c>
      <c r="C1032" t="s">
        <v>12714</v>
      </c>
      <c r="F1032" t="s">
        <v>12713</v>
      </c>
      <c r="G1032" t="s">
        <v>15</v>
      </c>
      <c r="H1032" t="s">
        <v>14</v>
      </c>
      <c r="I1032" t="s">
        <v>12712</v>
      </c>
      <c r="J1032" t="s">
        <v>12711</v>
      </c>
      <c r="K1032" t="s">
        <v>12710</v>
      </c>
      <c r="L1032" t="s">
        <v>12709</v>
      </c>
      <c r="M1032" t="s">
        <v>361</v>
      </c>
      <c r="N1032">
        <v>3</v>
      </c>
      <c r="O1032" t="s">
        <v>12708</v>
      </c>
      <c r="P1032" t="s">
        <v>12707</v>
      </c>
      <c r="Q1032" t="s">
        <v>12706</v>
      </c>
      <c r="R1032" s="7">
        <v>39142</v>
      </c>
      <c r="S1032" s="8">
        <f t="shared" si="128"/>
        <v>2007</v>
      </c>
      <c r="T1032" s="8">
        <v>2007</v>
      </c>
      <c r="U1032" s="8">
        <f t="shared" si="129"/>
        <v>15</v>
      </c>
      <c r="V1032" s="7">
        <v>39142</v>
      </c>
      <c r="W1032" t="s">
        <v>329</v>
      </c>
      <c r="X1032" s="2">
        <v>0.30399999999999999</v>
      </c>
      <c r="Y1032" s="6">
        <f t="shared" si="134"/>
        <v>8.115106377299057E-3</v>
      </c>
      <c r="AA1032">
        <v>8952477</v>
      </c>
      <c r="AB1032">
        <v>12250</v>
      </c>
      <c r="AD1032" t="s">
        <v>5</v>
      </c>
      <c r="AE1032">
        <v>49</v>
      </c>
      <c r="AF1032">
        <v>3</v>
      </c>
      <c r="AH1032" t="s">
        <v>12705</v>
      </c>
      <c r="AI1032" t="s">
        <v>12704</v>
      </c>
      <c r="AJ1032" t="s">
        <v>12703</v>
      </c>
      <c r="AK1032" t="s">
        <v>12702</v>
      </c>
      <c r="AL1032">
        <v>26</v>
      </c>
      <c r="AM1032" s="5">
        <f t="shared" si="130"/>
        <v>1.7333333333333334</v>
      </c>
      <c r="AN1032" s="4">
        <f t="shared" si="135"/>
        <v>2.6252682064874418E-3</v>
      </c>
      <c r="AO1032" s="3"/>
      <c r="AP1032">
        <v>0</v>
      </c>
      <c r="AR1032" t="s">
        <v>0</v>
      </c>
      <c r="AT1032" s="2" t="s">
        <v>20</v>
      </c>
      <c r="AU1032" s="1">
        <f t="shared" si="131"/>
        <v>0.64681549260555715</v>
      </c>
      <c r="AV1032" s="1">
        <f t="shared" si="132"/>
        <v>0.53701872918932492</v>
      </c>
      <c r="AW1032" s="1">
        <f t="shared" si="133"/>
        <v>0.42722196577309257</v>
      </c>
    </row>
    <row r="1033" spans="1:49" x14ac:dyDescent="0.2">
      <c r="A1033">
        <v>1031</v>
      </c>
      <c r="B1033" t="s">
        <v>12701</v>
      </c>
      <c r="C1033" t="s">
        <v>12700</v>
      </c>
      <c r="F1033" t="s">
        <v>12699</v>
      </c>
      <c r="G1033" t="s">
        <v>15</v>
      </c>
      <c r="H1033" t="s">
        <v>14</v>
      </c>
      <c r="I1033" t="s">
        <v>12698</v>
      </c>
      <c r="J1033" t="s">
        <v>12697</v>
      </c>
      <c r="K1033" t="s">
        <v>12696</v>
      </c>
      <c r="L1033" t="s">
        <v>12695</v>
      </c>
      <c r="M1033" t="s">
        <v>12694</v>
      </c>
      <c r="N1033">
        <v>10</v>
      </c>
      <c r="O1033" t="s">
        <v>12693</v>
      </c>
      <c r="P1033" t="s">
        <v>12692</v>
      </c>
      <c r="Q1033" t="s">
        <v>12691</v>
      </c>
      <c r="R1033" s="7">
        <v>39142</v>
      </c>
      <c r="S1033" s="8">
        <f t="shared" si="128"/>
        <v>2007</v>
      </c>
      <c r="T1033" s="8">
        <v>2007</v>
      </c>
      <c r="U1033" s="8">
        <f t="shared" si="129"/>
        <v>15</v>
      </c>
      <c r="V1033" s="7">
        <v>39142</v>
      </c>
      <c r="W1033" t="s">
        <v>3798</v>
      </c>
      <c r="X1033" s="2">
        <v>1.3720000000000001</v>
      </c>
      <c r="Y1033" s="6">
        <f t="shared" si="134"/>
        <v>3.662475641333654E-2</v>
      </c>
      <c r="AA1033">
        <v>189480</v>
      </c>
      <c r="AB1033">
        <v>17366</v>
      </c>
      <c r="AD1033" t="s">
        <v>5</v>
      </c>
      <c r="AE1033">
        <v>55</v>
      </c>
      <c r="AF1033">
        <v>3</v>
      </c>
      <c r="AH1033" t="s">
        <v>12690</v>
      </c>
      <c r="AI1033" t="s">
        <v>12689</v>
      </c>
      <c r="AJ1033" t="s">
        <v>12688</v>
      </c>
      <c r="AK1033" t="s">
        <v>12687</v>
      </c>
      <c r="AL1033">
        <v>16</v>
      </c>
      <c r="AM1033" s="5">
        <f t="shared" si="130"/>
        <v>1.0666666666666667</v>
      </c>
      <c r="AN1033" s="4">
        <f t="shared" si="135"/>
        <v>1.6155496655307334E-3</v>
      </c>
      <c r="AO1033" s="3"/>
      <c r="AP1033">
        <v>0</v>
      </c>
      <c r="AQ1033" t="s">
        <v>2206</v>
      </c>
      <c r="AR1033" t="s">
        <v>0</v>
      </c>
      <c r="AS1033" t="s">
        <v>12686</v>
      </c>
      <c r="AT1033" s="2" t="s">
        <v>20</v>
      </c>
      <c r="AU1033" s="1">
        <f t="shared" si="131"/>
        <v>2.6121994388994798</v>
      </c>
      <c r="AV1033" s="1">
        <f t="shared" si="132"/>
        <v>1.9120153039433638</v>
      </c>
      <c r="AW1033" s="1">
        <f t="shared" si="133"/>
        <v>1.2118311689872474</v>
      </c>
    </row>
    <row r="1034" spans="1:49" x14ac:dyDescent="0.2">
      <c r="A1034">
        <v>1032</v>
      </c>
      <c r="B1034" t="s">
        <v>12685</v>
      </c>
      <c r="C1034" t="s">
        <v>12684</v>
      </c>
      <c r="F1034" t="s">
        <v>12683</v>
      </c>
      <c r="G1034" t="s">
        <v>15</v>
      </c>
      <c r="H1034" t="s">
        <v>14</v>
      </c>
      <c r="I1034" t="s">
        <v>12682</v>
      </c>
      <c r="J1034">
        <v>60000745</v>
      </c>
      <c r="K1034" t="s">
        <v>12681</v>
      </c>
      <c r="L1034" t="s">
        <v>12680</v>
      </c>
      <c r="M1034" t="s">
        <v>117</v>
      </c>
      <c r="N1034">
        <v>3</v>
      </c>
      <c r="O1034" t="s">
        <v>12679</v>
      </c>
      <c r="P1034" t="s">
        <v>12678</v>
      </c>
      <c r="Q1034" t="s">
        <v>12677</v>
      </c>
      <c r="R1034" s="7">
        <v>39142</v>
      </c>
      <c r="S1034" s="8">
        <f t="shared" si="128"/>
        <v>2007</v>
      </c>
      <c r="T1034" s="8">
        <v>2007</v>
      </c>
      <c r="U1034" s="8">
        <f t="shared" si="129"/>
        <v>15</v>
      </c>
      <c r="V1034" s="7">
        <v>39142</v>
      </c>
      <c r="W1034" t="s">
        <v>329</v>
      </c>
      <c r="X1034" s="2">
        <v>0.30399999999999999</v>
      </c>
      <c r="Y1034" s="6">
        <f t="shared" si="134"/>
        <v>8.115106377299057E-3</v>
      </c>
      <c r="AA1034">
        <v>8952477</v>
      </c>
      <c r="AB1034">
        <v>12250</v>
      </c>
      <c r="AD1034" t="s">
        <v>5</v>
      </c>
      <c r="AE1034">
        <v>49</v>
      </c>
      <c r="AF1034">
        <v>3</v>
      </c>
      <c r="AH1034" t="s">
        <v>12676</v>
      </c>
      <c r="AI1034" t="s">
        <v>12675</v>
      </c>
      <c r="AJ1034" t="s">
        <v>12674</v>
      </c>
      <c r="AK1034" t="s">
        <v>12673</v>
      </c>
      <c r="AL1034">
        <v>9</v>
      </c>
      <c r="AM1034" s="5">
        <f t="shared" si="130"/>
        <v>0.6</v>
      </c>
      <c r="AN1034" s="4">
        <f t="shared" si="135"/>
        <v>9.0874668686103744E-4</v>
      </c>
      <c r="AO1034" s="3"/>
      <c r="AP1034">
        <v>0</v>
      </c>
      <c r="AR1034" t="s">
        <v>0</v>
      </c>
      <c r="AT1034" s="2" t="s">
        <v>20</v>
      </c>
      <c r="AU1034" s="1">
        <f t="shared" si="131"/>
        <v>0.59531984701676499</v>
      </c>
      <c r="AV1034" s="1">
        <f t="shared" si="132"/>
        <v>0.45119265320800472</v>
      </c>
      <c r="AW1034" s="1">
        <f t="shared" si="133"/>
        <v>0.30706545939924434</v>
      </c>
    </row>
    <row r="1035" spans="1:49" x14ac:dyDescent="0.2">
      <c r="A1035">
        <v>1033</v>
      </c>
      <c r="B1035" t="s">
        <v>12672</v>
      </c>
      <c r="C1035" t="s">
        <v>12671</v>
      </c>
      <c r="F1035" t="s">
        <v>12670</v>
      </c>
      <c r="G1035" t="s">
        <v>15</v>
      </c>
      <c r="H1035" t="s">
        <v>14</v>
      </c>
      <c r="I1035" t="s">
        <v>12669</v>
      </c>
      <c r="J1035">
        <v>60028442</v>
      </c>
      <c r="K1035" t="s">
        <v>4565</v>
      </c>
      <c r="L1035" t="s">
        <v>4564</v>
      </c>
      <c r="M1035" t="s">
        <v>3389</v>
      </c>
      <c r="N1035">
        <v>3</v>
      </c>
      <c r="O1035" t="s">
        <v>12668</v>
      </c>
      <c r="P1035" t="s">
        <v>12667</v>
      </c>
      <c r="Q1035" t="s">
        <v>4561</v>
      </c>
      <c r="R1035" s="7">
        <v>39142</v>
      </c>
      <c r="S1035" s="8">
        <f t="shared" si="128"/>
        <v>2007</v>
      </c>
      <c r="T1035" s="8">
        <v>2007</v>
      </c>
      <c r="U1035" s="8">
        <f t="shared" si="129"/>
        <v>15</v>
      </c>
      <c r="V1035" s="7">
        <v>39142</v>
      </c>
      <c r="W1035" t="s">
        <v>329</v>
      </c>
      <c r="X1035" s="2">
        <v>0.30399999999999999</v>
      </c>
      <c r="Y1035" s="6">
        <f t="shared" si="134"/>
        <v>8.115106377299057E-3</v>
      </c>
      <c r="AA1035">
        <v>8952477</v>
      </c>
      <c r="AB1035">
        <v>12250</v>
      </c>
      <c r="AD1035" t="s">
        <v>5</v>
      </c>
      <c r="AE1035">
        <v>49</v>
      </c>
      <c r="AF1035">
        <v>3</v>
      </c>
      <c r="AH1035" t="s">
        <v>12666</v>
      </c>
      <c r="AI1035" t="s">
        <v>12665</v>
      </c>
      <c r="AJ1035" t="s">
        <v>12664</v>
      </c>
      <c r="AK1035" t="s">
        <v>12663</v>
      </c>
      <c r="AL1035">
        <v>27</v>
      </c>
      <c r="AM1035" s="5">
        <f t="shared" si="130"/>
        <v>1.8</v>
      </c>
      <c r="AN1035" s="4">
        <f t="shared" si="135"/>
        <v>2.7262400605831123E-3</v>
      </c>
      <c r="AO1035" s="3"/>
      <c r="AP1035">
        <v>0</v>
      </c>
      <c r="AR1035" t="s">
        <v>0</v>
      </c>
      <c r="AT1035" s="2" t="s">
        <v>20</v>
      </c>
      <c r="AU1035" s="1">
        <f t="shared" si="131"/>
        <v>0.64984464822842725</v>
      </c>
      <c r="AV1035" s="1">
        <f t="shared" si="132"/>
        <v>0.54206732189410844</v>
      </c>
      <c r="AW1035" s="1">
        <f t="shared" si="133"/>
        <v>0.43428999555978959</v>
      </c>
    </row>
    <row r="1036" spans="1:49" x14ac:dyDescent="0.2">
      <c r="A1036">
        <v>1034</v>
      </c>
      <c r="B1036" t="s">
        <v>12662</v>
      </c>
      <c r="C1036" t="s">
        <v>12661</v>
      </c>
      <c r="F1036" t="s">
        <v>12660</v>
      </c>
      <c r="G1036" t="s">
        <v>15</v>
      </c>
      <c r="H1036" t="s">
        <v>14</v>
      </c>
      <c r="I1036" t="s">
        <v>12659</v>
      </c>
      <c r="J1036" t="s">
        <v>12658</v>
      </c>
      <c r="K1036" t="s">
        <v>12657</v>
      </c>
      <c r="L1036" t="s">
        <v>12656</v>
      </c>
      <c r="M1036" t="s">
        <v>8348</v>
      </c>
      <c r="N1036">
        <v>2</v>
      </c>
      <c r="O1036" t="s">
        <v>12655</v>
      </c>
      <c r="P1036" t="s">
        <v>12654</v>
      </c>
      <c r="Q1036" t="s">
        <v>12653</v>
      </c>
      <c r="R1036" s="7">
        <v>39142</v>
      </c>
      <c r="S1036" s="8">
        <f t="shared" si="128"/>
        <v>2007</v>
      </c>
      <c r="T1036" s="8">
        <v>2007</v>
      </c>
      <c r="U1036" s="8">
        <f t="shared" si="129"/>
        <v>15</v>
      </c>
      <c r="V1036" s="7">
        <v>39142</v>
      </c>
      <c r="W1036" t="s">
        <v>12238</v>
      </c>
      <c r="X1036" s="2">
        <v>0.78200000000000003</v>
      </c>
      <c r="Y1036" s="6">
        <f t="shared" si="134"/>
        <v>2.0875043378446919E-2</v>
      </c>
      <c r="AA1036">
        <v>189316</v>
      </c>
      <c r="AB1036">
        <v>19901</v>
      </c>
      <c r="AD1036" t="s">
        <v>5</v>
      </c>
      <c r="AE1036">
        <v>53</v>
      </c>
      <c r="AF1036">
        <v>1</v>
      </c>
      <c r="AH1036" t="s">
        <v>12652</v>
      </c>
      <c r="AI1036" t="s">
        <v>12651</v>
      </c>
      <c r="AJ1036" t="s">
        <v>12650</v>
      </c>
      <c r="AK1036" t="s">
        <v>12649</v>
      </c>
      <c r="AL1036">
        <v>12</v>
      </c>
      <c r="AM1036" s="5">
        <f t="shared" si="130"/>
        <v>0.8</v>
      </c>
      <c r="AN1036" s="4">
        <f t="shared" si="135"/>
        <v>1.2116622491480501E-3</v>
      </c>
      <c r="AO1036" s="3"/>
      <c r="AP1036">
        <v>0</v>
      </c>
      <c r="AR1036" t="s">
        <v>0</v>
      </c>
      <c r="AT1036" s="2">
        <v>3.863</v>
      </c>
      <c r="AU1036" s="1">
        <f t="shared" si="131"/>
        <v>1.4976029039657257</v>
      </c>
      <c r="AV1036" s="1">
        <f t="shared" si="132"/>
        <v>1.1043352813797485</v>
      </c>
      <c r="AW1036" s="1">
        <f t="shared" si="133"/>
        <v>0.7110676587937711</v>
      </c>
    </row>
    <row r="1037" spans="1:49" x14ac:dyDescent="0.2">
      <c r="A1037">
        <v>1035</v>
      </c>
      <c r="B1037" t="s">
        <v>12648</v>
      </c>
      <c r="C1037" t="s">
        <v>12647</v>
      </c>
      <c r="F1037" t="s">
        <v>12646</v>
      </c>
      <c r="G1037" t="s">
        <v>15</v>
      </c>
      <c r="H1037" t="s">
        <v>14</v>
      </c>
      <c r="I1037" t="s">
        <v>12645</v>
      </c>
      <c r="J1037" t="s">
        <v>12644</v>
      </c>
      <c r="K1037" t="s">
        <v>12643</v>
      </c>
      <c r="L1037" t="s">
        <v>12642</v>
      </c>
      <c r="M1037" t="s">
        <v>361</v>
      </c>
      <c r="N1037">
        <v>3</v>
      </c>
      <c r="O1037" t="s">
        <v>12641</v>
      </c>
      <c r="P1037" t="s">
        <v>12640</v>
      </c>
      <c r="Q1037" t="s">
        <v>12639</v>
      </c>
      <c r="R1037" s="7">
        <v>39142</v>
      </c>
      <c r="S1037" s="8">
        <f t="shared" si="128"/>
        <v>2007</v>
      </c>
      <c r="T1037" s="8">
        <v>2007</v>
      </c>
      <c r="U1037" s="8">
        <f t="shared" si="129"/>
        <v>15</v>
      </c>
      <c r="V1037" s="7">
        <v>39142</v>
      </c>
      <c r="W1037" t="s">
        <v>329</v>
      </c>
      <c r="X1037" s="2">
        <v>0.30399999999999999</v>
      </c>
      <c r="Y1037" s="6">
        <f t="shared" si="134"/>
        <v>8.115106377299057E-3</v>
      </c>
      <c r="AA1037">
        <v>8952477</v>
      </c>
      <c r="AB1037">
        <v>12250</v>
      </c>
      <c r="AD1037" t="s">
        <v>5</v>
      </c>
      <c r="AE1037">
        <v>49</v>
      </c>
      <c r="AF1037">
        <v>3</v>
      </c>
      <c r="AH1037" t="s">
        <v>12638</v>
      </c>
      <c r="AI1037" t="s">
        <v>12637</v>
      </c>
      <c r="AJ1037" t="s">
        <v>12636</v>
      </c>
      <c r="AK1037" t="s">
        <v>12635</v>
      </c>
      <c r="AL1037">
        <v>8</v>
      </c>
      <c r="AM1037" s="5">
        <f t="shared" si="130"/>
        <v>0.53333333333333333</v>
      </c>
      <c r="AN1037" s="4">
        <f t="shared" si="135"/>
        <v>8.0777483276536668E-4</v>
      </c>
      <c r="AO1037" s="3"/>
      <c r="AP1037">
        <v>0</v>
      </c>
      <c r="AR1037" t="s">
        <v>0</v>
      </c>
      <c r="AT1037" s="2" t="s">
        <v>20</v>
      </c>
      <c r="AU1037" s="1">
        <f t="shared" si="131"/>
        <v>0.5922906913938949</v>
      </c>
      <c r="AV1037" s="1">
        <f t="shared" si="132"/>
        <v>0.44614406050322114</v>
      </c>
      <c r="AW1037" s="1">
        <f t="shared" si="133"/>
        <v>0.29999742961254738</v>
      </c>
    </row>
    <row r="1038" spans="1:49" x14ac:dyDescent="0.2">
      <c r="A1038">
        <v>1036</v>
      </c>
      <c r="B1038" t="s">
        <v>12634</v>
      </c>
      <c r="C1038" t="s">
        <v>12633</v>
      </c>
      <c r="F1038" t="s">
        <v>12632</v>
      </c>
      <c r="G1038" t="s">
        <v>15</v>
      </c>
      <c r="H1038" t="s">
        <v>14</v>
      </c>
      <c r="I1038" t="s">
        <v>7360</v>
      </c>
      <c r="J1038">
        <v>60024872</v>
      </c>
      <c r="K1038" t="s">
        <v>6431</v>
      </c>
      <c r="L1038" t="s">
        <v>1849</v>
      </c>
      <c r="M1038" t="s">
        <v>1848</v>
      </c>
      <c r="N1038">
        <v>5</v>
      </c>
      <c r="O1038" t="s">
        <v>12631</v>
      </c>
      <c r="P1038" t="s">
        <v>12630</v>
      </c>
      <c r="Q1038" t="s">
        <v>12629</v>
      </c>
      <c r="R1038" s="7">
        <v>39142</v>
      </c>
      <c r="S1038" s="8">
        <f t="shared" si="128"/>
        <v>2007</v>
      </c>
      <c r="T1038" s="8">
        <v>2007</v>
      </c>
      <c r="U1038" s="8">
        <f t="shared" si="129"/>
        <v>15</v>
      </c>
      <c r="V1038" s="7">
        <v>39142</v>
      </c>
      <c r="W1038" t="s">
        <v>329</v>
      </c>
      <c r="X1038" s="2">
        <v>0.30399999999999999</v>
      </c>
      <c r="Y1038" s="6">
        <f t="shared" si="134"/>
        <v>8.115106377299057E-3</v>
      </c>
      <c r="AA1038">
        <v>8952477</v>
      </c>
      <c r="AB1038">
        <v>12250</v>
      </c>
      <c r="AD1038" t="s">
        <v>5</v>
      </c>
      <c r="AE1038">
        <v>49</v>
      </c>
      <c r="AF1038">
        <v>3</v>
      </c>
      <c r="AH1038" t="s">
        <v>12628</v>
      </c>
      <c r="AI1038" t="s">
        <v>12627</v>
      </c>
      <c r="AJ1038" t="s">
        <v>12626</v>
      </c>
      <c r="AK1038" t="s">
        <v>12625</v>
      </c>
      <c r="AL1038">
        <v>12</v>
      </c>
      <c r="AM1038" s="5">
        <f t="shared" si="130"/>
        <v>0.8</v>
      </c>
      <c r="AN1038" s="4">
        <f t="shared" si="135"/>
        <v>1.2116622491480501E-3</v>
      </c>
      <c r="AO1038" s="3"/>
      <c r="AP1038">
        <v>0</v>
      </c>
      <c r="AR1038" t="s">
        <v>0</v>
      </c>
      <c r="AT1038" s="2" t="s">
        <v>20</v>
      </c>
      <c r="AU1038" s="1">
        <f t="shared" si="131"/>
        <v>0.6044073138853755</v>
      </c>
      <c r="AV1038" s="1">
        <f t="shared" si="132"/>
        <v>0.46633843132235536</v>
      </c>
      <c r="AW1038" s="1">
        <f t="shared" si="133"/>
        <v>0.32826954875933523</v>
      </c>
    </row>
    <row r="1039" spans="1:49" x14ac:dyDescent="0.2">
      <c r="A1039">
        <v>1037</v>
      </c>
      <c r="B1039" t="s">
        <v>12624</v>
      </c>
      <c r="C1039" t="s">
        <v>12623</v>
      </c>
      <c r="F1039" t="s">
        <v>12622</v>
      </c>
      <c r="G1039" t="s">
        <v>15</v>
      </c>
      <c r="H1039" t="s">
        <v>14</v>
      </c>
      <c r="I1039" t="s">
        <v>106</v>
      </c>
      <c r="J1039">
        <v>60024872</v>
      </c>
      <c r="K1039" t="s">
        <v>6431</v>
      </c>
      <c r="L1039" t="s">
        <v>1849</v>
      </c>
      <c r="M1039" t="s">
        <v>1848</v>
      </c>
      <c r="N1039">
        <v>4</v>
      </c>
      <c r="O1039" t="s">
        <v>12621</v>
      </c>
      <c r="P1039" t="s">
        <v>12620</v>
      </c>
      <c r="Q1039" t="s">
        <v>6428</v>
      </c>
      <c r="R1039" s="7">
        <v>39142</v>
      </c>
      <c r="S1039" s="8">
        <f t="shared" si="128"/>
        <v>2007</v>
      </c>
      <c r="T1039" s="8">
        <v>2007</v>
      </c>
      <c r="U1039" s="8">
        <f t="shared" si="129"/>
        <v>15</v>
      </c>
      <c r="V1039" s="7">
        <v>39142</v>
      </c>
      <c r="W1039" t="s">
        <v>329</v>
      </c>
      <c r="X1039" s="2">
        <v>0.30399999999999999</v>
      </c>
      <c r="Y1039" s="6">
        <f t="shared" si="134"/>
        <v>8.115106377299057E-3</v>
      </c>
      <c r="AA1039">
        <v>8952477</v>
      </c>
      <c r="AB1039">
        <v>12250</v>
      </c>
      <c r="AD1039" t="s">
        <v>5</v>
      </c>
      <c r="AE1039">
        <v>49</v>
      </c>
      <c r="AF1039">
        <v>3</v>
      </c>
      <c r="AH1039" t="s">
        <v>12619</v>
      </c>
      <c r="AI1039" t="s">
        <v>12618</v>
      </c>
      <c r="AJ1039" t="s">
        <v>12617</v>
      </c>
      <c r="AK1039" t="s">
        <v>12616</v>
      </c>
      <c r="AL1039">
        <v>5</v>
      </c>
      <c r="AM1039" s="5">
        <f t="shared" si="130"/>
        <v>0.33333333333333331</v>
      </c>
      <c r="AN1039" s="4">
        <f t="shared" si="135"/>
        <v>5.048592704783541E-4</v>
      </c>
      <c r="AO1039" s="3"/>
      <c r="AP1039">
        <v>0</v>
      </c>
      <c r="AR1039" t="s">
        <v>0</v>
      </c>
      <c r="AT1039" s="2" t="s">
        <v>20</v>
      </c>
      <c r="AU1039" s="1">
        <f t="shared" si="131"/>
        <v>0.58320322452528461</v>
      </c>
      <c r="AV1039" s="1">
        <f t="shared" si="132"/>
        <v>0.43099828238887061</v>
      </c>
      <c r="AW1039" s="1">
        <f t="shared" si="133"/>
        <v>0.2787933402524565</v>
      </c>
    </row>
    <row r="1040" spans="1:49" x14ac:dyDescent="0.2">
      <c r="A1040">
        <v>1038</v>
      </c>
      <c r="B1040" t="s">
        <v>12615</v>
      </c>
      <c r="C1040" t="s">
        <v>12614</v>
      </c>
      <c r="F1040" t="s">
        <v>12613</v>
      </c>
      <c r="G1040" t="s">
        <v>15</v>
      </c>
      <c r="H1040" t="s">
        <v>14</v>
      </c>
      <c r="I1040" t="s">
        <v>12612</v>
      </c>
      <c r="J1040">
        <v>60012392</v>
      </c>
      <c r="K1040" t="s">
        <v>3509</v>
      </c>
      <c r="L1040" t="s">
        <v>3508</v>
      </c>
      <c r="M1040" t="s">
        <v>418</v>
      </c>
      <c r="N1040">
        <v>3</v>
      </c>
      <c r="O1040" t="s">
        <v>12611</v>
      </c>
      <c r="P1040" t="s">
        <v>12610</v>
      </c>
      <c r="Q1040" t="s">
        <v>12424</v>
      </c>
      <c r="R1040" s="7">
        <v>39142</v>
      </c>
      <c r="S1040" s="8">
        <f t="shared" si="128"/>
        <v>2007</v>
      </c>
      <c r="T1040" s="8">
        <v>2007</v>
      </c>
      <c r="U1040" s="8">
        <f t="shared" si="129"/>
        <v>15</v>
      </c>
      <c r="V1040" s="7">
        <v>39142</v>
      </c>
      <c r="W1040" t="s">
        <v>329</v>
      </c>
      <c r="X1040" s="2">
        <v>0.30399999999999999</v>
      </c>
      <c r="Y1040" s="6">
        <f t="shared" si="134"/>
        <v>8.115106377299057E-3</v>
      </c>
      <c r="AA1040">
        <v>8952477</v>
      </c>
      <c r="AB1040">
        <v>12250</v>
      </c>
      <c r="AD1040" t="s">
        <v>5</v>
      </c>
      <c r="AE1040">
        <v>49</v>
      </c>
      <c r="AF1040">
        <v>3</v>
      </c>
      <c r="AH1040" t="s">
        <v>12609</v>
      </c>
      <c r="AI1040" t="s">
        <v>12608</v>
      </c>
      <c r="AJ1040" t="s">
        <v>12607</v>
      </c>
      <c r="AK1040" t="s">
        <v>12606</v>
      </c>
      <c r="AL1040">
        <v>0</v>
      </c>
      <c r="AM1040" s="5">
        <f t="shared" si="130"/>
        <v>0</v>
      </c>
      <c r="AN1040" s="4">
        <f t="shared" si="135"/>
        <v>0</v>
      </c>
      <c r="AO1040" s="3"/>
      <c r="AP1040">
        <v>0</v>
      </c>
      <c r="AR1040" t="s">
        <v>0</v>
      </c>
      <c r="AT1040" s="2" t="s">
        <v>20</v>
      </c>
      <c r="AU1040" s="1">
        <f t="shared" si="131"/>
        <v>0.56805744641093392</v>
      </c>
      <c r="AV1040" s="1">
        <f t="shared" si="132"/>
        <v>0.40575531886495286</v>
      </c>
      <c r="AW1040" s="1">
        <f t="shared" si="133"/>
        <v>0.24345319131897172</v>
      </c>
    </row>
    <row r="1041" spans="1:49" x14ac:dyDescent="0.2">
      <c r="A1041">
        <v>1039</v>
      </c>
      <c r="B1041" t="s">
        <v>12605</v>
      </c>
      <c r="C1041" t="s">
        <v>12604</v>
      </c>
      <c r="F1041" t="s">
        <v>12603</v>
      </c>
      <c r="G1041" t="s">
        <v>15</v>
      </c>
      <c r="H1041" t="s">
        <v>14</v>
      </c>
      <c r="I1041" t="s">
        <v>6517</v>
      </c>
      <c r="J1041">
        <v>60030553</v>
      </c>
      <c r="K1041" t="s">
        <v>7845</v>
      </c>
      <c r="L1041" t="s">
        <v>6515</v>
      </c>
      <c r="M1041" t="s">
        <v>3749</v>
      </c>
      <c r="N1041">
        <v>2</v>
      </c>
      <c r="O1041" t="s">
        <v>12602</v>
      </c>
      <c r="P1041" t="s">
        <v>12601</v>
      </c>
      <c r="Q1041" t="s">
        <v>7842</v>
      </c>
      <c r="R1041" s="7">
        <v>39142</v>
      </c>
      <c r="S1041" s="8">
        <f t="shared" si="128"/>
        <v>2007</v>
      </c>
      <c r="T1041" s="8">
        <v>2007</v>
      </c>
      <c r="U1041" s="8">
        <f t="shared" si="129"/>
        <v>15</v>
      </c>
      <c r="V1041" s="7">
        <v>39142</v>
      </c>
      <c r="W1041" t="s">
        <v>329</v>
      </c>
      <c r="X1041" s="2">
        <v>0.30399999999999999</v>
      </c>
      <c r="Y1041" s="6">
        <f t="shared" si="134"/>
        <v>8.115106377299057E-3</v>
      </c>
      <c r="AA1041">
        <v>8952477</v>
      </c>
      <c r="AB1041">
        <v>12250</v>
      </c>
      <c r="AD1041" t="s">
        <v>5</v>
      </c>
      <c r="AE1041">
        <v>49</v>
      </c>
      <c r="AF1041">
        <v>3</v>
      </c>
      <c r="AH1041" t="s">
        <v>12600</v>
      </c>
      <c r="AI1041" t="s">
        <v>12599</v>
      </c>
      <c r="AJ1041" t="s">
        <v>12598</v>
      </c>
      <c r="AK1041" t="s">
        <v>12597</v>
      </c>
      <c r="AL1041">
        <v>1</v>
      </c>
      <c r="AM1041" s="5">
        <f t="shared" si="130"/>
        <v>6.6666666666666666E-2</v>
      </c>
      <c r="AN1041" s="4">
        <f t="shared" si="135"/>
        <v>1.0097185409567084E-4</v>
      </c>
      <c r="AO1041" s="3"/>
      <c r="AP1041">
        <v>0</v>
      </c>
      <c r="AR1041" t="s">
        <v>0</v>
      </c>
      <c r="AT1041" s="2" t="s">
        <v>20</v>
      </c>
      <c r="AU1041" s="1">
        <f t="shared" si="131"/>
        <v>0.57108660203380401</v>
      </c>
      <c r="AV1041" s="1">
        <f t="shared" si="132"/>
        <v>0.41080391156973639</v>
      </c>
      <c r="AW1041" s="1">
        <f t="shared" si="133"/>
        <v>0.25052122110566866</v>
      </c>
    </row>
    <row r="1042" spans="1:49" x14ac:dyDescent="0.2">
      <c r="A1042">
        <v>1040</v>
      </c>
      <c r="B1042" t="s">
        <v>12596</v>
      </c>
      <c r="C1042" t="s">
        <v>12595</v>
      </c>
      <c r="F1042" t="s">
        <v>12594</v>
      </c>
      <c r="G1042" t="s">
        <v>15</v>
      </c>
      <c r="H1042" t="s">
        <v>14</v>
      </c>
      <c r="I1042" t="s">
        <v>565</v>
      </c>
      <c r="J1042">
        <v>60014982</v>
      </c>
      <c r="K1042" t="s">
        <v>564</v>
      </c>
      <c r="L1042" t="s">
        <v>563</v>
      </c>
      <c r="M1042" t="s">
        <v>418</v>
      </c>
      <c r="N1042">
        <v>2</v>
      </c>
      <c r="O1042" t="s">
        <v>562</v>
      </c>
      <c r="P1042" t="s">
        <v>561</v>
      </c>
      <c r="Q1042" t="s">
        <v>560</v>
      </c>
      <c r="R1042" s="7">
        <v>39142</v>
      </c>
      <c r="S1042" s="8">
        <f t="shared" si="128"/>
        <v>2007</v>
      </c>
      <c r="T1042" s="8">
        <v>2007</v>
      </c>
      <c r="U1042" s="8">
        <f t="shared" si="129"/>
        <v>15</v>
      </c>
      <c r="V1042" s="7">
        <v>39142</v>
      </c>
      <c r="W1042" t="s">
        <v>329</v>
      </c>
      <c r="X1042" s="2">
        <v>0.30399999999999999</v>
      </c>
      <c r="Y1042" s="6">
        <f t="shared" si="134"/>
        <v>8.115106377299057E-3</v>
      </c>
      <c r="AA1042">
        <v>8952477</v>
      </c>
      <c r="AB1042">
        <v>12250</v>
      </c>
      <c r="AD1042" t="s">
        <v>5</v>
      </c>
      <c r="AE1042">
        <v>49</v>
      </c>
      <c r="AF1042">
        <v>3</v>
      </c>
      <c r="AH1042" t="s">
        <v>12593</v>
      </c>
      <c r="AI1042" t="s">
        <v>12592</v>
      </c>
      <c r="AJ1042" t="s">
        <v>12591</v>
      </c>
      <c r="AK1042" t="s">
        <v>12590</v>
      </c>
      <c r="AL1042">
        <v>0</v>
      </c>
      <c r="AM1042" s="5">
        <f t="shared" si="130"/>
        <v>0</v>
      </c>
      <c r="AN1042" s="4">
        <f t="shared" si="135"/>
        <v>0</v>
      </c>
      <c r="AO1042" s="3"/>
      <c r="AP1042">
        <v>0</v>
      </c>
      <c r="AR1042" t="s">
        <v>0</v>
      </c>
      <c r="AT1042" s="2" t="s">
        <v>20</v>
      </c>
      <c r="AU1042" s="1">
        <f t="shared" si="131"/>
        <v>0.56805744641093392</v>
      </c>
      <c r="AV1042" s="1">
        <f t="shared" si="132"/>
        <v>0.40575531886495286</v>
      </c>
      <c r="AW1042" s="1">
        <f t="shared" si="133"/>
        <v>0.24345319131897172</v>
      </c>
    </row>
    <row r="1043" spans="1:49" x14ac:dyDescent="0.2">
      <c r="A1043">
        <v>1041</v>
      </c>
      <c r="B1043" t="s">
        <v>12589</v>
      </c>
      <c r="C1043" t="s">
        <v>12588</v>
      </c>
      <c r="F1043" t="s">
        <v>12587</v>
      </c>
      <c r="G1043" t="s">
        <v>15</v>
      </c>
      <c r="H1043" t="s">
        <v>14</v>
      </c>
      <c r="I1043" t="s">
        <v>1345</v>
      </c>
      <c r="J1043" t="s">
        <v>12586</v>
      </c>
      <c r="K1043" t="s">
        <v>12585</v>
      </c>
      <c r="L1043" t="s">
        <v>12584</v>
      </c>
      <c r="M1043" t="s">
        <v>12583</v>
      </c>
      <c r="N1043">
        <v>4</v>
      </c>
      <c r="O1043" t="s">
        <v>12582</v>
      </c>
      <c r="P1043" t="s">
        <v>12581</v>
      </c>
      <c r="Q1043" t="s">
        <v>12580</v>
      </c>
      <c r="R1043" s="7">
        <v>39142</v>
      </c>
      <c r="S1043" s="8">
        <f t="shared" si="128"/>
        <v>2007</v>
      </c>
      <c r="T1043" s="8">
        <v>2007</v>
      </c>
      <c r="U1043" s="8">
        <f t="shared" si="129"/>
        <v>15</v>
      </c>
      <c r="V1043" s="7">
        <v>39142</v>
      </c>
      <c r="W1043" t="s">
        <v>808</v>
      </c>
      <c r="X1043" s="2">
        <v>2.141</v>
      </c>
      <c r="Y1043" s="6">
        <f t="shared" si="134"/>
        <v>5.7152772216438434E-2</v>
      </c>
      <c r="AA1043">
        <v>1962892</v>
      </c>
      <c r="AB1043">
        <v>17360</v>
      </c>
      <c r="AD1043" t="s">
        <v>5</v>
      </c>
      <c r="AE1043">
        <v>45</v>
      </c>
      <c r="AF1043">
        <v>3</v>
      </c>
      <c r="AH1043" t="s">
        <v>12579</v>
      </c>
      <c r="AI1043" t="s">
        <v>12578</v>
      </c>
      <c r="AJ1043" t="s">
        <v>12577</v>
      </c>
      <c r="AK1043" t="s">
        <v>12576</v>
      </c>
      <c r="AL1043">
        <v>75</v>
      </c>
      <c r="AM1043" s="5">
        <f t="shared" si="130"/>
        <v>5</v>
      </c>
      <c r="AN1043" s="4">
        <f t="shared" si="135"/>
        <v>7.5728890571753124E-3</v>
      </c>
      <c r="AO1043" s="3"/>
      <c r="AP1043">
        <v>0</v>
      </c>
      <c r="AQ1043" t="s">
        <v>12575</v>
      </c>
      <c r="AR1043" t="s">
        <v>0</v>
      </c>
      <c r="AS1043" t="s">
        <v>12574</v>
      </c>
      <c r="AT1043" s="2" t="s">
        <v>20</v>
      </c>
      <c r="AU1043" s="1">
        <f t="shared" si="131"/>
        <v>4.2278807268659495</v>
      </c>
      <c r="AV1043" s="1">
        <f t="shared" si="132"/>
        <v>3.2362830636806872</v>
      </c>
      <c r="AW1043" s="1">
        <f t="shared" si="133"/>
        <v>2.2446854004954249</v>
      </c>
    </row>
    <row r="1044" spans="1:49" x14ac:dyDescent="0.2">
      <c r="A1044">
        <v>1042</v>
      </c>
      <c r="B1044" t="s">
        <v>12573</v>
      </c>
      <c r="C1044" t="s">
        <v>12572</v>
      </c>
      <c r="F1044" t="s">
        <v>12571</v>
      </c>
      <c r="G1044" t="s">
        <v>15</v>
      </c>
      <c r="H1044" t="s">
        <v>14</v>
      </c>
      <c r="I1044" t="s">
        <v>12570</v>
      </c>
      <c r="J1044">
        <v>60005273</v>
      </c>
      <c r="K1044" t="s">
        <v>12569</v>
      </c>
      <c r="L1044" t="s">
        <v>1849</v>
      </c>
      <c r="M1044" t="s">
        <v>1848</v>
      </c>
      <c r="N1044">
        <v>3</v>
      </c>
      <c r="O1044" t="s">
        <v>12568</v>
      </c>
      <c r="P1044" t="s">
        <v>12567</v>
      </c>
      <c r="Q1044" t="s">
        <v>12566</v>
      </c>
      <c r="R1044" s="7">
        <v>39142</v>
      </c>
      <c r="S1044" s="8">
        <f t="shared" si="128"/>
        <v>2007</v>
      </c>
      <c r="T1044" s="8">
        <v>2007</v>
      </c>
      <c r="U1044" s="8">
        <f t="shared" si="129"/>
        <v>15</v>
      </c>
      <c r="V1044" s="7">
        <v>39142</v>
      </c>
      <c r="W1044" t="s">
        <v>329</v>
      </c>
      <c r="X1044" s="2">
        <v>0.30399999999999999</v>
      </c>
      <c r="Y1044" s="6">
        <f t="shared" si="134"/>
        <v>8.115106377299057E-3</v>
      </c>
      <c r="AA1044">
        <v>8952477</v>
      </c>
      <c r="AB1044">
        <v>12250</v>
      </c>
      <c r="AD1044" t="s">
        <v>5</v>
      </c>
      <c r="AE1044">
        <v>49</v>
      </c>
      <c r="AF1044">
        <v>3</v>
      </c>
      <c r="AH1044" t="s">
        <v>12565</v>
      </c>
      <c r="AI1044" t="s">
        <v>12564</v>
      </c>
      <c r="AJ1044" t="s">
        <v>12563</v>
      </c>
      <c r="AK1044" t="s">
        <v>12562</v>
      </c>
      <c r="AL1044">
        <v>12</v>
      </c>
      <c r="AM1044" s="5">
        <f t="shared" si="130"/>
        <v>0.8</v>
      </c>
      <c r="AN1044" s="4">
        <f t="shared" si="135"/>
        <v>1.2116622491480501E-3</v>
      </c>
      <c r="AO1044" s="3"/>
      <c r="AP1044">
        <v>0</v>
      </c>
      <c r="AR1044" t="s">
        <v>0</v>
      </c>
      <c r="AT1044" s="2" t="s">
        <v>20</v>
      </c>
      <c r="AU1044" s="1">
        <f t="shared" si="131"/>
        <v>0.6044073138853755</v>
      </c>
      <c r="AV1044" s="1">
        <f t="shared" si="132"/>
        <v>0.46633843132235536</v>
      </c>
      <c r="AW1044" s="1">
        <f t="shared" si="133"/>
        <v>0.32826954875933523</v>
      </c>
    </row>
    <row r="1045" spans="1:49" x14ac:dyDescent="0.2">
      <c r="A1045">
        <v>1043</v>
      </c>
      <c r="B1045" t="s">
        <v>12561</v>
      </c>
      <c r="C1045" t="s">
        <v>12560</v>
      </c>
      <c r="F1045" t="s">
        <v>12559</v>
      </c>
      <c r="G1045" t="s">
        <v>15</v>
      </c>
      <c r="H1045" t="s">
        <v>14</v>
      </c>
      <c r="I1045" t="s">
        <v>12558</v>
      </c>
      <c r="J1045">
        <v>60073747</v>
      </c>
      <c r="K1045" t="s">
        <v>12557</v>
      </c>
      <c r="L1045" t="s">
        <v>12556</v>
      </c>
      <c r="M1045" t="s">
        <v>1848</v>
      </c>
      <c r="N1045">
        <v>2</v>
      </c>
      <c r="O1045" t="s">
        <v>12555</v>
      </c>
      <c r="P1045" t="s">
        <v>12554</v>
      </c>
      <c r="Q1045" t="s">
        <v>12553</v>
      </c>
      <c r="R1045" s="7">
        <v>39142</v>
      </c>
      <c r="S1045" s="8">
        <f t="shared" si="128"/>
        <v>2007</v>
      </c>
      <c r="T1045" s="8">
        <v>2007</v>
      </c>
      <c r="U1045" s="8">
        <f t="shared" si="129"/>
        <v>15</v>
      </c>
      <c r="V1045" s="7">
        <v>39142</v>
      </c>
      <c r="W1045" t="s">
        <v>329</v>
      </c>
      <c r="X1045" s="2">
        <v>0.30399999999999999</v>
      </c>
      <c r="Y1045" s="6">
        <f t="shared" si="134"/>
        <v>8.115106377299057E-3</v>
      </c>
      <c r="AA1045">
        <v>8952477</v>
      </c>
      <c r="AB1045">
        <v>12250</v>
      </c>
      <c r="AD1045" t="s">
        <v>5</v>
      </c>
      <c r="AE1045">
        <v>49</v>
      </c>
      <c r="AF1045">
        <v>3</v>
      </c>
      <c r="AH1045" t="s">
        <v>12552</v>
      </c>
      <c r="AI1045" t="s">
        <v>12551</v>
      </c>
      <c r="AJ1045" t="s">
        <v>12550</v>
      </c>
      <c r="AK1045" t="s">
        <v>12549</v>
      </c>
      <c r="AL1045">
        <v>53</v>
      </c>
      <c r="AM1045" s="5">
        <f t="shared" si="130"/>
        <v>3.5333333333333332</v>
      </c>
      <c r="AN1045" s="4">
        <f t="shared" si="135"/>
        <v>5.3515082670705537E-3</v>
      </c>
      <c r="AO1045" s="3"/>
      <c r="AP1045">
        <v>0</v>
      </c>
      <c r="AR1045" t="s">
        <v>0</v>
      </c>
      <c r="AT1045" s="2" t="s">
        <v>20</v>
      </c>
      <c r="AU1045" s="1">
        <f t="shared" si="131"/>
        <v>0.72860269442305059</v>
      </c>
      <c r="AV1045" s="1">
        <f t="shared" si="132"/>
        <v>0.67333073221848061</v>
      </c>
      <c r="AW1045" s="1">
        <f t="shared" si="133"/>
        <v>0.61805877001391041</v>
      </c>
    </row>
    <row r="1046" spans="1:49" x14ac:dyDescent="0.2">
      <c r="A1046">
        <v>1044</v>
      </c>
      <c r="B1046" t="s">
        <v>12548</v>
      </c>
      <c r="C1046" t="s">
        <v>12547</v>
      </c>
      <c r="F1046" t="s">
        <v>12546</v>
      </c>
      <c r="G1046" t="s">
        <v>15</v>
      </c>
      <c r="H1046" t="s">
        <v>14</v>
      </c>
      <c r="I1046" t="s">
        <v>12545</v>
      </c>
      <c r="J1046" t="s">
        <v>12544</v>
      </c>
      <c r="K1046" t="s">
        <v>12543</v>
      </c>
      <c r="L1046" t="s">
        <v>12542</v>
      </c>
      <c r="M1046" t="s">
        <v>12541</v>
      </c>
      <c r="N1046">
        <v>4</v>
      </c>
      <c r="O1046" t="s">
        <v>12540</v>
      </c>
      <c r="P1046" t="s">
        <v>12539</v>
      </c>
      <c r="Q1046" t="s">
        <v>12538</v>
      </c>
      <c r="R1046" s="7">
        <v>39142</v>
      </c>
      <c r="S1046" s="8">
        <f t="shared" si="128"/>
        <v>2007</v>
      </c>
      <c r="T1046" s="8">
        <v>2007</v>
      </c>
      <c r="U1046" s="8">
        <f t="shared" si="129"/>
        <v>15</v>
      </c>
      <c r="V1046" s="7">
        <v>39142</v>
      </c>
      <c r="W1046" t="s">
        <v>329</v>
      </c>
      <c r="X1046" s="2">
        <v>0.30399999999999999</v>
      </c>
      <c r="Y1046" s="6">
        <f t="shared" si="134"/>
        <v>8.115106377299057E-3</v>
      </c>
      <c r="AA1046">
        <v>8952477</v>
      </c>
      <c r="AB1046">
        <v>12250</v>
      </c>
      <c r="AD1046" t="s">
        <v>5</v>
      </c>
      <c r="AE1046">
        <v>49</v>
      </c>
      <c r="AF1046">
        <v>3</v>
      </c>
      <c r="AH1046" t="s">
        <v>12537</v>
      </c>
      <c r="AI1046" t="s">
        <v>12536</v>
      </c>
      <c r="AJ1046" t="s">
        <v>12535</v>
      </c>
      <c r="AK1046" t="s">
        <v>12534</v>
      </c>
      <c r="AL1046">
        <v>0</v>
      </c>
      <c r="AM1046" s="5">
        <f t="shared" si="130"/>
        <v>0</v>
      </c>
      <c r="AN1046" s="4">
        <f t="shared" si="135"/>
        <v>0</v>
      </c>
      <c r="AO1046" s="3"/>
      <c r="AP1046">
        <v>0</v>
      </c>
      <c r="AR1046" t="s">
        <v>0</v>
      </c>
      <c r="AT1046" s="2" t="s">
        <v>20</v>
      </c>
      <c r="AU1046" s="1">
        <f t="shared" si="131"/>
        <v>0.56805744641093392</v>
      </c>
      <c r="AV1046" s="1">
        <f t="shared" si="132"/>
        <v>0.40575531886495286</v>
      </c>
      <c r="AW1046" s="1">
        <f t="shared" si="133"/>
        <v>0.24345319131897172</v>
      </c>
    </row>
    <row r="1047" spans="1:49" x14ac:dyDescent="0.2">
      <c r="A1047">
        <v>1045</v>
      </c>
      <c r="B1047" t="s">
        <v>12533</v>
      </c>
      <c r="C1047" t="s">
        <v>12532</v>
      </c>
      <c r="F1047" t="s">
        <v>12531</v>
      </c>
      <c r="G1047" t="s">
        <v>15</v>
      </c>
      <c r="H1047" t="s">
        <v>14</v>
      </c>
      <c r="I1047" t="s">
        <v>12530</v>
      </c>
      <c r="J1047" t="s">
        <v>12529</v>
      </c>
      <c r="K1047" t="s">
        <v>12528</v>
      </c>
      <c r="L1047" t="s">
        <v>12527</v>
      </c>
      <c r="M1047" t="s">
        <v>7857</v>
      </c>
      <c r="N1047">
        <v>3</v>
      </c>
      <c r="O1047" t="s">
        <v>12526</v>
      </c>
      <c r="P1047" t="s">
        <v>12525</v>
      </c>
      <c r="Q1047" t="s">
        <v>12524</v>
      </c>
      <c r="R1047" s="7">
        <v>39142</v>
      </c>
      <c r="S1047" s="8">
        <f t="shared" si="128"/>
        <v>2007</v>
      </c>
      <c r="T1047" s="8">
        <v>2007</v>
      </c>
      <c r="U1047" s="8">
        <f t="shared" si="129"/>
        <v>15</v>
      </c>
      <c r="V1047" s="7">
        <v>39142</v>
      </c>
      <c r="W1047" t="s">
        <v>329</v>
      </c>
      <c r="X1047" s="2">
        <v>0.30399999999999999</v>
      </c>
      <c r="Y1047" s="6">
        <f t="shared" si="134"/>
        <v>8.115106377299057E-3</v>
      </c>
      <c r="AA1047">
        <v>8952477</v>
      </c>
      <c r="AB1047">
        <v>12250</v>
      </c>
      <c r="AD1047" t="s">
        <v>5</v>
      </c>
      <c r="AE1047">
        <v>49</v>
      </c>
      <c r="AF1047">
        <v>3</v>
      </c>
      <c r="AH1047" t="s">
        <v>12523</v>
      </c>
      <c r="AI1047" t="s">
        <v>12522</v>
      </c>
      <c r="AJ1047" t="s">
        <v>12521</v>
      </c>
      <c r="AK1047" t="s">
        <v>12520</v>
      </c>
      <c r="AL1047">
        <v>1</v>
      </c>
      <c r="AM1047" s="5">
        <f t="shared" si="130"/>
        <v>6.6666666666666666E-2</v>
      </c>
      <c r="AN1047" s="4">
        <f t="shared" si="135"/>
        <v>1.0097185409567084E-4</v>
      </c>
      <c r="AO1047" s="3"/>
      <c r="AP1047">
        <v>0</v>
      </c>
      <c r="AR1047" t="s">
        <v>0</v>
      </c>
      <c r="AT1047" s="2" t="s">
        <v>20</v>
      </c>
      <c r="AU1047" s="1">
        <f t="shared" si="131"/>
        <v>0.57108660203380401</v>
      </c>
      <c r="AV1047" s="1">
        <f t="shared" si="132"/>
        <v>0.41080391156973639</v>
      </c>
      <c r="AW1047" s="1">
        <f t="shared" si="133"/>
        <v>0.25052122110566866</v>
      </c>
    </row>
    <row r="1048" spans="1:49" x14ac:dyDescent="0.2">
      <c r="A1048">
        <v>1046</v>
      </c>
      <c r="B1048" t="s">
        <v>12519</v>
      </c>
      <c r="C1048" t="s">
        <v>12518</v>
      </c>
      <c r="F1048" t="s">
        <v>12517</v>
      </c>
      <c r="G1048" t="s">
        <v>15</v>
      </c>
      <c r="H1048" t="s">
        <v>14</v>
      </c>
      <c r="I1048" t="s">
        <v>12516</v>
      </c>
      <c r="J1048" t="s">
        <v>12515</v>
      </c>
      <c r="K1048" t="s">
        <v>12514</v>
      </c>
      <c r="L1048" t="s">
        <v>12513</v>
      </c>
      <c r="M1048" t="s">
        <v>12512</v>
      </c>
      <c r="N1048">
        <v>4</v>
      </c>
      <c r="O1048" t="s">
        <v>12511</v>
      </c>
      <c r="P1048" t="s">
        <v>12510</v>
      </c>
      <c r="Q1048" t="s">
        <v>12509</v>
      </c>
      <c r="R1048" s="7">
        <v>39142</v>
      </c>
      <c r="S1048" s="8">
        <f t="shared" ref="S1048:S1111" si="136">YEAR(R1048)</f>
        <v>2007</v>
      </c>
      <c r="T1048" s="8">
        <v>2007</v>
      </c>
      <c r="U1048" s="8">
        <f t="shared" ref="U1048:U1111" si="137">2022-T1048</f>
        <v>15</v>
      </c>
      <c r="V1048" s="7">
        <v>39142</v>
      </c>
      <c r="W1048" t="s">
        <v>808</v>
      </c>
      <c r="X1048" s="2">
        <v>2.141</v>
      </c>
      <c r="Y1048" s="6">
        <f t="shared" si="134"/>
        <v>5.7152772216438434E-2</v>
      </c>
      <c r="AA1048">
        <v>1962892</v>
      </c>
      <c r="AB1048">
        <v>17360</v>
      </c>
      <c r="AD1048" t="s">
        <v>5</v>
      </c>
      <c r="AE1048">
        <v>45</v>
      </c>
      <c r="AF1048">
        <v>3</v>
      </c>
      <c r="AH1048" t="s">
        <v>12508</v>
      </c>
      <c r="AI1048" t="s">
        <v>12507</v>
      </c>
      <c r="AJ1048" t="s">
        <v>12506</v>
      </c>
      <c r="AK1048" t="s">
        <v>12505</v>
      </c>
      <c r="AL1048">
        <v>52</v>
      </c>
      <c r="AM1048" s="5">
        <f t="shared" ref="AM1048:AM1111" si="138">AL1048/U1048</f>
        <v>3.4666666666666668</v>
      </c>
      <c r="AN1048" s="4">
        <f t="shared" si="135"/>
        <v>5.2505364129748835E-3</v>
      </c>
      <c r="AO1048" s="3"/>
      <c r="AP1048">
        <v>0</v>
      </c>
      <c r="AQ1048" t="s">
        <v>1624</v>
      </c>
      <c r="AR1048" t="s">
        <v>12504</v>
      </c>
      <c r="AS1048" t="s">
        <v>1622</v>
      </c>
      <c r="AT1048" s="2" t="s">
        <v>20</v>
      </c>
      <c r="AU1048" s="1">
        <f t="shared" ref="AU1048:AU1111" si="139">(Y1048*0.7+AN1048*0.3)*100</f>
        <v>4.1582101475399371</v>
      </c>
      <c r="AV1048" s="1">
        <f t="shared" ref="AV1048:AV1111" si="140">(Y1048*0.5+AN1048*0.5)*100</f>
        <v>3.1201654314706659</v>
      </c>
      <c r="AW1048" s="1">
        <f t="shared" ref="AW1048:AW1111" si="141">(Y1048*0.3+AN1048*0.7)*100</f>
        <v>2.0821207154013948</v>
      </c>
    </row>
    <row r="1049" spans="1:49" x14ac:dyDescent="0.2">
      <c r="A1049">
        <v>1047</v>
      </c>
      <c r="B1049" t="s">
        <v>12503</v>
      </c>
      <c r="C1049" t="s">
        <v>12502</v>
      </c>
      <c r="F1049" t="s">
        <v>12501</v>
      </c>
      <c r="G1049" t="s">
        <v>15</v>
      </c>
      <c r="H1049" t="s">
        <v>14</v>
      </c>
      <c r="I1049" t="s">
        <v>12500</v>
      </c>
      <c r="J1049">
        <v>60013983</v>
      </c>
      <c r="K1049" t="s">
        <v>477</v>
      </c>
      <c r="L1049" t="s">
        <v>476</v>
      </c>
      <c r="M1049" t="s">
        <v>475</v>
      </c>
      <c r="N1049">
        <v>5</v>
      </c>
      <c r="O1049" t="s">
        <v>12499</v>
      </c>
      <c r="P1049" t="s">
        <v>12498</v>
      </c>
      <c r="Q1049" t="s">
        <v>12497</v>
      </c>
      <c r="R1049" s="7">
        <v>39142</v>
      </c>
      <c r="S1049" s="8">
        <f t="shared" si="136"/>
        <v>2007</v>
      </c>
      <c r="T1049" s="8">
        <v>2007</v>
      </c>
      <c r="U1049" s="8">
        <f t="shared" si="137"/>
        <v>15</v>
      </c>
      <c r="V1049" s="7">
        <v>39142</v>
      </c>
      <c r="W1049" t="s">
        <v>329</v>
      </c>
      <c r="X1049" s="2">
        <v>0.30399999999999999</v>
      </c>
      <c r="Y1049" s="6">
        <f t="shared" si="134"/>
        <v>8.115106377299057E-3</v>
      </c>
      <c r="AA1049">
        <v>8952477</v>
      </c>
      <c r="AB1049">
        <v>12250</v>
      </c>
      <c r="AD1049" t="s">
        <v>5</v>
      </c>
      <c r="AE1049">
        <v>49</v>
      </c>
      <c r="AF1049">
        <v>3</v>
      </c>
      <c r="AH1049" t="s">
        <v>12496</v>
      </c>
      <c r="AI1049" t="s">
        <v>12495</v>
      </c>
      <c r="AJ1049" t="s">
        <v>12494</v>
      </c>
      <c r="AK1049" t="s">
        <v>12493</v>
      </c>
      <c r="AL1049">
        <v>2</v>
      </c>
      <c r="AM1049" s="5">
        <f t="shared" si="138"/>
        <v>0.13333333333333333</v>
      </c>
      <c r="AN1049" s="4">
        <f t="shared" si="135"/>
        <v>2.0194370819134167E-4</v>
      </c>
      <c r="AO1049" s="3"/>
      <c r="AP1049">
        <v>0</v>
      </c>
      <c r="AR1049" t="s">
        <v>0</v>
      </c>
      <c r="AT1049" s="2" t="s">
        <v>20</v>
      </c>
      <c r="AU1049" s="1">
        <f t="shared" si="139"/>
        <v>0.57411575765667411</v>
      </c>
      <c r="AV1049" s="1">
        <f t="shared" si="140"/>
        <v>0.41585250427451992</v>
      </c>
      <c r="AW1049" s="1">
        <f t="shared" si="141"/>
        <v>0.25758925089236562</v>
      </c>
    </row>
    <row r="1050" spans="1:49" x14ac:dyDescent="0.2">
      <c r="A1050">
        <v>1048</v>
      </c>
      <c r="B1050" t="s">
        <v>12492</v>
      </c>
      <c r="C1050" t="s">
        <v>12491</v>
      </c>
      <c r="F1050" t="s">
        <v>12490</v>
      </c>
      <c r="G1050" t="s">
        <v>15</v>
      </c>
      <c r="H1050" t="s">
        <v>14</v>
      </c>
      <c r="I1050" t="s">
        <v>12489</v>
      </c>
      <c r="J1050" t="s">
        <v>12488</v>
      </c>
      <c r="K1050" t="s">
        <v>12487</v>
      </c>
      <c r="L1050" t="s">
        <v>12486</v>
      </c>
      <c r="M1050" t="s">
        <v>1534</v>
      </c>
      <c r="N1050">
        <v>5</v>
      </c>
      <c r="O1050" t="s">
        <v>12485</v>
      </c>
      <c r="P1050" t="s">
        <v>12484</v>
      </c>
      <c r="Q1050" t="s">
        <v>12483</v>
      </c>
      <c r="R1050" s="7">
        <v>39142</v>
      </c>
      <c r="S1050" s="8">
        <f t="shared" si="136"/>
        <v>2007</v>
      </c>
      <c r="T1050" s="8">
        <v>2007</v>
      </c>
      <c r="U1050" s="8">
        <f t="shared" si="137"/>
        <v>15</v>
      </c>
      <c r="V1050" s="7">
        <v>39142</v>
      </c>
      <c r="W1050" t="s">
        <v>12238</v>
      </c>
      <c r="X1050" s="2">
        <v>0.78200000000000003</v>
      </c>
      <c r="Y1050" s="6">
        <f t="shared" si="134"/>
        <v>2.0875043378446919E-2</v>
      </c>
      <c r="AA1050">
        <v>189316</v>
      </c>
      <c r="AB1050">
        <v>19901</v>
      </c>
      <c r="AD1050" t="s">
        <v>5</v>
      </c>
      <c r="AE1050">
        <v>53</v>
      </c>
      <c r="AF1050">
        <v>1</v>
      </c>
      <c r="AH1050" t="s">
        <v>12482</v>
      </c>
      <c r="AI1050" t="s">
        <v>12481</v>
      </c>
      <c r="AJ1050" t="s">
        <v>12480</v>
      </c>
      <c r="AK1050" t="s">
        <v>12479</v>
      </c>
      <c r="AL1050">
        <v>2</v>
      </c>
      <c r="AM1050" s="5">
        <f t="shared" si="138"/>
        <v>0.13333333333333333</v>
      </c>
      <c r="AN1050" s="4">
        <f t="shared" si="135"/>
        <v>2.0194370819134167E-4</v>
      </c>
      <c r="AO1050" s="3"/>
      <c r="AP1050">
        <v>0</v>
      </c>
      <c r="AR1050" t="s">
        <v>0</v>
      </c>
      <c r="AT1050" s="2">
        <v>3.863</v>
      </c>
      <c r="AU1050" s="1">
        <f t="shared" si="139"/>
        <v>1.4673113477370243</v>
      </c>
      <c r="AV1050" s="1">
        <f t="shared" si="140"/>
        <v>1.053849354331913</v>
      </c>
      <c r="AW1050" s="1">
        <f t="shared" si="141"/>
        <v>0.64038736092680149</v>
      </c>
    </row>
    <row r="1051" spans="1:49" x14ac:dyDescent="0.2">
      <c r="A1051">
        <v>1049</v>
      </c>
      <c r="B1051" t="s">
        <v>12478</v>
      </c>
      <c r="C1051" t="s">
        <v>12477</v>
      </c>
      <c r="F1051" t="s">
        <v>12476</v>
      </c>
      <c r="G1051" t="s">
        <v>15</v>
      </c>
      <c r="H1051" t="s">
        <v>14</v>
      </c>
      <c r="I1051" t="s">
        <v>12475</v>
      </c>
      <c r="J1051" t="s">
        <v>12474</v>
      </c>
      <c r="K1051" t="s">
        <v>12473</v>
      </c>
      <c r="L1051" t="s">
        <v>12472</v>
      </c>
      <c r="M1051" t="s">
        <v>3047</v>
      </c>
      <c r="N1051">
        <v>5</v>
      </c>
      <c r="O1051" t="s">
        <v>12471</v>
      </c>
      <c r="P1051" t="s">
        <v>12470</v>
      </c>
      <c r="Q1051" t="s">
        <v>12469</v>
      </c>
      <c r="R1051" s="7">
        <v>39142</v>
      </c>
      <c r="S1051" s="8">
        <f t="shared" si="136"/>
        <v>2007</v>
      </c>
      <c r="T1051" s="8">
        <v>2007</v>
      </c>
      <c r="U1051" s="8">
        <f t="shared" si="137"/>
        <v>15</v>
      </c>
      <c r="V1051" s="7">
        <v>39142</v>
      </c>
      <c r="W1051" t="s">
        <v>329</v>
      </c>
      <c r="X1051" s="2">
        <v>0.30399999999999999</v>
      </c>
      <c r="Y1051" s="6">
        <f t="shared" si="134"/>
        <v>8.115106377299057E-3</v>
      </c>
      <c r="AA1051">
        <v>8952477</v>
      </c>
      <c r="AB1051">
        <v>12250</v>
      </c>
      <c r="AD1051" t="s">
        <v>5</v>
      </c>
      <c r="AE1051">
        <v>49</v>
      </c>
      <c r="AF1051">
        <v>3</v>
      </c>
      <c r="AH1051" t="s">
        <v>12468</v>
      </c>
      <c r="AI1051" t="s">
        <v>12467</v>
      </c>
      <c r="AJ1051" t="s">
        <v>12466</v>
      </c>
      <c r="AK1051" t="s">
        <v>12465</v>
      </c>
      <c r="AL1051">
        <v>3</v>
      </c>
      <c r="AM1051" s="5">
        <f t="shared" si="138"/>
        <v>0.2</v>
      </c>
      <c r="AN1051" s="4">
        <f t="shared" si="135"/>
        <v>3.0291556228701253E-4</v>
      </c>
      <c r="AO1051" s="3"/>
      <c r="AP1051">
        <v>0</v>
      </c>
      <c r="AR1051" t="s">
        <v>0</v>
      </c>
      <c r="AT1051" s="2" t="s">
        <v>20</v>
      </c>
      <c r="AU1051" s="1">
        <f t="shared" si="139"/>
        <v>0.57714491327954431</v>
      </c>
      <c r="AV1051" s="1">
        <f t="shared" si="140"/>
        <v>0.4209010969793035</v>
      </c>
      <c r="AW1051" s="1">
        <f t="shared" si="141"/>
        <v>0.26465728067906258</v>
      </c>
    </row>
    <row r="1052" spans="1:49" x14ac:dyDescent="0.2">
      <c r="A1052">
        <v>1050</v>
      </c>
      <c r="B1052" t="s">
        <v>12464</v>
      </c>
      <c r="C1052" t="s">
        <v>12463</v>
      </c>
      <c r="F1052" t="s">
        <v>12462</v>
      </c>
      <c r="G1052" t="s">
        <v>15</v>
      </c>
      <c r="H1052" t="s">
        <v>14</v>
      </c>
      <c r="I1052" t="s">
        <v>12461</v>
      </c>
      <c r="J1052">
        <v>60022020</v>
      </c>
      <c r="K1052" t="s">
        <v>9720</v>
      </c>
      <c r="L1052" t="s">
        <v>9719</v>
      </c>
      <c r="M1052" t="s">
        <v>10</v>
      </c>
      <c r="N1052">
        <v>3</v>
      </c>
      <c r="O1052" t="s">
        <v>12460</v>
      </c>
      <c r="P1052" t="s">
        <v>12459</v>
      </c>
      <c r="Q1052" t="s">
        <v>12458</v>
      </c>
      <c r="R1052" s="7">
        <v>39142</v>
      </c>
      <c r="S1052" s="8">
        <f t="shared" si="136"/>
        <v>2007</v>
      </c>
      <c r="T1052" s="8">
        <v>2007</v>
      </c>
      <c r="U1052" s="8">
        <f t="shared" si="137"/>
        <v>15</v>
      </c>
      <c r="V1052" s="7">
        <v>39142</v>
      </c>
      <c r="W1052" t="s">
        <v>329</v>
      </c>
      <c r="X1052" s="2">
        <v>0.30399999999999999</v>
      </c>
      <c r="Y1052" s="6">
        <f t="shared" si="134"/>
        <v>8.115106377299057E-3</v>
      </c>
      <c r="AA1052">
        <v>8952477</v>
      </c>
      <c r="AB1052">
        <v>12250</v>
      </c>
      <c r="AD1052" t="s">
        <v>5</v>
      </c>
      <c r="AE1052">
        <v>49</v>
      </c>
      <c r="AF1052">
        <v>3</v>
      </c>
      <c r="AH1052" t="s">
        <v>12457</v>
      </c>
      <c r="AI1052" t="s">
        <v>12456</v>
      </c>
      <c r="AJ1052" t="s">
        <v>12455</v>
      </c>
      <c r="AK1052" t="s">
        <v>12454</v>
      </c>
      <c r="AL1052">
        <v>2</v>
      </c>
      <c r="AM1052" s="5">
        <f t="shared" si="138"/>
        <v>0.13333333333333333</v>
      </c>
      <c r="AN1052" s="4">
        <f t="shared" si="135"/>
        <v>2.0194370819134167E-4</v>
      </c>
      <c r="AO1052" s="3"/>
      <c r="AP1052">
        <v>0</v>
      </c>
      <c r="AR1052" t="s">
        <v>0</v>
      </c>
      <c r="AT1052" s="2" t="s">
        <v>20</v>
      </c>
      <c r="AU1052" s="1">
        <f t="shared" si="139"/>
        <v>0.57411575765667411</v>
      </c>
      <c r="AV1052" s="1">
        <f t="shared" si="140"/>
        <v>0.41585250427451992</v>
      </c>
      <c r="AW1052" s="1">
        <f t="shared" si="141"/>
        <v>0.25758925089236562</v>
      </c>
    </row>
    <row r="1053" spans="1:49" x14ac:dyDescent="0.2">
      <c r="A1053">
        <v>1051</v>
      </c>
      <c r="B1053" t="s">
        <v>12453</v>
      </c>
      <c r="C1053" t="s">
        <v>12452</v>
      </c>
      <c r="F1053" t="s">
        <v>12451</v>
      </c>
      <c r="G1053" t="s">
        <v>15</v>
      </c>
      <c r="H1053" t="s">
        <v>14</v>
      </c>
      <c r="I1053" t="s">
        <v>3790</v>
      </c>
      <c r="J1053" t="s">
        <v>12450</v>
      </c>
      <c r="K1053" t="s">
        <v>12449</v>
      </c>
      <c r="L1053" t="s">
        <v>12448</v>
      </c>
      <c r="M1053" t="s">
        <v>228</v>
      </c>
      <c r="N1053">
        <v>5</v>
      </c>
      <c r="O1053" t="s">
        <v>12447</v>
      </c>
      <c r="P1053" t="s">
        <v>12446</v>
      </c>
      <c r="Q1053" t="s">
        <v>12445</v>
      </c>
      <c r="R1053" s="7">
        <v>39142</v>
      </c>
      <c r="S1053" s="8">
        <f t="shared" si="136"/>
        <v>2007</v>
      </c>
      <c r="T1053" s="8">
        <v>2007</v>
      </c>
      <c r="U1053" s="8">
        <f t="shared" si="137"/>
        <v>15</v>
      </c>
      <c r="V1053" s="7">
        <v>39142</v>
      </c>
      <c r="W1053" t="s">
        <v>12238</v>
      </c>
      <c r="X1053" s="2">
        <v>0.78200000000000003</v>
      </c>
      <c r="Y1053" s="6">
        <f t="shared" si="134"/>
        <v>2.0875043378446919E-2</v>
      </c>
      <c r="AA1053">
        <v>189316</v>
      </c>
      <c r="AB1053">
        <v>19901</v>
      </c>
      <c r="AD1053" t="s">
        <v>5</v>
      </c>
      <c r="AE1053">
        <v>53</v>
      </c>
      <c r="AF1053">
        <v>1</v>
      </c>
      <c r="AH1053" t="s">
        <v>12444</v>
      </c>
      <c r="AI1053" t="s">
        <v>12443</v>
      </c>
      <c r="AJ1053" t="s">
        <v>12442</v>
      </c>
      <c r="AK1053" t="s">
        <v>12441</v>
      </c>
      <c r="AL1053">
        <v>22</v>
      </c>
      <c r="AM1053" s="5">
        <f t="shared" si="138"/>
        <v>1.4666666666666666</v>
      </c>
      <c r="AN1053" s="4">
        <f t="shared" si="135"/>
        <v>2.2213807901047583E-3</v>
      </c>
      <c r="AO1053" s="3"/>
      <c r="AP1053">
        <v>0</v>
      </c>
      <c r="AQ1053" t="s">
        <v>5755</v>
      </c>
      <c r="AR1053" t="s">
        <v>0</v>
      </c>
      <c r="AS1053" t="s">
        <v>5753</v>
      </c>
      <c r="AT1053" s="2">
        <v>3.863</v>
      </c>
      <c r="AU1053" s="1">
        <f t="shared" si="139"/>
        <v>1.5278944601944269</v>
      </c>
      <c r="AV1053" s="1">
        <f t="shared" si="140"/>
        <v>1.1548212084275837</v>
      </c>
      <c r="AW1053" s="1">
        <f t="shared" si="141"/>
        <v>0.78174795666074059</v>
      </c>
    </row>
    <row r="1054" spans="1:49" x14ac:dyDescent="0.2">
      <c r="A1054">
        <v>1052</v>
      </c>
      <c r="B1054" t="s">
        <v>12440</v>
      </c>
      <c r="C1054" t="s">
        <v>12439</v>
      </c>
      <c r="F1054" t="s">
        <v>12438</v>
      </c>
      <c r="G1054" t="s">
        <v>15</v>
      </c>
      <c r="H1054" t="s">
        <v>14</v>
      </c>
      <c r="I1054" t="s">
        <v>12437</v>
      </c>
      <c r="J1054">
        <v>60005510</v>
      </c>
      <c r="K1054" t="s">
        <v>10440</v>
      </c>
      <c r="L1054" t="s">
        <v>1492</v>
      </c>
      <c r="M1054" t="s">
        <v>1491</v>
      </c>
      <c r="N1054">
        <v>2</v>
      </c>
      <c r="O1054" t="s">
        <v>12436</v>
      </c>
      <c r="P1054" t="s">
        <v>12435</v>
      </c>
      <c r="Q1054" t="s">
        <v>10437</v>
      </c>
      <c r="R1054" s="7">
        <v>39142</v>
      </c>
      <c r="S1054" s="8">
        <f t="shared" si="136"/>
        <v>2007</v>
      </c>
      <c r="T1054" s="8">
        <v>2007</v>
      </c>
      <c r="U1054" s="8">
        <f t="shared" si="137"/>
        <v>15</v>
      </c>
      <c r="V1054" s="7">
        <v>39142</v>
      </c>
      <c r="W1054" t="s">
        <v>329</v>
      </c>
      <c r="X1054" s="2">
        <v>0.30399999999999999</v>
      </c>
      <c r="Y1054" s="6">
        <f t="shared" si="134"/>
        <v>8.115106377299057E-3</v>
      </c>
      <c r="AA1054">
        <v>8952477</v>
      </c>
      <c r="AB1054">
        <v>12250</v>
      </c>
      <c r="AD1054" t="s">
        <v>5</v>
      </c>
      <c r="AE1054">
        <v>49</v>
      </c>
      <c r="AF1054">
        <v>3</v>
      </c>
      <c r="AH1054" t="s">
        <v>12434</v>
      </c>
      <c r="AI1054" t="s">
        <v>12433</v>
      </c>
      <c r="AJ1054" t="s">
        <v>12432</v>
      </c>
      <c r="AK1054" t="s">
        <v>12431</v>
      </c>
      <c r="AL1054">
        <v>3</v>
      </c>
      <c r="AM1054" s="5">
        <f t="shared" si="138"/>
        <v>0.2</v>
      </c>
      <c r="AN1054" s="4">
        <f t="shared" si="135"/>
        <v>3.0291556228701253E-4</v>
      </c>
      <c r="AO1054" s="3"/>
      <c r="AP1054">
        <v>0</v>
      </c>
      <c r="AR1054" t="s">
        <v>0</v>
      </c>
      <c r="AT1054" s="2" t="s">
        <v>20</v>
      </c>
      <c r="AU1054" s="1">
        <f t="shared" si="139"/>
        <v>0.57714491327954431</v>
      </c>
      <c r="AV1054" s="1">
        <f t="shared" si="140"/>
        <v>0.4209010969793035</v>
      </c>
      <c r="AW1054" s="1">
        <f t="shared" si="141"/>
        <v>0.26465728067906258</v>
      </c>
    </row>
    <row r="1055" spans="1:49" x14ac:dyDescent="0.2">
      <c r="A1055">
        <v>1053</v>
      </c>
      <c r="B1055" t="s">
        <v>12430</v>
      </c>
      <c r="C1055" t="s">
        <v>12429</v>
      </c>
      <c r="F1055" t="s">
        <v>12428</v>
      </c>
      <c r="G1055" t="s">
        <v>15</v>
      </c>
      <c r="H1055" t="s">
        <v>14</v>
      </c>
      <c r="I1055" t="s">
        <v>12427</v>
      </c>
      <c r="J1055">
        <v>60012392</v>
      </c>
      <c r="K1055" t="s">
        <v>3509</v>
      </c>
      <c r="L1055" t="s">
        <v>3508</v>
      </c>
      <c r="M1055" t="s">
        <v>418</v>
      </c>
      <c r="N1055">
        <v>3</v>
      </c>
      <c r="O1055" t="s">
        <v>12426</v>
      </c>
      <c r="P1055" t="s">
        <v>12425</v>
      </c>
      <c r="Q1055" t="s">
        <v>12424</v>
      </c>
      <c r="R1055" s="7">
        <v>39142</v>
      </c>
      <c r="S1055" s="8">
        <f t="shared" si="136"/>
        <v>2007</v>
      </c>
      <c r="T1055" s="8">
        <v>2007</v>
      </c>
      <c r="U1055" s="8">
        <f t="shared" si="137"/>
        <v>15</v>
      </c>
      <c r="V1055" s="7">
        <v>39142</v>
      </c>
      <c r="W1055" t="s">
        <v>329</v>
      </c>
      <c r="X1055" s="2">
        <v>0.30399999999999999</v>
      </c>
      <c r="Y1055" s="6">
        <f t="shared" si="134"/>
        <v>8.115106377299057E-3</v>
      </c>
      <c r="AA1055">
        <v>8952477</v>
      </c>
      <c r="AB1055">
        <v>12250</v>
      </c>
      <c r="AD1055" t="s">
        <v>5</v>
      </c>
      <c r="AE1055">
        <v>49</v>
      </c>
      <c r="AF1055">
        <v>3</v>
      </c>
      <c r="AH1055" t="s">
        <v>12423</v>
      </c>
      <c r="AI1055" t="s">
        <v>12422</v>
      </c>
      <c r="AJ1055" t="s">
        <v>12421</v>
      </c>
      <c r="AK1055" t="s">
        <v>12420</v>
      </c>
      <c r="AL1055">
        <v>13</v>
      </c>
      <c r="AM1055" s="5">
        <f t="shared" si="138"/>
        <v>0.8666666666666667</v>
      </c>
      <c r="AN1055" s="4">
        <f t="shared" si="135"/>
        <v>1.3126341032437209E-3</v>
      </c>
      <c r="AO1055" s="3"/>
      <c r="AP1055">
        <v>0</v>
      </c>
      <c r="AR1055" t="s">
        <v>0</v>
      </c>
      <c r="AT1055" s="2" t="s">
        <v>20</v>
      </c>
      <c r="AU1055" s="1">
        <f t="shared" si="139"/>
        <v>0.60743646950824559</v>
      </c>
      <c r="AV1055" s="1">
        <f t="shared" si="140"/>
        <v>0.47138702402713889</v>
      </c>
      <c r="AW1055" s="1">
        <f t="shared" si="141"/>
        <v>0.33533757854603219</v>
      </c>
    </row>
    <row r="1056" spans="1:49" x14ac:dyDescent="0.2">
      <c r="A1056">
        <v>1054</v>
      </c>
      <c r="B1056" t="s">
        <v>12419</v>
      </c>
      <c r="C1056" t="s">
        <v>12418</v>
      </c>
      <c r="F1056" t="s">
        <v>12417</v>
      </c>
      <c r="G1056" t="s">
        <v>15</v>
      </c>
      <c r="H1056" t="s">
        <v>14</v>
      </c>
      <c r="I1056" t="s">
        <v>12416</v>
      </c>
      <c r="J1056" t="s">
        <v>12415</v>
      </c>
      <c r="K1056" t="s">
        <v>12414</v>
      </c>
      <c r="L1056" t="s">
        <v>12413</v>
      </c>
      <c r="M1056" t="s">
        <v>7857</v>
      </c>
      <c r="N1056">
        <v>3</v>
      </c>
      <c r="O1056" t="s">
        <v>12412</v>
      </c>
      <c r="P1056" t="s">
        <v>12411</v>
      </c>
      <c r="Q1056" t="s">
        <v>12410</v>
      </c>
      <c r="R1056" s="7">
        <v>39142</v>
      </c>
      <c r="S1056" s="8">
        <f t="shared" si="136"/>
        <v>2007</v>
      </c>
      <c r="T1056" s="8">
        <v>2007</v>
      </c>
      <c r="U1056" s="8">
        <f t="shared" si="137"/>
        <v>15</v>
      </c>
      <c r="V1056" s="7">
        <v>39142</v>
      </c>
      <c r="W1056" t="s">
        <v>329</v>
      </c>
      <c r="X1056" s="2">
        <v>0.30399999999999999</v>
      </c>
      <c r="Y1056" s="6">
        <f t="shared" si="134"/>
        <v>8.115106377299057E-3</v>
      </c>
      <c r="AA1056">
        <v>8952477</v>
      </c>
      <c r="AB1056">
        <v>12250</v>
      </c>
      <c r="AD1056" t="s">
        <v>5</v>
      </c>
      <c r="AE1056">
        <v>49</v>
      </c>
      <c r="AF1056">
        <v>3</v>
      </c>
      <c r="AH1056" t="s">
        <v>12409</v>
      </c>
      <c r="AI1056" t="s">
        <v>12408</v>
      </c>
      <c r="AJ1056" t="s">
        <v>12407</v>
      </c>
      <c r="AK1056" t="s">
        <v>12406</v>
      </c>
      <c r="AL1056">
        <v>12</v>
      </c>
      <c r="AM1056" s="5">
        <f t="shared" si="138"/>
        <v>0.8</v>
      </c>
      <c r="AN1056" s="4">
        <f t="shared" si="135"/>
        <v>1.2116622491480501E-3</v>
      </c>
      <c r="AO1056" s="3"/>
      <c r="AP1056">
        <v>0</v>
      </c>
      <c r="AR1056" t="s">
        <v>0</v>
      </c>
      <c r="AT1056" s="2" t="s">
        <v>20</v>
      </c>
      <c r="AU1056" s="1">
        <f t="shared" si="139"/>
        <v>0.6044073138853755</v>
      </c>
      <c r="AV1056" s="1">
        <f t="shared" si="140"/>
        <v>0.46633843132235536</v>
      </c>
      <c r="AW1056" s="1">
        <f t="shared" si="141"/>
        <v>0.32826954875933523</v>
      </c>
    </row>
    <row r="1057" spans="1:49" x14ac:dyDescent="0.2">
      <c r="A1057">
        <v>1055</v>
      </c>
      <c r="B1057" t="s">
        <v>12405</v>
      </c>
      <c r="C1057" t="s">
        <v>12404</v>
      </c>
      <c r="F1057" t="s">
        <v>12403</v>
      </c>
      <c r="G1057" t="s">
        <v>15</v>
      </c>
      <c r="H1057" t="s">
        <v>14</v>
      </c>
      <c r="I1057" t="s">
        <v>12402</v>
      </c>
      <c r="J1057">
        <v>60027550</v>
      </c>
      <c r="K1057" t="s">
        <v>8169</v>
      </c>
      <c r="L1057" t="s">
        <v>8168</v>
      </c>
      <c r="M1057" t="s">
        <v>117</v>
      </c>
      <c r="N1057">
        <v>2</v>
      </c>
      <c r="O1057" t="s">
        <v>12401</v>
      </c>
      <c r="P1057" t="s">
        <v>12400</v>
      </c>
      <c r="Q1057" t="s">
        <v>8165</v>
      </c>
      <c r="R1057" s="7">
        <v>39142</v>
      </c>
      <c r="S1057" s="8">
        <f t="shared" si="136"/>
        <v>2007</v>
      </c>
      <c r="T1057" s="8">
        <v>2007</v>
      </c>
      <c r="U1057" s="8">
        <f t="shared" si="137"/>
        <v>15</v>
      </c>
      <c r="V1057" s="7">
        <v>39142</v>
      </c>
      <c r="W1057" t="s">
        <v>329</v>
      </c>
      <c r="X1057" s="2">
        <v>0.30399999999999999</v>
      </c>
      <c r="Y1057" s="6">
        <f t="shared" si="134"/>
        <v>8.115106377299057E-3</v>
      </c>
      <c r="AA1057">
        <v>8952477</v>
      </c>
      <c r="AB1057">
        <v>12250</v>
      </c>
      <c r="AD1057" t="s">
        <v>5</v>
      </c>
      <c r="AE1057">
        <v>49</v>
      </c>
      <c r="AF1057">
        <v>3</v>
      </c>
      <c r="AH1057" t="s">
        <v>12399</v>
      </c>
      <c r="AI1057" t="s">
        <v>12398</v>
      </c>
      <c r="AJ1057" t="s">
        <v>12397</v>
      </c>
      <c r="AK1057" t="s">
        <v>12396</v>
      </c>
      <c r="AL1057">
        <v>37</v>
      </c>
      <c r="AM1057" s="5">
        <f t="shared" si="138"/>
        <v>2.4666666666666668</v>
      </c>
      <c r="AN1057" s="4">
        <f t="shared" si="135"/>
        <v>3.7359586015398212E-3</v>
      </c>
      <c r="AO1057" s="3"/>
      <c r="AP1057">
        <v>0</v>
      </c>
      <c r="AR1057" t="s">
        <v>0</v>
      </c>
      <c r="AT1057" s="2" t="s">
        <v>20</v>
      </c>
      <c r="AU1057" s="1">
        <f t="shared" si="139"/>
        <v>0.68013620445712863</v>
      </c>
      <c r="AV1057" s="1">
        <f t="shared" si="140"/>
        <v>0.59255324894194383</v>
      </c>
      <c r="AW1057" s="1">
        <f t="shared" si="141"/>
        <v>0.50497029342675914</v>
      </c>
    </row>
    <row r="1058" spans="1:49" x14ac:dyDescent="0.2">
      <c r="A1058">
        <v>1056</v>
      </c>
      <c r="B1058" t="s">
        <v>12395</v>
      </c>
      <c r="C1058" t="s">
        <v>12394</v>
      </c>
      <c r="F1058" t="s">
        <v>12393</v>
      </c>
      <c r="G1058" t="s">
        <v>15</v>
      </c>
      <c r="H1058" t="s">
        <v>14</v>
      </c>
      <c r="I1058" t="s">
        <v>12392</v>
      </c>
      <c r="J1058">
        <v>60014153</v>
      </c>
      <c r="K1058" t="s">
        <v>9623</v>
      </c>
      <c r="L1058" t="s">
        <v>4638</v>
      </c>
      <c r="M1058" t="s">
        <v>317</v>
      </c>
      <c r="N1058">
        <v>3</v>
      </c>
      <c r="O1058" t="s">
        <v>12391</v>
      </c>
      <c r="P1058" t="s">
        <v>12390</v>
      </c>
      <c r="Q1058" t="s">
        <v>12389</v>
      </c>
      <c r="R1058" s="7">
        <v>39142</v>
      </c>
      <c r="S1058" s="8">
        <f t="shared" si="136"/>
        <v>2007</v>
      </c>
      <c r="T1058" s="8">
        <v>2007</v>
      </c>
      <c r="U1058" s="8">
        <f t="shared" si="137"/>
        <v>15</v>
      </c>
      <c r="V1058" s="7">
        <v>39142</v>
      </c>
      <c r="W1058" t="s">
        <v>329</v>
      </c>
      <c r="X1058" s="2">
        <v>0.30399999999999999</v>
      </c>
      <c r="Y1058" s="6">
        <f t="shared" si="134"/>
        <v>8.115106377299057E-3</v>
      </c>
      <c r="AA1058">
        <v>8952477</v>
      </c>
      <c r="AB1058">
        <v>12250</v>
      </c>
      <c r="AD1058" t="s">
        <v>5</v>
      </c>
      <c r="AE1058">
        <v>49</v>
      </c>
      <c r="AF1058">
        <v>3</v>
      </c>
      <c r="AH1058" t="s">
        <v>12388</v>
      </c>
      <c r="AI1058" t="s">
        <v>12387</v>
      </c>
      <c r="AJ1058" t="s">
        <v>12386</v>
      </c>
      <c r="AK1058" t="s">
        <v>12385</v>
      </c>
      <c r="AL1058">
        <v>6</v>
      </c>
      <c r="AM1058" s="5">
        <f t="shared" si="138"/>
        <v>0.4</v>
      </c>
      <c r="AN1058" s="4">
        <f t="shared" si="135"/>
        <v>6.0583112457402507E-4</v>
      </c>
      <c r="AO1058" s="3"/>
      <c r="AP1058">
        <v>0</v>
      </c>
      <c r="AR1058" t="s">
        <v>0</v>
      </c>
      <c r="AT1058" s="2" t="s">
        <v>20</v>
      </c>
      <c r="AU1058" s="1">
        <f t="shared" si="139"/>
        <v>0.58623238014815471</v>
      </c>
      <c r="AV1058" s="1">
        <f t="shared" si="140"/>
        <v>0.43604687509365414</v>
      </c>
      <c r="AW1058" s="1">
        <f t="shared" si="141"/>
        <v>0.28586137003915346</v>
      </c>
    </row>
    <row r="1059" spans="1:49" x14ac:dyDescent="0.2">
      <c r="A1059">
        <v>1057</v>
      </c>
      <c r="B1059" t="s">
        <v>12384</v>
      </c>
      <c r="C1059" t="s">
        <v>12383</v>
      </c>
      <c r="F1059" t="s">
        <v>12382</v>
      </c>
      <c r="G1059" t="s">
        <v>15</v>
      </c>
      <c r="H1059" t="s">
        <v>14</v>
      </c>
      <c r="I1059" t="s">
        <v>12381</v>
      </c>
      <c r="J1059" t="s">
        <v>12380</v>
      </c>
      <c r="K1059" t="s">
        <v>12379</v>
      </c>
      <c r="L1059" t="s">
        <v>12378</v>
      </c>
      <c r="M1059" t="s">
        <v>4957</v>
      </c>
      <c r="N1059">
        <v>5</v>
      </c>
      <c r="O1059" t="s">
        <v>12377</v>
      </c>
      <c r="P1059" t="s">
        <v>12376</v>
      </c>
      <c r="Q1059" t="s">
        <v>12375</v>
      </c>
      <c r="R1059" s="7">
        <v>39142</v>
      </c>
      <c r="S1059" s="8">
        <f t="shared" si="136"/>
        <v>2007</v>
      </c>
      <c r="T1059" s="8">
        <v>2007</v>
      </c>
      <c r="U1059" s="8">
        <f t="shared" si="137"/>
        <v>15</v>
      </c>
      <c r="V1059" s="7">
        <v>39142</v>
      </c>
      <c r="W1059" t="s">
        <v>329</v>
      </c>
      <c r="X1059" s="2">
        <v>0.30399999999999999</v>
      </c>
      <c r="Y1059" s="6">
        <f t="shared" si="134"/>
        <v>8.115106377299057E-3</v>
      </c>
      <c r="AA1059">
        <v>8952477</v>
      </c>
      <c r="AB1059">
        <v>12250</v>
      </c>
      <c r="AD1059" t="s">
        <v>5</v>
      </c>
      <c r="AE1059">
        <v>49</v>
      </c>
      <c r="AF1059">
        <v>3</v>
      </c>
      <c r="AH1059" t="s">
        <v>12374</v>
      </c>
      <c r="AI1059" t="s">
        <v>12373</v>
      </c>
      <c r="AJ1059" t="s">
        <v>12372</v>
      </c>
      <c r="AK1059" t="s">
        <v>12371</v>
      </c>
      <c r="AL1059">
        <v>7</v>
      </c>
      <c r="AM1059" s="5">
        <f t="shared" si="138"/>
        <v>0.46666666666666667</v>
      </c>
      <c r="AN1059" s="4">
        <f t="shared" si="135"/>
        <v>7.0680297866969582E-4</v>
      </c>
      <c r="AO1059" s="3"/>
      <c r="AP1059">
        <v>0</v>
      </c>
      <c r="AR1059" t="s">
        <v>0</v>
      </c>
      <c r="AT1059" s="2" t="s">
        <v>20</v>
      </c>
      <c r="AU1059" s="1">
        <f t="shared" si="139"/>
        <v>0.5892615357710248</v>
      </c>
      <c r="AV1059" s="1">
        <f t="shared" si="140"/>
        <v>0.44109546779843761</v>
      </c>
      <c r="AW1059" s="1">
        <f t="shared" si="141"/>
        <v>0.29292939982585042</v>
      </c>
    </row>
    <row r="1060" spans="1:49" x14ac:dyDescent="0.2">
      <c r="A1060">
        <v>1058</v>
      </c>
      <c r="B1060" t="s">
        <v>12370</v>
      </c>
      <c r="C1060" t="s">
        <v>12369</v>
      </c>
      <c r="F1060" t="s">
        <v>12368</v>
      </c>
      <c r="G1060" t="s">
        <v>15</v>
      </c>
      <c r="H1060" t="s">
        <v>14</v>
      </c>
      <c r="I1060" t="s">
        <v>12367</v>
      </c>
      <c r="J1060">
        <v>60033316</v>
      </c>
      <c r="K1060" t="s">
        <v>12366</v>
      </c>
      <c r="L1060" t="s">
        <v>12365</v>
      </c>
      <c r="M1060" t="s">
        <v>3690</v>
      </c>
      <c r="N1060">
        <v>3</v>
      </c>
      <c r="O1060" t="s">
        <v>12364</v>
      </c>
      <c r="P1060" t="s">
        <v>12363</v>
      </c>
      <c r="Q1060" t="s">
        <v>12362</v>
      </c>
      <c r="R1060" s="7">
        <v>39142</v>
      </c>
      <c r="S1060" s="8">
        <f t="shared" si="136"/>
        <v>2007</v>
      </c>
      <c r="T1060" s="8">
        <v>2007</v>
      </c>
      <c r="U1060" s="8">
        <f t="shared" si="137"/>
        <v>15</v>
      </c>
      <c r="V1060" s="7">
        <v>39142</v>
      </c>
      <c r="W1060" t="s">
        <v>329</v>
      </c>
      <c r="X1060" s="2">
        <v>0.30399999999999999</v>
      </c>
      <c r="Y1060" s="6">
        <f t="shared" si="134"/>
        <v>8.115106377299057E-3</v>
      </c>
      <c r="AA1060">
        <v>8952477</v>
      </c>
      <c r="AB1060">
        <v>12250</v>
      </c>
      <c r="AD1060" t="s">
        <v>5</v>
      </c>
      <c r="AE1060">
        <v>49</v>
      </c>
      <c r="AF1060">
        <v>3</v>
      </c>
      <c r="AH1060" t="s">
        <v>12361</v>
      </c>
      <c r="AI1060" t="s">
        <v>12360</v>
      </c>
      <c r="AJ1060" t="s">
        <v>12359</v>
      </c>
      <c r="AK1060" t="s">
        <v>12358</v>
      </c>
      <c r="AL1060">
        <v>1</v>
      </c>
      <c r="AM1060" s="5">
        <f t="shared" si="138"/>
        <v>6.6666666666666666E-2</v>
      </c>
      <c r="AN1060" s="4">
        <f t="shared" si="135"/>
        <v>1.0097185409567084E-4</v>
      </c>
      <c r="AO1060" s="3"/>
      <c r="AP1060">
        <v>0</v>
      </c>
      <c r="AR1060" t="s">
        <v>0</v>
      </c>
      <c r="AT1060" s="2" t="s">
        <v>20</v>
      </c>
      <c r="AU1060" s="1">
        <f t="shared" si="139"/>
        <v>0.57108660203380401</v>
      </c>
      <c r="AV1060" s="1">
        <f t="shared" si="140"/>
        <v>0.41080391156973639</v>
      </c>
      <c r="AW1060" s="1">
        <f t="shared" si="141"/>
        <v>0.25052122110566866</v>
      </c>
    </row>
    <row r="1061" spans="1:49" x14ac:dyDescent="0.2">
      <c r="A1061">
        <v>1059</v>
      </c>
      <c r="B1061" t="s">
        <v>12357</v>
      </c>
      <c r="C1061" t="s">
        <v>12356</v>
      </c>
      <c r="D1061" t="s">
        <v>12355</v>
      </c>
      <c r="F1061" t="s">
        <v>12354</v>
      </c>
      <c r="G1061" t="s">
        <v>15</v>
      </c>
      <c r="H1061" t="s">
        <v>14</v>
      </c>
      <c r="I1061" t="s">
        <v>12353</v>
      </c>
      <c r="J1061">
        <v>60014808</v>
      </c>
      <c r="K1061" t="s">
        <v>12352</v>
      </c>
      <c r="L1061" t="s">
        <v>12098</v>
      </c>
      <c r="M1061" t="s">
        <v>974</v>
      </c>
      <c r="N1061">
        <v>2</v>
      </c>
      <c r="O1061" t="s">
        <v>12351</v>
      </c>
      <c r="P1061" t="s">
        <v>12350</v>
      </c>
      <c r="Q1061" t="s">
        <v>12349</v>
      </c>
      <c r="R1061" s="7">
        <v>39142</v>
      </c>
      <c r="S1061" s="8">
        <f t="shared" si="136"/>
        <v>2007</v>
      </c>
      <c r="T1061" s="8">
        <v>2007</v>
      </c>
      <c r="U1061" s="8">
        <f t="shared" si="137"/>
        <v>15</v>
      </c>
      <c r="V1061" s="7">
        <v>39142</v>
      </c>
      <c r="W1061" t="s">
        <v>12348</v>
      </c>
      <c r="X1061" s="2" t="s">
        <v>20</v>
      </c>
      <c r="Y1061" s="6" t="e">
        <f t="shared" si="134"/>
        <v>#VALUE!</v>
      </c>
      <c r="AA1061">
        <v>14644258</v>
      </c>
      <c r="AB1061">
        <v>12205</v>
      </c>
      <c r="AC1061">
        <v>17413567</v>
      </c>
      <c r="AD1061" t="s">
        <v>5</v>
      </c>
      <c r="AE1061">
        <v>9</v>
      </c>
      <c r="AF1061">
        <v>3</v>
      </c>
      <c r="AG1061">
        <v>5</v>
      </c>
      <c r="AH1061" t="s">
        <v>12347</v>
      </c>
      <c r="AI1061" t="s">
        <v>12346</v>
      </c>
      <c r="AJ1061" t="s">
        <v>12345</v>
      </c>
      <c r="AK1061" t="s">
        <v>12344</v>
      </c>
      <c r="AL1061">
        <v>5</v>
      </c>
      <c r="AM1061" s="5">
        <f t="shared" si="138"/>
        <v>0.33333333333333331</v>
      </c>
      <c r="AN1061" s="4">
        <f t="shared" si="135"/>
        <v>5.048592704783541E-4</v>
      </c>
      <c r="AO1061" s="3"/>
      <c r="AP1061">
        <v>0</v>
      </c>
      <c r="AR1061" t="s">
        <v>0</v>
      </c>
      <c r="AT1061" s="2" t="s">
        <v>20</v>
      </c>
      <c r="AU1061" s="1" t="e">
        <f t="shared" si="139"/>
        <v>#VALUE!</v>
      </c>
      <c r="AV1061" s="1" t="e">
        <f t="shared" si="140"/>
        <v>#VALUE!</v>
      </c>
      <c r="AW1061" s="1" t="e">
        <f t="shared" si="141"/>
        <v>#VALUE!</v>
      </c>
    </row>
    <row r="1062" spans="1:49" x14ac:dyDescent="0.2">
      <c r="A1062">
        <v>1060</v>
      </c>
      <c r="B1062" t="s">
        <v>12343</v>
      </c>
      <c r="C1062" t="s">
        <v>12342</v>
      </c>
      <c r="F1062" t="s">
        <v>12341</v>
      </c>
      <c r="G1062" t="s">
        <v>15</v>
      </c>
      <c r="H1062" t="s">
        <v>14</v>
      </c>
      <c r="I1062" t="s">
        <v>5492</v>
      </c>
      <c r="J1062" t="s">
        <v>12340</v>
      </c>
      <c r="K1062" t="s">
        <v>12339</v>
      </c>
      <c r="L1062" t="s">
        <v>12338</v>
      </c>
      <c r="M1062" t="s">
        <v>12337</v>
      </c>
      <c r="N1062">
        <v>4</v>
      </c>
      <c r="O1062" t="s">
        <v>12336</v>
      </c>
      <c r="P1062" t="s">
        <v>12335</v>
      </c>
      <c r="Q1062" t="s">
        <v>12334</v>
      </c>
      <c r="R1062" s="7">
        <v>39142</v>
      </c>
      <c r="S1062" s="8">
        <f t="shared" si="136"/>
        <v>2007</v>
      </c>
      <c r="T1062" s="8">
        <v>2007</v>
      </c>
      <c r="U1062" s="8">
        <f t="shared" si="137"/>
        <v>15</v>
      </c>
      <c r="V1062" s="7">
        <v>39142</v>
      </c>
      <c r="W1062" t="s">
        <v>808</v>
      </c>
      <c r="X1062" s="2">
        <v>2.141</v>
      </c>
      <c r="Y1062" s="6">
        <f t="shared" si="134"/>
        <v>5.7152772216438434E-2</v>
      </c>
      <c r="AA1062">
        <v>1962892</v>
      </c>
      <c r="AB1062">
        <v>17360</v>
      </c>
      <c r="AD1062" t="s">
        <v>5</v>
      </c>
      <c r="AE1062">
        <v>45</v>
      </c>
      <c r="AF1062">
        <v>3</v>
      </c>
      <c r="AH1062" t="s">
        <v>12333</v>
      </c>
      <c r="AI1062" t="s">
        <v>12332</v>
      </c>
      <c r="AJ1062" t="s">
        <v>12331</v>
      </c>
      <c r="AK1062" t="s">
        <v>12330</v>
      </c>
      <c r="AL1062">
        <v>28</v>
      </c>
      <c r="AM1062" s="5">
        <f t="shared" si="138"/>
        <v>1.8666666666666667</v>
      </c>
      <c r="AN1062" s="4">
        <f t="shared" si="135"/>
        <v>2.8272119146787833E-3</v>
      </c>
      <c r="AO1062" s="3"/>
      <c r="AP1062">
        <v>0</v>
      </c>
      <c r="AQ1062" t="s">
        <v>238</v>
      </c>
      <c r="AR1062">
        <v>14102024</v>
      </c>
      <c r="AS1062" t="s">
        <v>237</v>
      </c>
      <c r="AT1062" s="2" t="s">
        <v>20</v>
      </c>
      <c r="AU1062" s="1">
        <f t="shared" si="139"/>
        <v>4.085510412591054</v>
      </c>
      <c r="AV1062" s="1">
        <f t="shared" si="140"/>
        <v>2.9989992065558608</v>
      </c>
      <c r="AW1062" s="1">
        <f t="shared" si="141"/>
        <v>1.9124880005206679</v>
      </c>
    </row>
    <row r="1063" spans="1:49" x14ac:dyDescent="0.2">
      <c r="A1063">
        <v>1061</v>
      </c>
      <c r="B1063" t="s">
        <v>12329</v>
      </c>
      <c r="C1063" t="s">
        <v>12328</v>
      </c>
      <c r="F1063" t="s">
        <v>12327</v>
      </c>
      <c r="G1063" t="s">
        <v>15</v>
      </c>
      <c r="H1063" t="s">
        <v>14</v>
      </c>
      <c r="I1063" t="s">
        <v>12326</v>
      </c>
      <c r="J1063" t="s">
        <v>12325</v>
      </c>
      <c r="K1063" t="s">
        <v>12324</v>
      </c>
      <c r="L1063" t="s">
        <v>12323</v>
      </c>
      <c r="M1063" t="s">
        <v>8137</v>
      </c>
      <c r="N1063">
        <v>6</v>
      </c>
      <c r="O1063" t="s">
        <v>12322</v>
      </c>
      <c r="P1063" t="s">
        <v>12321</v>
      </c>
      <c r="Q1063" t="s">
        <v>12320</v>
      </c>
      <c r="R1063" s="7">
        <v>39142</v>
      </c>
      <c r="S1063" s="8">
        <f t="shared" si="136"/>
        <v>2007</v>
      </c>
      <c r="T1063" s="8">
        <v>2007</v>
      </c>
      <c r="U1063" s="8">
        <f t="shared" si="137"/>
        <v>15</v>
      </c>
      <c r="V1063" s="7">
        <v>39142</v>
      </c>
      <c r="W1063" t="s">
        <v>12238</v>
      </c>
      <c r="X1063" s="2">
        <v>0.78200000000000003</v>
      </c>
      <c r="Y1063" s="6">
        <f t="shared" si="134"/>
        <v>2.0875043378446919E-2</v>
      </c>
      <c r="AA1063">
        <v>189316</v>
      </c>
      <c r="AB1063">
        <v>19901</v>
      </c>
      <c r="AD1063" t="s">
        <v>5</v>
      </c>
      <c r="AE1063">
        <v>53</v>
      </c>
      <c r="AF1063">
        <v>1</v>
      </c>
      <c r="AH1063" t="s">
        <v>12319</v>
      </c>
      <c r="AI1063" t="s">
        <v>12318</v>
      </c>
      <c r="AJ1063" t="s">
        <v>12317</v>
      </c>
      <c r="AK1063" t="s">
        <v>12316</v>
      </c>
      <c r="AL1063">
        <v>63</v>
      </c>
      <c r="AM1063" s="5">
        <f t="shared" si="138"/>
        <v>4.2</v>
      </c>
      <c r="AN1063" s="4">
        <f t="shared" si="135"/>
        <v>6.3612268080272625E-3</v>
      </c>
      <c r="AO1063" s="3"/>
      <c r="AP1063">
        <v>0</v>
      </c>
      <c r="AQ1063" t="s">
        <v>5755</v>
      </c>
      <c r="AR1063" t="s">
        <v>12315</v>
      </c>
      <c r="AS1063" t="s">
        <v>5753</v>
      </c>
      <c r="AT1063" s="2">
        <v>3.863</v>
      </c>
      <c r="AU1063" s="1">
        <f t="shared" si="139"/>
        <v>1.6520898407321021</v>
      </c>
      <c r="AV1063" s="1">
        <f t="shared" si="140"/>
        <v>1.3618135093237091</v>
      </c>
      <c r="AW1063" s="1">
        <f t="shared" si="141"/>
        <v>1.071537177915316</v>
      </c>
    </row>
    <row r="1064" spans="1:49" x14ac:dyDescent="0.2">
      <c r="A1064">
        <v>1062</v>
      </c>
      <c r="B1064" t="s">
        <v>12314</v>
      </c>
      <c r="C1064" t="s">
        <v>12313</v>
      </c>
      <c r="F1064" t="s">
        <v>12312</v>
      </c>
      <c r="G1064" t="s">
        <v>15</v>
      </c>
      <c r="H1064" t="s">
        <v>14</v>
      </c>
      <c r="I1064" t="s">
        <v>12311</v>
      </c>
      <c r="J1064" t="s">
        <v>12310</v>
      </c>
      <c r="K1064" t="s">
        <v>12309</v>
      </c>
      <c r="L1064" t="s">
        <v>7638</v>
      </c>
      <c r="M1064" t="s">
        <v>361</v>
      </c>
      <c r="N1064">
        <v>3</v>
      </c>
      <c r="O1064" t="s">
        <v>12308</v>
      </c>
      <c r="P1064" t="s">
        <v>12307</v>
      </c>
      <c r="Q1064" t="s">
        <v>12306</v>
      </c>
      <c r="R1064" s="7">
        <v>39142</v>
      </c>
      <c r="S1064" s="8">
        <f t="shared" si="136"/>
        <v>2007</v>
      </c>
      <c r="T1064" s="8">
        <v>2007</v>
      </c>
      <c r="U1064" s="8">
        <f t="shared" si="137"/>
        <v>15</v>
      </c>
      <c r="V1064" s="7">
        <v>39142</v>
      </c>
      <c r="W1064" t="s">
        <v>329</v>
      </c>
      <c r="X1064" s="2">
        <v>0.30399999999999999</v>
      </c>
      <c r="Y1064" s="6">
        <f t="shared" si="134"/>
        <v>8.115106377299057E-3</v>
      </c>
      <c r="AA1064">
        <v>8952477</v>
      </c>
      <c r="AB1064">
        <v>12250</v>
      </c>
      <c r="AD1064" t="s">
        <v>5</v>
      </c>
      <c r="AE1064">
        <v>49</v>
      </c>
      <c r="AF1064">
        <v>3</v>
      </c>
      <c r="AH1064" t="s">
        <v>12305</v>
      </c>
      <c r="AI1064" t="s">
        <v>12304</v>
      </c>
      <c r="AJ1064" t="s">
        <v>12303</v>
      </c>
      <c r="AK1064" t="s">
        <v>12302</v>
      </c>
      <c r="AL1064">
        <v>15</v>
      </c>
      <c r="AM1064" s="5">
        <f t="shared" si="138"/>
        <v>1</v>
      </c>
      <c r="AN1064" s="4">
        <f t="shared" si="135"/>
        <v>1.5145778114350624E-3</v>
      </c>
      <c r="AO1064" s="3"/>
      <c r="AP1064">
        <v>0</v>
      </c>
      <c r="AR1064" t="s">
        <v>0</v>
      </c>
      <c r="AT1064" s="2" t="s">
        <v>20</v>
      </c>
      <c r="AU1064" s="1">
        <f t="shared" si="139"/>
        <v>0.61349478075398578</v>
      </c>
      <c r="AV1064" s="1">
        <f t="shared" si="140"/>
        <v>0.481484209436706</v>
      </c>
      <c r="AW1064" s="1">
        <f t="shared" si="141"/>
        <v>0.34947363811942611</v>
      </c>
    </row>
    <row r="1065" spans="1:49" x14ac:dyDescent="0.2">
      <c r="A1065">
        <v>1063</v>
      </c>
      <c r="B1065" t="s">
        <v>12301</v>
      </c>
      <c r="C1065" t="s">
        <v>12300</v>
      </c>
      <c r="F1065" t="s">
        <v>12299</v>
      </c>
      <c r="G1065" t="s">
        <v>15</v>
      </c>
      <c r="H1065" t="s">
        <v>14</v>
      </c>
      <c r="I1065" t="s">
        <v>12298</v>
      </c>
      <c r="J1065">
        <v>60008504</v>
      </c>
      <c r="K1065" t="s">
        <v>12297</v>
      </c>
      <c r="L1065" t="s">
        <v>3508</v>
      </c>
      <c r="M1065" t="s">
        <v>418</v>
      </c>
      <c r="N1065">
        <v>2</v>
      </c>
      <c r="O1065" t="s">
        <v>12296</v>
      </c>
      <c r="P1065" t="s">
        <v>12295</v>
      </c>
      <c r="Q1065" t="s">
        <v>12294</v>
      </c>
      <c r="R1065" s="7">
        <v>39142</v>
      </c>
      <c r="S1065" s="8">
        <f t="shared" si="136"/>
        <v>2007</v>
      </c>
      <c r="T1065" s="8">
        <v>2007</v>
      </c>
      <c r="U1065" s="8">
        <f t="shared" si="137"/>
        <v>15</v>
      </c>
      <c r="V1065" s="7">
        <v>39142</v>
      </c>
      <c r="W1065" t="s">
        <v>329</v>
      </c>
      <c r="X1065" s="2">
        <v>0.30399999999999999</v>
      </c>
      <c r="Y1065" s="6">
        <f t="shared" si="134"/>
        <v>8.115106377299057E-3</v>
      </c>
      <c r="AA1065">
        <v>8952477</v>
      </c>
      <c r="AB1065">
        <v>12250</v>
      </c>
      <c r="AD1065" t="s">
        <v>5</v>
      </c>
      <c r="AE1065">
        <v>49</v>
      </c>
      <c r="AF1065">
        <v>3</v>
      </c>
      <c r="AH1065" t="s">
        <v>12293</v>
      </c>
      <c r="AI1065" t="s">
        <v>12292</v>
      </c>
      <c r="AJ1065" t="s">
        <v>12291</v>
      </c>
      <c r="AK1065" t="s">
        <v>12290</v>
      </c>
      <c r="AL1065">
        <v>11</v>
      </c>
      <c r="AM1065" s="5">
        <f t="shared" si="138"/>
        <v>0.73333333333333328</v>
      </c>
      <c r="AN1065" s="4">
        <f t="shared" si="135"/>
        <v>1.1106903950523792E-3</v>
      </c>
      <c r="AO1065" s="3"/>
      <c r="AP1065">
        <v>0</v>
      </c>
      <c r="AR1065" t="s">
        <v>0</v>
      </c>
      <c r="AT1065" s="2" t="s">
        <v>20</v>
      </c>
      <c r="AU1065" s="1">
        <f t="shared" si="139"/>
        <v>0.60137815826250529</v>
      </c>
      <c r="AV1065" s="1">
        <f t="shared" si="140"/>
        <v>0.46128983861757178</v>
      </c>
      <c r="AW1065" s="1">
        <f t="shared" si="141"/>
        <v>0.32120151897263827</v>
      </c>
    </row>
    <row r="1066" spans="1:49" x14ac:dyDescent="0.2">
      <c r="A1066">
        <v>1064</v>
      </c>
      <c r="B1066" t="s">
        <v>12289</v>
      </c>
      <c r="C1066" t="s">
        <v>12288</v>
      </c>
      <c r="F1066" t="s">
        <v>12287</v>
      </c>
      <c r="G1066" t="s">
        <v>15</v>
      </c>
      <c r="H1066" t="s">
        <v>14</v>
      </c>
      <c r="I1066" t="s">
        <v>12286</v>
      </c>
      <c r="J1066">
        <v>60001558</v>
      </c>
      <c r="K1066" t="s">
        <v>3496</v>
      </c>
      <c r="L1066" t="s">
        <v>2126</v>
      </c>
      <c r="M1066" t="s">
        <v>1848</v>
      </c>
      <c r="N1066">
        <v>2</v>
      </c>
      <c r="O1066" t="s">
        <v>12285</v>
      </c>
      <c r="P1066" t="s">
        <v>12284</v>
      </c>
      <c r="Q1066" t="s">
        <v>12283</v>
      </c>
      <c r="R1066" s="7">
        <v>39142</v>
      </c>
      <c r="S1066" s="8">
        <f t="shared" si="136"/>
        <v>2007</v>
      </c>
      <c r="T1066" s="8">
        <v>2007</v>
      </c>
      <c r="U1066" s="8">
        <f t="shared" si="137"/>
        <v>15</v>
      </c>
      <c r="V1066" s="7">
        <v>39142</v>
      </c>
      <c r="W1066" t="s">
        <v>329</v>
      </c>
      <c r="X1066" s="2">
        <v>0.30399999999999999</v>
      </c>
      <c r="Y1066" s="6">
        <f t="shared" si="134"/>
        <v>8.115106377299057E-3</v>
      </c>
      <c r="AA1066">
        <v>8952477</v>
      </c>
      <c r="AB1066">
        <v>12250</v>
      </c>
      <c r="AD1066" t="s">
        <v>5</v>
      </c>
      <c r="AE1066">
        <v>49</v>
      </c>
      <c r="AF1066">
        <v>3</v>
      </c>
      <c r="AH1066" t="s">
        <v>12282</v>
      </c>
      <c r="AI1066" t="s">
        <v>12281</v>
      </c>
      <c r="AJ1066" t="s">
        <v>12280</v>
      </c>
      <c r="AK1066" t="s">
        <v>12279</v>
      </c>
      <c r="AL1066">
        <v>31</v>
      </c>
      <c r="AM1066" s="5">
        <f t="shared" si="138"/>
        <v>2.0666666666666669</v>
      </c>
      <c r="AN1066" s="4">
        <f t="shared" si="135"/>
        <v>3.1301274769657962E-3</v>
      </c>
      <c r="AO1066" s="3"/>
      <c r="AP1066">
        <v>0</v>
      </c>
      <c r="AR1066" t="s">
        <v>0</v>
      </c>
      <c r="AT1066" s="2" t="s">
        <v>20</v>
      </c>
      <c r="AU1066" s="1">
        <f t="shared" si="139"/>
        <v>0.66196127071990785</v>
      </c>
      <c r="AV1066" s="1">
        <f t="shared" si="140"/>
        <v>0.56226169271324267</v>
      </c>
      <c r="AW1066" s="1">
        <f t="shared" si="141"/>
        <v>0.46256211470657743</v>
      </c>
    </row>
    <row r="1067" spans="1:49" x14ac:dyDescent="0.2">
      <c r="A1067">
        <v>1065</v>
      </c>
      <c r="B1067" t="s">
        <v>12278</v>
      </c>
      <c r="C1067" t="s">
        <v>12277</v>
      </c>
      <c r="F1067" t="s">
        <v>12276</v>
      </c>
      <c r="G1067" t="s">
        <v>15</v>
      </c>
      <c r="H1067" t="s">
        <v>14</v>
      </c>
      <c r="I1067" t="s">
        <v>12275</v>
      </c>
      <c r="J1067">
        <v>60111963</v>
      </c>
      <c r="K1067" t="s">
        <v>12274</v>
      </c>
      <c r="L1067" t="s">
        <v>12273</v>
      </c>
      <c r="M1067" t="s">
        <v>3749</v>
      </c>
      <c r="N1067">
        <v>3</v>
      </c>
      <c r="O1067" t="s">
        <v>12272</v>
      </c>
      <c r="P1067" t="s">
        <v>12271</v>
      </c>
      <c r="Q1067" t="s">
        <v>12270</v>
      </c>
      <c r="R1067" s="7">
        <v>39142</v>
      </c>
      <c r="S1067" s="8">
        <f t="shared" si="136"/>
        <v>2007</v>
      </c>
      <c r="T1067" s="8">
        <v>2007</v>
      </c>
      <c r="U1067" s="8">
        <f t="shared" si="137"/>
        <v>15</v>
      </c>
      <c r="V1067" s="7">
        <v>39142</v>
      </c>
      <c r="W1067" t="s">
        <v>808</v>
      </c>
      <c r="X1067" s="2">
        <v>2.141</v>
      </c>
      <c r="Y1067" s="6">
        <f t="shared" si="134"/>
        <v>5.7152772216438434E-2</v>
      </c>
      <c r="AA1067">
        <v>1962892</v>
      </c>
      <c r="AB1067">
        <v>17360</v>
      </c>
      <c r="AD1067" t="s">
        <v>5</v>
      </c>
      <c r="AE1067">
        <v>45</v>
      </c>
      <c r="AF1067">
        <v>3</v>
      </c>
      <c r="AH1067" t="s">
        <v>12269</v>
      </c>
      <c r="AI1067" t="s">
        <v>12268</v>
      </c>
      <c r="AJ1067" t="s">
        <v>12267</v>
      </c>
      <c r="AK1067" t="s">
        <v>12266</v>
      </c>
      <c r="AL1067">
        <v>6</v>
      </c>
      <c r="AM1067" s="5">
        <f t="shared" si="138"/>
        <v>0.4</v>
      </c>
      <c r="AN1067" s="4">
        <f t="shared" si="135"/>
        <v>6.0583112457402507E-4</v>
      </c>
      <c r="AO1067" s="3"/>
      <c r="AP1067">
        <v>0</v>
      </c>
      <c r="AQ1067" t="s">
        <v>1512</v>
      </c>
      <c r="AR1067" t="s">
        <v>0</v>
      </c>
      <c r="AS1067" t="s">
        <v>1510</v>
      </c>
      <c r="AT1067" s="2" t="s">
        <v>20</v>
      </c>
      <c r="AU1067" s="1">
        <f t="shared" si="139"/>
        <v>4.0188689888879106</v>
      </c>
      <c r="AV1067" s="1">
        <f t="shared" si="140"/>
        <v>2.887930167050623</v>
      </c>
      <c r="AW1067" s="1">
        <f t="shared" si="141"/>
        <v>1.7569913452133348</v>
      </c>
    </row>
    <row r="1068" spans="1:49" x14ac:dyDescent="0.2">
      <c r="A1068">
        <v>1066</v>
      </c>
      <c r="B1068" t="s">
        <v>12265</v>
      </c>
      <c r="C1068" t="s">
        <v>12264</v>
      </c>
      <c r="F1068" t="s">
        <v>12263</v>
      </c>
      <c r="G1068" t="s">
        <v>15</v>
      </c>
      <c r="H1068" t="s">
        <v>14</v>
      </c>
      <c r="I1068" t="s">
        <v>5878</v>
      </c>
      <c r="J1068">
        <v>60013983</v>
      </c>
      <c r="K1068" t="s">
        <v>477</v>
      </c>
      <c r="L1068" t="s">
        <v>476</v>
      </c>
      <c r="M1068" t="s">
        <v>475</v>
      </c>
      <c r="N1068">
        <v>3</v>
      </c>
      <c r="O1068" t="s">
        <v>12262</v>
      </c>
      <c r="P1068" t="s">
        <v>11677</v>
      </c>
      <c r="Q1068" t="s">
        <v>1590</v>
      </c>
      <c r="R1068" s="7">
        <v>39142</v>
      </c>
      <c r="S1068" s="8">
        <f t="shared" si="136"/>
        <v>2007</v>
      </c>
      <c r="T1068" s="8">
        <v>2007</v>
      </c>
      <c r="U1068" s="8">
        <f t="shared" si="137"/>
        <v>15</v>
      </c>
      <c r="V1068" s="7">
        <v>39142</v>
      </c>
      <c r="W1068" t="s">
        <v>329</v>
      </c>
      <c r="X1068" s="2">
        <v>0.30399999999999999</v>
      </c>
      <c r="Y1068" s="6">
        <f t="shared" si="134"/>
        <v>8.115106377299057E-3</v>
      </c>
      <c r="AA1068">
        <v>8952477</v>
      </c>
      <c r="AB1068">
        <v>12250</v>
      </c>
      <c r="AD1068" t="s">
        <v>5</v>
      </c>
      <c r="AE1068">
        <v>49</v>
      </c>
      <c r="AF1068">
        <v>3</v>
      </c>
      <c r="AH1068" t="s">
        <v>12261</v>
      </c>
      <c r="AI1068" t="s">
        <v>12260</v>
      </c>
      <c r="AJ1068" t="s">
        <v>12259</v>
      </c>
      <c r="AK1068" t="s">
        <v>12258</v>
      </c>
      <c r="AL1068">
        <v>6</v>
      </c>
      <c r="AM1068" s="5">
        <f t="shared" si="138"/>
        <v>0.4</v>
      </c>
      <c r="AN1068" s="4">
        <f t="shared" si="135"/>
        <v>6.0583112457402507E-4</v>
      </c>
      <c r="AO1068" s="3"/>
      <c r="AP1068">
        <v>0</v>
      </c>
      <c r="AR1068" t="s">
        <v>0</v>
      </c>
      <c r="AT1068" s="2" t="s">
        <v>20</v>
      </c>
      <c r="AU1068" s="1">
        <f t="shared" si="139"/>
        <v>0.58623238014815471</v>
      </c>
      <c r="AV1068" s="1">
        <f t="shared" si="140"/>
        <v>0.43604687509365414</v>
      </c>
      <c r="AW1068" s="1">
        <f t="shared" si="141"/>
        <v>0.28586137003915346</v>
      </c>
    </row>
    <row r="1069" spans="1:49" x14ac:dyDescent="0.2">
      <c r="A1069">
        <v>1067</v>
      </c>
      <c r="B1069" t="s">
        <v>12257</v>
      </c>
      <c r="C1069" t="s">
        <v>12256</v>
      </c>
      <c r="F1069" t="s">
        <v>12255</v>
      </c>
      <c r="G1069" t="s">
        <v>15</v>
      </c>
      <c r="H1069" t="s">
        <v>14</v>
      </c>
      <c r="I1069" t="s">
        <v>12254</v>
      </c>
      <c r="J1069">
        <v>60015331</v>
      </c>
      <c r="K1069" t="s">
        <v>1424</v>
      </c>
      <c r="L1069" t="s">
        <v>1423</v>
      </c>
      <c r="M1069" t="s">
        <v>1422</v>
      </c>
      <c r="N1069">
        <v>2</v>
      </c>
      <c r="O1069" t="s">
        <v>12253</v>
      </c>
      <c r="P1069" t="s">
        <v>12252</v>
      </c>
      <c r="Q1069" t="s">
        <v>11247</v>
      </c>
      <c r="R1069" s="7">
        <v>39142</v>
      </c>
      <c r="S1069" s="8">
        <f t="shared" si="136"/>
        <v>2007</v>
      </c>
      <c r="T1069" s="8">
        <v>2007</v>
      </c>
      <c r="U1069" s="8">
        <f t="shared" si="137"/>
        <v>15</v>
      </c>
      <c r="V1069" s="7">
        <v>39142</v>
      </c>
      <c r="W1069" t="s">
        <v>329</v>
      </c>
      <c r="X1069" s="2">
        <v>0.30399999999999999</v>
      </c>
      <c r="Y1069" s="6">
        <f t="shared" si="134"/>
        <v>8.115106377299057E-3</v>
      </c>
      <c r="AA1069">
        <v>8952477</v>
      </c>
      <c r="AB1069">
        <v>12250</v>
      </c>
      <c r="AD1069" t="s">
        <v>5</v>
      </c>
      <c r="AE1069">
        <v>49</v>
      </c>
      <c r="AF1069">
        <v>3</v>
      </c>
      <c r="AH1069" t="s">
        <v>12251</v>
      </c>
      <c r="AI1069" t="s">
        <v>12250</v>
      </c>
      <c r="AJ1069" t="s">
        <v>12249</v>
      </c>
      <c r="AK1069" t="s">
        <v>12248</v>
      </c>
      <c r="AL1069">
        <v>4</v>
      </c>
      <c r="AM1069" s="5">
        <f t="shared" si="138"/>
        <v>0.26666666666666666</v>
      </c>
      <c r="AN1069" s="4">
        <f t="shared" si="135"/>
        <v>4.0388741638268334E-4</v>
      </c>
      <c r="AO1069" s="3"/>
      <c r="AP1069">
        <v>0</v>
      </c>
      <c r="AR1069" t="s">
        <v>0</v>
      </c>
      <c r="AT1069" s="2" t="s">
        <v>20</v>
      </c>
      <c r="AU1069" s="1">
        <f t="shared" si="139"/>
        <v>0.58017406890241452</v>
      </c>
      <c r="AV1069" s="1">
        <f t="shared" si="140"/>
        <v>0.42594968968408703</v>
      </c>
      <c r="AW1069" s="1">
        <f t="shared" si="141"/>
        <v>0.27172531046575954</v>
      </c>
    </row>
    <row r="1070" spans="1:49" x14ac:dyDescent="0.2">
      <c r="A1070">
        <v>1068</v>
      </c>
      <c r="B1070" t="s">
        <v>12247</v>
      </c>
      <c r="C1070" t="s">
        <v>12246</v>
      </c>
      <c r="F1070" t="s">
        <v>12245</v>
      </c>
      <c r="G1070" t="s">
        <v>15</v>
      </c>
      <c r="H1070" t="s">
        <v>14</v>
      </c>
      <c r="I1070" t="s">
        <v>12244</v>
      </c>
      <c r="J1070">
        <v>60106718</v>
      </c>
      <c r="K1070" t="s">
        <v>12243</v>
      </c>
      <c r="L1070" t="s">
        <v>12242</v>
      </c>
      <c r="M1070" t="s">
        <v>3749</v>
      </c>
      <c r="N1070">
        <v>9</v>
      </c>
      <c r="O1070" t="s">
        <v>12241</v>
      </c>
      <c r="P1070" t="s">
        <v>12240</v>
      </c>
      <c r="Q1070" t="s">
        <v>12239</v>
      </c>
      <c r="R1070" s="7">
        <v>39142</v>
      </c>
      <c r="S1070" s="8">
        <f t="shared" si="136"/>
        <v>2007</v>
      </c>
      <c r="T1070" s="8">
        <v>2007</v>
      </c>
      <c r="U1070" s="8">
        <f t="shared" si="137"/>
        <v>15</v>
      </c>
      <c r="V1070" s="7">
        <v>39142</v>
      </c>
      <c r="W1070" t="s">
        <v>12238</v>
      </c>
      <c r="X1070" s="2">
        <v>0.78200000000000003</v>
      </c>
      <c r="Y1070" s="6">
        <f t="shared" si="134"/>
        <v>2.0875043378446919E-2</v>
      </c>
      <c r="AA1070">
        <v>189316</v>
      </c>
      <c r="AB1070">
        <v>19901</v>
      </c>
      <c r="AD1070" t="s">
        <v>5</v>
      </c>
      <c r="AE1070">
        <v>53</v>
      </c>
      <c r="AF1070">
        <v>1</v>
      </c>
      <c r="AH1070" t="s">
        <v>12237</v>
      </c>
      <c r="AI1070" t="s">
        <v>12236</v>
      </c>
      <c r="AJ1070" t="s">
        <v>12235</v>
      </c>
      <c r="AK1070" t="s">
        <v>12234</v>
      </c>
      <c r="AL1070">
        <v>8</v>
      </c>
      <c r="AM1070" s="5">
        <f t="shared" si="138"/>
        <v>0.53333333333333333</v>
      </c>
      <c r="AN1070" s="4">
        <f t="shared" si="135"/>
        <v>8.0777483276536668E-4</v>
      </c>
      <c r="AO1070" s="3"/>
      <c r="AP1070">
        <v>0</v>
      </c>
      <c r="AR1070" t="s">
        <v>0</v>
      </c>
      <c r="AT1070" s="2">
        <v>3.863</v>
      </c>
      <c r="AU1070" s="1">
        <f t="shared" si="139"/>
        <v>1.4854862814742453</v>
      </c>
      <c r="AV1070" s="1">
        <f t="shared" si="140"/>
        <v>1.0841409105606143</v>
      </c>
      <c r="AW1070" s="1">
        <f t="shared" si="141"/>
        <v>0.68279553964698325</v>
      </c>
    </row>
    <row r="1071" spans="1:49" x14ac:dyDescent="0.2">
      <c r="A1071">
        <v>1069</v>
      </c>
      <c r="B1071" t="s">
        <v>12233</v>
      </c>
      <c r="C1071" t="s">
        <v>12232</v>
      </c>
      <c r="F1071" t="s">
        <v>12231</v>
      </c>
      <c r="G1071" t="s">
        <v>15</v>
      </c>
      <c r="H1071" t="s">
        <v>14</v>
      </c>
      <c r="I1071" t="s">
        <v>12230</v>
      </c>
      <c r="J1071">
        <v>60028442</v>
      </c>
      <c r="K1071" t="s">
        <v>4565</v>
      </c>
      <c r="L1071" t="s">
        <v>4564</v>
      </c>
      <c r="M1071" t="s">
        <v>3389</v>
      </c>
      <c r="N1071">
        <v>4</v>
      </c>
      <c r="O1071" t="s">
        <v>12229</v>
      </c>
      <c r="P1071" t="s">
        <v>12228</v>
      </c>
      <c r="Q1071" t="s">
        <v>12227</v>
      </c>
      <c r="R1071" s="7">
        <v>39142</v>
      </c>
      <c r="S1071" s="8">
        <f t="shared" si="136"/>
        <v>2007</v>
      </c>
      <c r="T1071" s="8">
        <v>2007</v>
      </c>
      <c r="U1071" s="8">
        <f t="shared" si="137"/>
        <v>15</v>
      </c>
      <c r="V1071" s="7">
        <v>39142</v>
      </c>
      <c r="W1071" t="s">
        <v>329</v>
      </c>
      <c r="X1071" s="2">
        <v>0.30399999999999999</v>
      </c>
      <c r="Y1071" s="6">
        <f t="shared" si="134"/>
        <v>8.115106377299057E-3</v>
      </c>
      <c r="AA1071">
        <v>8952477</v>
      </c>
      <c r="AB1071">
        <v>12250</v>
      </c>
      <c r="AD1071" t="s">
        <v>5</v>
      </c>
      <c r="AE1071">
        <v>49</v>
      </c>
      <c r="AF1071">
        <v>3</v>
      </c>
      <c r="AH1071" t="s">
        <v>12226</v>
      </c>
      <c r="AI1071" t="s">
        <v>12225</v>
      </c>
      <c r="AJ1071" t="s">
        <v>12224</v>
      </c>
      <c r="AK1071" t="s">
        <v>12223</v>
      </c>
      <c r="AL1071">
        <v>14</v>
      </c>
      <c r="AM1071" s="5">
        <f t="shared" si="138"/>
        <v>0.93333333333333335</v>
      </c>
      <c r="AN1071" s="4">
        <f t="shared" si="135"/>
        <v>1.4136059573393916E-3</v>
      </c>
      <c r="AO1071" s="3"/>
      <c r="AP1071">
        <v>0</v>
      </c>
      <c r="AR1071" t="s">
        <v>0</v>
      </c>
      <c r="AT1071" s="2" t="s">
        <v>20</v>
      </c>
      <c r="AU1071" s="1">
        <f t="shared" si="139"/>
        <v>0.61046562513111569</v>
      </c>
      <c r="AV1071" s="1">
        <f t="shared" si="140"/>
        <v>0.47643561673192242</v>
      </c>
      <c r="AW1071" s="1">
        <f t="shared" si="141"/>
        <v>0.34240560833272915</v>
      </c>
    </row>
    <row r="1072" spans="1:49" x14ac:dyDescent="0.2">
      <c r="A1072">
        <v>1070</v>
      </c>
      <c r="B1072" t="s">
        <v>12222</v>
      </c>
      <c r="C1072" t="s">
        <v>12221</v>
      </c>
      <c r="F1072" t="s">
        <v>12220</v>
      </c>
      <c r="G1072" t="s">
        <v>15</v>
      </c>
      <c r="H1072" t="s">
        <v>14</v>
      </c>
      <c r="I1072" t="s">
        <v>12219</v>
      </c>
      <c r="J1072" t="s">
        <v>9427</v>
      </c>
      <c r="K1072" t="s">
        <v>9426</v>
      </c>
      <c r="L1072" t="s">
        <v>9425</v>
      </c>
      <c r="M1072" t="s">
        <v>361</v>
      </c>
      <c r="N1072">
        <v>3</v>
      </c>
      <c r="O1072" t="s">
        <v>12218</v>
      </c>
      <c r="P1072" t="s">
        <v>12217</v>
      </c>
      <c r="Q1072" t="s">
        <v>9422</v>
      </c>
      <c r="R1072" s="7">
        <v>39142</v>
      </c>
      <c r="S1072" s="8">
        <f t="shared" si="136"/>
        <v>2007</v>
      </c>
      <c r="T1072" s="8">
        <v>2007</v>
      </c>
      <c r="U1072" s="8">
        <f t="shared" si="137"/>
        <v>15</v>
      </c>
      <c r="V1072" s="7">
        <v>39142</v>
      </c>
      <c r="W1072" t="s">
        <v>329</v>
      </c>
      <c r="X1072" s="2">
        <v>0.30399999999999999</v>
      </c>
      <c r="Y1072" s="6">
        <f t="shared" si="134"/>
        <v>8.115106377299057E-3</v>
      </c>
      <c r="AA1072">
        <v>8952477</v>
      </c>
      <c r="AB1072">
        <v>12250</v>
      </c>
      <c r="AD1072" t="s">
        <v>5</v>
      </c>
      <c r="AE1072">
        <v>49</v>
      </c>
      <c r="AF1072">
        <v>3</v>
      </c>
      <c r="AH1072" t="s">
        <v>12216</v>
      </c>
      <c r="AI1072" t="s">
        <v>12215</v>
      </c>
      <c r="AJ1072" t="s">
        <v>12214</v>
      </c>
      <c r="AK1072" t="s">
        <v>12213</v>
      </c>
      <c r="AL1072">
        <v>21</v>
      </c>
      <c r="AM1072" s="5">
        <f t="shared" si="138"/>
        <v>1.4</v>
      </c>
      <c r="AN1072" s="4">
        <f t="shared" si="135"/>
        <v>2.1204089360090874E-3</v>
      </c>
      <c r="AO1072" s="3"/>
      <c r="AP1072">
        <v>0</v>
      </c>
      <c r="AR1072" t="s">
        <v>0</v>
      </c>
      <c r="AT1072" s="2" t="s">
        <v>20</v>
      </c>
      <c r="AU1072" s="1">
        <f t="shared" si="139"/>
        <v>0.63166971449120657</v>
      </c>
      <c r="AV1072" s="1">
        <f t="shared" si="140"/>
        <v>0.51177576566540717</v>
      </c>
      <c r="AW1072" s="1">
        <f t="shared" si="141"/>
        <v>0.39188181683960782</v>
      </c>
    </row>
    <row r="1073" spans="1:49" x14ac:dyDescent="0.2">
      <c r="A1073">
        <v>1071</v>
      </c>
      <c r="B1073" t="s">
        <v>12212</v>
      </c>
      <c r="C1073" t="s">
        <v>12211</v>
      </c>
      <c r="F1073" t="s">
        <v>12210</v>
      </c>
      <c r="G1073" t="s">
        <v>15</v>
      </c>
      <c r="H1073" t="s">
        <v>14</v>
      </c>
      <c r="I1073" t="s">
        <v>12209</v>
      </c>
      <c r="J1073" t="s">
        <v>12208</v>
      </c>
      <c r="K1073" t="s">
        <v>12207</v>
      </c>
      <c r="L1073" t="s">
        <v>12206</v>
      </c>
      <c r="M1073" t="s">
        <v>3675</v>
      </c>
      <c r="N1073">
        <v>4</v>
      </c>
      <c r="O1073" t="s">
        <v>12205</v>
      </c>
      <c r="P1073" t="s">
        <v>12204</v>
      </c>
      <c r="Q1073" t="s">
        <v>12203</v>
      </c>
      <c r="R1073" s="7">
        <v>39142</v>
      </c>
      <c r="S1073" s="8">
        <f t="shared" si="136"/>
        <v>2007</v>
      </c>
      <c r="T1073" s="8">
        <v>2007</v>
      </c>
      <c r="U1073" s="8">
        <f t="shared" si="137"/>
        <v>15</v>
      </c>
      <c r="V1073" s="7">
        <v>39142</v>
      </c>
      <c r="W1073" t="s">
        <v>329</v>
      </c>
      <c r="X1073" s="2">
        <v>0.30399999999999999</v>
      </c>
      <c r="Y1073" s="6">
        <f t="shared" si="134"/>
        <v>8.115106377299057E-3</v>
      </c>
      <c r="AA1073">
        <v>8952477</v>
      </c>
      <c r="AB1073">
        <v>12250</v>
      </c>
      <c r="AD1073" t="s">
        <v>5</v>
      </c>
      <c r="AE1073">
        <v>49</v>
      </c>
      <c r="AF1073">
        <v>3</v>
      </c>
      <c r="AH1073" t="s">
        <v>12202</v>
      </c>
      <c r="AI1073" t="s">
        <v>12201</v>
      </c>
      <c r="AJ1073" t="s">
        <v>12200</v>
      </c>
      <c r="AK1073" t="s">
        <v>12199</v>
      </c>
      <c r="AL1073">
        <v>2</v>
      </c>
      <c r="AM1073" s="5">
        <f t="shared" si="138"/>
        <v>0.13333333333333333</v>
      </c>
      <c r="AN1073" s="4">
        <f t="shared" si="135"/>
        <v>2.0194370819134167E-4</v>
      </c>
      <c r="AO1073" s="3"/>
      <c r="AP1073">
        <v>0</v>
      </c>
      <c r="AR1073" t="s">
        <v>0</v>
      </c>
      <c r="AT1073" s="2" t="s">
        <v>20</v>
      </c>
      <c r="AU1073" s="1">
        <f t="shared" si="139"/>
        <v>0.57411575765667411</v>
      </c>
      <c r="AV1073" s="1">
        <f t="shared" si="140"/>
        <v>0.41585250427451992</v>
      </c>
      <c r="AW1073" s="1">
        <f t="shared" si="141"/>
        <v>0.25758925089236562</v>
      </c>
    </row>
    <row r="1074" spans="1:49" x14ac:dyDescent="0.2">
      <c r="A1074">
        <v>1072</v>
      </c>
      <c r="B1074" t="s">
        <v>12198</v>
      </c>
      <c r="C1074" t="s">
        <v>12197</v>
      </c>
      <c r="F1074" t="s">
        <v>12196</v>
      </c>
      <c r="G1074" t="s">
        <v>15</v>
      </c>
      <c r="H1074" t="s">
        <v>14</v>
      </c>
      <c r="I1074" t="s">
        <v>12195</v>
      </c>
      <c r="J1074" t="s">
        <v>12194</v>
      </c>
      <c r="K1074" t="s">
        <v>12193</v>
      </c>
      <c r="L1074" t="s">
        <v>12192</v>
      </c>
      <c r="M1074" t="s">
        <v>361</v>
      </c>
      <c r="N1074">
        <v>3</v>
      </c>
      <c r="O1074" t="s">
        <v>12191</v>
      </c>
      <c r="P1074" t="s">
        <v>12190</v>
      </c>
      <c r="Q1074" t="s">
        <v>12189</v>
      </c>
      <c r="R1074" s="7">
        <v>39142</v>
      </c>
      <c r="S1074" s="8">
        <f t="shared" si="136"/>
        <v>2007</v>
      </c>
      <c r="T1074" s="8">
        <v>2007</v>
      </c>
      <c r="U1074" s="8">
        <f t="shared" si="137"/>
        <v>15</v>
      </c>
      <c r="V1074" s="7">
        <v>39142</v>
      </c>
      <c r="W1074" t="s">
        <v>329</v>
      </c>
      <c r="X1074" s="2">
        <v>0.30399999999999999</v>
      </c>
      <c r="Y1074" s="6">
        <f t="shared" si="134"/>
        <v>8.115106377299057E-3</v>
      </c>
      <c r="AA1074">
        <v>8952477</v>
      </c>
      <c r="AB1074">
        <v>12250</v>
      </c>
      <c r="AD1074" t="s">
        <v>5</v>
      </c>
      <c r="AE1074">
        <v>49</v>
      </c>
      <c r="AF1074">
        <v>3</v>
      </c>
      <c r="AH1074" t="s">
        <v>12188</v>
      </c>
      <c r="AI1074" t="s">
        <v>12187</v>
      </c>
      <c r="AJ1074" t="s">
        <v>12186</v>
      </c>
      <c r="AK1074" t="s">
        <v>12185</v>
      </c>
      <c r="AL1074">
        <v>23</v>
      </c>
      <c r="AM1074" s="5">
        <f t="shared" si="138"/>
        <v>1.5333333333333334</v>
      </c>
      <c r="AN1074" s="4">
        <f t="shared" si="135"/>
        <v>2.3223526442004293E-3</v>
      </c>
      <c r="AO1074" s="3"/>
      <c r="AP1074">
        <v>0</v>
      </c>
      <c r="AR1074" t="s">
        <v>0</v>
      </c>
      <c r="AT1074" s="2" t="s">
        <v>20</v>
      </c>
      <c r="AU1074" s="1">
        <f t="shared" si="139"/>
        <v>0.63772802573694687</v>
      </c>
      <c r="AV1074" s="1">
        <f t="shared" si="140"/>
        <v>0.52187295107497433</v>
      </c>
      <c r="AW1074" s="1">
        <f t="shared" si="141"/>
        <v>0.40601787641300174</v>
      </c>
    </row>
    <row r="1075" spans="1:49" x14ac:dyDescent="0.2">
      <c r="A1075">
        <v>1073</v>
      </c>
      <c r="B1075" t="s">
        <v>12184</v>
      </c>
      <c r="C1075" t="s">
        <v>12183</v>
      </c>
      <c r="F1075" t="s">
        <v>12182</v>
      </c>
      <c r="G1075" t="s">
        <v>15</v>
      </c>
      <c r="H1075" t="s">
        <v>14</v>
      </c>
      <c r="I1075" t="s">
        <v>12181</v>
      </c>
      <c r="J1075" t="s">
        <v>12175</v>
      </c>
      <c r="K1075" t="s">
        <v>12180</v>
      </c>
      <c r="L1075" t="s">
        <v>12179</v>
      </c>
      <c r="M1075" t="s">
        <v>12178</v>
      </c>
      <c r="N1075">
        <v>2</v>
      </c>
      <c r="O1075" t="s">
        <v>12177</v>
      </c>
      <c r="P1075" t="s">
        <v>12176</v>
      </c>
      <c r="Q1075" t="s">
        <v>12175</v>
      </c>
      <c r="R1075" s="7">
        <v>39142</v>
      </c>
      <c r="S1075" s="8">
        <f t="shared" si="136"/>
        <v>2007</v>
      </c>
      <c r="T1075" s="8">
        <v>2007</v>
      </c>
      <c r="U1075" s="8">
        <f t="shared" si="137"/>
        <v>15</v>
      </c>
      <c r="V1075" s="7">
        <v>39142</v>
      </c>
      <c r="W1075" t="s">
        <v>329</v>
      </c>
      <c r="X1075" s="2">
        <v>0.30399999999999999</v>
      </c>
      <c r="Y1075" s="6">
        <f t="shared" si="134"/>
        <v>8.115106377299057E-3</v>
      </c>
      <c r="AA1075">
        <v>8952477</v>
      </c>
      <c r="AB1075">
        <v>12250</v>
      </c>
      <c r="AD1075" t="s">
        <v>5</v>
      </c>
      <c r="AE1075">
        <v>49</v>
      </c>
      <c r="AF1075">
        <v>3</v>
      </c>
      <c r="AH1075" t="s">
        <v>12174</v>
      </c>
      <c r="AI1075" t="s">
        <v>12173</v>
      </c>
      <c r="AJ1075" t="s">
        <v>12172</v>
      </c>
      <c r="AK1075" t="s">
        <v>12171</v>
      </c>
      <c r="AL1075">
        <v>14</v>
      </c>
      <c r="AM1075" s="5">
        <f t="shared" si="138"/>
        <v>0.93333333333333335</v>
      </c>
      <c r="AN1075" s="4">
        <f t="shared" si="135"/>
        <v>1.4136059573393916E-3</v>
      </c>
      <c r="AO1075" s="3"/>
      <c r="AP1075">
        <v>0</v>
      </c>
      <c r="AR1075" t="s">
        <v>0</v>
      </c>
      <c r="AT1075" s="2" t="s">
        <v>20</v>
      </c>
      <c r="AU1075" s="1">
        <f t="shared" si="139"/>
        <v>0.61046562513111569</v>
      </c>
      <c r="AV1075" s="1">
        <f t="shared" si="140"/>
        <v>0.47643561673192242</v>
      </c>
      <c r="AW1075" s="1">
        <f t="shared" si="141"/>
        <v>0.34240560833272915</v>
      </c>
    </row>
    <row r="1076" spans="1:49" x14ac:dyDescent="0.2">
      <c r="A1076">
        <v>1074</v>
      </c>
      <c r="B1076" t="s">
        <v>12170</v>
      </c>
      <c r="C1076" t="s">
        <v>12169</v>
      </c>
      <c r="E1076">
        <v>17273917</v>
      </c>
      <c r="F1076" t="s">
        <v>12168</v>
      </c>
      <c r="G1076" t="s">
        <v>15</v>
      </c>
      <c r="H1076" t="s">
        <v>14</v>
      </c>
      <c r="I1076" t="s">
        <v>3790</v>
      </c>
      <c r="J1076" t="s">
        <v>12167</v>
      </c>
      <c r="K1076" t="s">
        <v>12166</v>
      </c>
      <c r="L1076" t="s">
        <v>12165</v>
      </c>
      <c r="M1076" t="s">
        <v>4666</v>
      </c>
      <c r="N1076">
        <v>5</v>
      </c>
      <c r="O1076" t="s">
        <v>12164</v>
      </c>
      <c r="P1076" t="s">
        <v>12163</v>
      </c>
      <c r="Q1076" t="s">
        <v>12162</v>
      </c>
      <c r="R1076" s="7">
        <v>39142</v>
      </c>
      <c r="S1076" s="8">
        <f t="shared" si="136"/>
        <v>2007</v>
      </c>
      <c r="T1076" s="8">
        <v>2007</v>
      </c>
      <c r="U1076" s="8">
        <f t="shared" si="137"/>
        <v>15</v>
      </c>
      <c r="V1076" s="7">
        <v>39142</v>
      </c>
      <c r="W1076" t="s">
        <v>12161</v>
      </c>
      <c r="X1076" s="2">
        <v>0.69299999999999995</v>
      </c>
      <c r="Y1076" s="6">
        <f t="shared" si="134"/>
        <v>1.8499239208777128E-2</v>
      </c>
      <c r="AA1076">
        <v>222844</v>
      </c>
      <c r="AB1076">
        <v>18946</v>
      </c>
      <c r="AD1076" t="s">
        <v>5</v>
      </c>
      <c r="AE1076">
        <v>64</v>
      </c>
      <c r="AF1076">
        <v>3</v>
      </c>
      <c r="AH1076" t="s">
        <v>12160</v>
      </c>
      <c r="AI1076" t="s">
        <v>12159</v>
      </c>
      <c r="AJ1076" t="s">
        <v>12158</v>
      </c>
      <c r="AK1076" t="s">
        <v>12157</v>
      </c>
      <c r="AL1076">
        <v>11</v>
      </c>
      <c r="AM1076" s="5">
        <f t="shared" si="138"/>
        <v>0.73333333333333328</v>
      </c>
      <c r="AN1076" s="4">
        <f t="shared" si="135"/>
        <v>1.1106903950523792E-3</v>
      </c>
      <c r="AO1076" s="3"/>
      <c r="AP1076">
        <v>0</v>
      </c>
      <c r="AR1076" t="s">
        <v>0</v>
      </c>
      <c r="AT1076" s="2">
        <v>2.395</v>
      </c>
      <c r="AU1076" s="1">
        <f t="shared" si="139"/>
        <v>1.3282674564659702</v>
      </c>
      <c r="AV1076" s="1">
        <f t="shared" si="140"/>
        <v>0.98049648019147539</v>
      </c>
      <c r="AW1076" s="1">
        <f t="shared" si="141"/>
        <v>0.63272550391698035</v>
      </c>
    </row>
    <row r="1077" spans="1:49" x14ac:dyDescent="0.2">
      <c r="A1077">
        <v>1075</v>
      </c>
      <c r="B1077" t="s">
        <v>12156</v>
      </c>
      <c r="C1077" t="s">
        <v>12155</v>
      </c>
      <c r="F1077" t="s">
        <v>12154</v>
      </c>
      <c r="G1077" t="s">
        <v>15</v>
      </c>
      <c r="H1077" t="s">
        <v>14</v>
      </c>
      <c r="I1077" t="s">
        <v>12153</v>
      </c>
      <c r="J1077">
        <v>60018394</v>
      </c>
      <c r="K1077" t="s">
        <v>12152</v>
      </c>
      <c r="L1077" t="s">
        <v>12151</v>
      </c>
      <c r="M1077" t="s">
        <v>117</v>
      </c>
      <c r="N1077">
        <v>4</v>
      </c>
      <c r="O1077" t="s">
        <v>12150</v>
      </c>
      <c r="P1077" t="s">
        <v>12149</v>
      </c>
      <c r="Q1077" t="s">
        <v>12148</v>
      </c>
      <c r="R1077" s="7">
        <v>39142</v>
      </c>
      <c r="S1077" s="8">
        <f t="shared" si="136"/>
        <v>2007</v>
      </c>
      <c r="T1077" s="8">
        <v>2007</v>
      </c>
      <c r="U1077" s="8">
        <f t="shared" si="137"/>
        <v>15</v>
      </c>
      <c r="V1077" s="7">
        <v>39142</v>
      </c>
      <c r="W1077" t="s">
        <v>12147</v>
      </c>
      <c r="X1077" s="2">
        <v>0.81299999999999994</v>
      </c>
      <c r="Y1077" s="6">
        <f t="shared" si="134"/>
        <v>2.170257067350044E-2</v>
      </c>
      <c r="AA1077">
        <v>222461</v>
      </c>
      <c r="AB1077">
        <v>21162</v>
      </c>
      <c r="AC1077">
        <v>15734803</v>
      </c>
      <c r="AD1077" t="s">
        <v>5</v>
      </c>
      <c r="AE1077">
        <v>42</v>
      </c>
      <c r="AF1077">
        <v>5</v>
      </c>
      <c r="AH1077" t="s">
        <v>12146</v>
      </c>
      <c r="AI1077" t="s">
        <v>12145</v>
      </c>
      <c r="AK1077" t="s">
        <v>12144</v>
      </c>
      <c r="AL1077">
        <v>7</v>
      </c>
      <c r="AM1077" s="5">
        <f t="shared" si="138"/>
        <v>0.46666666666666667</v>
      </c>
      <c r="AN1077" s="4">
        <f t="shared" si="135"/>
        <v>7.0680297866969582E-4</v>
      </c>
      <c r="AO1077" s="3"/>
      <c r="AP1077">
        <v>0</v>
      </c>
      <c r="AQ1077" t="s">
        <v>12143</v>
      </c>
      <c r="AR1077" t="s">
        <v>12142</v>
      </c>
      <c r="AS1077" t="s">
        <v>2945</v>
      </c>
      <c r="AT1077" s="2">
        <v>4.22</v>
      </c>
      <c r="AU1077" s="1">
        <f t="shared" si="139"/>
        <v>1.5403840365051216</v>
      </c>
      <c r="AV1077" s="1">
        <f t="shared" si="140"/>
        <v>1.1204686826085068</v>
      </c>
      <c r="AW1077" s="1">
        <f t="shared" si="141"/>
        <v>0.70055332871189191</v>
      </c>
    </row>
    <row r="1078" spans="1:49" x14ac:dyDescent="0.2">
      <c r="A1078">
        <v>1076</v>
      </c>
      <c r="B1078" t="s">
        <v>12141</v>
      </c>
      <c r="C1078" t="s">
        <v>12140</v>
      </c>
      <c r="E1078">
        <v>17124568</v>
      </c>
      <c r="F1078" t="s">
        <v>12139</v>
      </c>
      <c r="G1078" t="s">
        <v>15</v>
      </c>
      <c r="H1078" t="s">
        <v>14</v>
      </c>
      <c r="I1078" t="s">
        <v>12138</v>
      </c>
      <c r="J1078" t="s">
        <v>12137</v>
      </c>
      <c r="K1078" t="s">
        <v>12136</v>
      </c>
      <c r="L1078" t="s">
        <v>12135</v>
      </c>
      <c r="M1078" t="s">
        <v>766</v>
      </c>
      <c r="N1078">
        <v>3</v>
      </c>
      <c r="O1078" t="s">
        <v>12134</v>
      </c>
      <c r="P1078" t="s">
        <v>12133</v>
      </c>
      <c r="Q1078" t="s">
        <v>12132</v>
      </c>
      <c r="R1078" s="7">
        <v>39142</v>
      </c>
      <c r="S1078" s="8">
        <f t="shared" si="136"/>
        <v>2007</v>
      </c>
      <c r="T1078" s="8">
        <v>2007</v>
      </c>
      <c r="U1078" s="8">
        <f t="shared" si="137"/>
        <v>15</v>
      </c>
      <c r="V1078" s="7">
        <v>39142</v>
      </c>
      <c r="W1078" t="s">
        <v>12131</v>
      </c>
      <c r="X1078" s="2">
        <v>1.3280000000000001</v>
      </c>
      <c r="Y1078" s="6">
        <f t="shared" si="134"/>
        <v>3.5450201542937994E-2</v>
      </c>
      <c r="AA1078">
        <v>298549</v>
      </c>
      <c r="AB1078">
        <v>12925</v>
      </c>
      <c r="AD1078" t="s">
        <v>5</v>
      </c>
      <c r="AE1078">
        <v>151</v>
      </c>
      <c r="AF1078">
        <v>3</v>
      </c>
      <c r="AH1078" t="s">
        <v>12130</v>
      </c>
      <c r="AI1078" t="s">
        <v>12129</v>
      </c>
      <c r="AJ1078" t="s">
        <v>12128</v>
      </c>
      <c r="AK1078" t="s">
        <v>12127</v>
      </c>
      <c r="AL1078">
        <v>70</v>
      </c>
      <c r="AM1078" s="5">
        <f t="shared" si="138"/>
        <v>4.666666666666667</v>
      </c>
      <c r="AN1078" s="4">
        <f t="shared" si="135"/>
        <v>7.0680297866969584E-3</v>
      </c>
      <c r="AO1078" s="3"/>
      <c r="AP1078">
        <v>0</v>
      </c>
      <c r="AQ1078" t="s">
        <v>757</v>
      </c>
      <c r="AR1078" t="s">
        <v>12126</v>
      </c>
      <c r="AS1078" t="s">
        <v>755</v>
      </c>
      <c r="AT1078" s="2">
        <v>3.2250000000000001</v>
      </c>
      <c r="AU1078" s="1">
        <f t="shared" si="139"/>
        <v>2.6935550016065681</v>
      </c>
      <c r="AV1078" s="1">
        <f t="shared" si="140"/>
        <v>2.1259115664817476</v>
      </c>
      <c r="AW1078" s="1">
        <f t="shared" si="141"/>
        <v>1.5582681313569269</v>
      </c>
    </row>
    <row r="1079" spans="1:49" x14ac:dyDescent="0.2">
      <c r="A1079">
        <v>1077</v>
      </c>
      <c r="B1079" t="s">
        <v>12125</v>
      </c>
      <c r="C1079" t="s">
        <v>12124</v>
      </c>
      <c r="D1079">
        <v>771560252</v>
      </c>
      <c r="F1079" t="s">
        <v>12123</v>
      </c>
      <c r="G1079" t="s">
        <v>15</v>
      </c>
      <c r="H1079" t="s">
        <v>14</v>
      </c>
      <c r="I1079" t="s">
        <v>12122</v>
      </c>
      <c r="J1079" t="s">
        <v>12121</v>
      </c>
      <c r="K1079" t="s">
        <v>12120</v>
      </c>
      <c r="L1079" t="s">
        <v>12119</v>
      </c>
      <c r="M1079" t="s">
        <v>131</v>
      </c>
      <c r="N1079">
        <v>3</v>
      </c>
      <c r="O1079" t="s">
        <v>2396</v>
      </c>
      <c r="P1079" t="s">
        <v>2395</v>
      </c>
      <c r="Q1079" t="s">
        <v>12118</v>
      </c>
      <c r="R1079" s="7">
        <v>39142</v>
      </c>
      <c r="S1079" s="8">
        <f t="shared" si="136"/>
        <v>2007</v>
      </c>
      <c r="T1079" s="8">
        <v>2007</v>
      </c>
      <c r="U1079" s="8">
        <f t="shared" si="137"/>
        <v>15</v>
      </c>
      <c r="V1079" s="7">
        <v>39142</v>
      </c>
      <c r="W1079" t="s">
        <v>12075</v>
      </c>
      <c r="X1079" s="2">
        <v>0.251</v>
      </c>
      <c r="Y1079" s="6">
        <f t="shared" si="134"/>
        <v>6.7003016470462617E-3</v>
      </c>
      <c r="AA1079">
        <v>207217</v>
      </c>
      <c r="AB1079">
        <v>26145</v>
      </c>
      <c r="AC1079">
        <v>13623060</v>
      </c>
      <c r="AD1079" t="s">
        <v>5</v>
      </c>
      <c r="AE1079">
        <v>94</v>
      </c>
      <c r="AF1079">
        <v>3</v>
      </c>
      <c r="AH1079" t="s">
        <v>12117</v>
      </c>
      <c r="AI1079" t="s">
        <v>12116</v>
      </c>
      <c r="AJ1079" t="s">
        <v>12115</v>
      </c>
      <c r="AK1079" t="s">
        <v>12114</v>
      </c>
      <c r="AL1079">
        <v>4</v>
      </c>
      <c r="AM1079" s="5">
        <f t="shared" si="138"/>
        <v>0.26666666666666666</v>
      </c>
      <c r="AN1079" s="4">
        <f t="shared" si="135"/>
        <v>4.0388741638268334E-4</v>
      </c>
      <c r="AO1079" s="3"/>
      <c r="AP1079">
        <v>0</v>
      </c>
      <c r="AR1079" t="s">
        <v>0</v>
      </c>
      <c r="AT1079" s="2">
        <v>1.3360000000000001</v>
      </c>
      <c r="AU1079" s="1">
        <f t="shared" si="139"/>
        <v>0.4811377377847188</v>
      </c>
      <c r="AV1079" s="1">
        <f t="shared" si="140"/>
        <v>0.35520945317144725</v>
      </c>
      <c r="AW1079" s="1">
        <f t="shared" si="141"/>
        <v>0.22928116855817568</v>
      </c>
    </row>
    <row r="1080" spans="1:49" x14ac:dyDescent="0.2">
      <c r="A1080">
        <v>1078</v>
      </c>
      <c r="B1080" t="s">
        <v>12113</v>
      </c>
      <c r="C1080" t="s">
        <v>12112</v>
      </c>
      <c r="D1080">
        <v>771558362</v>
      </c>
      <c r="F1080" t="s">
        <v>12111</v>
      </c>
      <c r="G1080" t="s">
        <v>15</v>
      </c>
      <c r="H1080" t="s">
        <v>14</v>
      </c>
      <c r="I1080" t="s">
        <v>12110</v>
      </c>
      <c r="J1080">
        <v>60019106</v>
      </c>
      <c r="K1080" t="s">
        <v>640</v>
      </c>
      <c r="L1080" t="s">
        <v>639</v>
      </c>
      <c r="M1080" t="s">
        <v>317</v>
      </c>
      <c r="N1080">
        <v>2</v>
      </c>
      <c r="O1080" t="s">
        <v>12109</v>
      </c>
      <c r="P1080" t="s">
        <v>12108</v>
      </c>
      <c r="Q1080" t="s">
        <v>636</v>
      </c>
      <c r="R1080" s="7">
        <v>39142</v>
      </c>
      <c r="S1080" s="8">
        <f t="shared" si="136"/>
        <v>2007</v>
      </c>
      <c r="T1080" s="8">
        <v>2007</v>
      </c>
      <c r="U1080" s="8">
        <f t="shared" si="137"/>
        <v>15</v>
      </c>
      <c r="V1080" s="7">
        <v>39142</v>
      </c>
      <c r="W1080" t="s">
        <v>12075</v>
      </c>
      <c r="X1080" s="2">
        <v>0.251</v>
      </c>
      <c r="Y1080" s="6">
        <f t="shared" si="134"/>
        <v>6.7003016470462617E-3</v>
      </c>
      <c r="AA1080">
        <v>207217</v>
      </c>
      <c r="AB1080">
        <v>26145</v>
      </c>
      <c r="AC1080">
        <v>13623060</v>
      </c>
      <c r="AD1080" t="s">
        <v>5</v>
      </c>
      <c r="AE1080">
        <v>94</v>
      </c>
      <c r="AF1080">
        <v>3</v>
      </c>
      <c r="AH1080" t="s">
        <v>12107</v>
      </c>
      <c r="AI1080" t="s">
        <v>12106</v>
      </c>
      <c r="AJ1080" t="s">
        <v>12105</v>
      </c>
      <c r="AK1080" t="s">
        <v>12104</v>
      </c>
      <c r="AL1080">
        <v>21</v>
      </c>
      <c r="AM1080" s="5">
        <f t="shared" si="138"/>
        <v>1.4</v>
      </c>
      <c r="AN1080" s="4">
        <f t="shared" si="135"/>
        <v>2.1204089360090874E-3</v>
      </c>
      <c r="AO1080" s="3"/>
      <c r="AP1080">
        <v>0</v>
      </c>
      <c r="AQ1080" t="s">
        <v>11900</v>
      </c>
      <c r="AR1080" t="s">
        <v>0</v>
      </c>
      <c r="AS1080" t="s">
        <v>11898</v>
      </c>
      <c r="AT1080" s="2">
        <v>1.3360000000000001</v>
      </c>
      <c r="AU1080" s="1">
        <f t="shared" si="139"/>
        <v>0.53263338337351085</v>
      </c>
      <c r="AV1080" s="1">
        <f t="shared" si="140"/>
        <v>0.44103552915276745</v>
      </c>
      <c r="AW1080" s="1">
        <f t="shared" si="141"/>
        <v>0.34943767493202393</v>
      </c>
    </row>
    <row r="1081" spans="1:49" x14ac:dyDescent="0.2">
      <c r="A1081">
        <v>1079</v>
      </c>
      <c r="B1081" t="s">
        <v>12103</v>
      </c>
      <c r="C1081" t="s">
        <v>12102</v>
      </c>
      <c r="D1081">
        <v>771571358</v>
      </c>
      <c r="F1081" t="s">
        <v>12101</v>
      </c>
      <c r="G1081" t="s">
        <v>15</v>
      </c>
      <c r="H1081" t="s">
        <v>14</v>
      </c>
      <c r="I1081" t="s">
        <v>12100</v>
      </c>
      <c r="J1081">
        <v>60005593</v>
      </c>
      <c r="K1081" t="s">
        <v>12099</v>
      </c>
      <c r="L1081" t="s">
        <v>12098</v>
      </c>
      <c r="M1081" t="s">
        <v>974</v>
      </c>
      <c r="N1081">
        <v>3</v>
      </c>
      <c r="O1081" t="s">
        <v>12097</v>
      </c>
      <c r="P1081" t="s">
        <v>12096</v>
      </c>
      <c r="Q1081" t="s">
        <v>12095</v>
      </c>
      <c r="R1081" s="7">
        <v>39142</v>
      </c>
      <c r="S1081" s="8">
        <f t="shared" si="136"/>
        <v>2007</v>
      </c>
      <c r="T1081" s="8">
        <v>2007</v>
      </c>
      <c r="U1081" s="8">
        <f t="shared" si="137"/>
        <v>15</v>
      </c>
      <c r="V1081" s="7">
        <v>39142</v>
      </c>
      <c r="W1081" t="s">
        <v>12075</v>
      </c>
      <c r="X1081" s="2">
        <v>0.251</v>
      </c>
      <c r="Y1081" s="6">
        <f t="shared" si="134"/>
        <v>6.7003016470462617E-3</v>
      </c>
      <c r="AA1081">
        <v>207217</v>
      </c>
      <c r="AB1081">
        <v>26145</v>
      </c>
      <c r="AC1081">
        <v>13623060</v>
      </c>
      <c r="AD1081" t="s">
        <v>5</v>
      </c>
      <c r="AE1081">
        <v>94</v>
      </c>
      <c r="AF1081">
        <v>3</v>
      </c>
      <c r="AH1081" t="s">
        <v>12094</v>
      </c>
      <c r="AI1081" t="s">
        <v>12093</v>
      </c>
      <c r="AJ1081" t="s">
        <v>12092</v>
      </c>
      <c r="AK1081" t="s">
        <v>12091</v>
      </c>
      <c r="AL1081">
        <v>1</v>
      </c>
      <c r="AM1081" s="5">
        <f t="shared" si="138"/>
        <v>6.6666666666666666E-2</v>
      </c>
      <c r="AN1081" s="4">
        <f t="shared" si="135"/>
        <v>1.0097185409567084E-4</v>
      </c>
      <c r="AO1081" s="3"/>
      <c r="AP1081">
        <v>0</v>
      </c>
      <c r="AR1081" t="s">
        <v>0</v>
      </c>
      <c r="AT1081" s="2">
        <v>1.3360000000000001</v>
      </c>
      <c r="AU1081" s="1">
        <f t="shared" si="139"/>
        <v>0.47205027091610835</v>
      </c>
      <c r="AV1081" s="1">
        <f t="shared" si="140"/>
        <v>0.34006367505709661</v>
      </c>
      <c r="AW1081" s="1">
        <f t="shared" si="141"/>
        <v>0.20807707919808477</v>
      </c>
    </row>
    <row r="1082" spans="1:49" x14ac:dyDescent="0.2">
      <c r="A1082">
        <v>1080</v>
      </c>
      <c r="B1082" t="s">
        <v>12090</v>
      </c>
      <c r="C1082" t="s">
        <v>12089</v>
      </c>
      <c r="D1082">
        <v>771568680</v>
      </c>
      <c r="F1082" t="s">
        <v>12088</v>
      </c>
      <c r="G1082" t="s">
        <v>15</v>
      </c>
      <c r="H1082" t="s">
        <v>14</v>
      </c>
      <c r="I1082" t="s">
        <v>12087</v>
      </c>
      <c r="J1082">
        <v>60015331</v>
      </c>
      <c r="K1082" t="s">
        <v>1424</v>
      </c>
      <c r="L1082" t="s">
        <v>1423</v>
      </c>
      <c r="M1082" t="s">
        <v>1422</v>
      </c>
      <c r="N1082">
        <v>1</v>
      </c>
      <c r="O1082" t="s">
        <v>12086</v>
      </c>
      <c r="P1082">
        <v>35070366800</v>
      </c>
      <c r="Q1082">
        <v>60015331</v>
      </c>
      <c r="R1082" s="7">
        <v>39142</v>
      </c>
      <c r="S1082" s="8">
        <f t="shared" si="136"/>
        <v>2007</v>
      </c>
      <c r="T1082" s="8">
        <v>2007</v>
      </c>
      <c r="U1082" s="8">
        <f t="shared" si="137"/>
        <v>15</v>
      </c>
      <c r="V1082" s="7">
        <v>39142</v>
      </c>
      <c r="W1082" t="s">
        <v>12075</v>
      </c>
      <c r="X1082" s="2">
        <v>0.251</v>
      </c>
      <c r="Y1082" s="6">
        <f t="shared" si="134"/>
        <v>6.7003016470462617E-3</v>
      </c>
      <c r="AA1082">
        <v>207217</v>
      </c>
      <c r="AB1082">
        <v>26145</v>
      </c>
      <c r="AC1082">
        <v>13623060</v>
      </c>
      <c r="AD1082" t="s">
        <v>5</v>
      </c>
      <c r="AE1082">
        <v>94</v>
      </c>
      <c r="AF1082">
        <v>3</v>
      </c>
      <c r="AH1082" t="s">
        <v>12085</v>
      </c>
      <c r="AI1082" t="s">
        <v>12084</v>
      </c>
      <c r="AJ1082" t="s">
        <v>12083</v>
      </c>
      <c r="AK1082" t="s">
        <v>12082</v>
      </c>
      <c r="AL1082">
        <v>3</v>
      </c>
      <c r="AM1082" s="5">
        <f t="shared" si="138"/>
        <v>0.2</v>
      </c>
      <c r="AN1082" s="4">
        <f t="shared" si="135"/>
        <v>3.0291556228701253E-4</v>
      </c>
      <c r="AO1082" s="3"/>
      <c r="AP1082">
        <v>0</v>
      </c>
      <c r="AR1082" t="s">
        <v>0</v>
      </c>
      <c r="AT1082" s="2">
        <v>1.3360000000000001</v>
      </c>
      <c r="AU1082" s="1">
        <f t="shared" si="139"/>
        <v>0.47810858216184859</v>
      </c>
      <c r="AV1082" s="1">
        <f t="shared" si="140"/>
        <v>0.35016086046666373</v>
      </c>
      <c r="AW1082" s="1">
        <f t="shared" si="141"/>
        <v>0.22221313877147869</v>
      </c>
    </row>
    <row r="1083" spans="1:49" x14ac:dyDescent="0.2">
      <c r="A1083">
        <v>1081</v>
      </c>
      <c r="B1083" t="s">
        <v>12081</v>
      </c>
      <c r="C1083" t="s">
        <v>12080</v>
      </c>
      <c r="D1083">
        <v>771558259</v>
      </c>
      <c r="F1083" t="s">
        <v>12079</v>
      </c>
      <c r="G1083" t="s">
        <v>15</v>
      </c>
      <c r="H1083" t="s">
        <v>14</v>
      </c>
      <c r="I1083" t="s">
        <v>12078</v>
      </c>
      <c r="J1083">
        <v>60012005</v>
      </c>
      <c r="K1083" t="s">
        <v>4895</v>
      </c>
      <c r="L1083" t="s">
        <v>4894</v>
      </c>
      <c r="M1083" t="s">
        <v>4893</v>
      </c>
      <c r="N1083">
        <v>2</v>
      </c>
      <c r="O1083" t="s">
        <v>12077</v>
      </c>
      <c r="P1083" t="s">
        <v>12076</v>
      </c>
      <c r="Q1083" t="s">
        <v>4890</v>
      </c>
      <c r="R1083" s="7">
        <v>39142</v>
      </c>
      <c r="S1083" s="8">
        <f t="shared" si="136"/>
        <v>2007</v>
      </c>
      <c r="T1083" s="8">
        <v>2007</v>
      </c>
      <c r="U1083" s="8">
        <f t="shared" si="137"/>
        <v>15</v>
      </c>
      <c r="V1083" s="7">
        <v>39142</v>
      </c>
      <c r="W1083" t="s">
        <v>12075</v>
      </c>
      <c r="X1083" s="2">
        <v>0.251</v>
      </c>
      <c r="Y1083" s="6">
        <f t="shared" si="134"/>
        <v>6.7003016470462617E-3</v>
      </c>
      <c r="AA1083">
        <v>207217</v>
      </c>
      <c r="AB1083">
        <v>26145</v>
      </c>
      <c r="AC1083">
        <v>13623060</v>
      </c>
      <c r="AD1083" t="s">
        <v>5</v>
      </c>
      <c r="AE1083">
        <v>94</v>
      </c>
      <c r="AF1083">
        <v>3</v>
      </c>
      <c r="AH1083" t="s">
        <v>2734</v>
      </c>
      <c r="AI1083" t="s">
        <v>12074</v>
      </c>
      <c r="AJ1083" t="s">
        <v>12073</v>
      </c>
      <c r="AK1083" t="s">
        <v>12072</v>
      </c>
      <c r="AL1083">
        <v>2</v>
      </c>
      <c r="AM1083" s="5">
        <f t="shared" si="138"/>
        <v>0.13333333333333333</v>
      </c>
      <c r="AN1083" s="4">
        <f t="shared" si="135"/>
        <v>2.0194370819134167E-4</v>
      </c>
      <c r="AO1083" s="3"/>
      <c r="AP1083">
        <v>0</v>
      </c>
      <c r="AR1083" t="s">
        <v>0</v>
      </c>
      <c r="AT1083" s="2">
        <v>1.3360000000000001</v>
      </c>
      <c r="AU1083" s="1">
        <f t="shared" si="139"/>
        <v>0.4750794265389785</v>
      </c>
      <c r="AV1083" s="1">
        <f t="shared" si="140"/>
        <v>0.3451122677618802</v>
      </c>
      <c r="AW1083" s="1">
        <f t="shared" si="141"/>
        <v>0.21514510898478176</v>
      </c>
    </row>
    <row r="1084" spans="1:49" x14ac:dyDescent="0.2">
      <c r="A1084">
        <v>1082</v>
      </c>
      <c r="B1084" t="s">
        <v>12071</v>
      </c>
      <c r="C1084" t="s">
        <v>12070</v>
      </c>
      <c r="E1084">
        <v>17265176</v>
      </c>
      <c r="F1084" t="s">
        <v>12069</v>
      </c>
      <c r="G1084" t="s">
        <v>15</v>
      </c>
      <c r="H1084" t="s">
        <v>14</v>
      </c>
      <c r="I1084" t="s">
        <v>12068</v>
      </c>
      <c r="J1084" t="s">
        <v>12067</v>
      </c>
      <c r="K1084" t="s">
        <v>12066</v>
      </c>
      <c r="L1084" t="s">
        <v>12065</v>
      </c>
      <c r="M1084" t="s">
        <v>12064</v>
      </c>
      <c r="N1084">
        <v>9</v>
      </c>
      <c r="O1084" t="s">
        <v>12063</v>
      </c>
      <c r="P1084" t="s">
        <v>12062</v>
      </c>
      <c r="Q1084" t="s">
        <v>12061</v>
      </c>
      <c r="R1084" s="7">
        <v>39142</v>
      </c>
      <c r="S1084" s="8">
        <f t="shared" si="136"/>
        <v>2007</v>
      </c>
      <c r="T1084" s="8">
        <v>2007</v>
      </c>
      <c r="U1084" s="8">
        <f t="shared" si="137"/>
        <v>15</v>
      </c>
      <c r="V1084" s="7">
        <v>39142</v>
      </c>
      <c r="W1084" t="s">
        <v>9216</v>
      </c>
      <c r="X1084" s="2">
        <v>0.85499999999999998</v>
      </c>
      <c r="Y1084" s="6">
        <f t="shared" si="134"/>
        <v>2.28237366861536E-2</v>
      </c>
      <c r="AA1084">
        <v>980331</v>
      </c>
      <c r="AB1084">
        <v>23342</v>
      </c>
      <c r="AC1084">
        <v>15731561</v>
      </c>
      <c r="AD1084" t="s">
        <v>5</v>
      </c>
      <c r="AE1084">
        <v>33</v>
      </c>
      <c r="AF1084">
        <v>3</v>
      </c>
      <c r="AH1084" t="s">
        <v>12060</v>
      </c>
      <c r="AI1084" t="s">
        <v>12059</v>
      </c>
      <c r="AJ1084" t="s">
        <v>12058</v>
      </c>
      <c r="AK1084" t="s">
        <v>12057</v>
      </c>
      <c r="AL1084">
        <v>50</v>
      </c>
      <c r="AM1084" s="5">
        <f t="shared" si="138"/>
        <v>3.3333333333333335</v>
      </c>
      <c r="AN1084" s="4">
        <f t="shared" si="135"/>
        <v>5.0485927047835416E-3</v>
      </c>
      <c r="AO1084" s="3"/>
      <c r="AP1084">
        <v>0</v>
      </c>
      <c r="AQ1084" t="s">
        <v>12056</v>
      </c>
      <c r="AR1084" t="s">
        <v>0</v>
      </c>
      <c r="AS1084" t="s">
        <v>273</v>
      </c>
      <c r="AT1084" s="2">
        <v>2.6259999999999999</v>
      </c>
      <c r="AU1084" s="1">
        <f t="shared" si="139"/>
        <v>1.7491193491742578</v>
      </c>
      <c r="AV1084" s="1">
        <f t="shared" si="140"/>
        <v>1.3936164695468571</v>
      </c>
      <c r="AW1084" s="1">
        <f t="shared" si="141"/>
        <v>1.0381135899194558</v>
      </c>
    </row>
    <row r="1085" spans="1:49" x14ac:dyDescent="0.2">
      <c r="A1085">
        <v>1083</v>
      </c>
      <c r="B1085" t="s">
        <v>12055</v>
      </c>
      <c r="C1085" t="s">
        <v>12054</v>
      </c>
      <c r="E1085">
        <v>16977454</v>
      </c>
      <c r="F1085" t="s">
        <v>12053</v>
      </c>
      <c r="G1085" t="s">
        <v>15</v>
      </c>
      <c r="H1085" t="s">
        <v>14</v>
      </c>
      <c r="I1085" t="s">
        <v>12052</v>
      </c>
      <c r="J1085" t="s">
        <v>12051</v>
      </c>
      <c r="K1085" t="s">
        <v>12050</v>
      </c>
      <c r="L1085" t="s">
        <v>12049</v>
      </c>
      <c r="M1085" t="s">
        <v>766</v>
      </c>
      <c r="N1085">
        <v>3</v>
      </c>
      <c r="O1085" t="s">
        <v>12048</v>
      </c>
      <c r="P1085" t="s">
        <v>12047</v>
      </c>
      <c r="Q1085" t="s">
        <v>12046</v>
      </c>
      <c r="R1085" s="7">
        <v>39142</v>
      </c>
      <c r="S1085" s="8">
        <f t="shared" si="136"/>
        <v>2007</v>
      </c>
      <c r="T1085" s="8">
        <v>2007</v>
      </c>
      <c r="U1085" s="8">
        <f t="shared" si="137"/>
        <v>15</v>
      </c>
      <c r="V1085" s="7">
        <v>39142</v>
      </c>
      <c r="W1085" t="s">
        <v>298</v>
      </c>
      <c r="X1085" s="2">
        <v>1.2529999999999999</v>
      </c>
      <c r="Y1085" s="6">
        <f t="shared" si="134"/>
        <v>3.3448119377485916E-2</v>
      </c>
      <c r="AA1085">
        <v>320935</v>
      </c>
      <c r="AB1085">
        <v>16646</v>
      </c>
      <c r="AC1085">
        <v>14322048</v>
      </c>
      <c r="AD1085" t="s">
        <v>5</v>
      </c>
      <c r="AE1085">
        <v>225</v>
      </c>
      <c r="AF1085">
        <v>4</v>
      </c>
      <c r="AH1085" t="s">
        <v>12045</v>
      </c>
      <c r="AI1085" t="s">
        <v>12044</v>
      </c>
      <c r="AJ1085" t="s">
        <v>12043</v>
      </c>
      <c r="AK1085" t="s">
        <v>12042</v>
      </c>
      <c r="AL1085">
        <v>63</v>
      </c>
      <c r="AM1085" s="5">
        <f t="shared" si="138"/>
        <v>4.2</v>
      </c>
      <c r="AN1085" s="4">
        <f t="shared" si="135"/>
        <v>6.3612268080272625E-3</v>
      </c>
      <c r="AO1085" s="3"/>
      <c r="AP1085">
        <v>0</v>
      </c>
      <c r="AR1085" t="s">
        <v>12041</v>
      </c>
      <c r="AT1085" s="2">
        <v>4.1159999999999997</v>
      </c>
      <c r="AU1085" s="1">
        <f t="shared" si="139"/>
        <v>2.5322051606648315</v>
      </c>
      <c r="AV1085" s="1">
        <f t="shared" si="140"/>
        <v>1.9904673092756588</v>
      </c>
      <c r="AW1085" s="1">
        <f t="shared" si="141"/>
        <v>1.4487294578864858</v>
      </c>
    </row>
    <row r="1086" spans="1:49" x14ac:dyDescent="0.2">
      <c r="A1086">
        <v>1084</v>
      </c>
      <c r="B1086" t="s">
        <v>12040</v>
      </c>
      <c r="C1086" t="s">
        <v>12039</v>
      </c>
      <c r="F1086" t="s">
        <v>12038</v>
      </c>
      <c r="G1086" t="s">
        <v>15</v>
      </c>
      <c r="H1086" t="s">
        <v>14</v>
      </c>
      <c r="I1086" t="s">
        <v>12037</v>
      </c>
      <c r="J1086" t="s">
        <v>12036</v>
      </c>
      <c r="K1086" t="s">
        <v>12035</v>
      </c>
      <c r="L1086" t="s">
        <v>12034</v>
      </c>
      <c r="M1086" t="s">
        <v>3047</v>
      </c>
      <c r="N1086">
        <v>4</v>
      </c>
      <c r="O1086" t="s">
        <v>12033</v>
      </c>
      <c r="P1086" t="s">
        <v>12032</v>
      </c>
      <c r="Q1086" t="s">
        <v>12031</v>
      </c>
      <c r="R1086" s="7">
        <v>39142</v>
      </c>
      <c r="S1086" s="8">
        <f t="shared" si="136"/>
        <v>2007</v>
      </c>
      <c r="T1086" s="8">
        <v>2007</v>
      </c>
      <c r="U1086" s="8">
        <f t="shared" si="137"/>
        <v>15</v>
      </c>
      <c r="V1086" s="7">
        <v>39142</v>
      </c>
      <c r="W1086" t="s">
        <v>12030</v>
      </c>
      <c r="X1086" s="2">
        <v>0.71499999999999997</v>
      </c>
      <c r="Y1086" s="6">
        <f t="shared" si="134"/>
        <v>1.9086516643976401E-2</v>
      </c>
      <c r="AA1086">
        <v>9232958</v>
      </c>
      <c r="AB1086">
        <v>27137</v>
      </c>
      <c r="AC1086">
        <v>15729478</v>
      </c>
      <c r="AD1086" t="s">
        <v>5</v>
      </c>
      <c r="AE1086">
        <v>97</v>
      </c>
      <c r="AF1086">
        <v>3</v>
      </c>
      <c r="AH1086" t="s">
        <v>12029</v>
      </c>
      <c r="AI1086" t="s">
        <v>12028</v>
      </c>
      <c r="AJ1086" t="s">
        <v>12027</v>
      </c>
      <c r="AK1086" t="s">
        <v>12026</v>
      </c>
      <c r="AL1086">
        <v>13</v>
      </c>
      <c r="AM1086" s="5">
        <f t="shared" si="138"/>
        <v>0.8666666666666667</v>
      </c>
      <c r="AN1086" s="4">
        <f t="shared" si="135"/>
        <v>1.3126341032437209E-3</v>
      </c>
      <c r="AO1086" s="3"/>
      <c r="AP1086">
        <v>0</v>
      </c>
      <c r="AR1086" t="s">
        <v>0</v>
      </c>
      <c r="AT1086" s="2" t="s">
        <v>20</v>
      </c>
      <c r="AU1086" s="1">
        <f t="shared" si="139"/>
        <v>1.3754351881756597</v>
      </c>
      <c r="AV1086" s="1">
        <f t="shared" si="140"/>
        <v>1.0199575373610061</v>
      </c>
      <c r="AW1086" s="1">
        <f t="shared" si="141"/>
        <v>0.66447988654635248</v>
      </c>
    </row>
    <row r="1087" spans="1:49" x14ac:dyDescent="0.2">
      <c r="A1087">
        <v>1085</v>
      </c>
      <c r="B1087" t="s">
        <v>12025</v>
      </c>
      <c r="C1087" t="s">
        <v>12024</v>
      </c>
      <c r="E1087">
        <v>17229876</v>
      </c>
      <c r="F1087" t="s">
        <v>12023</v>
      </c>
      <c r="G1087" t="s">
        <v>15</v>
      </c>
      <c r="H1087" t="s">
        <v>14</v>
      </c>
      <c r="I1087" t="s">
        <v>12022</v>
      </c>
      <c r="J1087">
        <v>60021182</v>
      </c>
      <c r="K1087" t="s">
        <v>12021</v>
      </c>
      <c r="L1087" t="s">
        <v>12020</v>
      </c>
      <c r="M1087" t="s">
        <v>519</v>
      </c>
      <c r="N1087">
        <v>9</v>
      </c>
      <c r="O1087" t="s">
        <v>12019</v>
      </c>
      <c r="P1087" t="s">
        <v>12018</v>
      </c>
      <c r="Q1087" t="s">
        <v>12017</v>
      </c>
      <c r="R1087" s="7">
        <v>39142</v>
      </c>
      <c r="S1087" s="8">
        <f t="shared" si="136"/>
        <v>2007</v>
      </c>
      <c r="T1087" s="8">
        <v>2007</v>
      </c>
      <c r="U1087" s="8">
        <f t="shared" si="137"/>
        <v>15</v>
      </c>
      <c r="V1087" s="7">
        <v>39142</v>
      </c>
      <c r="W1087" t="s">
        <v>9233</v>
      </c>
      <c r="X1087" s="2">
        <v>3.1179999999999999</v>
      </c>
      <c r="Y1087" s="6">
        <f t="shared" si="134"/>
        <v>8.3233229225060726E-2</v>
      </c>
      <c r="AA1087">
        <v>338419</v>
      </c>
      <c r="AB1087">
        <v>17864</v>
      </c>
      <c r="AD1087" t="s">
        <v>5</v>
      </c>
      <c r="AE1087">
        <v>242</v>
      </c>
      <c r="AF1087">
        <v>3</v>
      </c>
      <c r="AH1087" t="s">
        <v>12016</v>
      </c>
      <c r="AI1087" t="s">
        <v>12015</v>
      </c>
      <c r="AK1087" t="s">
        <v>12014</v>
      </c>
      <c r="AL1087">
        <v>152</v>
      </c>
      <c r="AM1087" s="5">
        <f t="shared" si="138"/>
        <v>10.133333333333333</v>
      </c>
      <c r="AN1087" s="4">
        <f t="shared" si="135"/>
        <v>1.5347721822541965E-2</v>
      </c>
      <c r="AO1087" s="3"/>
      <c r="AP1087">
        <v>0</v>
      </c>
      <c r="AR1087" t="s">
        <v>0</v>
      </c>
      <c r="AT1087" s="2">
        <v>11.105</v>
      </c>
      <c r="AU1087" s="1">
        <f t="shared" si="139"/>
        <v>6.2867577004305089</v>
      </c>
      <c r="AV1087" s="1">
        <f t="shared" si="140"/>
        <v>4.9290475523801343</v>
      </c>
      <c r="AW1087" s="1">
        <f t="shared" si="141"/>
        <v>3.5713374043297592</v>
      </c>
    </row>
    <row r="1088" spans="1:49" x14ac:dyDescent="0.2">
      <c r="A1088">
        <v>1086</v>
      </c>
      <c r="B1088" t="s">
        <v>12013</v>
      </c>
      <c r="C1088" t="s">
        <v>12012</v>
      </c>
      <c r="E1088">
        <v>17123087</v>
      </c>
      <c r="F1088" t="s">
        <v>12011</v>
      </c>
      <c r="G1088" t="s">
        <v>15</v>
      </c>
      <c r="H1088" t="s">
        <v>14</v>
      </c>
      <c r="I1088" t="s">
        <v>12010</v>
      </c>
      <c r="J1088" t="s">
        <v>12009</v>
      </c>
      <c r="K1088" t="s">
        <v>12008</v>
      </c>
      <c r="L1088" t="s">
        <v>12007</v>
      </c>
      <c r="M1088" t="s">
        <v>12006</v>
      </c>
      <c r="N1088">
        <v>4</v>
      </c>
      <c r="O1088" t="s">
        <v>12005</v>
      </c>
      <c r="P1088" t="s">
        <v>12004</v>
      </c>
      <c r="Q1088" t="s">
        <v>12003</v>
      </c>
      <c r="R1088" s="7">
        <v>39142</v>
      </c>
      <c r="S1088" s="8">
        <f t="shared" si="136"/>
        <v>2007</v>
      </c>
      <c r="T1088" s="8">
        <v>2007</v>
      </c>
      <c r="U1088" s="8">
        <f t="shared" si="137"/>
        <v>15</v>
      </c>
      <c r="V1088" s="7">
        <v>39142</v>
      </c>
      <c r="W1088" t="s">
        <v>5308</v>
      </c>
      <c r="X1088" s="2">
        <v>0.8</v>
      </c>
      <c r="Y1088" s="6">
        <f t="shared" si="134"/>
        <v>2.1355543098155415E-2</v>
      </c>
      <c r="AA1088">
        <v>3407594</v>
      </c>
      <c r="AB1088">
        <v>23456</v>
      </c>
      <c r="AC1088">
        <v>14321351</v>
      </c>
      <c r="AD1088" t="s">
        <v>5</v>
      </c>
      <c r="AE1088">
        <v>193</v>
      </c>
      <c r="AF1088">
        <v>3</v>
      </c>
      <c r="AH1088" t="s">
        <v>12002</v>
      </c>
      <c r="AI1088" t="s">
        <v>12001</v>
      </c>
      <c r="AJ1088" t="s">
        <v>12000</v>
      </c>
      <c r="AK1088" t="s">
        <v>11999</v>
      </c>
      <c r="AL1088">
        <v>68</v>
      </c>
      <c r="AM1088" s="5">
        <f t="shared" si="138"/>
        <v>4.5333333333333332</v>
      </c>
      <c r="AN1088" s="4">
        <f t="shared" si="135"/>
        <v>6.8660860785056165E-3</v>
      </c>
      <c r="AO1088" s="3"/>
      <c r="AP1088">
        <v>0</v>
      </c>
      <c r="AR1088" t="s">
        <v>0</v>
      </c>
      <c r="AT1088" s="2" t="s">
        <v>20</v>
      </c>
      <c r="AU1088" s="1">
        <f t="shared" si="139"/>
        <v>1.7008705992260473</v>
      </c>
      <c r="AV1088" s="1">
        <f t="shared" si="140"/>
        <v>1.4110814588330516</v>
      </c>
      <c r="AW1088" s="1">
        <f t="shared" si="141"/>
        <v>1.1212923184400556</v>
      </c>
    </row>
    <row r="1089" spans="1:49" x14ac:dyDescent="0.2">
      <c r="A1089">
        <v>1087</v>
      </c>
      <c r="B1089" t="s">
        <v>11998</v>
      </c>
      <c r="C1089" t="s">
        <v>11997</v>
      </c>
      <c r="E1089">
        <v>17115414</v>
      </c>
      <c r="F1089" t="s">
        <v>11996</v>
      </c>
      <c r="G1089" t="s">
        <v>15</v>
      </c>
      <c r="H1089" t="s">
        <v>14</v>
      </c>
      <c r="I1089" t="s">
        <v>11995</v>
      </c>
      <c r="J1089">
        <v>60023691</v>
      </c>
      <c r="K1089" t="s">
        <v>11994</v>
      </c>
      <c r="L1089" t="s">
        <v>11993</v>
      </c>
      <c r="M1089" t="s">
        <v>117</v>
      </c>
      <c r="N1089">
        <v>1</v>
      </c>
      <c r="O1089" t="s">
        <v>11992</v>
      </c>
      <c r="P1089">
        <v>55628335800</v>
      </c>
      <c r="Q1089">
        <v>60023691</v>
      </c>
      <c r="R1089" s="7">
        <v>39142</v>
      </c>
      <c r="S1089" s="8">
        <f t="shared" si="136"/>
        <v>2007</v>
      </c>
      <c r="T1089" s="8">
        <v>2007</v>
      </c>
      <c r="U1089" s="8">
        <f t="shared" si="137"/>
        <v>15</v>
      </c>
      <c r="V1089" s="7">
        <v>39142</v>
      </c>
      <c r="W1089" t="s">
        <v>11991</v>
      </c>
      <c r="X1089" s="2">
        <v>1.028</v>
      </c>
      <c r="Y1089" s="6">
        <f t="shared" si="134"/>
        <v>2.744187288112971E-2</v>
      </c>
      <c r="AA1089">
        <v>7302312</v>
      </c>
      <c r="AB1089">
        <v>17598</v>
      </c>
      <c r="AC1089">
        <v>10974644</v>
      </c>
      <c r="AD1089" t="s">
        <v>5</v>
      </c>
      <c r="AE1089">
        <v>100</v>
      </c>
      <c r="AF1089">
        <v>4</v>
      </c>
      <c r="AH1089" t="s">
        <v>11990</v>
      </c>
      <c r="AI1089" t="s">
        <v>11989</v>
      </c>
      <c r="AJ1089" t="s">
        <v>11988</v>
      </c>
      <c r="AK1089" t="s">
        <v>11987</v>
      </c>
      <c r="AL1089">
        <v>29</v>
      </c>
      <c r="AM1089" s="5">
        <f t="shared" si="138"/>
        <v>1.9333333333333333</v>
      </c>
      <c r="AN1089" s="4">
        <f t="shared" si="135"/>
        <v>2.9281837687744543E-3</v>
      </c>
      <c r="AO1089" s="3"/>
      <c r="AP1089">
        <v>0</v>
      </c>
      <c r="AR1089" t="s">
        <v>0</v>
      </c>
      <c r="AT1089" s="2">
        <v>4.4290000000000003</v>
      </c>
      <c r="AU1089" s="1">
        <f t="shared" si="139"/>
        <v>2.0087766147423127</v>
      </c>
      <c r="AV1089" s="1">
        <f t="shared" si="140"/>
        <v>1.5185028324952081</v>
      </c>
      <c r="AW1089" s="1">
        <f t="shared" si="141"/>
        <v>1.0282290502481031</v>
      </c>
    </row>
    <row r="1090" spans="1:49" x14ac:dyDescent="0.2">
      <c r="A1090">
        <v>1088</v>
      </c>
      <c r="B1090" t="s">
        <v>11986</v>
      </c>
      <c r="C1090" t="s">
        <v>11985</v>
      </c>
      <c r="D1090">
        <v>4.032200703E+17</v>
      </c>
      <c r="E1090">
        <v>17293700</v>
      </c>
      <c r="F1090" t="s">
        <v>11984</v>
      </c>
      <c r="G1090" t="s">
        <v>15</v>
      </c>
      <c r="H1090" t="s">
        <v>14</v>
      </c>
      <c r="I1090" t="s">
        <v>11983</v>
      </c>
      <c r="J1090">
        <v>60006297</v>
      </c>
      <c r="K1090" t="s">
        <v>11982</v>
      </c>
      <c r="L1090" t="s">
        <v>11981</v>
      </c>
      <c r="M1090" t="s">
        <v>117</v>
      </c>
      <c r="N1090">
        <v>1</v>
      </c>
      <c r="O1090" t="s">
        <v>11980</v>
      </c>
      <c r="P1090">
        <v>7202155857</v>
      </c>
      <c r="Q1090">
        <v>60006297</v>
      </c>
      <c r="R1090" s="7">
        <v>39142</v>
      </c>
      <c r="S1090" s="8">
        <f t="shared" si="136"/>
        <v>2007</v>
      </c>
      <c r="T1090" s="8">
        <v>2007</v>
      </c>
      <c r="U1090" s="8">
        <f t="shared" si="137"/>
        <v>15</v>
      </c>
      <c r="V1090" s="7">
        <v>39142</v>
      </c>
      <c r="W1090" t="s">
        <v>11934</v>
      </c>
      <c r="X1090" s="2">
        <v>0.35699999999999998</v>
      </c>
      <c r="Y1090" s="6">
        <f t="shared" ref="Y1090:Y1153" si="142">(X1090-$Z$4)/($Z$3-$Z$4)</f>
        <v>9.5299111075518531E-3</v>
      </c>
      <c r="AA1090">
        <v>179078</v>
      </c>
      <c r="AB1090">
        <v>13374</v>
      </c>
      <c r="AD1090" t="s">
        <v>5</v>
      </c>
      <c r="AE1090">
        <v>92</v>
      </c>
      <c r="AF1090">
        <v>3</v>
      </c>
      <c r="AH1090" t="s">
        <v>11979</v>
      </c>
      <c r="AI1090" t="s">
        <v>11978</v>
      </c>
      <c r="AJ1090" t="s">
        <v>11977</v>
      </c>
      <c r="AK1090" t="s">
        <v>11976</v>
      </c>
      <c r="AL1090">
        <v>74</v>
      </c>
      <c r="AM1090" s="5">
        <f t="shared" si="138"/>
        <v>4.9333333333333336</v>
      </c>
      <c r="AN1090" s="4">
        <f t="shared" ref="AN1090:AN1153" si="143">(AM1090-$AO$4)/($AO$3-$AO$4)</f>
        <v>7.4719172030796423E-3</v>
      </c>
      <c r="AO1090" s="3"/>
      <c r="AP1090">
        <v>0</v>
      </c>
      <c r="AR1090" t="s">
        <v>0</v>
      </c>
      <c r="AT1090" s="2">
        <v>1.3160000000000001</v>
      </c>
      <c r="AU1090" s="1">
        <f t="shared" si="139"/>
        <v>0.89125129362101907</v>
      </c>
      <c r="AV1090" s="1">
        <f t="shared" si="140"/>
        <v>0.85009141553157486</v>
      </c>
      <c r="AW1090" s="1">
        <f t="shared" si="141"/>
        <v>0.80893153744213042</v>
      </c>
    </row>
    <row r="1091" spans="1:49" x14ac:dyDescent="0.2">
      <c r="A1091">
        <v>1089</v>
      </c>
      <c r="B1091" t="s">
        <v>11975</v>
      </c>
      <c r="C1091" t="s">
        <v>11974</v>
      </c>
      <c r="D1091" t="s">
        <v>11973</v>
      </c>
      <c r="F1091" t="s">
        <v>11972</v>
      </c>
      <c r="G1091" t="s">
        <v>15</v>
      </c>
      <c r="H1091" t="s">
        <v>14</v>
      </c>
      <c r="I1091" t="s">
        <v>11971</v>
      </c>
      <c r="J1091" t="s">
        <v>11970</v>
      </c>
      <c r="K1091" t="s">
        <v>11969</v>
      </c>
      <c r="L1091" t="s">
        <v>11968</v>
      </c>
      <c r="M1091" t="s">
        <v>4652</v>
      </c>
      <c r="N1091">
        <v>13</v>
      </c>
      <c r="O1091" t="s">
        <v>11967</v>
      </c>
      <c r="P1091" t="s">
        <v>11966</v>
      </c>
      <c r="Q1091" t="s">
        <v>11965</v>
      </c>
      <c r="R1091" s="7">
        <v>39142</v>
      </c>
      <c r="S1091" s="8">
        <f t="shared" si="136"/>
        <v>2007</v>
      </c>
      <c r="T1091" s="8">
        <v>2007</v>
      </c>
      <c r="U1091" s="8">
        <f t="shared" si="137"/>
        <v>15</v>
      </c>
      <c r="V1091" s="7">
        <v>39142</v>
      </c>
      <c r="W1091" t="s">
        <v>9167</v>
      </c>
      <c r="X1091" s="2">
        <v>0.747</v>
      </c>
      <c r="Y1091" s="6">
        <f t="shared" si="142"/>
        <v>1.9940738367902621E-2</v>
      </c>
      <c r="AA1091">
        <v>1689002</v>
      </c>
      <c r="AB1091">
        <v>29067</v>
      </c>
      <c r="AD1091" t="s">
        <v>5</v>
      </c>
      <c r="AE1091">
        <v>572</v>
      </c>
      <c r="AF1091" t="s">
        <v>11923</v>
      </c>
      <c r="AH1091" t="s">
        <v>11964</v>
      </c>
      <c r="AI1091" t="s">
        <v>11963</v>
      </c>
      <c r="AJ1091" t="s">
        <v>11962</v>
      </c>
      <c r="AK1091" t="s">
        <v>11961</v>
      </c>
      <c r="AL1091">
        <v>10</v>
      </c>
      <c r="AM1091" s="5">
        <f t="shared" si="138"/>
        <v>0.66666666666666663</v>
      </c>
      <c r="AN1091" s="4">
        <f t="shared" si="143"/>
        <v>1.0097185409567082E-3</v>
      </c>
      <c r="AO1091" s="3"/>
      <c r="AP1091">
        <v>0</v>
      </c>
      <c r="AR1091" t="s">
        <v>0</v>
      </c>
      <c r="AT1091" s="2" t="s">
        <v>20</v>
      </c>
      <c r="AU1091" s="1">
        <f t="shared" si="139"/>
        <v>1.4261432419818847</v>
      </c>
      <c r="AV1091" s="1">
        <f t="shared" si="140"/>
        <v>1.0475228454429666</v>
      </c>
      <c r="AW1091" s="1">
        <f t="shared" si="141"/>
        <v>0.66890244890404815</v>
      </c>
    </row>
    <row r="1092" spans="1:49" x14ac:dyDescent="0.2">
      <c r="A1092">
        <v>1090</v>
      </c>
      <c r="B1092" t="s">
        <v>11960</v>
      </c>
      <c r="C1092" t="s">
        <v>11959</v>
      </c>
      <c r="E1092">
        <v>17284286</v>
      </c>
      <c r="F1092" t="s">
        <v>11958</v>
      </c>
      <c r="G1092" t="s">
        <v>15</v>
      </c>
      <c r="H1092" t="s">
        <v>14</v>
      </c>
      <c r="I1092" t="s">
        <v>11957</v>
      </c>
      <c r="J1092" t="s">
        <v>11956</v>
      </c>
      <c r="K1092" t="s">
        <v>11955</v>
      </c>
      <c r="L1092" t="s">
        <v>11954</v>
      </c>
      <c r="M1092" t="s">
        <v>11953</v>
      </c>
      <c r="N1092">
        <v>4</v>
      </c>
      <c r="O1092" t="s">
        <v>11952</v>
      </c>
      <c r="P1092" t="s">
        <v>11951</v>
      </c>
      <c r="Q1092" t="s">
        <v>11950</v>
      </c>
      <c r="R1092" s="7">
        <v>39142</v>
      </c>
      <c r="S1092" s="8">
        <f t="shared" si="136"/>
        <v>2007</v>
      </c>
      <c r="T1092" s="8">
        <v>2007</v>
      </c>
      <c r="U1092" s="8">
        <f t="shared" si="137"/>
        <v>15</v>
      </c>
      <c r="V1092" s="7">
        <v>39142</v>
      </c>
      <c r="W1092" t="s">
        <v>11949</v>
      </c>
      <c r="X1092" s="2">
        <v>1.1930000000000001</v>
      </c>
      <c r="Y1092" s="6">
        <f t="shared" si="142"/>
        <v>3.1846453645124263E-2</v>
      </c>
      <c r="AA1092">
        <v>10453873</v>
      </c>
      <c r="AB1092">
        <v>23832</v>
      </c>
      <c r="AC1092">
        <v>15408167</v>
      </c>
      <c r="AD1092" t="s">
        <v>5</v>
      </c>
      <c r="AE1092">
        <v>18</v>
      </c>
      <c r="AF1092">
        <v>3</v>
      </c>
      <c r="AH1092" t="s">
        <v>11948</v>
      </c>
      <c r="AI1092" t="s">
        <v>11947</v>
      </c>
      <c r="AJ1092" t="s">
        <v>11946</v>
      </c>
      <c r="AK1092" t="s">
        <v>11945</v>
      </c>
      <c r="AL1092">
        <v>16</v>
      </c>
      <c r="AM1092" s="5">
        <f t="shared" si="138"/>
        <v>1.0666666666666667</v>
      </c>
      <c r="AN1092" s="4">
        <f t="shared" si="143"/>
        <v>1.6155496655307334E-3</v>
      </c>
      <c r="AO1092" s="3"/>
      <c r="AP1092">
        <v>0</v>
      </c>
      <c r="AR1092" t="s">
        <v>0</v>
      </c>
      <c r="AT1092" s="2" t="s">
        <v>20</v>
      </c>
      <c r="AU1092" s="1">
        <f t="shared" si="139"/>
        <v>2.2777182451246203</v>
      </c>
      <c r="AV1092" s="1">
        <f t="shared" si="140"/>
        <v>1.67310016553275</v>
      </c>
      <c r="AW1092" s="1">
        <f t="shared" si="141"/>
        <v>1.0684820859408792</v>
      </c>
    </row>
    <row r="1093" spans="1:49" x14ac:dyDescent="0.2">
      <c r="A1093">
        <v>1091</v>
      </c>
      <c r="B1093" t="s">
        <v>11944</v>
      </c>
      <c r="C1093" t="s">
        <v>11943</v>
      </c>
      <c r="D1093">
        <v>4.032200703E+17</v>
      </c>
      <c r="E1093">
        <v>17293692</v>
      </c>
      <c r="F1093" t="s">
        <v>11942</v>
      </c>
      <c r="G1093" t="s">
        <v>15</v>
      </c>
      <c r="H1093" t="s">
        <v>14</v>
      </c>
      <c r="I1093" t="s">
        <v>11941</v>
      </c>
      <c r="J1093" t="s">
        <v>11940</v>
      </c>
      <c r="K1093" t="s">
        <v>11939</v>
      </c>
      <c r="L1093" t="s">
        <v>11938</v>
      </c>
      <c r="M1093" t="s">
        <v>1937</v>
      </c>
      <c r="N1093">
        <v>5</v>
      </c>
      <c r="O1093" t="s">
        <v>11937</v>
      </c>
      <c r="P1093" t="s">
        <v>11936</v>
      </c>
      <c r="Q1093" t="s">
        <v>11935</v>
      </c>
      <c r="R1093" s="7">
        <v>39142</v>
      </c>
      <c r="S1093" s="8">
        <f t="shared" si="136"/>
        <v>2007</v>
      </c>
      <c r="T1093" s="8">
        <v>2007</v>
      </c>
      <c r="U1093" s="8">
        <f t="shared" si="137"/>
        <v>15</v>
      </c>
      <c r="V1093" s="7">
        <v>39142</v>
      </c>
      <c r="W1093" t="s">
        <v>11934</v>
      </c>
      <c r="X1093" s="2">
        <v>0.35699999999999998</v>
      </c>
      <c r="Y1093" s="6">
        <f t="shared" si="142"/>
        <v>9.5299111075518531E-3</v>
      </c>
      <c r="AA1093">
        <v>179078</v>
      </c>
      <c r="AB1093">
        <v>13374</v>
      </c>
      <c r="AD1093" t="s">
        <v>5</v>
      </c>
      <c r="AE1093">
        <v>92</v>
      </c>
      <c r="AF1093">
        <v>3</v>
      </c>
      <c r="AH1093" t="s">
        <v>8630</v>
      </c>
      <c r="AI1093" t="s">
        <v>11933</v>
      </c>
      <c r="AJ1093" t="s">
        <v>11932</v>
      </c>
      <c r="AK1093" t="s">
        <v>11931</v>
      </c>
      <c r="AL1093">
        <v>1</v>
      </c>
      <c r="AM1093" s="5">
        <f t="shared" si="138"/>
        <v>6.6666666666666666E-2</v>
      </c>
      <c r="AN1093" s="4">
        <f t="shared" si="143"/>
        <v>1.0097185409567084E-4</v>
      </c>
      <c r="AO1093" s="3"/>
      <c r="AP1093">
        <v>0</v>
      </c>
      <c r="AR1093" t="s">
        <v>0</v>
      </c>
      <c r="AT1093" s="2">
        <v>1.3160000000000001</v>
      </c>
      <c r="AU1093" s="1">
        <f t="shared" si="139"/>
        <v>0.67012293315149984</v>
      </c>
      <c r="AV1093" s="1">
        <f t="shared" si="140"/>
        <v>0.48154414808237622</v>
      </c>
      <c r="AW1093" s="1">
        <f t="shared" si="141"/>
        <v>0.29296536301325249</v>
      </c>
    </row>
    <row r="1094" spans="1:49" x14ac:dyDescent="0.2">
      <c r="A1094">
        <v>1092</v>
      </c>
      <c r="B1094" t="s">
        <v>11930</v>
      </c>
      <c r="C1094" t="s">
        <v>11929</v>
      </c>
      <c r="D1094" t="s">
        <v>11928</v>
      </c>
      <c r="F1094" t="s">
        <v>11927</v>
      </c>
      <c r="G1094" t="s">
        <v>15</v>
      </c>
      <c r="H1094" t="s">
        <v>14</v>
      </c>
      <c r="I1094" t="s">
        <v>11926</v>
      </c>
      <c r="J1094">
        <v>60007174</v>
      </c>
      <c r="K1094" t="s">
        <v>11925</v>
      </c>
      <c r="L1094" t="s">
        <v>2167</v>
      </c>
      <c r="M1094" t="s">
        <v>117</v>
      </c>
      <c r="N1094">
        <v>1</v>
      </c>
      <c r="O1094" t="s">
        <v>11924</v>
      </c>
      <c r="P1094">
        <v>8071936800</v>
      </c>
      <c r="Q1094">
        <v>60007174</v>
      </c>
      <c r="R1094" s="7">
        <v>39142</v>
      </c>
      <c r="S1094" s="8">
        <f t="shared" si="136"/>
        <v>2007</v>
      </c>
      <c r="T1094" s="8">
        <v>2007</v>
      </c>
      <c r="U1094" s="8">
        <f t="shared" si="137"/>
        <v>15</v>
      </c>
      <c r="V1094" s="7">
        <v>39142</v>
      </c>
      <c r="W1094" t="s">
        <v>9167</v>
      </c>
      <c r="X1094" s="2">
        <v>0.747</v>
      </c>
      <c r="Y1094" s="6">
        <f t="shared" si="142"/>
        <v>1.9940738367902621E-2</v>
      </c>
      <c r="AA1094">
        <v>1689002</v>
      </c>
      <c r="AB1094">
        <v>29067</v>
      </c>
      <c r="AD1094" t="s">
        <v>5</v>
      </c>
      <c r="AE1094">
        <v>572</v>
      </c>
      <c r="AF1094" t="s">
        <v>11923</v>
      </c>
      <c r="AH1094" t="s">
        <v>11922</v>
      </c>
      <c r="AI1094" t="s">
        <v>11921</v>
      </c>
      <c r="AJ1094" t="s">
        <v>11920</v>
      </c>
      <c r="AK1094" t="s">
        <v>11919</v>
      </c>
      <c r="AL1094">
        <v>5</v>
      </c>
      <c r="AM1094" s="5">
        <f t="shared" si="138"/>
        <v>0.33333333333333331</v>
      </c>
      <c r="AN1094" s="4">
        <f t="shared" si="143"/>
        <v>5.048592704783541E-4</v>
      </c>
      <c r="AO1094" s="3"/>
      <c r="AP1094">
        <v>0</v>
      </c>
      <c r="AQ1094" t="s">
        <v>4746</v>
      </c>
      <c r="AR1094" t="s">
        <v>11918</v>
      </c>
      <c r="AS1094" t="s">
        <v>4744</v>
      </c>
      <c r="AT1094" s="2" t="s">
        <v>20</v>
      </c>
      <c r="AU1094" s="1">
        <f t="shared" si="139"/>
        <v>1.410997463867534</v>
      </c>
      <c r="AV1094" s="1">
        <f t="shared" si="140"/>
        <v>1.0222798819190488</v>
      </c>
      <c r="AW1094" s="1">
        <f t="shared" si="141"/>
        <v>0.63356229997056335</v>
      </c>
    </row>
    <row r="1095" spans="1:49" x14ac:dyDescent="0.2">
      <c r="A1095">
        <v>1093</v>
      </c>
      <c r="B1095" t="s">
        <v>11917</v>
      </c>
      <c r="C1095" t="s">
        <v>11916</v>
      </c>
      <c r="D1095" t="s">
        <v>11915</v>
      </c>
      <c r="E1095">
        <v>16859957</v>
      </c>
      <c r="F1095" t="s">
        <v>11914</v>
      </c>
      <c r="G1095" t="s">
        <v>15</v>
      </c>
      <c r="H1095" t="s">
        <v>14</v>
      </c>
      <c r="I1095" t="s">
        <v>11913</v>
      </c>
      <c r="J1095" t="s">
        <v>11912</v>
      </c>
      <c r="K1095" t="s">
        <v>11911</v>
      </c>
      <c r="L1095" t="s">
        <v>11910</v>
      </c>
      <c r="M1095" t="s">
        <v>11909</v>
      </c>
      <c r="N1095">
        <v>7</v>
      </c>
      <c r="O1095" t="s">
        <v>11908</v>
      </c>
      <c r="P1095" t="s">
        <v>11907</v>
      </c>
      <c r="Q1095" t="s">
        <v>11906</v>
      </c>
      <c r="R1095" s="7">
        <v>39142</v>
      </c>
      <c r="S1095" s="8">
        <f t="shared" si="136"/>
        <v>2007</v>
      </c>
      <c r="T1095" s="8">
        <v>2007</v>
      </c>
      <c r="U1095" s="8">
        <f t="shared" si="137"/>
        <v>15</v>
      </c>
      <c r="V1095" s="7">
        <v>39142</v>
      </c>
      <c r="W1095" t="s">
        <v>11905</v>
      </c>
      <c r="X1095" s="2">
        <v>0.60599999999999998</v>
      </c>
      <c r="Y1095" s="6">
        <f t="shared" si="142"/>
        <v>1.6176823896852727E-2</v>
      </c>
      <c r="AA1095">
        <v>13861425</v>
      </c>
      <c r="AB1095">
        <v>24530</v>
      </c>
      <c r="AD1095" t="s">
        <v>5</v>
      </c>
      <c r="AE1095">
        <v>66</v>
      </c>
      <c r="AF1095">
        <v>3</v>
      </c>
      <c r="AH1095" t="s">
        <v>11904</v>
      </c>
      <c r="AI1095" t="s">
        <v>11903</v>
      </c>
      <c r="AJ1095" t="s">
        <v>11902</v>
      </c>
      <c r="AK1095" t="s">
        <v>11901</v>
      </c>
      <c r="AL1095">
        <v>5</v>
      </c>
      <c r="AM1095" s="5">
        <f t="shared" si="138"/>
        <v>0.33333333333333331</v>
      </c>
      <c r="AN1095" s="4">
        <f t="shared" si="143"/>
        <v>5.048592704783541E-4</v>
      </c>
      <c r="AO1095" s="3"/>
      <c r="AP1095">
        <v>0</v>
      </c>
      <c r="AQ1095" t="s">
        <v>11900</v>
      </c>
      <c r="AR1095" t="s">
        <v>11899</v>
      </c>
      <c r="AS1095" t="s">
        <v>11898</v>
      </c>
      <c r="AT1095" s="2" t="s">
        <v>20</v>
      </c>
      <c r="AU1095" s="1">
        <f t="shared" si="139"/>
        <v>1.1475234508940415</v>
      </c>
      <c r="AV1095" s="1">
        <f t="shared" si="140"/>
        <v>0.83408415836655414</v>
      </c>
      <c r="AW1095" s="1">
        <f t="shared" si="141"/>
        <v>0.52064486583906655</v>
      </c>
    </row>
    <row r="1096" spans="1:49" x14ac:dyDescent="0.2">
      <c r="A1096">
        <v>1094</v>
      </c>
      <c r="B1096" t="s">
        <v>11897</v>
      </c>
      <c r="C1096" t="s">
        <v>11896</v>
      </c>
      <c r="D1096" t="s">
        <v>11895</v>
      </c>
      <c r="E1096">
        <v>17296501</v>
      </c>
      <c r="F1096" t="s">
        <v>11894</v>
      </c>
      <c r="G1096" t="s">
        <v>15</v>
      </c>
      <c r="H1096" t="s">
        <v>14</v>
      </c>
      <c r="I1096" t="s">
        <v>11893</v>
      </c>
      <c r="J1096">
        <v>60122052</v>
      </c>
      <c r="K1096" t="s">
        <v>11892</v>
      </c>
      <c r="L1096" t="s">
        <v>11891</v>
      </c>
      <c r="M1096" t="s">
        <v>519</v>
      </c>
      <c r="N1096">
        <v>6</v>
      </c>
      <c r="O1096" t="s">
        <v>11890</v>
      </c>
      <c r="P1096" t="s">
        <v>11889</v>
      </c>
      <c r="Q1096" t="s">
        <v>11888</v>
      </c>
      <c r="R1096" s="7">
        <v>39142</v>
      </c>
      <c r="S1096" s="8">
        <f t="shared" si="136"/>
        <v>2007</v>
      </c>
      <c r="T1096" s="8">
        <v>2007</v>
      </c>
      <c r="U1096" s="8">
        <f t="shared" si="137"/>
        <v>15</v>
      </c>
      <c r="V1096" s="7">
        <v>39142</v>
      </c>
      <c r="W1096" t="s">
        <v>191</v>
      </c>
      <c r="X1096" s="2">
        <v>1.718</v>
      </c>
      <c r="Y1096" s="6">
        <f t="shared" si="142"/>
        <v>4.5861028803288753E-2</v>
      </c>
      <c r="AA1096">
        <v>9651748</v>
      </c>
      <c r="AB1096">
        <v>20384</v>
      </c>
      <c r="AD1096" t="s">
        <v>5</v>
      </c>
      <c r="AE1096">
        <v>37</v>
      </c>
      <c r="AF1096">
        <v>3</v>
      </c>
      <c r="AH1096" t="s">
        <v>11887</v>
      </c>
      <c r="AI1096" t="s">
        <v>11886</v>
      </c>
      <c r="AJ1096" t="s">
        <v>11885</v>
      </c>
      <c r="AK1096" t="s">
        <v>11884</v>
      </c>
      <c r="AL1096">
        <v>123</v>
      </c>
      <c r="AM1096" s="5">
        <f t="shared" si="138"/>
        <v>8.1999999999999993</v>
      </c>
      <c r="AN1096" s="4">
        <f t="shared" si="143"/>
        <v>1.2419538053767512E-2</v>
      </c>
      <c r="AO1096" s="3"/>
      <c r="AP1096">
        <v>0</v>
      </c>
      <c r="AR1096" t="s">
        <v>11883</v>
      </c>
      <c r="AS1096" t="s">
        <v>11882</v>
      </c>
      <c r="AT1096" s="2" t="s">
        <v>20</v>
      </c>
      <c r="AU1096" s="1">
        <f t="shared" si="139"/>
        <v>3.5828581578432375</v>
      </c>
      <c r="AV1096" s="1">
        <f t="shared" si="140"/>
        <v>2.9140283428528133</v>
      </c>
      <c r="AW1096" s="1">
        <f t="shared" si="141"/>
        <v>2.2451985278623883</v>
      </c>
    </row>
    <row r="1097" spans="1:49" x14ac:dyDescent="0.2">
      <c r="A1097">
        <v>1095</v>
      </c>
      <c r="B1097" t="s">
        <v>11881</v>
      </c>
      <c r="C1097" t="s">
        <v>11880</v>
      </c>
      <c r="F1097" t="s">
        <v>11879</v>
      </c>
      <c r="G1097" t="s">
        <v>15</v>
      </c>
      <c r="H1097" t="s">
        <v>14</v>
      </c>
      <c r="I1097" t="s">
        <v>11871</v>
      </c>
      <c r="J1097">
        <v>60032730</v>
      </c>
      <c r="K1097" t="s">
        <v>11870</v>
      </c>
      <c r="L1097" t="s">
        <v>11005</v>
      </c>
      <c r="M1097" t="s">
        <v>317</v>
      </c>
      <c r="N1097">
        <v>2</v>
      </c>
      <c r="O1097" t="s">
        <v>11869</v>
      </c>
      <c r="P1097" t="s">
        <v>11868</v>
      </c>
      <c r="Q1097" t="s">
        <v>11867</v>
      </c>
      <c r="R1097" s="7">
        <v>39142</v>
      </c>
      <c r="S1097" s="8">
        <f t="shared" si="136"/>
        <v>2007</v>
      </c>
      <c r="T1097" s="8">
        <v>2007</v>
      </c>
      <c r="U1097" s="8">
        <f t="shared" si="137"/>
        <v>15</v>
      </c>
      <c r="V1097" s="7">
        <v>39142</v>
      </c>
      <c r="W1097" t="s">
        <v>158</v>
      </c>
      <c r="X1097" s="2">
        <v>0.30199999999999999</v>
      </c>
      <c r="Y1097" s="6">
        <f t="shared" si="142"/>
        <v>8.0617175195536687E-3</v>
      </c>
      <c r="AA1097">
        <v>9296212</v>
      </c>
      <c r="AB1097">
        <v>20725</v>
      </c>
      <c r="AD1097" t="s">
        <v>5</v>
      </c>
      <c r="AE1097">
        <v>40</v>
      </c>
      <c r="AF1097">
        <v>4</v>
      </c>
      <c r="AH1097" t="s">
        <v>11878</v>
      </c>
      <c r="AI1097" t="s">
        <v>11877</v>
      </c>
      <c r="AJ1097" t="s">
        <v>11876</v>
      </c>
      <c r="AK1097" t="s">
        <v>11875</v>
      </c>
      <c r="AL1097">
        <v>15</v>
      </c>
      <c r="AM1097" s="5">
        <f t="shared" si="138"/>
        <v>1</v>
      </c>
      <c r="AN1097" s="4">
        <f t="shared" si="143"/>
        <v>1.5145778114350624E-3</v>
      </c>
      <c r="AO1097" s="3"/>
      <c r="AP1097">
        <v>0</v>
      </c>
      <c r="AR1097" t="s">
        <v>0</v>
      </c>
      <c r="AT1097" s="2">
        <v>1.671</v>
      </c>
      <c r="AU1097" s="1">
        <f t="shared" si="139"/>
        <v>0.60975756071180864</v>
      </c>
      <c r="AV1097" s="1">
        <f t="shared" si="140"/>
        <v>0.47881476654943655</v>
      </c>
      <c r="AW1097" s="1">
        <f t="shared" si="141"/>
        <v>0.34787197238706441</v>
      </c>
    </row>
    <row r="1098" spans="1:49" x14ac:dyDescent="0.2">
      <c r="A1098">
        <v>1096</v>
      </c>
      <c r="B1098" t="s">
        <v>11874</v>
      </c>
      <c r="C1098" t="s">
        <v>11873</v>
      </c>
      <c r="F1098" t="s">
        <v>11872</v>
      </c>
      <c r="G1098" t="s">
        <v>15</v>
      </c>
      <c r="H1098" t="s">
        <v>14</v>
      </c>
      <c r="I1098" t="s">
        <v>11871</v>
      </c>
      <c r="J1098">
        <v>60032730</v>
      </c>
      <c r="K1098" t="s">
        <v>11870</v>
      </c>
      <c r="L1098" t="s">
        <v>11005</v>
      </c>
      <c r="M1098" t="s">
        <v>317</v>
      </c>
      <c r="N1098">
        <v>2</v>
      </c>
      <c r="O1098" t="s">
        <v>11869</v>
      </c>
      <c r="P1098" t="s">
        <v>11868</v>
      </c>
      <c r="Q1098" t="s">
        <v>11867</v>
      </c>
      <c r="R1098" s="7">
        <v>39142</v>
      </c>
      <c r="S1098" s="8">
        <f t="shared" si="136"/>
        <v>2007</v>
      </c>
      <c r="T1098" s="8">
        <v>2007</v>
      </c>
      <c r="U1098" s="8">
        <f t="shared" si="137"/>
        <v>15</v>
      </c>
      <c r="V1098" s="7">
        <v>39142</v>
      </c>
      <c r="W1098" t="s">
        <v>158</v>
      </c>
      <c r="X1098" s="2">
        <v>0.30199999999999999</v>
      </c>
      <c r="Y1098" s="6">
        <f t="shared" si="142"/>
        <v>8.0617175195536687E-3</v>
      </c>
      <c r="AA1098">
        <v>9296212</v>
      </c>
      <c r="AB1098">
        <v>20725</v>
      </c>
      <c r="AD1098" t="s">
        <v>5</v>
      </c>
      <c r="AE1098">
        <v>40</v>
      </c>
      <c r="AF1098">
        <v>4</v>
      </c>
      <c r="AH1098" t="s">
        <v>11866</v>
      </c>
      <c r="AI1098" t="s">
        <v>11865</v>
      </c>
      <c r="AJ1098" t="s">
        <v>11864</v>
      </c>
      <c r="AK1098" t="s">
        <v>11863</v>
      </c>
      <c r="AL1098">
        <v>6</v>
      </c>
      <c r="AM1098" s="5">
        <f t="shared" si="138"/>
        <v>0.4</v>
      </c>
      <c r="AN1098" s="4">
        <f t="shared" si="143"/>
        <v>6.0583112457402507E-4</v>
      </c>
      <c r="AO1098" s="3"/>
      <c r="AP1098">
        <v>0</v>
      </c>
      <c r="AR1098" t="s">
        <v>0</v>
      </c>
      <c r="AT1098" s="2">
        <v>1.671</v>
      </c>
      <c r="AU1098" s="1">
        <f t="shared" si="139"/>
        <v>0.58249516010597746</v>
      </c>
      <c r="AV1098" s="1">
        <f t="shared" si="140"/>
        <v>0.43337743220638475</v>
      </c>
      <c r="AW1098" s="1">
        <f t="shared" si="141"/>
        <v>0.28425970430679176</v>
      </c>
    </row>
    <row r="1099" spans="1:49" x14ac:dyDescent="0.2">
      <c r="A1099">
        <v>1097</v>
      </c>
      <c r="B1099" t="s">
        <v>11862</v>
      </c>
      <c r="C1099" t="s">
        <v>11861</v>
      </c>
      <c r="F1099" t="s">
        <v>11860</v>
      </c>
      <c r="G1099" t="s">
        <v>15</v>
      </c>
      <c r="H1099" t="s">
        <v>14</v>
      </c>
      <c r="I1099" t="s">
        <v>11859</v>
      </c>
      <c r="J1099">
        <v>60002575</v>
      </c>
      <c r="K1099" t="s">
        <v>11858</v>
      </c>
      <c r="L1099" t="s">
        <v>2617</v>
      </c>
      <c r="M1099" t="s">
        <v>2616</v>
      </c>
      <c r="N1099">
        <v>2</v>
      </c>
      <c r="O1099" t="s">
        <v>11857</v>
      </c>
      <c r="P1099" t="s">
        <v>11856</v>
      </c>
      <c r="Q1099" t="s">
        <v>11855</v>
      </c>
      <c r="R1099" s="7">
        <v>39142</v>
      </c>
      <c r="S1099" s="8">
        <f t="shared" si="136"/>
        <v>2007</v>
      </c>
      <c r="T1099" s="8">
        <v>2007</v>
      </c>
      <c r="U1099" s="8">
        <f t="shared" si="137"/>
        <v>15</v>
      </c>
      <c r="V1099" s="7">
        <v>39142</v>
      </c>
      <c r="W1099" t="s">
        <v>158</v>
      </c>
      <c r="X1099" s="2">
        <v>0.30199999999999999</v>
      </c>
      <c r="Y1099" s="6">
        <f t="shared" si="142"/>
        <v>8.0617175195536687E-3</v>
      </c>
      <c r="AA1099">
        <v>9296212</v>
      </c>
      <c r="AB1099">
        <v>20725</v>
      </c>
      <c r="AD1099" t="s">
        <v>5</v>
      </c>
      <c r="AE1099">
        <v>40</v>
      </c>
      <c r="AF1099">
        <v>4</v>
      </c>
      <c r="AH1099" t="s">
        <v>11854</v>
      </c>
      <c r="AI1099" t="s">
        <v>11853</v>
      </c>
      <c r="AJ1099" t="s">
        <v>11852</v>
      </c>
      <c r="AK1099" t="s">
        <v>11851</v>
      </c>
      <c r="AL1099">
        <v>10</v>
      </c>
      <c r="AM1099" s="5">
        <f t="shared" si="138"/>
        <v>0.66666666666666663</v>
      </c>
      <c r="AN1099" s="4">
        <f t="shared" si="143"/>
        <v>1.0097185409567082E-3</v>
      </c>
      <c r="AO1099" s="3"/>
      <c r="AP1099">
        <v>0</v>
      </c>
      <c r="AR1099" t="s">
        <v>0</v>
      </c>
      <c r="AT1099" s="2">
        <v>1.671</v>
      </c>
      <c r="AU1099" s="1">
        <f t="shared" si="139"/>
        <v>0.59461178259745795</v>
      </c>
      <c r="AV1099" s="1">
        <f t="shared" si="140"/>
        <v>0.4535718030255188</v>
      </c>
      <c r="AW1099" s="1">
        <f t="shared" si="141"/>
        <v>0.31253182345357966</v>
      </c>
    </row>
    <row r="1100" spans="1:49" x14ac:dyDescent="0.2">
      <c r="A1100">
        <v>1098</v>
      </c>
      <c r="B1100" t="s">
        <v>11850</v>
      </c>
      <c r="C1100" t="s">
        <v>11849</v>
      </c>
      <c r="D1100" t="s">
        <v>11848</v>
      </c>
      <c r="F1100" t="s">
        <v>11847</v>
      </c>
      <c r="G1100" t="s">
        <v>15</v>
      </c>
      <c r="H1100" t="s">
        <v>14</v>
      </c>
      <c r="I1100" t="s">
        <v>11846</v>
      </c>
      <c r="J1100" t="s">
        <v>11845</v>
      </c>
      <c r="K1100" t="s">
        <v>11844</v>
      </c>
      <c r="L1100" t="s">
        <v>11843</v>
      </c>
      <c r="M1100" t="s">
        <v>1404</v>
      </c>
      <c r="N1100">
        <v>3</v>
      </c>
      <c r="O1100" t="s">
        <v>11842</v>
      </c>
      <c r="P1100" t="s">
        <v>11841</v>
      </c>
      <c r="Q1100" t="s">
        <v>11840</v>
      </c>
      <c r="R1100" s="7">
        <v>39142</v>
      </c>
      <c r="S1100" s="8">
        <f t="shared" si="136"/>
        <v>2007</v>
      </c>
      <c r="T1100" s="8">
        <v>2007</v>
      </c>
      <c r="U1100" s="8">
        <f t="shared" si="137"/>
        <v>15</v>
      </c>
      <c r="V1100" s="7">
        <v>39142</v>
      </c>
      <c r="W1100" t="s">
        <v>11839</v>
      </c>
      <c r="X1100" s="2">
        <v>0.63</v>
      </c>
      <c r="Y1100" s="6">
        <f t="shared" si="142"/>
        <v>1.6817490189797391E-2</v>
      </c>
      <c r="AA1100">
        <v>457906</v>
      </c>
      <c r="AB1100">
        <v>18159</v>
      </c>
      <c r="AD1100" t="s">
        <v>5</v>
      </c>
      <c r="AE1100">
        <v>33</v>
      </c>
      <c r="AF1100">
        <v>2</v>
      </c>
      <c r="AH1100" t="s">
        <v>853</v>
      </c>
      <c r="AI1100" t="s">
        <v>11838</v>
      </c>
      <c r="AJ1100" t="s">
        <v>11837</v>
      </c>
      <c r="AK1100" t="s">
        <v>11836</v>
      </c>
      <c r="AL1100">
        <v>0</v>
      </c>
      <c r="AM1100" s="5">
        <f t="shared" si="138"/>
        <v>0</v>
      </c>
      <c r="AN1100" s="4">
        <f t="shared" si="143"/>
        <v>0</v>
      </c>
      <c r="AO1100" s="3"/>
      <c r="AP1100">
        <v>0</v>
      </c>
      <c r="AQ1100" t="s">
        <v>757</v>
      </c>
      <c r="AR1100" t="s">
        <v>11835</v>
      </c>
      <c r="AS1100" t="s">
        <v>755</v>
      </c>
      <c r="AT1100" s="2" t="s">
        <v>20</v>
      </c>
      <c r="AU1100" s="1">
        <f t="shared" si="139"/>
        <v>1.1772243132858173</v>
      </c>
      <c r="AV1100" s="1">
        <f t="shared" si="140"/>
        <v>0.84087450948986953</v>
      </c>
      <c r="AW1100" s="1">
        <f t="shared" si="141"/>
        <v>0.50452470569392172</v>
      </c>
    </row>
    <row r="1101" spans="1:49" x14ac:dyDescent="0.2">
      <c r="A1101">
        <v>1099</v>
      </c>
      <c r="B1101" t="s">
        <v>11834</v>
      </c>
      <c r="C1101" t="s">
        <v>11833</v>
      </c>
      <c r="D1101" t="s">
        <v>11832</v>
      </c>
      <c r="F1101" t="s">
        <v>11831</v>
      </c>
      <c r="G1101" t="s">
        <v>15</v>
      </c>
      <c r="H1101" t="s">
        <v>14</v>
      </c>
      <c r="I1101" t="s">
        <v>11830</v>
      </c>
      <c r="J1101" t="s">
        <v>11825</v>
      </c>
      <c r="K1101" t="s">
        <v>11829</v>
      </c>
      <c r="L1101" t="s">
        <v>11828</v>
      </c>
      <c r="M1101" t="s">
        <v>333</v>
      </c>
      <c r="N1101">
        <v>2</v>
      </c>
      <c r="O1101" t="s">
        <v>11827</v>
      </c>
      <c r="P1101" t="s">
        <v>11826</v>
      </c>
      <c r="Q1101" t="s">
        <v>11825</v>
      </c>
      <c r="R1101" s="7">
        <v>39142</v>
      </c>
      <c r="S1101" s="8">
        <f t="shared" si="136"/>
        <v>2007</v>
      </c>
      <c r="T1101" s="8">
        <v>2007</v>
      </c>
      <c r="U1101" s="8">
        <f t="shared" si="137"/>
        <v>15</v>
      </c>
      <c r="V1101" s="7">
        <v>39142</v>
      </c>
      <c r="W1101" t="s">
        <v>11824</v>
      </c>
      <c r="X1101" s="2">
        <v>1.2130000000000001</v>
      </c>
      <c r="Y1101" s="6">
        <f t="shared" si="142"/>
        <v>3.238034222257815E-2</v>
      </c>
      <c r="AA1101">
        <v>9977538</v>
      </c>
      <c r="AB1101">
        <v>13877</v>
      </c>
      <c r="AD1101" t="s">
        <v>5</v>
      </c>
      <c r="AE1101">
        <v>26</v>
      </c>
      <c r="AF1101">
        <v>2</v>
      </c>
      <c r="AH1101" t="s">
        <v>11823</v>
      </c>
      <c r="AI1101" t="s">
        <v>11822</v>
      </c>
      <c r="AJ1101" t="s">
        <v>11821</v>
      </c>
      <c r="AK1101" t="s">
        <v>11820</v>
      </c>
      <c r="AL1101">
        <v>42</v>
      </c>
      <c r="AM1101" s="5">
        <f t="shared" si="138"/>
        <v>2.8</v>
      </c>
      <c r="AN1101" s="4">
        <f t="shared" si="143"/>
        <v>4.2408178720181747E-3</v>
      </c>
      <c r="AO1101" s="3"/>
      <c r="AP1101">
        <v>0</v>
      </c>
      <c r="AQ1101" t="s">
        <v>739</v>
      </c>
      <c r="AR1101">
        <v>10472074</v>
      </c>
      <c r="AS1101" t="s">
        <v>11819</v>
      </c>
      <c r="AT1101" s="2" t="s">
        <v>20</v>
      </c>
      <c r="AU1101" s="1">
        <f t="shared" si="139"/>
        <v>2.3938484917410152</v>
      </c>
      <c r="AV1101" s="1">
        <f t="shared" si="140"/>
        <v>1.8310580047298162</v>
      </c>
      <c r="AW1101" s="1">
        <f t="shared" si="141"/>
        <v>1.2682675177186167</v>
      </c>
    </row>
    <row r="1102" spans="1:49" x14ac:dyDescent="0.2">
      <c r="A1102">
        <v>1100</v>
      </c>
      <c r="B1102" t="s">
        <v>11818</v>
      </c>
      <c r="C1102" t="s">
        <v>11817</v>
      </c>
      <c r="F1102" t="s">
        <v>11816</v>
      </c>
      <c r="G1102" t="s">
        <v>15</v>
      </c>
      <c r="H1102" t="s">
        <v>14</v>
      </c>
      <c r="I1102" t="s">
        <v>11815</v>
      </c>
      <c r="J1102">
        <v>60024322</v>
      </c>
      <c r="K1102" t="s">
        <v>8735</v>
      </c>
      <c r="L1102" t="s">
        <v>8734</v>
      </c>
      <c r="M1102" t="s">
        <v>27</v>
      </c>
      <c r="N1102">
        <v>2</v>
      </c>
      <c r="O1102" t="s">
        <v>11814</v>
      </c>
      <c r="P1102" t="s">
        <v>11813</v>
      </c>
      <c r="Q1102" t="s">
        <v>11812</v>
      </c>
      <c r="R1102" s="7">
        <v>39142</v>
      </c>
      <c r="S1102" s="8">
        <f t="shared" si="136"/>
        <v>2007</v>
      </c>
      <c r="T1102" s="8">
        <v>2007</v>
      </c>
      <c r="U1102" s="8">
        <f t="shared" si="137"/>
        <v>15</v>
      </c>
      <c r="V1102" s="7">
        <v>39142</v>
      </c>
      <c r="W1102" t="s">
        <v>11811</v>
      </c>
      <c r="X1102" s="2">
        <v>0.10299999999999999</v>
      </c>
      <c r="Y1102" s="6">
        <f t="shared" si="142"/>
        <v>2.7495261738875098E-3</v>
      </c>
      <c r="AA1102">
        <v>10420967</v>
      </c>
      <c r="AB1102">
        <v>24908</v>
      </c>
      <c r="AD1102" t="s">
        <v>5</v>
      </c>
      <c r="AE1102">
        <v>90</v>
      </c>
      <c r="AF1102">
        <v>3</v>
      </c>
      <c r="AH1102" t="s">
        <v>11810</v>
      </c>
      <c r="AI1102" t="s">
        <v>11809</v>
      </c>
      <c r="AJ1102" t="s">
        <v>11808</v>
      </c>
      <c r="AK1102" t="s">
        <v>11807</v>
      </c>
      <c r="AL1102">
        <v>2</v>
      </c>
      <c r="AM1102" s="5">
        <f t="shared" si="138"/>
        <v>0.13333333333333333</v>
      </c>
      <c r="AN1102" s="4">
        <f t="shared" si="143"/>
        <v>2.0194370819134167E-4</v>
      </c>
      <c r="AO1102" s="3"/>
      <c r="AP1102">
        <v>0</v>
      </c>
      <c r="AR1102" t="s">
        <v>0</v>
      </c>
      <c r="AT1102" s="2" t="s">
        <v>20</v>
      </c>
      <c r="AU1102" s="1">
        <f t="shared" si="139"/>
        <v>0.19852514341786592</v>
      </c>
      <c r="AV1102" s="1">
        <f t="shared" si="140"/>
        <v>0.14757349410394258</v>
      </c>
      <c r="AW1102" s="1">
        <f t="shared" si="141"/>
        <v>9.6621844790019215E-2</v>
      </c>
    </row>
    <row r="1103" spans="1:49" x14ac:dyDescent="0.2">
      <c r="A1103">
        <v>1101</v>
      </c>
      <c r="B1103" t="s">
        <v>11806</v>
      </c>
      <c r="C1103" t="s">
        <v>11805</v>
      </c>
      <c r="F1103" t="s">
        <v>11804</v>
      </c>
      <c r="G1103" t="s">
        <v>15</v>
      </c>
      <c r="H1103" t="s">
        <v>14</v>
      </c>
      <c r="I1103" t="s">
        <v>11803</v>
      </c>
      <c r="N1103">
        <v>1</v>
      </c>
      <c r="O1103" t="s">
        <v>11802</v>
      </c>
      <c r="P1103">
        <v>35554356600</v>
      </c>
      <c r="R1103" s="7">
        <v>39142</v>
      </c>
      <c r="S1103" s="8">
        <f t="shared" si="136"/>
        <v>2007</v>
      </c>
      <c r="T1103" s="8">
        <v>2007</v>
      </c>
      <c r="U1103" s="8">
        <f t="shared" si="137"/>
        <v>15</v>
      </c>
      <c r="V1103" s="7">
        <v>39142</v>
      </c>
      <c r="W1103" t="s">
        <v>25</v>
      </c>
      <c r="X1103" s="2">
        <v>0.111</v>
      </c>
      <c r="Y1103" s="6">
        <f t="shared" si="142"/>
        <v>2.9630816048690639E-3</v>
      </c>
      <c r="AA1103">
        <v>87566621</v>
      </c>
      <c r="AB1103">
        <v>24890</v>
      </c>
      <c r="AC1103">
        <v>15206424</v>
      </c>
      <c r="AD1103" t="s">
        <v>5</v>
      </c>
      <c r="AE1103">
        <v>90</v>
      </c>
      <c r="AF1103">
        <v>3</v>
      </c>
      <c r="AH1103" t="s">
        <v>11801</v>
      </c>
      <c r="AI1103" t="s">
        <v>11800</v>
      </c>
      <c r="AJ1103" t="s">
        <v>11799</v>
      </c>
      <c r="AK1103" t="s">
        <v>11798</v>
      </c>
      <c r="AL1103">
        <v>0</v>
      </c>
      <c r="AM1103" s="5">
        <f t="shared" si="138"/>
        <v>0</v>
      </c>
      <c r="AN1103" s="4">
        <f t="shared" si="143"/>
        <v>0</v>
      </c>
      <c r="AO1103" s="3"/>
      <c r="AP1103">
        <v>0</v>
      </c>
      <c r="AR1103" t="s">
        <v>0</v>
      </c>
      <c r="AT1103" s="2" t="s">
        <v>20</v>
      </c>
      <c r="AU1103" s="1">
        <f t="shared" si="139"/>
        <v>0.20741571234083445</v>
      </c>
      <c r="AV1103" s="1">
        <f t="shared" si="140"/>
        <v>0.1481540802434532</v>
      </c>
      <c r="AW1103" s="1">
        <f t="shared" si="141"/>
        <v>8.8892448146071903E-2</v>
      </c>
    </row>
    <row r="1104" spans="1:49" x14ac:dyDescent="0.2">
      <c r="A1104">
        <v>1102</v>
      </c>
      <c r="B1104" t="s">
        <v>11797</v>
      </c>
      <c r="C1104" t="s">
        <v>11796</v>
      </c>
      <c r="D1104" t="s">
        <v>11795</v>
      </c>
      <c r="E1104">
        <v>18089085</v>
      </c>
      <c r="F1104" t="s">
        <v>11794</v>
      </c>
      <c r="G1104" t="s">
        <v>15</v>
      </c>
      <c r="H1104" t="s">
        <v>14</v>
      </c>
      <c r="I1104" t="s">
        <v>11793</v>
      </c>
      <c r="J1104">
        <v>60027152</v>
      </c>
      <c r="K1104" t="s">
        <v>11792</v>
      </c>
      <c r="L1104" t="s">
        <v>11791</v>
      </c>
      <c r="M1104" t="s">
        <v>1048</v>
      </c>
      <c r="N1104">
        <v>3</v>
      </c>
      <c r="O1104" t="s">
        <v>11790</v>
      </c>
      <c r="P1104" t="s">
        <v>11789</v>
      </c>
      <c r="Q1104" t="s">
        <v>11788</v>
      </c>
      <c r="R1104" s="7">
        <v>39142</v>
      </c>
      <c r="S1104" s="8">
        <f t="shared" si="136"/>
        <v>2007</v>
      </c>
      <c r="T1104" s="8">
        <v>2007</v>
      </c>
      <c r="U1104" s="8">
        <f t="shared" si="137"/>
        <v>15</v>
      </c>
      <c r="V1104" s="7">
        <v>39142</v>
      </c>
      <c r="W1104" t="s">
        <v>174</v>
      </c>
      <c r="X1104" s="2">
        <v>0.998</v>
      </c>
      <c r="Y1104" s="6">
        <f t="shared" si="142"/>
        <v>2.664104001494888E-2</v>
      </c>
      <c r="AA1104">
        <v>14678039</v>
      </c>
      <c r="AB1104">
        <v>19156</v>
      </c>
      <c r="AD1104" t="s">
        <v>5</v>
      </c>
      <c r="AE1104">
        <v>36</v>
      </c>
      <c r="AF1104">
        <v>1</v>
      </c>
      <c r="AH1104" t="s">
        <v>11787</v>
      </c>
      <c r="AI1104" t="s">
        <v>11786</v>
      </c>
      <c r="AJ1104" t="s">
        <v>11785</v>
      </c>
      <c r="AK1104" t="s">
        <v>11784</v>
      </c>
      <c r="AL1104">
        <v>47</v>
      </c>
      <c r="AM1104" s="5">
        <f t="shared" si="138"/>
        <v>3.1333333333333333</v>
      </c>
      <c r="AN1104" s="4">
        <f t="shared" si="143"/>
        <v>4.7456771424965287E-3</v>
      </c>
      <c r="AO1104" s="3"/>
      <c r="AP1104">
        <v>0</v>
      </c>
      <c r="AR1104" t="s">
        <v>0</v>
      </c>
      <c r="AT1104" s="2" t="s">
        <v>20</v>
      </c>
      <c r="AU1104" s="1">
        <f t="shared" si="139"/>
        <v>2.0072431153213173</v>
      </c>
      <c r="AV1104" s="1">
        <f t="shared" si="140"/>
        <v>1.5693358578722707</v>
      </c>
      <c r="AW1104" s="1">
        <f t="shared" si="141"/>
        <v>1.1314286004232235</v>
      </c>
    </row>
    <row r="1105" spans="1:49" x14ac:dyDescent="0.2">
      <c r="A1105">
        <v>1103</v>
      </c>
      <c r="B1105" t="s">
        <v>11783</v>
      </c>
      <c r="C1105" t="s">
        <v>11782</v>
      </c>
      <c r="D1105" t="s">
        <v>11781</v>
      </c>
      <c r="F1105" t="s">
        <v>11780</v>
      </c>
      <c r="G1105" t="s">
        <v>15</v>
      </c>
      <c r="H1105" t="s">
        <v>14</v>
      </c>
      <c r="I1105" t="s">
        <v>11779</v>
      </c>
      <c r="J1105">
        <v>60010065</v>
      </c>
      <c r="K1105" t="s">
        <v>10777</v>
      </c>
      <c r="L1105" t="s">
        <v>10776</v>
      </c>
      <c r="M1105" t="s">
        <v>117</v>
      </c>
      <c r="N1105">
        <v>2</v>
      </c>
      <c r="O1105" t="s">
        <v>11778</v>
      </c>
      <c r="P1105" t="s">
        <v>11777</v>
      </c>
      <c r="Q1105" t="s">
        <v>10773</v>
      </c>
      <c r="R1105" s="7">
        <v>39142</v>
      </c>
      <c r="S1105" s="8">
        <f t="shared" si="136"/>
        <v>2007</v>
      </c>
      <c r="T1105" s="8">
        <v>2007</v>
      </c>
      <c r="U1105" s="8">
        <f t="shared" si="137"/>
        <v>15</v>
      </c>
      <c r="V1105" s="7">
        <v>39142</v>
      </c>
      <c r="W1105" t="s">
        <v>11776</v>
      </c>
      <c r="X1105" s="2">
        <v>0.78100000000000003</v>
      </c>
      <c r="Y1105" s="6">
        <f t="shared" si="142"/>
        <v>2.0848348949574224E-2</v>
      </c>
      <c r="AA1105">
        <v>15708705</v>
      </c>
      <c r="AB1105">
        <v>26799</v>
      </c>
      <c r="AD1105" t="s">
        <v>5</v>
      </c>
      <c r="AE1105">
        <v>5</v>
      </c>
      <c r="AF1105">
        <v>2</v>
      </c>
      <c r="AH1105" t="s">
        <v>11775</v>
      </c>
      <c r="AI1105" t="s">
        <v>11774</v>
      </c>
      <c r="AJ1105" t="s">
        <v>11773</v>
      </c>
      <c r="AK1105" t="s">
        <v>11772</v>
      </c>
      <c r="AL1105">
        <v>14</v>
      </c>
      <c r="AM1105" s="5">
        <f t="shared" si="138"/>
        <v>0.93333333333333335</v>
      </c>
      <c r="AN1105" s="4">
        <f t="shared" si="143"/>
        <v>1.4136059573393916E-3</v>
      </c>
      <c r="AO1105" s="3"/>
      <c r="AP1105">
        <v>0</v>
      </c>
      <c r="AQ1105" t="s">
        <v>757</v>
      </c>
      <c r="AR1105" t="s">
        <v>11771</v>
      </c>
      <c r="AS1105" t="s">
        <v>755</v>
      </c>
      <c r="AT1105" s="2">
        <v>4.1109999999999998</v>
      </c>
      <c r="AU1105" s="1">
        <f t="shared" si="139"/>
        <v>1.5017926051903774</v>
      </c>
      <c r="AV1105" s="1">
        <f t="shared" si="140"/>
        <v>1.1130977453456807</v>
      </c>
      <c r="AW1105" s="1">
        <f t="shared" si="141"/>
        <v>0.72440288550098408</v>
      </c>
    </row>
    <row r="1106" spans="1:49" x14ac:dyDescent="0.2">
      <c r="A1106">
        <v>1104</v>
      </c>
      <c r="B1106" t="s">
        <v>11770</v>
      </c>
      <c r="C1106" t="s">
        <v>11769</v>
      </c>
      <c r="D1106">
        <v>770502387</v>
      </c>
      <c r="F1106" t="s">
        <v>11768</v>
      </c>
      <c r="G1106" t="s">
        <v>15</v>
      </c>
      <c r="H1106" t="s">
        <v>14</v>
      </c>
      <c r="I1106" t="s">
        <v>11767</v>
      </c>
      <c r="J1106" t="s">
        <v>11766</v>
      </c>
      <c r="K1106" t="s">
        <v>11765</v>
      </c>
      <c r="L1106" t="s">
        <v>11764</v>
      </c>
      <c r="M1106" t="s">
        <v>11763</v>
      </c>
      <c r="N1106">
        <v>4</v>
      </c>
      <c r="O1106" t="s">
        <v>11762</v>
      </c>
      <c r="P1106" t="s">
        <v>11761</v>
      </c>
      <c r="Q1106" t="s">
        <v>11760</v>
      </c>
      <c r="R1106" s="7">
        <v>39141</v>
      </c>
      <c r="S1106" s="8">
        <f t="shared" si="136"/>
        <v>2007</v>
      </c>
      <c r="T1106" s="8">
        <v>2007</v>
      </c>
      <c r="U1106" s="8">
        <f t="shared" si="137"/>
        <v>15</v>
      </c>
      <c r="V1106" s="7">
        <v>2007</v>
      </c>
      <c r="W1106" t="s">
        <v>11759</v>
      </c>
      <c r="X1106" s="2">
        <v>0.49399999999999999</v>
      </c>
      <c r="Y1106" s="6">
        <f t="shared" si="142"/>
        <v>1.3187047863110968E-2</v>
      </c>
      <c r="AA1106">
        <v>9583157</v>
      </c>
      <c r="AB1106">
        <v>36197</v>
      </c>
      <c r="AC1106">
        <v>13600478</v>
      </c>
      <c r="AD1106" t="s">
        <v>5</v>
      </c>
      <c r="AE1106">
        <v>17</v>
      </c>
      <c r="AF1106">
        <v>1</v>
      </c>
      <c r="AH1106" t="s">
        <v>11758</v>
      </c>
      <c r="AI1106" t="s">
        <v>11757</v>
      </c>
      <c r="AJ1106" t="s">
        <v>11756</v>
      </c>
      <c r="AK1106" t="s">
        <v>11755</v>
      </c>
      <c r="AL1106">
        <v>10</v>
      </c>
      <c r="AM1106" s="5">
        <f t="shared" si="138"/>
        <v>0.66666666666666663</v>
      </c>
      <c r="AN1106" s="4">
        <f t="shared" si="143"/>
        <v>1.0097185409567082E-3</v>
      </c>
      <c r="AO1106" s="3"/>
      <c r="AP1106">
        <v>0</v>
      </c>
      <c r="AQ1106" t="s">
        <v>11754</v>
      </c>
      <c r="AR1106" t="s">
        <v>0</v>
      </c>
      <c r="AS1106" t="s">
        <v>11753</v>
      </c>
      <c r="AT1106" s="2">
        <v>1.665</v>
      </c>
      <c r="AU1106" s="1">
        <f t="shared" si="139"/>
        <v>0.95338490664646902</v>
      </c>
      <c r="AV1106" s="1">
        <f t="shared" si="140"/>
        <v>0.70983832020338378</v>
      </c>
      <c r="AW1106" s="1">
        <f t="shared" si="141"/>
        <v>0.46629173376029864</v>
      </c>
    </row>
    <row r="1107" spans="1:49" x14ac:dyDescent="0.2">
      <c r="A1107">
        <v>1105</v>
      </c>
      <c r="B1107" t="s">
        <v>11752</v>
      </c>
      <c r="C1107" t="s">
        <v>11751</v>
      </c>
      <c r="F1107" t="s">
        <v>11750</v>
      </c>
      <c r="G1107" t="s">
        <v>15</v>
      </c>
      <c r="H1107" t="s">
        <v>14</v>
      </c>
      <c r="I1107" t="s">
        <v>11749</v>
      </c>
      <c r="J1107">
        <v>60094206</v>
      </c>
      <c r="K1107" t="s">
        <v>11748</v>
      </c>
      <c r="L1107" t="s">
        <v>1849</v>
      </c>
      <c r="M1107" t="s">
        <v>1848</v>
      </c>
      <c r="N1107">
        <v>2</v>
      </c>
      <c r="O1107" t="s">
        <v>11747</v>
      </c>
      <c r="P1107" t="s">
        <v>11746</v>
      </c>
      <c r="Q1107" t="s">
        <v>11745</v>
      </c>
      <c r="R1107" s="7">
        <v>39139</v>
      </c>
      <c r="S1107" s="8">
        <f t="shared" si="136"/>
        <v>2007</v>
      </c>
      <c r="T1107" s="8">
        <v>2007</v>
      </c>
      <c r="U1107" s="8">
        <f t="shared" si="137"/>
        <v>15</v>
      </c>
      <c r="V1107" s="7">
        <v>2007</v>
      </c>
      <c r="W1107" t="s">
        <v>3745</v>
      </c>
      <c r="X1107" s="2">
        <v>0.375</v>
      </c>
      <c r="Y1107" s="6">
        <f t="shared" si="142"/>
        <v>1.0010410827260351E-2</v>
      </c>
      <c r="AA1107">
        <v>135194</v>
      </c>
      <c r="AB1107">
        <v>24918</v>
      </c>
      <c r="AD1107" t="s">
        <v>5</v>
      </c>
      <c r="AE1107">
        <v>43</v>
      </c>
      <c r="AF1107">
        <v>4</v>
      </c>
      <c r="AH1107" t="s">
        <v>544</v>
      </c>
      <c r="AI1107" t="s">
        <v>11744</v>
      </c>
      <c r="AK1107" t="s">
        <v>11743</v>
      </c>
      <c r="AL1107">
        <v>57</v>
      </c>
      <c r="AM1107" s="5">
        <f t="shared" si="138"/>
        <v>3.8</v>
      </c>
      <c r="AN1107" s="4">
        <f t="shared" si="143"/>
        <v>5.7553956834532375E-3</v>
      </c>
      <c r="AO1107" s="3"/>
      <c r="AP1107">
        <v>0</v>
      </c>
      <c r="AR1107" t="s">
        <v>0</v>
      </c>
      <c r="AT1107" s="2">
        <v>1.3140000000000001</v>
      </c>
      <c r="AU1107" s="1">
        <f t="shared" si="139"/>
        <v>0.87339062841182169</v>
      </c>
      <c r="AV1107" s="1">
        <f t="shared" si="140"/>
        <v>0.78829032553567946</v>
      </c>
      <c r="AW1107" s="1">
        <f t="shared" si="141"/>
        <v>0.70319002265953712</v>
      </c>
    </row>
    <row r="1108" spans="1:49" x14ac:dyDescent="0.2">
      <c r="A1108">
        <v>1106</v>
      </c>
      <c r="B1108" t="s">
        <v>11742</v>
      </c>
      <c r="C1108" t="s">
        <v>11741</v>
      </c>
      <c r="F1108" t="s">
        <v>11740</v>
      </c>
      <c r="G1108" t="s">
        <v>15</v>
      </c>
      <c r="H1108" t="s">
        <v>14</v>
      </c>
      <c r="I1108" t="s">
        <v>11739</v>
      </c>
      <c r="J1108">
        <v>60022109</v>
      </c>
      <c r="K1108" t="s">
        <v>11738</v>
      </c>
      <c r="L1108" t="s">
        <v>3601</v>
      </c>
      <c r="M1108" t="s">
        <v>10</v>
      </c>
      <c r="N1108">
        <v>7</v>
      </c>
      <c r="O1108" t="s">
        <v>11737</v>
      </c>
      <c r="P1108" t="s">
        <v>11736</v>
      </c>
      <c r="Q1108" t="s">
        <v>11735</v>
      </c>
      <c r="R1108" s="7">
        <v>39139</v>
      </c>
      <c r="S1108" s="8">
        <f t="shared" si="136"/>
        <v>2007</v>
      </c>
      <c r="T1108" s="8">
        <v>2007</v>
      </c>
      <c r="U1108" s="8">
        <f t="shared" si="137"/>
        <v>15</v>
      </c>
      <c r="V1108" s="7">
        <v>2007</v>
      </c>
      <c r="W1108" t="s">
        <v>3745</v>
      </c>
      <c r="X1108" s="2">
        <v>0.375</v>
      </c>
      <c r="Y1108" s="6">
        <f t="shared" si="142"/>
        <v>1.0010410827260351E-2</v>
      </c>
      <c r="AA1108">
        <v>135194</v>
      </c>
      <c r="AB1108">
        <v>24918</v>
      </c>
      <c r="AD1108" t="s">
        <v>5</v>
      </c>
      <c r="AE1108">
        <v>43</v>
      </c>
      <c r="AF1108">
        <v>4</v>
      </c>
      <c r="AH1108" t="s">
        <v>11734</v>
      </c>
      <c r="AI1108" t="s">
        <v>11733</v>
      </c>
      <c r="AK1108" t="s">
        <v>11732</v>
      </c>
      <c r="AL1108">
        <v>35</v>
      </c>
      <c r="AM1108" s="5">
        <f t="shared" si="138"/>
        <v>2.3333333333333335</v>
      </c>
      <c r="AN1108" s="4">
        <f t="shared" si="143"/>
        <v>3.5340148933484792E-3</v>
      </c>
      <c r="AO1108" s="3"/>
      <c r="AP1108">
        <v>0</v>
      </c>
      <c r="AQ1108" t="s">
        <v>6479</v>
      </c>
      <c r="AR1108" t="s">
        <v>11731</v>
      </c>
      <c r="AS1108" t="s">
        <v>6477</v>
      </c>
      <c r="AT1108" s="2">
        <v>1.3140000000000001</v>
      </c>
      <c r="AU1108" s="1">
        <f t="shared" si="139"/>
        <v>0.80674920470867906</v>
      </c>
      <c r="AV1108" s="1">
        <f t="shared" si="140"/>
        <v>0.67722128603044152</v>
      </c>
      <c r="AW1108" s="1">
        <f t="shared" si="141"/>
        <v>0.54769336735220397</v>
      </c>
    </row>
    <row r="1109" spans="1:49" x14ac:dyDescent="0.2">
      <c r="A1109">
        <v>1107</v>
      </c>
      <c r="B1109" t="s">
        <v>11730</v>
      </c>
      <c r="C1109" t="s">
        <v>11729</v>
      </c>
      <c r="F1109" t="s">
        <v>11728</v>
      </c>
      <c r="G1109" t="s">
        <v>15</v>
      </c>
      <c r="H1109" t="s">
        <v>14</v>
      </c>
      <c r="I1109" t="s">
        <v>11727</v>
      </c>
      <c r="J1109" t="s">
        <v>11726</v>
      </c>
      <c r="K1109" t="s">
        <v>11725</v>
      </c>
      <c r="L1109" t="s">
        <v>11724</v>
      </c>
      <c r="M1109" t="s">
        <v>1534</v>
      </c>
      <c r="N1109">
        <v>4</v>
      </c>
      <c r="O1109" t="s">
        <v>11723</v>
      </c>
      <c r="P1109" t="s">
        <v>11722</v>
      </c>
      <c r="Q1109" t="s">
        <v>11721</v>
      </c>
      <c r="R1109" s="7">
        <v>39139</v>
      </c>
      <c r="S1109" s="8">
        <f t="shared" si="136"/>
        <v>2007</v>
      </c>
      <c r="T1109" s="8">
        <v>2007</v>
      </c>
      <c r="U1109" s="8">
        <f t="shared" si="137"/>
        <v>15</v>
      </c>
      <c r="V1109" s="7">
        <v>2007</v>
      </c>
      <c r="W1109" t="s">
        <v>3745</v>
      </c>
      <c r="X1109" s="2">
        <v>0.375</v>
      </c>
      <c r="Y1109" s="6">
        <f t="shared" si="142"/>
        <v>1.0010410827260351E-2</v>
      </c>
      <c r="AA1109">
        <v>135194</v>
      </c>
      <c r="AB1109">
        <v>24918</v>
      </c>
      <c r="AD1109" t="s">
        <v>5</v>
      </c>
      <c r="AE1109">
        <v>43</v>
      </c>
      <c r="AF1109">
        <v>4</v>
      </c>
      <c r="AH1109" t="s">
        <v>11720</v>
      </c>
      <c r="AI1109" t="s">
        <v>11719</v>
      </c>
      <c r="AK1109" t="s">
        <v>11718</v>
      </c>
      <c r="AL1109">
        <v>35</v>
      </c>
      <c r="AM1109" s="5">
        <f t="shared" si="138"/>
        <v>2.3333333333333335</v>
      </c>
      <c r="AN1109" s="4">
        <f t="shared" si="143"/>
        <v>3.5340148933484792E-3</v>
      </c>
      <c r="AO1109" s="3"/>
      <c r="AP1109">
        <v>0</v>
      </c>
      <c r="AR1109" t="s">
        <v>0</v>
      </c>
      <c r="AT1109" s="2">
        <v>1.3140000000000001</v>
      </c>
      <c r="AU1109" s="1">
        <f t="shared" si="139"/>
        <v>0.80674920470867906</v>
      </c>
      <c r="AV1109" s="1">
        <f t="shared" si="140"/>
        <v>0.67722128603044152</v>
      </c>
      <c r="AW1109" s="1">
        <f t="shared" si="141"/>
        <v>0.54769336735220397</v>
      </c>
    </row>
    <row r="1110" spans="1:49" x14ac:dyDescent="0.2">
      <c r="A1110">
        <v>1108</v>
      </c>
      <c r="B1110" t="s">
        <v>11717</v>
      </c>
      <c r="C1110" t="s">
        <v>11716</v>
      </c>
      <c r="F1110" t="s">
        <v>11715</v>
      </c>
      <c r="G1110" t="s">
        <v>15</v>
      </c>
      <c r="H1110" t="s">
        <v>14</v>
      </c>
      <c r="I1110" t="s">
        <v>11714</v>
      </c>
      <c r="J1110">
        <v>60021378</v>
      </c>
      <c r="K1110" t="s">
        <v>11713</v>
      </c>
      <c r="L1110" t="s">
        <v>11712</v>
      </c>
      <c r="M1110" t="s">
        <v>117</v>
      </c>
      <c r="N1110">
        <v>1</v>
      </c>
      <c r="O1110" t="s">
        <v>11711</v>
      </c>
      <c r="P1110">
        <v>6603928484</v>
      </c>
      <c r="Q1110">
        <v>60021378</v>
      </c>
      <c r="R1110" s="7">
        <v>39139</v>
      </c>
      <c r="S1110" s="8">
        <f t="shared" si="136"/>
        <v>2007</v>
      </c>
      <c r="T1110" s="8">
        <v>2007</v>
      </c>
      <c r="U1110" s="8">
        <f t="shared" si="137"/>
        <v>15</v>
      </c>
      <c r="V1110" s="7">
        <v>2007</v>
      </c>
      <c r="W1110" t="s">
        <v>3745</v>
      </c>
      <c r="X1110" s="2">
        <v>0.375</v>
      </c>
      <c r="Y1110" s="6">
        <f t="shared" si="142"/>
        <v>1.0010410827260351E-2</v>
      </c>
      <c r="AA1110">
        <v>135194</v>
      </c>
      <c r="AB1110">
        <v>24918</v>
      </c>
      <c r="AD1110" t="s">
        <v>5</v>
      </c>
      <c r="AE1110">
        <v>43</v>
      </c>
      <c r="AF1110">
        <v>4</v>
      </c>
      <c r="AH1110" t="s">
        <v>11710</v>
      </c>
      <c r="AI1110" t="s">
        <v>11709</v>
      </c>
      <c r="AK1110" t="s">
        <v>11708</v>
      </c>
      <c r="AL1110">
        <v>5</v>
      </c>
      <c r="AM1110" s="5">
        <f t="shared" si="138"/>
        <v>0.33333333333333331</v>
      </c>
      <c r="AN1110" s="4">
        <f t="shared" si="143"/>
        <v>5.048592704783541E-4</v>
      </c>
      <c r="AO1110" s="3"/>
      <c r="AP1110">
        <v>0</v>
      </c>
      <c r="AR1110" t="s">
        <v>0</v>
      </c>
      <c r="AT1110" s="2">
        <v>1.3140000000000001</v>
      </c>
      <c r="AU1110" s="1">
        <f t="shared" si="139"/>
        <v>0.71587453602257523</v>
      </c>
      <c r="AV1110" s="1">
        <f t="shared" si="140"/>
        <v>0.52576350488693535</v>
      </c>
      <c r="AW1110" s="1">
        <f t="shared" si="141"/>
        <v>0.33565247375129531</v>
      </c>
    </row>
    <row r="1111" spans="1:49" x14ac:dyDescent="0.2">
      <c r="A1111">
        <v>1109</v>
      </c>
      <c r="B1111" t="s">
        <v>11707</v>
      </c>
      <c r="C1111" t="s">
        <v>11706</v>
      </c>
      <c r="F1111" t="s">
        <v>11705</v>
      </c>
      <c r="G1111" t="s">
        <v>15</v>
      </c>
      <c r="H1111" t="s">
        <v>14</v>
      </c>
      <c r="I1111" t="s">
        <v>11704</v>
      </c>
      <c r="J1111" t="s">
        <v>11703</v>
      </c>
      <c r="K1111" t="s">
        <v>11702</v>
      </c>
      <c r="L1111" t="s">
        <v>11701</v>
      </c>
      <c r="M1111" t="s">
        <v>1937</v>
      </c>
      <c r="N1111">
        <v>8</v>
      </c>
      <c r="O1111" t="s">
        <v>11700</v>
      </c>
      <c r="P1111" t="s">
        <v>11699</v>
      </c>
      <c r="Q1111" t="s">
        <v>11698</v>
      </c>
      <c r="R1111" s="7">
        <v>39139</v>
      </c>
      <c r="S1111" s="8">
        <f t="shared" si="136"/>
        <v>2007</v>
      </c>
      <c r="T1111" s="8">
        <v>2007</v>
      </c>
      <c r="U1111" s="8">
        <f t="shared" si="137"/>
        <v>15</v>
      </c>
      <c r="V1111" s="7">
        <v>2007</v>
      </c>
      <c r="W1111" t="s">
        <v>11697</v>
      </c>
      <c r="X1111" s="2">
        <v>1.145</v>
      </c>
      <c r="Y1111" s="6">
        <f t="shared" si="142"/>
        <v>3.0565121059234941E-2</v>
      </c>
      <c r="AA1111">
        <v>92673</v>
      </c>
      <c r="AB1111">
        <v>23345</v>
      </c>
      <c r="AC1111">
        <v>13480634</v>
      </c>
      <c r="AD1111" t="s">
        <v>5</v>
      </c>
      <c r="AE1111">
        <v>80</v>
      </c>
      <c r="AF1111">
        <v>2</v>
      </c>
      <c r="AH1111" t="s">
        <v>11696</v>
      </c>
      <c r="AI1111" t="s">
        <v>11695</v>
      </c>
      <c r="AK1111" t="s">
        <v>11694</v>
      </c>
      <c r="AL1111">
        <v>17</v>
      </c>
      <c r="AM1111" s="5">
        <f t="shared" si="138"/>
        <v>1.1333333333333333</v>
      </c>
      <c r="AN1111" s="4">
        <f t="shared" si="143"/>
        <v>1.7165215196264041E-3</v>
      </c>
      <c r="AO1111" s="3"/>
      <c r="AP1111">
        <v>0</v>
      </c>
      <c r="AR1111" t="s">
        <v>0</v>
      </c>
      <c r="AT1111" s="2" t="s">
        <v>20</v>
      </c>
      <c r="AU1111" s="1">
        <f t="shared" si="139"/>
        <v>2.191054119735238</v>
      </c>
      <c r="AV1111" s="1">
        <f t="shared" si="140"/>
        <v>1.6140821289430674</v>
      </c>
      <c r="AW1111" s="1">
        <f t="shared" si="141"/>
        <v>1.0371101381508965</v>
      </c>
    </row>
    <row r="1112" spans="1:49" x14ac:dyDescent="0.2">
      <c r="A1112">
        <v>1110</v>
      </c>
      <c r="B1112" t="s">
        <v>11693</v>
      </c>
      <c r="C1112" t="s">
        <v>11692</v>
      </c>
      <c r="F1112" t="s">
        <v>11691</v>
      </c>
      <c r="G1112" t="s">
        <v>15</v>
      </c>
      <c r="H1112" t="s">
        <v>14</v>
      </c>
      <c r="I1112" t="s">
        <v>11690</v>
      </c>
      <c r="J1112">
        <v>60018163</v>
      </c>
      <c r="K1112" t="s">
        <v>11689</v>
      </c>
      <c r="L1112" t="s">
        <v>11688</v>
      </c>
      <c r="M1112" t="s">
        <v>11372</v>
      </c>
      <c r="N1112">
        <v>2</v>
      </c>
      <c r="O1112" t="s">
        <v>11687</v>
      </c>
      <c r="P1112" t="s">
        <v>11686</v>
      </c>
      <c r="Q1112" t="s">
        <v>11685</v>
      </c>
      <c r="R1112" s="7">
        <v>39139</v>
      </c>
      <c r="S1112" s="8">
        <f t="shared" ref="S1112:S1175" si="144">YEAR(R1112)</f>
        <v>2007</v>
      </c>
      <c r="T1112" s="8">
        <v>2007</v>
      </c>
      <c r="U1112" s="8">
        <f t="shared" ref="U1112:U1175" si="145">2022-T1112</f>
        <v>15</v>
      </c>
      <c r="V1112" s="7">
        <v>2007</v>
      </c>
      <c r="W1112" t="s">
        <v>3745</v>
      </c>
      <c r="X1112" s="2">
        <v>0.375</v>
      </c>
      <c r="Y1112" s="6">
        <f t="shared" si="142"/>
        <v>1.0010410827260351E-2</v>
      </c>
      <c r="AA1112">
        <v>135194</v>
      </c>
      <c r="AB1112">
        <v>24918</v>
      </c>
      <c r="AD1112" t="s">
        <v>5</v>
      </c>
      <c r="AE1112">
        <v>43</v>
      </c>
      <c r="AF1112">
        <v>4</v>
      </c>
      <c r="AH1112" t="s">
        <v>11684</v>
      </c>
      <c r="AI1112" t="s">
        <v>11683</v>
      </c>
      <c r="AK1112" t="s">
        <v>11682</v>
      </c>
      <c r="AL1112">
        <v>15</v>
      </c>
      <c r="AM1112" s="5">
        <f t="shared" ref="AM1112:AM1175" si="146">AL1112/U1112</f>
        <v>1</v>
      </c>
      <c r="AN1112" s="4">
        <f t="shared" si="143"/>
        <v>1.5145778114350624E-3</v>
      </c>
      <c r="AO1112" s="3"/>
      <c r="AP1112">
        <v>0</v>
      </c>
      <c r="AR1112" t="s">
        <v>0</v>
      </c>
      <c r="AT1112" s="2">
        <v>1.3140000000000001</v>
      </c>
      <c r="AU1112" s="1">
        <f t="shared" ref="AU1112:AU1175" si="147">(Y1112*0.7+AN1112*0.3)*100</f>
        <v>0.74616609225127639</v>
      </c>
      <c r="AV1112" s="1">
        <f t="shared" ref="AV1112:AV1175" si="148">(Y1112*0.5+AN1112*0.5)*100</f>
        <v>0.57624943193477074</v>
      </c>
      <c r="AW1112" s="1">
        <f t="shared" ref="AW1112:AW1175" si="149">(Y1112*0.3+AN1112*0.7)*100</f>
        <v>0.40633277161826492</v>
      </c>
    </row>
    <row r="1113" spans="1:49" x14ac:dyDescent="0.2">
      <c r="A1113">
        <v>1111</v>
      </c>
      <c r="B1113" t="s">
        <v>11681</v>
      </c>
      <c r="C1113" t="s">
        <v>11680</v>
      </c>
      <c r="F1113" t="s">
        <v>11679</v>
      </c>
      <c r="G1113" t="s">
        <v>15</v>
      </c>
      <c r="H1113" t="s">
        <v>14</v>
      </c>
      <c r="I1113" t="s">
        <v>5878</v>
      </c>
      <c r="J1113">
        <v>60013983</v>
      </c>
      <c r="K1113" t="s">
        <v>477</v>
      </c>
      <c r="L1113" t="s">
        <v>476</v>
      </c>
      <c r="M1113" t="s">
        <v>475</v>
      </c>
      <c r="N1113">
        <v>3</v>
      </c>
      <c r="O1113" t="s">
        <v>11678</v>
      </c>
      <c r="P1113" t="s">
        <v>11677</v>
      </c>
      <c r="Q1113" t="s">
        <v>1590</v>
      </c>
      <c r="R1113" s="7">
        <v>39139</v>
      </c>
      <c r="S1113" s="8">
        <f t="shared" si="144"/>
        <v>2007</v>
      </c>
      <c r="T1113" s="8">
        <v>2007</v>
      </c>
      <c r="U1113" s="8">
        <f t="shared" si="145"/>
        <v>15</v>
      </c>
      <c r="V1113" s="7">
        <v>2007</v>
      </c>
      <c r="W1113" t="s">
        <v>3745</v>
      </c>
      <c r="X1113" s="2">
        <v>0.375</v>
      </c>
      <c r="Y1113" s="6">
        <f t="shared" si="142"/>
        <v>1.0010410827260351E-2</v>
      </c>
      <c r="AA1113">
        <v>135194</v>
      </c>
      <c r="AB1113">
        <v>24918</v>
      </c>
      <c r="AD1113" t="s">
        <v>5</v>
      </c>
      <c r="AE1113">
        <v>43</v>
      </c>
      <c r="AF1113">
        <v>4</v>
      </c>
      <c r="AH1113" t="s">
        <v>11676</v>
      </c>
      <c r="AI1113" t="s">
        <v>11675</v>
      </c>
      <c r="AK1113" t="s">
        <v>11674</v>
      </c>
      <c r="AL1113">
        <v>5</v>
      </c>
      <c r="AM1113" s="5">
        <f t="shared" si="146"/>
        <v>0.33333333333333331</v>
      </c>
      <c r="AN1113" s="4">
        <f t="shared" si="143"/>
        <v>5.048592704783541E-4</v>
      </c>
      <c r="AO1113" s="3"/>
      <c r="AP1113">
        <v>0</v>
      </c>
      <c r="AR1113" t="s">
        <v>0</v>
      </c>
      <c r="AT1113" s="2">
        <v>1.3140000000000001</v>
      </c>
      <c r="AU1113" s="1">
        <f t="shared" si="147"/>
        <v>0.71587453602257523</v>
      </c>
      <c r="AV1113" s="1">
        <f t="shared" si="148"/>
        <v>0.52576350488693535</v>
      </c>
      <c r="AW1113" s="1">
        <f t="shared" si="149"/>
        <v>0.33565247375129531</v>
      </c>
    </row>
    <row r="1114" spans="1:49" x14ac:dyDescent="0.2">
      <c r="A1114">
        <v>1112</v>
      </c>
      <c r="B1114" t="s">
        <v>11673</v>
      </c>
      <c r="C1114" t="s">
        <v>11672</v>
      </c>
      <c r="D1114" t="s">
        <v>11671</v>
      </c>
      <c r="F1114" t="s">
        <v>11670</v>
      </c>
      <c r="G1114" t="s">
        <v>15</v>
      </c>
      <c r="H1114" t="s">
        <v>14</v>
      </c>
      <c r="I1114" t="s">
        <v>11669</v>
      </c>
      <c r="J1114">
        <v>60013682</v>
      </c>
      <c r="K1114" t="s">
        <v>5889</v>
      </c>
      <c r="L1114" t="s">
        <v>1849</v>
      </c>
      <c r="M1114" t="s">
        <v>1848</v>
      </c>
      <c r="N1114">
        <v>4</v>
      </c>
      <c r="O1114" t="s">
        <v>11668</v>
      </c>
      <c r="P1114" t="s">
        <v>11667</v>
      </c>
      <c r="Q1114" t="s">
        <v>11666</v>
      </c>
      <c r="R1114" s="7">
        <v>39139</v>
      </c>
      <c r="S1114" s="8">
        <f t="shared" si="144"/>
        <v>2007</v>
      </c>
      <c r="T1114" s="8">
        <v>2007</v>
      </c>
      <c r="U1114" s="8">
        <f t="shared" si="145"/>
        <v>15</v>
      </c>
      <c r="V1114" s="7">
        <v>39139</v>
      </c>
      <c r="W1114" t="s">
        <v>11665</v>
      </c>
      <c r="X1114" s="2">
        <v>0.90400000000000003</v>
      </c>
      <c r="Y1114" s="6">
        <f t="shared" si="142"/>
        <v>2.4131763700915621E-2</v>
      </c>
      <c r="AA1114">
        <v>2578972</v>
      </c>
      <c r="AB1114">
        <v>24537</v>
      </c>
      <c r="AD1114" t="s">
        <v>5</v>
      </c>
      <c r="AE1114">
        <v>201</v>
      </c>
      <c r="AF1114" t="s">
        <v>11664</v>
      </c>
      <c r="AH1114" t="s">
        <v>11663</v>
      </c>
      <c r="AI1114" t="s">
        <v>11662</v>
      </c>
      <c r="AJ1114" t="s">
        <v>11661</v>
      </c>
      <c r="AK1114" t="s">
        <v>11660</v>
      </c>
      <c r="AL1114">
        <v>6</v>
      </c>
      <c r="AM1114" s="5">
        <f t="shared" si="146"/>
        <v>0.4</v>
      </c>
      <c r="AN1114" s="4">
        <f t="shared" si="143"/>
        <v>6.0583112457402507E-4</v>
      </c>
      <c r="AO1114" s="3"/>
      <c r="AP1114">
        <v>0</v>
      </c>
      <c r="AR1114" t="s">
        <v>0</v>
      </c>
      <c r="AT1114" s="2" t="s">
        <v>20</v>
      </c>
      <c r="AU1114" s="1">
        <f t="shared" si="147"/>
        <v>1.7073983928013143</v>
      </c>
      <c r="AV1114" s="1">
        <f t="shared" si="148"/>
        <v>1.2368797412744823</v>
      </c>
      <c r="AW1114" s="1">
        <f t="shared" si="149"/>
        <v>0.76636108974765027</v>
      </c>
    </row>
    <row r="1115" spans="1:49" x14ac:dyDescent="0.2">
      <c r="A1115">
        <v>1113</v>
      </c>
      <c r="B1115" t="s">
        <v>11659</v>
      </c>
      <c r="C1115" t="s">
        <v>11658</v>
      </c>
      <c r="F1115" t="s">
        <v>11657</v>
      </c>
      <c r="G1115" t="s">
        <v>15</v>
      </c>
      <c r="H1115" t="s">
        <v>14</v>
      </c>
      <c r="I1115" t="s">
        <v>11656</v>
      </c>
      <c r="J1115" t="s">
        <v>11655</v>
      </c>
      <c r="K1115" t="s">
        <v>11654</v>
      </c>
      <c r="L1115" t="s">
        <v>11653</v>
      </c>
      <c r="M1115" t="s">
        <v>766</v>
      </c>
      <c r="N1115">
        <v>2</v>
      </c>
      <c r="O1115" t="s">
        <v>11652</v>
      </c>
      <c r="P1115" t="s">
        <v>11651</v>
      </c>
      <c r="Q1115" t="s">
        <v>11650</v>
      </c>
      <c r="R1115" s="7">
        <v>39136</v>
      </c>
      <c r="S1115" s="8">
        <f t="shared" si="144"/>
        <v>2007</v>
      </c>
      <c r="T1115" s="8">
        <v>2007</v>
      </c>
      <c r="U1115" s="8">
        <f t="shared" si="145"/>
        <v>15</v>
      </c>
      <c r="V1115" s="7">
        <v>39136</v>
      </c>
      <c r="W1115" t="s">
        <v>8759</v>
      </c>
      <c r="X1115" s="2">
        <v>1.887</v>
      </c>
      <c r="Y1115" s="6">
        <f t="shared" si="142"/>
        <v>5.0372387282774087E-2</v>
      </c>
      <c r="AA1115">
        <v>15507998</v>
      </c>
      <c r="AB1115">
        <v>110157</v>
      </c>
      <c r="AC1115">
        <v>15502368</v>
      </c>
      <c r="AD1115" t="s">
        <v>5</v>
      </c>
      <c r="AE1115">
        <v>75</v>
      </c>
      <c r="AF1115">
        <v>4</v>
      </c>
      <c r="AG1115">
        <v>43008</v>
      </c>
      <c r="AI1115" t="s">
        <v>11649</v>
      </c>
      <c r="AK1115" t="s">
        <v>11648</v>
      </c>
      <c r="AL1115">
        <v>49</v>
      </c>
      <c r="AM1115" s="5">
        <f t="shared" si="146"/>
        <v>3.2666666666666666</v>
      </c>
      <c r="AN1115" s="4">
        <f t="shared" si="143"/>
        <v>4.9476208506878706E-3</v>
      </c>
      <c r="AO1115" s="3"/>
      <c r="AP1115">
        <v>0</v>
      </c>
      <c r="AR1115" t="s">
        <v>0</v>
      </c>
      <c r="AT1115" s="2" t="s">
        <v>20</v>
      </c>
      <c r="AU1115" s="1">
        <f t="shared" si="147"/>
        <v>3.6744957353148222</v>
      </c>
      <c r="AV1115" s="1">
        <f t="shared" si="148"/>
        <v>2.7660004066730979</v>
      </c>
      <c r="AW1115" s="1">
        <f t="shared" si="149"/>
        <v>1.8575050780313733</v>
      </c>
    </row>
    <row r="1116" spans="1:49" x14ac:dyDescent="0.2">
      <c r="A1116">
        <v>1114</v>
      </c>
      <c r="B1116" t="s">
        <v>11647</v>
      </c>
      <c r="C1116" t="s">
        <v>11646</v>
      </c>
      <c r="D1116" t="s">
        <v>11645</v>
      </c>
      <c r="E1116">
        <v>17188299</v>
      </c>
      <c r="F1116" t="s">
        <v>11644</v>
      </c>
      <c r="G1116" t="s">
        <v>15</v>
      </c>
      <c r="H1116" t="s">
        <v>14</v>
      </c>
      <c r="I1116" t="s">
        <v>11643</v>
      </c>
      <c r="J1116">
        <v>60012556</v>
      </c>
      <c r="K1116" t="s">
        <v>6612</v>
      </c>
      <c r="L1116" t="s">
        <v>6611</v>
      </c>
      <c r="M1116" t="s">
        <v>302</v>
      </c>
      <c r="N1116">
        <v>5</v>
      </c>
      <c r="O1116" t="s">
        <v>11642</v>
      </c>
      <c r="P1116" t="s">
        <v>11641</v>
      </c>
      <c r="Q1116" t="s">
        <v>6608</v>
      </c>
      <c r="R1116" s="7">
        <v>39136</v>
      </c>
      <c r="S1116" s="8">
        <f t="shared" si="144"/>
        <v>2007</v>
      </c>
      <c r="T1116" s="8">
        <v>2007</v>
      </c>
      <c r="U1116" s="8">
        <f t="shared" si="145"/>
        <v>15</v>
      </c>
      <c r="V1116" s="7">
        <v>39136</v>
      </c>
      <c r="W1116" t="s">
        <v>8745</v>
      </c>
      <c r="X1116" s="2">
        <v>3.1890000000000001</v>
      </c>
      <c r="Y1116" s="6">
        <f t="shared" si="142"/>
        <v>8.5128533675022031E-2</v>
      </c>
      <c r="AA1116">
        <v>222836</v>
      </c>
      <c r="AB1116">
        <v>17618</v>
      </c>
      <c r="AD1116" t="s">
        <v>5</v>
      </c>
      <c r="AE1116">
        <v>366</v>
      </c>
      <c r="AF1116">
        <v>3</v>
      </c>
      <c r="AH1116" t="s">
        <v>11640</v>
      </c>
      <c r="AI1116" t="s">
        <v>11639</v>
      </c>
      <c r="AJ1116" t="s">
        <v>11638</v>
      </c>
      <c r="AK1116" t="s">
        <v>11637</v>
      </c>
      <c r="AL1116">
        <v>65</v>
      </c>
      <c r="AM1116" s="5">
        <f t="shared" si="146"/>
        <v>4.333333333333333</v>
      </c>
      <c r="AN1116" s="4">
        <f t="shared" si="143"/>
        <v>6.5631705162186036E-3</v>
      </c>
      <c r="AO1116" s="3"/>
      <c r="AP1116">
        <v>0</v>
      </c>
      <c r="AQ1116" t="s">
        <v>293</v>
      </c>
      <c r="AR1116" t="s">
        <v>11636</v>
      </c>
      <c r="AS1116" t="s">
        <v>291</v>
      </c>
      <c r="AT1116" s="2">
        <v>5.4690000000000003</v>
      </c>
      <c r="AU1116" s="1">
        <f t="shared" si="147"/>
        <v>6.1558924727380999</v>
      </c>
      <c r="AV1116" s="1">
        <f t="shared" si="148"/>
        <v>4.5845852095620314</v>
      </c>
      <c r="AW1116" s="1">
        <f t="shared" si="149"/>
        <v>3.0132779463859629</v>
      </c>
    </row>
    <row r="1117" spans="1:49" x14ac:dyDescent="0.2">
      <c r="A1117">
        <v>1115</v>
      </c>
      <c r="B1117" t="s">
        <v>11635</v>
      </c>
      <c r="C1117" t="s">
        <v>11634</v>
      </c>
      <c r="E1117">
        <v>17476769</v>
      </c>
      <c r="F1117" t="s">
        <v>11633</v>
      </c>
      <c r="G1117" t="s">
        <v>15</v>
      </c>
      <c r="H1117" t="s">
        <v>14</v>
      </c>
      <c r="I1117" t="s">
        <v>11632</v>
      </c>
      <c r="J1117">
        <v>60005455</v>
      </c>
      <c r="K1117" t="s">
        <v>11631</v>
      </c>
      <c r="L1117" t="s">
        <v>11457</v>
      </c>
      <c r="M1117" t="s">
        <v>117</v>
      </c>
      <c r="N1117">
        <v>2</v>
      </c>
      <c r="O1117" t="s">
        <v>11630</v>
      </c>
      <c r="P1117" t="s">
        <v>11629</v>
      </c>
      <c r="Q1117" t="s">
        <v>11628</v>
      </c>
      <c r="R1117" s="7">
        <v>39135</v>
      </c>
      <c r="S1117" s="8">
        <f t="shared" si="144"/>
        <v>2007</v>
      </c>
      <c r="T1117" s="8">
        <v>2007</v>
      </c>
      <c r="U1117" s="8">
        <f t="shared" si="145"/>
        <v>15</v>
      </c>
      <c r="V1117" s="7">
        <v>39135</v>
      </c>
      <c r="W1117" t="s">
        <v>11627</v>
      </c>
      <c r="X1117" s="2">
        <v>2.3420000000000001</v>
      </c>
      <c r="Y1117" s="6">
        <f t="shared" si="142"/>
        <v>6.2518352419849987E-2</v>
      </c>
      <c r="AA1117">
        <v>9628452</v>
      </c>
      <c r="AB1117">
        <v>130030</v>
      </c>
      <c r="AC1117">
        <v>14712970</v>
      </c>
      <c r="AD1117" t="s">
        <v>5</v>
      </c>
      <c r="AE1117">
        <v>274</v>
      </c>
      <c r="AF1117">
        <v>1609</v>
      </c>
      <c r="AH1117" t="s">
        <v>11626</v>
      </c>
      <c r="AI1117" t="s">
        <v>11625</v>
      </c>
      <c r="AJ1117" t="s">
        <v>11624</v>
      </c>
      <c r="AK1117" t="s">
        <v>11623</v>
      </c>
      <c r="AL1117">
        <v>12</v>
      </c>
      <c r="AM1117" s="5">
        <f t="shared" si="146"/>
        <v>0.8</v>
      </c>
      <c r="AN1117" s="4">
        <f t="shared" si="143"/>
        <v>1.2116622491480501E-3</v>
      </c>
      <c r="AO1117" s="3"/>
      <c r="AP1117">
        <v>0</v>
      </c>
      <c r="AR1117" t="s">
        <v>0</v>
      </c>
      <c r="AT1117" s="2" t="s">
        <v>20</v>
      </c>
      <c r="AU1117" s="1">
        <f t="shared" si="147"/>
        <v>4.4126345368639406</v>
      </c>
      <c r="AV1117" s="1">
        <f t="shared" si="148"/>
        <v>3.1865007334499018</v>
      </c>
      <c r="AW1117" s="1">
        <f t="shared" si="149"/>
        <v>1.960366930035863</v>
      </c>
    </row>
    <row r="1118" spans="1:49" x14ac:dyDescent="0.2">
      <c r="A1118">
        <v>1116</v>
      </c>
      <c r="B1118" t="s">
        <v>11622</v>
      </c>
      <c r="C1118" t="s">
        <v>11621</v>
      </c>
      <c r="E1118">
        <v>17311102</v>
      </c>
      <c r="F1118" t="s">
        <v>11620</v>
      </c>
      <c r="G1118" t="s">
        <v>15</v>
      </c>
      <c r="H1118" t="s">
        <v>14</v>
      </c>
      <c r="I1118" t="s">
        <v>11619</v>
      </c>
      <c r="J1118" t="s">
        <v>11618</v>
      </c>
      <c r="K1118" t="s">
        <v>11617</v>
      </c>
      <c r="L1118" t="s">
        <v>11616</v>
      </c>
      <c r="M1118" t="s">
        <v>2593</v>
      </c>
      <c r="N1118">
        <v>5</v>
      </c>
      <c r="O1118" t="s">
        <v>11615</v>
      </c>
      <c r="P1118" t="s">
        <v>11614</v>
      </c>
      <c r="Q1118" t="s">
        <v>11613</v>
      </c>
      <c r="R1118" s="7">
        <v>39134</v>
      </c>
      <c r="S1118" s="8">
        <f t="shared" si="144"/>
        <v>2007</v>
      </c>
      <c r="T1118" s="8">
        <v>2007</v>
      </c>
      <c r="U1118" s="8">
        <f t="shared" si="145"/>
        <v>15</v>
      </c>
      <c r="V1118" s="7">
        <v>39134</v>
      </c>
      <c r="W1118" t="s">
        <v>11612</v>
      </c>
      <c r="X1118" s="2">
        <v>0.99</v>
      </c>
      <c r="Y1118" s="6">
        <f t="shared" si="142"/>
        <v>2.6427484583967327E-2</v>
      </c>
      <c r="AB1118">
        <v>10600153309</v>
      </c>
      <c r="AC1118">
        <v>19326203</v>
      </c>
      <c r="AD1118" t="s">
        <v>5</v>
      </c>
      <c r="AE1118">
        <v>2</v>
      </c>
      <c r="AF1118">
        <v>2</v>
      </c>
      <c r="AG1118" t="s">
        <v>11611</v>
      </c>
      <c r="AI1118" t="s">
        <v>11610</v>
      </c>
      <c r="AK1118" t="s">
        <v>11609</v>
      </c>
      <c r="AL1118">
        <v>32</v>
      </c>
      <c r="AM1118" s="5">
        <f t="shared" si="146"/>
        <v>2.1333333333333333</v>
      </c>
      <c r="AN1118" s="4">
        <f t="shared" si="143"/>
        <v>3.2310993310614667E-3</v>
      </c>
      <c r="AO1118" s="3"/>
      <c r="AP1118">
        <v>1</v>
      </c>
      <c r="AQ1118" t="s">
        <v>10979</v>
      </c>
      <c r="AR1118" t="s">
        <v>6073</v>
      </c>
      <c r="AS1118" t="s">
        <v>10977</v>
      </c>
      <c r="AT1118" s="2">
        <v>3.24</v>
      </c>
      <c r="AU1118" s="1">
        <f t="shared" si="147"/>
        <v>1.9468569008095566</v>
      </c>
      <c r="AV1118" s="1">
        <f t="shared" si="148"/>
        <v>1.4829291957514397</v>
      </c>
      <c r="AW1118" s="1">
        <f t="shared" si="149"/>
        <v>1.0190014906933225</v>
      </c>
    </row>
    <row r="1119" spans="1:49" x14ac:dyDescent="0.2">
      <c r="A1119">
        <v>1117</v>
      </c>
      <c r="B1119" t="s">
        <v>11608</v>
      </c>
      <c r="C1119" t="s">
        <v>11607</v>
      </c>
      <c r="D1119" t="s">
        <v>11606</v>
      </c>
      <c r="E1119">
        <v>17306708</v>
      </c>
      <c r="F1119" t="s">
        <v>11605</v>
      </c>
      <c r="G1119" t="s">
        <v>15</v>
      </c>
      <c r="H1119" t="s">
        <v>14</v>
      </c>
      <c r="I1119" t="s">
        <v>11604</v>
      </c>
      <c r="J1119" t="s">
        <v>11603</v>
      </c>
      <c r="K1119" t="s">
        <v>11602</v>
      </c>
      <c r="L1119" t="s">
        <v>11601</v>
      </c>
      <c r="M1119" t="s">
        <v>11600</v>
      </c>
      <c r="N1119">
        <v>4</v>
      </c>
      <c r="O1119" t="s">
        <v>11599</v>
      </c>
      <c r="P1119" t="s">
        <v>11598</v>
      </c>
      <c r="Q1119" t="s">
        <v>11597</v>
      </c>
      <c r="R1119" s="7">
        <v>39133</v>
      </c>
      <c r="S1119" s="8">
        <f t="shared" si="144"/>
        <v>2007</v>
      </c>
      <c r="T1119" s="8">
        <v>2007</v>
      </c>
      <c r="U1119" s="8">
        <f t="shared" si="145"/>
        <v>15</v>
      </c>
      <c r="V1119" s="7">
        <v>39133</v>
      </c>
      <c r="W1119" t="s">
        <v>11596</v>
      </c>
      <c r="X1119" s="2">
        <v>10.315</v>
      </c>
      <c r="Y1119" s="6">
        <f t="shared" si="142"/>
        <v>0.2753530338218414</v>
      </c>
      <c r="AA1119">
        <v>7351097</v>
      </c>
      <c r="AB1119">
        <v>22401</v>
      </c>
      <c r="AD1119" t="s">
        <v>5</v>
      </c>
      <c r="AE1119">
        <v>49</v>
      </c>
      <c r="AF1119">
        <v>7</v>
      </c>
      <c r="AH1119" t="s">
        <v>9964</v>
      </c>
      <c r="AI1119" t="s">
        <v>11595</v>
      </c>
      <c r="AK1119" t="s">
        <v>11594</v>
      </c>
      <c r="AL1119">
        <v>27</v>
      </c>
      <c r="AM1119" s="5">
        <f t="shared" si="146"/>
        <v>1.8</v>
      </c>
      <c r="AN1119" s="4">
        <f t="shared" si="143"/>
        <v>2.7262400605831123E-3</v>
      </c>
      <c r="AO1119" s="3"/>
      <c r="AP1119">
        <v>1</v>
      </c>
      <c r="AR1119" t="s">
        <v>0</v>
      </c>
      <c r="AT1119" s="2" t="s">
        <v>20</v>
      </c>
      <c r="AU1119" s="1">
        <f t="shared" si="147"/>
        <v>19.35649956934639</v>
      </c>
      <c r="AV1119" s="1">
        <f t="shared" si="148"/>
        <v>13.903963694121224</v>
      </c>
      <c r="AW1119" s="1">
        <f t="shared" si="149"/>
        <v>8.4514278188960592</v>
      </c>
    </row>
    <row r="1120" spans="1:49" x14ac:dyDescent="0.2">
      <c r="A1120">
        <v>1118</v>
      </c>
      <c r="B1120" t="s">
        <v>11593</v>
      </c>
      <c r="C1120" t="s">
        <v>11592</v>
      </c>
      <c r="F1120" t="s">
        <v>11591</v>
      </c>
      <c r="G1120" t="s">
        <v>15</v>
      </c>
      <c r="H1120" t="s">
        <v>14</v>
      </c>
      <c r="I1120" t="s">
        <v>11590</v>
      </c>
      <c r="J1120" t="s">
        <v>11589</v>
      </c>
      <c r="K1120" t="s">
        <v>11588</v>
      </c>
      <c r="L1120" t="s">
        <v>11587</v>
      </c>
      <c r="M1120" t="s">
        <v>3538</v>
      </c>
      <c r="N1120">
        <v>4</v>
      </c>
      <c r="O1120" t="s">
        <v>11586</v>
      </c>
      <c r="P1120" t="s">
        <v>11585</v>
      </c>
      <c r="Q1120" t="s">
        <v>11584</v>
      </c>
      <c r="R1120" s="7">
        <v>39132</v>
      </c>
      <c r="S1120" s="8">
        <f t="shared" si="144"/>
        <v>2007</v>
      </c>
      <c r="T1120" s="8">
        <v>2007</v>
      </c>
      <c r="U1120" s="8">
        <f t="shared" si="145"/>
        <v>15</v>
      </c>
      <c r="V1120" s="7">
        <v>2007</v>
      </c>
      <c r="W1120" t="s">
        <v>8555</v>
      </c>
      <c r="X1120" s="2">
        <v>1.1819999999999999</v>
      </c>
      <c r="Y1120" s="6">
        <f t="shared" si="142"/>
        <v>3.1552814927524625E-2</v>
      </c>
      <c r="AA1120">
        <v>36951</v>
      </c>
      <c r="AB1120">
        <v>27030</v>
      </c>
      <c r="AD1120" t="s">
        <v>5</v>
      </c>
      <c r="AE1120">
        <v>90</v>
      </c>
      <c r="AF1120">
        <v>6</v>
      </c>
      <c r="AG1120">
        <v>63902</v>
      </c>
      <c r="AI1120" t="s">
        <v>11583</v>
      </c>
      <c r="AK1120" t="s">
        <v>11582</v>
      </c>
      <c r="AL1120">
        <v>15</v>
      </c>
      <c r="AM1120" s="5">
        <f t="shared" si="146"/>
        <v>1</v>
      </c>
      <c r="AN1120" s="4">
        <f t="shared" si="143"/>
        <v>1.5145778114350624E-3</v>
      </c>
      <c r="AO1120" s="3"/>
      <c r="AP1120">
        <v>0</v>
      </c>
      <c r="AR1120" t="s">
        <v>0</v>
      </c>
      <c r="AT1120" s="2">
        <v>3.7909999999999999</v>
      </c>
      <c r="AU1120" s="1">
        <f t="shared" si="147"/>
        <v>2.2541343792697752</v>
      </c>
      <c r="AV1120" s="1">
        <f t="shared" si="148"/>
        <v>1.6533696369479842</v>
      </c>
      <c r="AW1120" s="1">
        <f t="shared" si="149"/>
        <v>1.0526048946261932</v>
      </c>
    </row>
    <row r="1121" spans="1:49" x14ac:dyDescent="0.2">
      <c r="A1121">
        <v>1119</v>
      </c>
      <c r="B1121" t="s">
        <v>11581</v>
      </c>
      <c r="C1121" t="s">
        <v>11580</v>
      </c>
      <c r="F1121" t="s">
        <v>11579</v>
      </c>
      <c r="G1121" t="s">
        <v>15</v>
      </c>
      <c r="H1121" t="s">
        <v>14</v>
      </c>
      <c r="I1121" t="s">
        <v>11578</v>
      </c>
      <c r="J1121">
        <v>60001097</v>
      </c>
      <c r="K1121" t="s">
        <v>11577</v>
      </c>
      <c r="L1121" t="s">
        <v>11576</v>
      </c>
      <c r="M1121" t="s">
        <v>302</v>
      </c>
      <c r="N1121">
        <v>3</v>
      </c>
      <c r="O1121" t="s">
        <v>11575</v>
      </c>
      <c r="P1121" t="s">
        <v>11574</v>
      </c>
      <c r="Q1121" t="s">
        <v>11573</v>
      </c>
      <c r="R1121" s="7">
        <v>39132</v>
      </c>
      <c r="S1121" s="8">
        <f t="shared" si="144"/>
        <v>2007</v>
      </c>
      <c r="T1121" s="8">
        <v>2007</v>
      </c>
      <c r="U1121" s="8">
        <f t="shared" si="145"/>
        <v>15</v>
      </c>
      <c r="V1121" s="7">
        <v>2007</v>
      </c>
      <c r="W1121" t="s">
        <v>8555</v>
      </c>
      <c r="X1121" s="2">
        <v>1.1819999999999999</v>
      </c>
      <c r="Y1121" s="6">
        <f t="shared" si="142"/>
        <v>3.1552814927524625E-2</v>
      </c>
      <c r="AA1121">
        <v>36951</v>
      </c>
      <c r="AB1121">
        <v>27030</v>
      </c>
      <c r="AD1121" t="s">
        <v>5</v>
      </c>
      <c r="AE1121">
        <v>90</v>
      </c>
      <c r="AF1121">
        <v>6</v>
      </c>
      <c r="AG1121">
        <v>61111</v>
      </c>
      <c r="AI1121" t="s">
        <v>11572</v>
      </c>
      <c r="AK1121" t="s">
        <v>11571</v>
      </c>
      <c r="AL1121">
        <v>78</v>
      </c>
      <c r="AM1121" s="5">
        <f t="shared" si="146"/>
        <v>5.2</v>
      </c>
      <c r="AN1121" s="4">
        <f t="shared" si="143"/>
        <v>7.8758046194623253E-3</v>
      </c>
      <c r="AO1121" s="3"/>
      <c r="AP1121">
        <v>0</v>
      </c>
      <c r="AQ1121" t="s">
        <v>5755</v>
      </c>
      <c r="AR1121" t="s">
        <v>0</v>
      </c>
      <c r="AS1121" t="s">
        <v>5753</v>
      </c>
      <c r="AT1121" s="2">
        <v>3.7909999999999999</v>
      </c>
      <c r="AU1121" s="1">
        <f t="shared" si="147"/>
        <v>2.4449711835105936</v>
      </c>
      <c r="AV1121" s="1">
        <f t="shared" si="148"/>
        <v>1.9714309773493477</v>
      </c>
      <c r="AW1121" s="1">
        <f t="shared" si="149"/>
        <v>1.4978907711881015</v>
      </c>
    </row>
    <row r="1122" spans="1:49" x14ac:dyDescent="0.2">
      <c r="A1122">
        <v>1120</v>
      </c>
      <c r="B1122" t="s">
        <v>11570</v>
      </c>
      <c r="C1122" t="s">
        <v>11569</v>
      </c>
      <c r="F1122" t="s">
        <v>11568</v>
      </c>
      <c r="G1122" t="s">
        <v>15</v>
      </c>
      <c r="H1122" t="s">
        <v>14</v>
      </c>
      <c r="I1122" t="s">
        <v>11567</v>
      </c>
      <c r="J1122" t="s">
        <v>11561</v>
      </c>
      <c r="K1122" t="s">
        <v>11566</v>
      </c>
      <c r="L1122" t="s">
        <v>11565</v>
      </c>
      <c r="M1122" t="s">
        <v>11564</v>
      </c>
      <c r="N1122">
        <v>2</v>
      </c>
      <c r="O1122" t="s">
        <v>11563</v>
      </c>
      <c r="P1122" t="s">
        <v>11562</v>
      </c>
      <c r="Q1122" t="s">
        <v>11561</v>
      </c>
      <c r="R1122" s="7">
        <v>39128</v>
      </c>
      <c r="S1122" s="8">
        <f t="shared" si="144"/>
        <v>2007</v>
      </c>
      <c r="T1122" s="8">
        <v>2007</v>
      </c>
      <c r="U1122" s="8">
        <f t="shared" si="145"/>
        <v>15</v>
      </c>
      <c r="V1122" s="7">
        <v>39128</v>
      </c>
      <c r="W1122" t="s">
        <v>8759</v>
      </c>
      <c r="X1122" s="2">
        <v>1.887</v>
      </c>
      <c r="Y1122" s="6">
        <f t="shared" si="142"/>
        <v>5.0372387282774087E-2</v>
      </c>
      <c r="AA1122">
        <v>15507998</v>
      </c>
      <c r="AB1122">
        <v>110157</v>
      </c>
      <c r="AC1122">
        <v>15502368</v>
      </c>
      <c r="AD1122" t="s">
        <v>5</v>
      </c>
      <c r="AE1122">
        <v>75</v>
      </c>
      <c r="AF1122">
        <v>4</v>
      </c>
      <c r="AG1122">
        <v>42003</v>
      </c>
      <c r="AI1122" t="s">
        <v>11560</v>
      </c>
      <c r="AK1122" t="s">
        <v>11559</v>
      </c>
      <c r="AL1122">
        <v>136</v>
      </c>
      <c r="AM1122" s="5">
        <f t="shared" si="146"/>
        <v>9.0666666666666664</v>
      </c>
      <c r="AN1122" s="4">
        <f t="shared" si="143"/>
        <v>1.3732172157011233E-2</v>
      </c>
      <c r="AO1122" s="3"/>
      <c r="AP1122">
        <v>0</v>
      </c>
      <c r="AQ1122" t="s">
        <v>1154</v>
      </c>
      <c r="AR1122" t="s">
        <v>11558</v>
      </c>
      <c r="AS1122" t="s">
        <v>1152</v>
      </c>
      <c r="AT1122" s="2" t="s">
        <v>20</v>
      </c>
      <c r="AU1122" s="1">
        <f t="shared" si="147"/>
        <v>3.9380322745045229</v>
      </c>
      <c r="AV1122" s="1">
        <f t="shared" si="148"/>
        <v>3.2052279719892662</v>
      </c>
      <c r="AW1122" s="1">
        <f t="shared" si="149"/>
        <v>2.4724236694740087</v>
      </c>
    </row>
    <row r="1123" spans="1:49" x14ac:dyDescent="0.2">
      <c r="A1123">
        <v>1121</v>
      </c>
      <c r="B1123" t="s">
        <v>11557</v>
      </c>
      <c r="C1123" t="s">
        <v>11556</v>
      </c>
      <c r="D1123" t="s">
        <v>11555</v>
      </c>
      <c r="E1123">
        <v>17098207</v>
      </c>
      <c r="F1123" t="s">
        <v>11554</v>
      </c>
      <c r="G1123" t="s">
        <v>15</v>
      </c>
      <c r="H1123" t="s">
        <v>14</v>
      </c>
      <c r="I1123" t="s">
        <v>11553</v>
      </c>
      <c r="J1123" t="s">
        <v>11552</v>
      </c>
      <c r="K1123" t="s">
        <v>11551</v>
      </c>
      <c r="L1123" t="s">
        <v>11550</v>
      </c>
      <c r="M1123" t="s">
        <v>11549</v>
      </c>
      <c r="N1123">
        <v>3</v>
      </c>
      <c r="O1123" t="s">
        <v>11548</v>
      </c>
      <c r="P1123" t="s">
        <v>11547</v>
      </c>
      <c r="Q1123" t="s">
        <v>11546</v>
      </c>
      <c r="R1123" s="7">
        <v>39128</v>
      </c>
      <c r="S1123" s="8">
        <f t="shared" si="144"/>
        <v>2007</v>
      </c>
      <c r="T1123" s="8">
        <v>2007</v>
      </c>
      <c r="U1123" s="8">
        <f t="shared" si="145"/>
        <v>15</v>
      </c>
      <c r="V1123" s="7">
        <v>39128</v>
      </c>
      <c r="W1123" t="s">
        <v>11545</v>
      </c>
      <c r="X1123" s="2">
        <v>1.097</v>
      </c>
      <c r="Y1123" s="6">
        <f t="shared" si="142"/>
        <v>2.9283788473345614E-2</v>
      </c>
      <c r="AA1123">
        <v>39861</v>
      </c>
      <c r="AB1123">
        <v>16811</v>
      </c>
      <c r="AC1123">
        <v>10960384</v>
      </c>
      <c r="AD1123" t="s">
        <v>5</v>
      </c>
      <c r="AE1123">
        <v>458</v>
      </c>
      <c r="AF1123">
        <v>2</v>
      </c>
      <c r="AH1123" t="s">
        <v>9758</v>
      </c>
      <c r="AI1123" t="s">
        <v>11544</v>
      </c>
      <c r="AJ1123" t="s">
        <v>11543</v>
      </c>
      <c r="AK1123" t="s">
        <v>11542</v>
      </c>
      <c r="AL1123">
        <v>72</v>
      </c>
      <c r="AM1123" s="5">
        <f t="shared" si="146"/>
        <v>4.8</v>
      </c>
      <c r="AN1123" s="4">
        <f t="shared" si="143"/>
        <v>7.2699734948882995E-3</v>
      </c>
      <c r="AO1123" s="3"/>
      <c r="AP1123">
        <v>0</v>
      </c>
      <c r="AQ1123" t="s">
        <v>6074</v>
      </c>
      <c r="AR1123" t="s">
        <v>11541</v>
      </c>
      <c r="AS1123" t="s">
        <v>6072</v>
      </c>
      <c r="AT1123" s="2" t="s">
        <v>20</v>
      </c>
      <c r="AU1123" s="1">
        <f t="shared" si="147"/>
        <v>2.2679643979808422</v>
      </c>
      <c r="AV1123" s="1">
        <f t="shared" si="148"/>
        <v>1.8276880984116957</v>
      </c>
      <c r="AW1123" s="1">
        <f t="shared" si="149"/>
        <v>1.3874117988425492</v>
      </c>
    </row>
    <row r="1124" spans="1:49" x14ac:dyDescent="0.2">
      <c r="A1124">
        <v>1122</v>
      </c>
      <c r="B1124" t="s">
        <v>11540</v>
      </c>
      <c r="C1124" t="s">
        <v>11539</v>
      </c>
      <c r="D1124" t="s">
        <v>11538</v>
      </c>
      <c r="E1124">
        <v>17084833</v>
      </c>
      <c r="F1124" t="s">
        <v>11537</v>
      </c>
      <c r="G1124" t="s">
        <v>15</v>
      </c>
      <c r="H1124" t="s">
        <v>14</v>
      </c>
      <c r="I1124" t="s">
        <v>11536</v>
      </c>
      <c r="J1124">
        <v>60010261</v>
      </c>
      <c r="K1124" t="s">
        <v>11535</v>
      </c>
      <c r="L1124" t="s">
        <v>11534</v>
      </c>
      <c r="M1124" t="s">
        <v>117</v>
      </c>
      <c r="N1124">
        <v>3</v>
      </c>
      <c r="O1124" t="s">
        <v>11533</v>
      </c>
      <c r="P1124" t="s">
        <v>11532</v>
      </c>
      <c r="Q1124" t="s">
        <v>11531</v>
      </c>
      <c r="R1124" s="7">
        <v>39128</v>
      </c>
      <c r="S1124" s="8">
        <f t="shared" si="144"/>
        <v>2007</v>
      </c>
      <c r="T1124" s="8">
        <v>2007</v>
      </c>
      <c r="U1124" s="8">
        <f t="shared" si="145"/>
        <v>15</v>
      </c>
      <c r="V1124" s="7">
        <v>39128</v>
      </c>
      <c r="W1124" t="s">
        <v>8571</v>
      </c>
      <c r="X1124" s="2">
        <v>1.77</v>
      </c>
      <c r="Y1124" s="6">
        <f t="shared" si="142"/>
        <v>4.7249139104668859E-2</v>
      </c>
      <c r="AA1124">
        <v>121606</v>
      </c>
      <c r="AB1124">
        <v>14536</v>
      </c>
      <c r="AD1124" t="s">
        <v>5</v>
      </c>
      <c r="AE1124">
        <v>302</v>
      </c>
      <c r="AF1124">
        <v>2</v>
      </c>
      <c r="AH1124" t="s">
        <v>11530</v>
      </c>
      <c r="AI1124" t="s">
        <v>11529</v>
      </c>
      <c r="AJ1124" t="s">
        <v>11528</v>
      </c>
      <c r="AK1124" t="s">
        <v>11527</v>
      </c>
      <c r="AL1124">
        <v>29</v>
      </c>
      <c r="AM1124" s="5">
        <f t="shared" si="146"/>
        <v>1.9333333333333333</v>
      </c>
      <c r="AN1124" s="4">
        <f t="shared" si="143"/>
        <v>2.9281837687744543E-3</v>
      </c>
      <c r="AO1124" s="3"/>
      <c r="AP1124">
        <v>1</v>
      </c>
      <c r="AQ1124" t="s">
        <v>11526</v>
      </c>
      <c r="AR1124" t="s">
        <v>11525</v>
      </c>
      <c r="AS1124" t="s">
        <v>11524</v>
      </c>
      <c r="AT1124" s="2">
        <v>3.5819999999999999</v>
      </c>
      <c r="AU1124" s="1">
        <f t="shared" si="147"/>
        <v>3.3952852503900539</v>
      </c>
      <c r="AV1124" s="1">
        <f t="shared" si="148"/>
        <v>2.5088661436721655</v>
      </c>
      <c r="AW1124" s="1">
        <f t="shared" si="149"/>
        <v>1.6224470369542776</v>
      </c>
    </row>
    <row r="1125" spans="1:49" x14ac:dyDescent="0.2">
      <c r="A1125">
        <v>1123</v>
      </c>
      <c r="B1125" t="s">
        <v>11523</v>
      </c>
      <c r="C1125" t="s">
        <v>11522</v>
      </c>
      <c r="D1125" t="s">
        <v>11521</v>
      </c>
      <c r="F1125" t="s">
        <v>11520</v>
      </c>
      <c r="G1125" t="s">
        <v>15</v>
      </c>
      <c r="H1125" t="s">
        <v>14</v>
      </c>
      <c r="I1125" t="s">
        <v>11519</v>
      </c>
      <c r="J1125">
        <v>60027844</v>
      </c>
      <c r="K1125" t="s">
        <v>11518</v>
      </c>
      <c r="L1125" t="s">
        <v>11517</v>
      </c>
      <c r="M1125" t="s">
        <v>3389</v>
      </c>
      <c r="N1125">
        <v>4</v>
      </c>
      <c r="O1125" t="s">
        <v>11516</v>
      </c>
      <c r="P1125" t="s">
        <v>11515</v>
      </c>
      <c r="Q1125" t="s">
        <v>11514</v>
      </c>
      <c r="R1125" s="7">
        <v>39128</v>
      </c>
      <c r="S1125" s="8">
        <f t="shared" si="144"/>
        <v>2007</v>
      </c>
      <c r="T1125" s="8">
        <v>2007</v>
      </c>
      <c r="U1125" s="8">
        <f t="shared" si="145"/>
        <v>15</v>
      </c>
      <c r="V1125" s="7">
        <v>39128</v>
      </c>
      <c r="W1125" t="s">
        <v>11513</v>
      </c>
      <c r="X1125" s="2">
        <v>1.089</v>
      </c>
      <c r="Y1125" s="6">
        <f t="shared" si="142"/>
        <v>2.9070233042364058E-2</v>
      </c>
      <c r="AA1125">
        <v>3770273</v>
      </c>
      <c r="AB1125">
        <v>28449</v>
      </c>
      <c r="AD1125" t="s">
        <v>5</v>
      </c>
      <c r="AE1125">
        <v>160</v>
      </c>
      <c r="AF1125" s="9">
        <v>44289</v>
      </c>
      <c r="AH1125" t="s">
        <v>11512</v>
      </c>
      <c r="AI1125" t="s">
        <v>11511</v>
      </c>
      <c r="AJ1125" t="s">
        <v>11510</v>
      </c>
      <c r="AK1125" t="s">
        <v>11509</v>
      </c>
      <c r="AL1125">
        <v>59</v>
      </c>
      <c r="AM1125" s="5">
        <f t="shared" si="146"/>
        <v>3.9333333333333331</v>
      </c>
      <c r="AN1125" s="4">
        <f t="shared" si="143"/>
        <v>5.9573393916445786E-3</v>
      </c>
      <c r="AO1125" s="3"/>
      <c r="AP1125">
        <v>0</v>
      </c>
      <c r="AQ1125" t="s">
        <v>5755</v>
      </c>
      <c r="AR1125" t="s">
        <v>11508</v>
      </c>
      <c r="AS1125" t="s">
        <v>5753</v>
      </c>
      <c r="AT1125" s="2" t="s">
        <v>20</v>
      </c>
      <c r="AU1125" s="1">
        <f t="shared" si="147"/>
        <v>2.2136364947148213</v>
      </c>
      <c r="AV1125" s="1">
        <f t="shared" si="148"/>
        <v>1.7513786217004317</v>
      </c>
      <c r="AW1125" s="1">
        <f t="shared" si="149"/>
        <v>1.2891207486860421</v>
      </c>
    </row>
    <row r="1126" spans="1:49" x14ac:dyDescent="0.2">
      <c r="A1126">
        <v>1124</v>
      </c>
      <c r="B1126" t="s">
        <v>11507</v>
      </c>
      <c r="C1126" t="s">
        <v>11506</v>
      </c>
      <c r="D1126" t="s">
        <v>11505</v>
      </c>
      <c r="F1126" t="s">
        <v>11504</v>
      </c>
      <c r="G1126" t="s">
        <v>15</v>
      </c>
      <c r="H1126" t="s">
        <v>14</v>
      </c>
      <c r="I1126" t="s">
        <v>11503</v>
      </c>
      <c r="J1126" t="s">
        <v>11502</v>
      </c>
      <c r="K1126" t="s">
        <v>11501</v>
      </c>
      <c r="L1126" t="s">
        <v>11500</v>
      </c>
      <c r="M1126" t="s">
        <v>11499</v>
      </c>
      <c r="N1126">
        <v>4</v>
      </c>
      <c r="O1126" t="s">
        <v>11498</v>
      </c>
      <c r="P1126" t="s">
        <v>11497</v>
      </c>
      <c r="Q1126" t="s">
        <v>11496</v>
      </c>
      <c r="R1126" s="7">
        <v>39128</v>
      </c>
      <c r="S1126" s="8">
        <f t="shared" si="144"/>
        <v>2007</v>
      </c>
      <c r="T1126" s="8">
        <v>2007</v>
      </c>
      <c r="U1126" s="8">
        <f t="shared" si="145"/>
        <v>15</v>
      </c>
      <c r="V1126" s="7">
        <v>39128</v>
      </c>
      <c r="W1126" t="s">
        <v>11481</v>
      </c>
      <c r="X1126" s="2">
        <v>0.625</v>
      </c>
      <c r="Y1126" s="6">
        <f t="shared" si="142"/>
        <v>1.6684018045433919E-2</v>
      </c>
      <c r="AA1126">
        <v>304018</v>
      </c>
      <c r="AB1126">
        <v>12352</v>
      </c>
      <c r="AD1126" t="s">
        <v>5</v>
      </c>
      <c r="AE1126">
        <v>270</v>
      </c>
      <c r="AF1126">
        <v>2</v>
      </c>
      <c r="AH1126" t="s">
        <v>11495</v>
      </c>
      <c r="AI1126" t="s">
        <v>11494</v>
      </c>
      <c r="AJ1126" t="s">
        <v>11493</v>
      </c>
      <c r="AK1126" t="s">
        <v>11492</v>
      </c>
      <c r="AL1126">
        <v>12</v>
      </c>
      <c r="AM1126" s="5">
        <f t="shared" si="146"/>
        <v>0.8</v>
      </c>
      <c r="AN1126" s="4">
        <f t="shared" si="143"/>
        <v>1.2116622491480501E-3</v>
      </c>
      <c r="AO1126" s="3"/>
      <c r="AP1126">
        <v>0</v>
      </c>
      <c r="AR1126" t="s">
        <v>0</v>
      </c>
      <c r="AT1126" s="2">
        <v>2.31</v>
      </c>
      <c r="AU1126" s="1">
        <f t="shared" si="147"/>
        <v>1.2042311306548159</v>
      </c>
      <c r="AV1126" s="1">
        <f t="shared" si="148"/>
        <v>0.89478401472909852</v>
      </c>
      <c r="AW1126" s="1">
        <f t="shared" si="149"/>
        <v>0.58533689880338102</v>
      </c>
    </row>
    <row r="1127" spans="1:49" x14ac:dyDescent="0.2">
      <c r="A1127">
        <v>1125</v>
      </c>
      <c r="B1127" t="s">
        <v>11491</v>
      </c>
      <c r="C1127" t="s">
        <v>11490</v>
      </c>
      <c r="D1127" t="s">
        <v>11489</v>
      </c>
      <c r="F1127" t="s">
        <v>11488</v>
      </c>
      <c r="G1127" t="s">
        <v>15</v>
      </c>
      <c r="H1127" t="s">
        <v>14</v>
      </c>
      <c r="I1127" t="s">
        <v>11487</v>
      </c>
      <c r="J1127">
        <v>60029877</v>
      </c>
      <c r="K1127" t="s">
        <v>11486</v>
      </c>
      <c r="L1127" t="s">
        <v>11485</v>
      </c>
      <c r="M1127" t="s">
        <v>3749</v>
      </c>
      <c r="N1127">
        <v>4</v>
      </c>
      <c r="O1127" t="s">
        <v>11484</v>
      </c>
      <c r="P1127" t="s">
        <v>11483</v>
      </c>
      <c r="Q1127" t="s">
        <v>11482</v>
      </c>
      <c r="R1127" s="7">
        <v>39128</v>
      </c>
      <c r="S1127" s="8">
        <f t="shared" si="144"/>
        <v>2007</v>
      </c>
      <c r="T1127" s="8">
        <v>2007</v>
      </c>
      <c r="U1127" s="8">
        <f t="shared" si="145"/>
        <v>15</v>
      </c>
      <c r="V1127" s="7">
        <v>39128</v>
      </c>
      <c r="W1127" t="s">
        <v>11481</v>
      </c>
      <c r="X1127" s="2">
        <v>0.625</v>
      </c>
      <c r="Y1127" s="6">
        <f t="shared" si="142"/>
        <v>1.6684018045433919E-2</v>
      </c>
      <c r="AA1127">
        <v>304018</v>
      </c>
      <c r="AB1127">
        <v>12352</v>
      </c>
      <c r="AD1127" t="s">
        <v>5</v>
      </c>
      <c r="AE1127">
        <v>270</v>
      </c>
      <c r="AF1127">
        <v>2</v>
      </c>
      <c r="AH1127" t="s">
        <v>9139</v>
      </c>
      <c r="AI1127" t="s">
        <v>11480</v>
      </c>
      <c r="AJ1127" t="s">
        <v>11479</v>
      </c>
      <c r="AK1127" t="s">
        <v>11478</v>
      </c>
      <c r="AL1127">
        <v>41</v>
      </c>
      <c r="AM1127" s="5">
        <f t="shared" si="146"/>
        <v>2.7333333333333334</v>
      </c>
      <c r="AN1127" s="4">
        <f t="shared" si="143"/>
        <v>4.1398460179225046E-3</v>
      </c>
      <c r="AO1127" s="3"/>
      <c r="AP1127">
        <v>0</v>
      </c>
      <c r="AR1127" t="s">
        <v>0</v>
      </c>
      <c r="AT1127" s="2">
        <v>2.31</v>
      </c>
      <c r="AU1127" s="1">
        <f t="shared" si="147"/>
        <v>1.2920766437180495</v>
      </c>
      <c r="AV1127" s="1">
        <f t="shared" si="148"/>
        <v>1.041193203167821</v>
      </c>
      <c r="AW1127" s="1">
        <f t="shared" si="149"/>
        <v>0.79030976261759278</v>
      </c>
    </row>
    <row r="1128" spans="1:49" x14ac:dyDescent="0.2">
      <c r="A1128">
        <v>1126</v>
      </c>
      <c r="B1128" t="s">
        <v>11477</v>
      </c>
      <c r="C1128" t="s">
        <v>11476</v>
      </c>
      <c r="E1128">
        <v>17290001</v>
      </c>
      <c r="F1128" t="s">
        <v>11475</v>
      </c>
      <c r="G1128" t="s">
        <v>15</v>
      </c>
      <c r="H1128" t="s">
        <v>14</v>
      </c>
      <c r="I1128" t="s">
        <v>11474</v>
      </c>
      <c r="J1128" t="s">
        <v>11473</v>
      </c>
      <c r="K1128" t="s">
        <v>11472</v>
      </c>
      <c r="L1128" t="s">
        <v>11471</v>
      </c>
      <c r="M1128" t="s">
        <v>766</v>
      </c>
      <c r="N1128">
        <v>4</v>
      </c>
      <c r="O1128" t="s">
        <v>11470</v>
      </c>
      <c r="P1128" t="s">
        <v>11469</v>
      </c>
      <c r="Q1128" t="s">
        <v>11468</v>
      </c>
      <c r="R1128" s="7">
        <v>39122</v>
      </c>
      <c r="S1128" s="8">
        <f t="shared" si="144"/>
        <v>2007</v>
      </c>
      <c r="T1128" s="8">
        <v>2007</v>
      </c>
      <c r="U1128" s="8">
        <f t="shared" si="145"/>
        <v>15</v>
      </c>
      <c r="V1128" s="7">
        <v>39122</v>
      </c>
      <c r="W1128" t="s">
        <v>11467</v>
      </c>
      <c r="X1128" s="2">
        <v>12.555999999999999</v>
      </c>
      <c r="Y1128" s="6">
        <f t="shared" si="142"/>
        <v>0.33517524892554923</v>
      </c>
      <c r="AA1128">
        <v>368075</v>
      </c>
      <c r="AB1128">
        <v>23571</v>
      </c>
      <c r="AC1128">
        <v>10959203</v>
      </c>
      <c r="AD1128" t="s">
        <v>5</v>
      </c>
      <c r="AE1128">
        <v>315</v>
      </c>
      <c r="AF1128">
        <v>5813</v>
      </c>
      <c r="AH1128" t="s">
        <v>11466</v>
      </c>
      <c r="AI1128" t="s">
        <v>11465</v>
      </c>
      <c r="AK1128" t="s">
        <v>11464</v>
      </c>
      <c r="AL1128">
        <v>190</v>
      </c>
      <c r="AM1128" s="5">
        <f t="shared" si="146"/>
        <v>12.666666666666666</v>
      </c>
      <c r="AN1128" s="4">
        <f t="shared" si="143"/>
        <v>1.9184652278177457E-2</v>
      </c>
      <c r="AO1128" s="3"/>
      <c r="AP1128">
        <v>0</v>
      </c>
      <c r="AR1128" t="s">
        <v>0</v>
      </c>
      <c r="AT1128" s="2">
        <v>47.728000000000002</v>
      </c>
      <c r="AU1128" s="1">
        <f t="shared" si="147"/>
        <v>24.037806993133767</v>
      </c>
      <c r="AV1128" s="1">
        <f t="shared" si="148"/>
        <v>17.717995060186333</v>
      </c>
      <c r="AW1128" s="1">
        <f t="shared" si="149"/>
        <v>11.398183127238898</v>
      </c>
    </row>
    <row r="1129" spans="1:49" x14ac:dyDescent="0.2">
      <c r="A1129">
        <v>1127</v>
      </c>
      <c r="B1129" t="s">
        <v>11463</v>
      </c>
      <c r="C1129" t="s">
        <v>11462</v>
      </c>
      <c r="D1129" t="s">
        <v>11461</v>
      </c>
      <c r="E1129">
        <v>17289577</v>
      </c>
      <c r="F1129" t="s">
        <v>11460</v>
      </c>
      <c r="G1129" t="s">
        <v>15</v>
      </c>
      <c r="H1129" t="s">
        <v>14</v>
      </c>
      <c r="I1129" t="s">
        <v>11459</v>
      </c>
      <c r="J1129">
        <v>60017994</v>
      </c>
      <c r="K1129" t="s">
        <v>11458</v>
      </c>
      <c r="L1129" t="s">
        <v>11457</v>
      </c>
      <c r="M1129" t="s">
        <v>117</v>
      </c>
      <c r="N1129">
        <v>5</v>
      </c>
      <c r="O1129" t="s">
        <v>11456</v>
      </c>
      <c r="P1129" t="s">
        <v>11455</v>
      </c>
      <c r="Q1129" t="s">
        <v>11454</v>
      </c>
      <c r="R1129" s="7">
        <v>39122</v>
      </c>
      <c r="S1129" s="8">
        <f t="shared" si="144"/>
        <v>2007</v>
      </c>
      <c r="T1129" s="8">
        <v>2007</v>
      </c>
      <c r="U1129" s="8">
        <f t="shared" si="145"/>
        <v>15</v>
      </c>
      <c r="V1129" s="7">
        <v>39122</v>
      </c>
      <c r="W1129" t="s">
        <v>11453</v>
      </c>
      <c r="X1129" s="2">
        <v>26.303999999999998</v>
      </c>
      <c r="Y1129" s="6">
        <f t="shared" si="142"/>
        <v>0.70217025706735003</v>
      </c>
      <c r="AA1129">
        <v>928674</v>
      </c>
      <c r="AB1129">
        <v>18434</v>
      </c>
      <c r="AD1129" t="s">
        <v>5</v>
      </c>
      <c r="AE1129">
        <v>128</v>
      </c>
      <c r="AF1129">
        <v>3</v>
      </c>
      <c r="AH1129" t="s">
        <v>11452</v>
      </c>
      <c r="AI1129" t="s">
        <v>11451</v>
      </c>
      <c r="AK1129" t="s">
        <v>11450</v>
      </c>
      <c r="AL1129">
        <v>243</v>
      </c>
      <c r="AM1129" s="5">
        <f t="shared" si="146"/>
        <v>16.2</v>
      </c>
      <c r="AN1129" s="4">
        <f t="shared" si="143"/>
        <v>2.4536160545248011E-2</v>
      </c>
      <c r="AO1129" s="3"/>
      <c r="AP1129">
        <v>1</v>
      </c>
      <c r="AQ1129" t="s">
        <v>6074</v>
      </c>
      <c r="AR1129" t="s">
        <v>11449</v>
      </c>
      <c r="AS1129" t="s">
        <v>6072</v>
      </c>
      <c r="AT1129" s="2">
        <v>41.582000000000001</v>
      </c>
      <c r="AU1129" s="1">
        <f t="shared" si="147"/>
        <v>49.888002811071942</v>
      </c>
      <c r="AV1129" s="1">
        <f t="shared" si="148"/>
        <v>36.335320880629901</v>
      </c>
      <c r="AW1129" s="1">
        <f t="shared" si="149"/>
        <v>22.782638950187859</v>
      </c>
    </row>
    <row r="1130" spans="1:49" x14ac:dyDescent="0.2">
      <c r="A1130">
        <v>1128</v>
      </c>
      <c r="B1130" t="s">
        <v>11448</v>
      </c>
      <c r="C1130" t="s">
        <v>11447</v>
      </c>
      <c r="F1130" t="s">
        <v>11446</v>
      </c>
      <c r="G1130" t="s">
        <v>15</v>
      </c>
      <c r="H1130" t="s">
        <v>14</v>
      </c>
      <c r="I1130" t="s">
        <v>11445</v>
      </c>
      <c r="J1130" t="s">
        <v>11444</v>
      </c>
      <c r="K1130" t="s">
        <v>11443</v>
      </c>
      <c r="L1130" t="s">
        <v>11442</v>
      </c>
      <c r="M1130" t="s">
        <v>1937</v>
      </c>
      <c r="N1130">
        <v>5</v>
      </c>
      <c r="O1130" t="s">
        <v>11441</v>
      </c>
      <c r="P1130" t="s">
        <v>11440</v>
      </c>
      <c r="Q1130" t="s">
        <v>11439</v>
      </c>
      <c r="R1130" s="7">
        <v>39121</v>
      </c>
      <c r="S1130" s="8">
        <f t="shared" si="144"/>
        <v>2007</v>
      </c>
      <c r="T1130" s="8">
        <v>2007</v>
      </c>
      <c r="U1130" s="8">
        <f t="shared" si="145"/>
        <v>15</v>
      </c>
      <c r="V1130" s="7">
        <v>39121</v>
      </c>
      <c r="W1130" t="s">
        <v>8529</v>
      </c>
      <c r="X1130" s="2">
        <v>0.48699999999999999</v>
      </c>
      <c r="Y1130" s="6">
        <f t="shared" si="142"/>
        <v>1.3000186861002109E-2</v>
      </c>
      <c r="AA1130">
        <v>214922</v>
      </c>
      <c r="AB1130">
        <v>130262</v>
      </c>
      <c r="AC1130">
        <v>13474065</v>
      </c>
      <c r="AD1130" t="s">
        <v>5</v>
      </c>
      <c r="AE1130">
        <v>46</v>
      </c>
      <c r="AF1130">
        <v>2</v>
      </c>
      <c r="AH1130" t="s">
        <v>11438</v>
      </c>
      <c r="AI1130" t="s">
        <v>11437</v>
      </c>
      <c r="AJ1130" t="s">
        <v>11436</v>
      </c>
      <c r="AK1130" t="s">
        <v>11435</v>
      </c>
      <c r="AL1130">
        <v>1</v>
      </c>
      <c r="AM1130" s="5">
        <f t="shared" si="146"/>
        <v>6.6666666666666666E-2</v>
      </c>
      <c r="AN1130" s="4">
        <f t="shared" si="143"/>
        <v>1.0097185409567084E-4</v>
      </c>
      <c r="AO1130" s="3"/>
      <c r="AP1130">
        <v>0</v>
      </c>
      <c r="AR1130" t="s">
        <v>0</v>
      </c>
      <c r="AT1130" s="2" t="s">
        <v>20</v>
      </c>
      <c r="AU1130" s="1">
        <f t="shared" si="147"/>
        <v>0.91304223589301781</v>
      </c>
      <c r="AV1130" s="1">
        <f t="shared" si="148"/>
        <v>0.65505793575488902</v>
      </c>
      <c r="AW1130" s="1">
        <f t="shared" si="149"/>
        <v>0.39707363561676023</v>
      </c>
    </row>
    <row r="1131" spans="1:49" x14ac:dyDescent="0.2">
      <c r="A1131">
        <v>1129</v>
      </c>
      <c r="B1131" t="s">
        <v>11434</v>
      </c>
      <c r="C1131" t="s">
        <v>11433</v>
      </c>
      <c r="D1131" t="s">
        <v>11432</v>
      </c>
      <c r="F1131" t="s">
        <v>11431</v>
      </c>
      <c r="G1131" t="s">
        <v>15</v>
      </c>
      <c r="H1131" t="s">
        <v>14</v>
      </c>
      <c r="I1131" t="s">
        <v>11422</v>
      </c>
      <c r="J1131">
        <v>60011664</v>
      </c>
      <c r="K1131" t="s">
        <v>11421</v>
      </c>
      <c r="L1131" t="s">
        <v>11420</v>
      </c>
      <c r="M1131" t="s">
        <v>2651</v>
      </c>
      <c r="N1131">
        <v>3</v>
      </c>
      <c r="O1131" t="s">
        <v>11419</v>
      </c>
      <c r="P1131" t="s">
        <v>11418</v>
      </c>
      <c r="Q1131" t="s">
        <v>11417</v>
      </c>
      <c r="R1131" s="7">
        <v>39121</v>
      </c>
      <c r="S1131" s="8">
        <f t="shared" si="144"/>
        <v>2007</v>
      </c>
      <c r="T1131" s="8">
        <v>2007</v>
      </c>
      <c r="U1131" s="8">
        <f t="shared" si="145"/>
        <v>15</v>
      </c>
      <c r="V1131" s="7">
        <v>39121</v>
      </c>
      <c r="W1131" t="s">
        <v>11416</v>
      </c>
      <c r="X1131" s="2">
        <v>0.81399999999999995</v>
      </c>
      <c r="Y1131" s="6">
        <f t="shared" si="142"/>
        <v>2.1729265102373135E-2</v>
      </c>
      <c r="AA1131">
        <v>13645021</v>
      </c>
      <c r="AB1131">
        <v>144604</v>
      </c>
      <c r="AC1131">
        <v>14712946</v>
      </c>
      <c r="AD1131" t="s">
        <v>5</v>
      </c>
      <c r="AE1131">
        <v>463</v>
      </c>
      <c r="AF1131">
        <v>2078</v>
      </c>
      <c r="AH1131" t="s">
        <v>11430</v>
      </c>
      <c r="AI1131" t="s">
        <v>11429</v>
      </c>
      <c r="AJ1131" t="s">
        <v>11428</v>
      </c>
      <c r="AK1131" t="s">
        <v>11427</v>
      </c>
      <c r="AL1131">
        <v>185</v>
      </c>
      <c r="AM1131" s="5">
        <f t="shared" si="146"/>
        <v>12.333333333333334</v>
      </c>
      <c r="AN1131" s="4">
        <f t="shared" si="143"/>
        <v>1.8679793007699105E-2</v>
      </c>
      <c r="AO1131" s="3"/>
      <c r="AP1131">
        <v>0</v>
      </c>
      <c r="AR1131" t="s">
        <v>0</v>
      </c>
      <c r="AT1131" s="2" t="s">
        <v>20</v>
      </c>
      <c r="AU1131" s="1">
        <f t="shared" si="147"/>
        <v>2.0814423473970924</v>
      </c>
      <c r="AV1131" s="1">
        <f t="shared" si="148"/>
        <v>2.0204529055036122</v>
      </c>
      <c r="AW1131" s="1">
        <f t="shared" si="149"/>
        <v>1.9594634636101314</v>
      </c>
    </row>
    <row r="1132" spans="1:49" x14ac:dyDescent="0.2">
      <c r="A1132">
        <v>1130</v>
      </c>
      <c r="B1132" t="s">
        <v>11426</v>
      </c>
      <c r="C1132" t="s">
        <v>11425</v>
      </c>
      <c r="D1132" t="s">
        <v>11424</v>
      </c>
      <c r="F1132" t="s">
        <v>11423</v>
      </c>
      <c r="G1132" t="s">
        <v>15</v>
      </c>
      <c r="H1132" t="s">
        <v>14</v>
      </c>
      <c r="I1132" t="s">
        <v>11422</v>
      </c>
      <c r="J1132">
        <v>60011664</v>
      </c>
      <c r="K1132" t="s">
        <v>11421</v>
      </c>
      <c r="L1132" t="s">
        <v>11420</v>
      </c>
      <c r="M1132" t="s">
        <v>2651</v>
      </c>
      <c r="N1132">
        <v>3</v>
      </c>
      <c r="O1132" t="s">
        <v>11419</v>
      </c>
      <c r="P1132" t="s">
        <v>11418</v>
      </c>
      <c r="Q1132" t="s">
        <v>11417</v>
      </c>
      <c r="R1132" s="7">
        <v>39121</v>
      </c>
      <c r="S1132" s="8">
        <f t="shared" si="144"/>
        <v>2007</v>
      </c>
      <c r="T1132" s="8">
        <v>2007</v>
      </c>
      <c r="U1132" s="8">
        <f t="shared" si="145"/>
        <v>15</v>
      </c>
      <c r="V1132" s="7">
        <v>39121</v>
      </c>
      <c r="W1132" t="s">
        <v>11416</v>
      </c>
      <c r="X1132" s="2">
        <v>0.81399999999999995</v>
      </c>
      <c r="Y1132" s="6">
        <f t="shared" si="142"/>
        <v>2.1729265102373135E-2</v>
      </c>
      <c r="AA1132">
        <v>13645021</v>
      </c>
      <c r="AB1132">
        <v>144604</v>
      </c>
      <c r="AC1132">
        <v>14712946</v>
      </c>
      <c r="AD1132" t="s">
        <v>5</v>
      </c>
      <c r="AE1132">
        <v>463</v>
      </c>
      <c r="AF1132">
        <v>2078</v>
      </c>
      <c r="AH1132" t="s">
        <v>11415</v>
      </c>
      <c r="AI1132" t="s">
        <v>11414</v>
      </c>
      <c r="AJ1132" t="s">
        <v>11413</v>
      </c>
      <c r="AK1132" t="s">
        <v>11412</v>
      </c>
      <c r="AL1132">
        <v>135</v>
      </c>
      <c r="AM1132" s="5">
        <f t="shared" si="146"/>
        <v>9</v>
      </c>
      <c r="AN1132" s="4">
        <f t="shared" si="143"/>
        <v>1.3631200302915562E-2</v>
      </c>
      <c r="AO1132" s="3"/>
      <c r="AP1132">
        <v>0</v>
      </c>
      <c r="AR1132" t="s">
        <v>0</v>
      </c>
      <c r="AT1132" s="2" t="s">
        <v>20</v>
      </c>
      <c r="AU1132" s="1">
        <f t="shared" si="147"/>
        <v>1.9299845662535862</v>
      </c>
      <c r="AV1132" s="1">
        <f t="shared" si="148"/>
        <v>1.768023270264435</v>
      </c>
      <c r="AW1132" s="1">
        <f t="shared" si="149"/>
        <v>1.6060619742752833</v>
      </c>
    </row>
    <row r="1133" spans="1:49" x14ac:dyDescent="0.2">
      <c r="A1133">
        <v>1131</v>
      </c>
      <c r="B1133" t="s">
        <v>11411</v>
      </c>
      <c r="C1133" t="s">
        <v>11410</v>
      </c>
      <c r="F1133" t="s">
        <v>11409</v>
      </c>
      <c r="G1133" t="s">
        <v>15</v>
      </c>
      <c r="H1133" t="s">
        <v>14</v>
      </c>
      <c r="I1133" t="s">
        <v>11408</v>
      </c>
      <c r="J1133">
        <v>60027363</v>
      </c>
      <c r="K1133" t="s">
        <v>11407</v>
      </c>
      <c r="L1133" t="s">
        <v>1722</v>
      </c>
      <c r="M1133" t="s">
        <v>519</v>
      </c>
      <c r="N1133">
        <v>7</v>
      </c>
      <c r="O1133" t="s">
        <v>11406</v>
      </c>
      <c r="P1133" t="s">
        <v>11405</v>
      </c>
      <c r="Q1133" t="s">
        <v>11404</v>
      </c>
      <c r="R1133" s="7">
        <v>39121</v>
      </c>
      <c r="S1133" s="8">
        <f t="shared" si="144"/>
        <v>2007</v>
      </c>
      <c r="T1133" s="8">
        <v>2007</v>
      </c>
      <c r="U1133" s="8">
        <f t="shared" si="145"/>
        <v>15</v>
      </c>
      <c r="V1133" s="7">
        <v>39121</v>
      </c>
      <c r="W1133" t="s">
        <v>11403</v>
      </c>
      <c r="X1133" s="2">
        <v>1.401</v>
      </c>
      <c r="Y1133" s="6">
        <f t="shared" si="142"/>
        <v>3.7398894850644675E-2</v>
      </c>
      <c r="AA1133">
        <v>19327447</v>
      </c>
      <c r="AB1133">
        <v>5200153123</v>
      </c>
      <c r="AC1133">
        <v>19327455</v>
      </c>
      <c r="AD1133" t="s">
        <v>5</v>
      </c>
      <c r="AE1133">
        <v>111</v>
      </c>
      <c r="AF1133">
        <v>5</v>
      </c>
      <c r="AH1133" t="s">
        <v>11402</v>
      </c>
      <c r="AI1133" t="s">
        <v>11401</v>
      </c>
      <c r="AK1133" t="s">
        <v>11400</v>
      </c>
      <c r="AL1133">
        <v>69</v>
      </c>
      <c r="AM1133" s="5">
        <f t="shared" si="146"/>
        <v>4.5999999999999996</v>
      </c>
      <c r="AN1133" s="4">
        <f t="shared" si="143"/>
        <v>6.9670579326012866E-3</v>
      </c>
      <c r="AO1133" s="3"/>
      <c r="AP1133">
        <v>0</v>
      </c>
      <c r="AR1133" t="s">
        <v>0</v>
      </c>
      <c r="AT1133" s="2">
        <v>4.1260000000000003</v>
      </c>
      <c r="AU1133" s="1">
        <f t="shared" si="147"/>
        <v>2.8269343775231661</v>
      </c>
      <c r="AV1133" s="1">
        <f t="shared" si="148"/>
        <v>2.2182976391622979</v>
      </c>
      <c r="AW1133" s="1">
        <f t="shared" si="149"/>
        <v>1.6096609008014302</v>
      </c>
    </row>
    <row r="1134" spans="1:49" x14ac:dyDescent="0.2">
      <c r="A1134">
        <v>1132</v>
      </c>
      <c r="B1134" t="s">
        <v>11399</v>
      </c>
      <c r="C1134" t="s">
        <v>11398</v>
      </c>
      <c r="D1134" t="s">
        <v>11397</v>
      </c>
      <c r="F1134" t="s">
        <v>11396</v>
      </c>
      <c r="G1134" t="s">
        <v>15</v>
      </c>
      <c r="H1134" t="s">
        <v>14</v>
      </c>
      <c r="I1134" t="s">
        <v>9807</v>
      </c>
      <c r="J1134" t="s">
        <v>9806</v>
      </c>
      <c r="K1134" t="s">
        <v>9805</v>
      </c>
      <c r="L1134" t="s">
        <v>9804</v>
      </c>
      <c r="M1134" t="s">
        <v>692</v>
      </c>
      <c r="N1134">
        <v>3</v>
      </c>
      <c r="O1134" t="s">
        <v>11395</v>
      </c>
      <c r="P1134" t="s">
        <v>11394</v>
      </c>
      <c r="Q1134" t="s">
        <v>11393</v>
      </c>
      <c r="R1134" s="7">
        <v>39121</v>
      </c>
      <c r="S1134" s="8">
        <f t="shared" si="144"/>
        <v>2007</v>
      </c>
      <c r="T1134" s="8">
        <v>2007</v>
      </c>
      <c r="U1134" s="8">
        <f t="shared" si="145"/>
        <v>15</v>
      </c>
      <c r="V1134" s="7">
        <v>2007</v>
      </c>
      <c r="W1134" t="s">
        <v>2544</v>
      </c>
      <c r="X1134" s="2">
        <v>0.46100000000000002</v>
      </c>
      <c r="Y1134" s="6">
        <f t="shared" si="142"/>
        <v>1.2306131710312059E-2</v>
      </c>
      <c r="AA1134">
        <v>16871472</v>
      </c>
      <c r="AB1134">
        <v>18202</v>
      </c>
      <c r="AC1134">
        <v>16871499</v>
      </c>
      <c r="AD1134" t="s">
        <v>5</v>
      </c>
      <c r="AE1134">
        <v>2007</v>
      </c>
      <c r="AG1134">
        <v>98938</v>
      </c>
      <c r="AI1134" t="s">
        <v>11392</v>
      </c>
      <c r="AK1134" t="s">
        <v>11391</v>
      </c>
      <c r="AL1134">
        <v>6</v>
      </c>
      <c r="AM1134" s="5">
        <f t="shared" si="146"/>
        <v>0.4</v>
      </c>
      <c r="AN1134" s="4">
        <f t="shared" si="143"/>
        <v>6.0583112457402507E-4</v>
      </c>
      <c r="AO1134" s="3"/>
      <c r="AP1134">
        <v>1</v>
      </c>
      <c r="AR1134" t="s">
        <v>0</v>
      </c>
      <c r="AT1134" s="2" t="s">
        <v>20</v>
      </c>
      <c r="AU1134" s="1">
        <f t="shared" si="147"/>
        <v>0.87960415345906473</v>
      </c>
      <c r="AV1134" s="1">
        <f t="shared" si="148"/>
        <v>0.64559814174430419</v>
      </c>
      <c r="AW1134" s="1">
        <f t="shared" si="149"/>
        <v>0.41159213002954348</v>
      </c>
    </row>
    <row r="1135" spans="1:49" x14ac:dyDescent="0.2">
      <c r="A1135">
        <v>1133</v>
      </c>
      <c r="B1135" t="s">
        <v>11390</v>
      </c>
      <c r="C1135" t="s">
        <v>11389</v>
      </c>
      <c r="D1135" t="s">
        <v>11388</v>
      </c>
      <c r="F1135" t="s">
        <v>11387</v>
      </c>
      <c r="G1135" t="s">
        <v>15</v>
      </c>
      <c r="H1135" t="s">
        <v>14</v>
      </c>
      <c r="I1135" t="s">
        <v>11386</v>
      </c>
      <c r="J1135">
        <v>60020650</v>
      </c>
      <c r="K1135" t="s">
        <v>11385</v>
      </c>
      <c r="L1135" t="s">
        <v>11384</v>
      </c>
      <c r="M1135" t="s">
        <v>10</v>
      </c>
      <c r="N1135">
        <v>4</v>
      </c>
      <c r="O1135" t="s">
        <v>11383</v>
      </c>
      <c r="P1135" t="s">
        <v>11382</v>
      </c>
      <c r="Q1135" t="s">
        <v>11381</v>
      </c>
      <c r="R1135" s="7">
        <v>39121</v>
      </c>
      <c r="S1135" s="8">
        <f t="shared" si="144"/>
        <v>2007</v>
      </c>
      <c r="T1135" s="8">
        <v>2007</v>
      </c>
      <c r="U1135" s="8">
        <f t="shared" si="145"/>
        <v>15</v>
      </c>
      <c r="V1135" s="7">
        <v>2007</v>
      </c>
      <c r="W1135" t="s">
        <v>2544</v>
      </c>
      <c r="X1135" s="2">
        <v>0.46100000000000002</v>
      </c>
      <c r="Y1135" s="6">
        <f t="shared" si="142"/>
        <v>1.2306131710312059E-2</v>
      </c>
      <c r="AA1135">
        <v>16871472</v>
      </c>
      <c r="AB1135">
        <v>18202</v>
      </c>
      <c r="AC1135">
        <v>16871499</v>
      </c>
      <c r="AD1135" t="s">
        <v>5</v>
      </c>
      <c r="AE1135">
        <v>2007</v>
      </c>
      <c r="AG1135">
        <v>58769</v>
      </c>
      <c r="AI1135" t="s">
        <v>11380</v>
      </c>
      <c r="AK1135" t="s">
        <v>11379</v>
      </c>
      <c r="AL1135">
        <v>9</v>
      </c>
      <c r="AM1135" s="5">
        <f t="shared" si="146"/>
        <v>0.6</v>
      </c>
      <c r="AN1135" s="4">
        <f t="shared" si="143"/>
        <v>9.0874668686103744E-4</v>
      </c>
      <c r="AO1135" s="3"/>
      <c r="AP1135">
        <v>1</v>
      </c>
      <c r="AR1135" t="s">
        <v>0</v>
      </c>
      <c r="AT1135" s="2" t="s">
        <v>20</v>
      </c>
      <c r="AU1135" s="1">
        <f t="shared" si="147"/>
        <v>0.88869162032767512</v>
      </c>
      <c r="AV1135" s="1">
        <f t="shared" si="148"/>
        <v>0.66074391985865477</v>
      </c>
      <c r="AW1135" s="1">
        <f t="shared" si="149"/>
        <v>0.43279621938963436</v>
      </c>
    </row>
    <row r="1136" spans="1:49" x14ac:dyDescent="0.2">
      <c r="A1136">
        <v>1134</v>
      </c>
      <c r="B1136" t="s">
        <v>11378</v>
      </c>
      <c r="C1136" t="s">
        <v>11377</v>
      </c>
      <c r="F1136" t="s">
        <v>11376</v>
      </c>
      <c r="G1136" t="s">
        <v>15</v>
      </c>
      <c r="H1136" t="s">
        <v>14</v>
      </c>
      <c r="I1136" t="s">
        <v>11375</v>
      </c>
      <c r="J1136">
        <v>60022457</v>
      </c>
      <c r="K1136" t="s">
        <v>11374</v>
      </c>
      <c r="L1136" t="s">
        <v>11373</v>
      </c>
      <c r="M1136" t="s">
        <v>11372</v>
      </c>
      <c r="N1136">
        <v>6</v>
      </c>
      <c r="O1136" t="s">
        <v>11371</v>
      </c>
      <c r="P1136" t="s">
        <v>11370</v>
      </c>
      <c r="Q1136" t="s">
        <v>11369</v>
      </c>
      <c r="R1136" s="7">
        <v>39119</v>
      </c>
      <c r="S1136" s="8">
        <f t="shared" si="144"/>
        <v>2007</v>
      </c>
      <c r="T1136" s="8">
        <v>2007</v>
      </c>
      <c r="U1136" s="8">
        <f t="shared" si="145"/>
        <v>15</v>
      </c>
      <c r="V1136" s="7">
        <v>39119</v>
      </c>
      <c r="W1136" t="s">
        <v>11368</v>
      </c>
      <c r="X1136" s="2">
        <v>1.5029999999999999</v>
      </c>
      <c r="Y1136" s="6">
        <f t="shared" si="142"/>
        <v>4.0121726595659483E-2</v>
      </c>
      <c r="AA1136">
        <v>10980121</v>
      </c>
      <c r="AB1136">
        <v>11000153773</v>
      </c>
      <c r="AC1136" t="s">
        <v>11367</v>
      </c>
      <c r="AD1136" t="s">
        <v>5</v>
      </c>
      <c r="AE1136">
        <v>75</v>
      </c>
      <c r="AF1136">
        <v>7</v>
      </c>
      <c r="AG1136">
        <v>73404</v>
      </c>
      <c r="AI1136" t="s">
        <v>11366</v>
      </c>
      <c r="AK1136" t="s">
        <v>11365</v>
      </c>
      <c r="AL1136">
        <v>74</v>
      </c>
      <c r="AM1136" s="5">
        <f t="shared" si="146"/>
        <v>4.9333333333333336</v>
      </c>
      <c r="AN1136" s="4">
        <f t="shared" si="143"/>
        <v>7.4719172030796423E-3</v>
      </c>
      <c r="AO1136" s="3"/>
      <c r="AP1136">
        <v>0</v>
      </c>
      <c r="AR1136" t="s">
        <v>0</v>
      </c>
      <c r="AT1136" s="2" t="s">
        <v>20</v>
      </c>
      <c r="AU1136" s="1">
        <f t="shared" si="147"/>
        <v>3.0326783777885526</v>
      </c>
      <c r="AV1136" s="1">
        <f t="shared" si="148"/>
        <v>2.3796821899369562</v>
      </c>
      <c r="AW1136" s="1">
        <f t="shared" si="149"/>
        <v>1.7266860020853596</v>
      </c>
    </row>
    <row r="1137" spans="1:49" x14ac:dyDescent="0.2">
      <c r="A1137">
        <v>1135</v>
      </c>
      <c r="B1137" t="s">
        <v>11364</v>
      </c>
      <c r="C1137" t="s">
        <v>11363</v>
      </c>
      <c r="F1137" t="s">
        <v>11362</v>
      </c>
      <c r="G1137" t="s">
        <v>15</v>
      </c>
      <c r="H1137" t="s">
        <v>14</v>
      </c>
      <c r="I1137" t="s">
        <v>11361</v>
      </c>
      <c r="J1137" t="s">
        <v>11360</v>
      </c>
      <c r="K1137" t="s">
        <v>11359</v>
      </c>
      <c r="L1137" t="s">
        <v>11358</v>
      </c>
      <c r="M1137" t="s">
        <v>11357</v>
      </c>
      <c r="N1137">
        <v>3</v>
      </c>
      <c r="O1137" t="s">
        <v>11356</v>
      </c>
      <c r="P1137" t="s">
        <v>11355</v>
      </c>
      <c r="Q1137" t="s">
        <v>11354</v>
      </c>
      <c r="R1137" s="7">
        <v>39119</v>
      </c>
      <c r="S1137" s="8">
        <f t="shared" si="144"/>
        <v>2007</v>
      </c>
      <c r="T1137" s="8">
        <v>2007</v>
      </c>
      <c r="U1137" s="8">
        <f t="shared" si="145"/>
        <v>15</v>
      </c>
      <c r="V1137" s="7">
        <v>2007</v>
      </c>
      <c r="W1137" t="s">
        <v>8658</v>
      </c>
      <c r="X1137" s="2">
        <v>0.61899999999999999</v>
      </c>
      <c r="Y1137" s="6">
        <f t="shared" si="142"/>
        <v>1.6523851472197752E-2</v>
      </c>
      <c r="AA1137">
        <v>14966</v>
      </c>
      <c r="AB1137">
        <v>12936</v>
      </c>
      <c r="AD1137" t="s">
        <v>5</v>
      </c>
      <c r="AE1137">
        <v>121</v>
      </c>
      <c r="AF1137">
        <v>2</v>
      </c>
      <c r="AH1137" t="s">
        <v>11353</v>
      </c>
      <c r="AI1137" t="s">
        <v>11352</v>
      </c>
      <c r="AK1137" t="s">
        <v>11351</v>
      </c>
      <c r="AL1137">
        <v>2</v>
      </c>
      <c r="AM1137" s="5">
        <f t="shared" si="146"/>
        <v>0.13333333333333333</v>
      </c>
      <c r="AN1137" s="4">
        <f t="shared" si="143"/>
        <v>2.0194370819134167E-4</v>
      </c>
      <c r="AO1137" s="3"/>
      <c r="AP1137">
        <v>0</v>
      </c>
      <c r="AR1137" t="s">
        <v>0</v>
      </c>
      <c r="AT1137" s="2" t="s">
        <v>20</v>
      </c>
      <c r="AU1137" s="1">
        <f t="shared" si="147"/>
        <v>1.1627279142995828</v>
      </c>
      <c r="AV1137" s="1">
        <f t="shared" si="148"/>
        <v>0.83628975901945468</v>
      </c>
      <c r="AW1137" s="1">
        <f t="shared" si="149"/>
        <v>0.50985160373932648</v>
      </c>
    </row>
    <row r="1138" spans="1:49" x14ac:dyDescent="0.2">
      <c r="A1138">
        <v>1136</v>
      </c>
      <c r="B1138" t="s">
        <v>11350</v>
      </c>
      <c r="C1138" t="s">
        <v>11349</v>
      </c>
      <c r="D1138" t="s">
        <v>11348</v>
      </c>
      <c r="E1138">
        <v>17276917</v>
      </c>
      <c r="F1138" t="s">
        <v>11347</v>
      </c>
      <c r="G1138" t="s">
        <v>15</v>
      </c>
      <c r="H1138" t="s">
        <v>14</v>
      </c>
      <c r="I1138" t="s">
        <v>11346</v>
      </c>
      <c r="J1138" t="s">
        <v>11345</v>
      </c>
      <c r="K1138" t="s">
        <v>11344</v>
      </c>
      <c r="L1138" t="s">
        <v>11343</v>
      </c>
      <c r="M1138" t="s">
        <v>766</v>
      </c>
      <c r="N1138">
        <v>4</v>
      </c>
      <c r="O1138" t="s">
        <v>11342</v>
      </c>
      <c r="P1138" t="s">
        <v>11341</v>
      </c>
      <c r="Q1138" t="s">
        <v>11340</v>
      </c>
      <c r="R1138" s="7">
        <v>39119</v>
      </c>
      <c r="S1138" s="8">
        <f t="shared" si="144"/>
        <v>2007</v>
      </c>
      <c r="T1138" s="8">
        <v>2007</v>
      </c>
      <c r="U1138" s="8">
        <f t="shared" si="145"/>
        <v>15</v>
      </c>
      <c r="V1138" s="7">
        <v>39119</v>
      </c>
      <c r="W1138" t="s">
        <v>11339</v>
      </c>
      <c r="X1138" s="2">
        <v>3.8220000000000001</v>
      </c>
      <c r="Y1138" s="6">
        <f t="shared" si="142"/>
        <v>0.10202610715143751</v>
      </c>
      <c r="AA1138">
        <v>9609822</v>
      </c>
      <c r="AB1138">
        <v>15537</v>
      </c>
      <c r="AD1138" t="s">
        <v>5</v>
      </c>
      <c r="AE1138">
        <v>17</v>
      </c>
      <c r="AF1138">
        <v>3</v>
      </c>
      <c r="AH1138" t="s">
        <v>11338</v>
      </c>
      <c r="AI1138" t="s">
        <v>11337</v>
      </c>
      <c r="AJ1138" t="s">
        <v>11336</v>
      </c>
      <c r="AK1138" t="s">
        <v>11335</v>
      </c>
      <c r="AL1138">
        <v>97</v>
      </c>
      <c r="AM1138" s="5">
        <f t="shared" si="146"/>
        <v>6.4666666666666668</v>
      </c>
      <c r="AN1138" s="4">
        <f t="shared" si="143"/>
        <v>9.7942698472800703E-3</v>
      </c>
      <c r="AO1138" s="3"/>
      <c r="AP1138">
        <v>1</v>
      </c>
      <c r="AQ1138" t="s">
        <v>757</v>
      </c>
      <c r="AR1138" t="s">
        <v>11334</v>
      </c>
      <c r="AS1138" t="s">
        <v>755</v>
      </c>
      <c r="AT1138" s="2">
        <v>10.834</v>
      </c>
      <c r="AU1138" s="1">
        <f t="shared" si="147"/>
        <v>7.4356555960190276</v>
      </c>
      <c r="AV1138" s="1">
        <f t="shared" si="148"/>
        <v>5.5910188499358791</v>
      </c>
      <c r="AW1138" s="1">
        <f t="shared" si="149"/>
        <v>3.7463821038527301</v>
      </c>
    </row>
    <row r="1139" spans="1:49" x14ac:dyDescent="0.2">
      <c r="A1139">
        <v>1137</v>
      </c>
      <c r="B1139" t="s">
        <v>11333</v>
      </c>
      <c r="C1139" t="s">
        <v>11332</v>
      </c>
      <c r="F1139" t="s">
        <v>11331</v>
      </c>
      <c r="G1139" t="s">
        <v>15</v>
      </c>
      <c r="H1139" t="s">
        <v>14</v>
      </c>
      <c r="I1139" t="s">
        <v>4538</v>
      </c>
      <c r="J1139" t="s">
        <v>11330</v>
      </c>
      <c r="K1139" t="s">
        <v>11329</v>
      </c>
      <c r="L1139" t="s">
        <v>11328</v>
      </c>
      <c r="M1139" t="s">
        <v>1871</v>
      </c>
      <c r="N1139">
        <v>11</v>
      </c>
      <c r="O1139" t="s">
        <v>11327</v>
      </c>
      <c r="P1139" t="s">
        <v>11326</v>
      </c>
      <c r="Q1139" t="s">
        <v>11325</v>
      </c>
      <c r="R1139" s="7">
        <v>39118</v>
      </c>
      <c r="S1139" s="8">
        <f t="shared" si="144"/>
        <v>2007</v>
      </c>
      <c r="T1139" s="8">
        <v>2007</v>
      </c>
      <c r="U1139" s="8">
        <f t="shared" si="145"/>
        <v>15</v>
      </c>
      <c r="V1139" s="7">
        <v>39118</v>
      </c>
      <c r="W1139" t="s">
        <v>11324</v>
      </c>
      <c r="X1139" s="2">
        <v>10.707000000000001</v>
      </c>
      <c r="Y1139" s="6">
        <f t="shared" si="142"/>
        <v>0.28581724993993757</v>
      </c>
      <c r="AA1139">
        <v>9359648</v>
      </c>
      <c r="AB1139">
        <v>19881</v>
      </c>
      <c r="AD1139" t="s">
        <v>5</v>
      </c>
      <c r="AE1139">
        <v>19</v>
      </c>
      <c r="AF1139">
        <v>3</v>
      </c>
      <c r="AH1139" t="s">
        <v>11323</v>
      </c>
      <c r="AI1139" t="s">
        <v>11322</v>
      </c>
      <c r="AK1139" t="s">
        <v>11321</v>
      </c>
      <c r="AL1139">
        <v>161</v>
      </c>
      <c r="AM1139" s="5">
        <f t="shared" si="146"/>
        <v>10.733333333333333</v>
      </c>
      <c r="AN1139" s="4">
        <f t="shared" si="143"/>
        <v>1.6256468509403002E-2</v>
      </c>
      <c r="AO1139" s="3"/>
      <c r="AP1139">
        <v>0</v>
      </c>
      <c r="AR1139" t="s">
        <v>0</v>
      </c>
      <c r="AT1139" s="2">
        <v>30.849</v>
      </c>
      <c r="AU1139" s="1">
        <f t="shared" si="147"/>
        <v>20.494901551077717</v>
      </c>
      <c r="AV1139" s="1">
        <f t="shared" si="148"/>
        <v>15.103685922467028</v>
      </c>
      <c r="AW1139" s="1">
        <f t="shared" si="149"/>
        <v>9.7124702938563381</v>
      </c>
    </row>
    <row r="1140" spans="1:49" x14ac:dyDescent="0.2">
      <c r="A1140">
        <v>1138</v>
      </c>
      <c r="B1140" t="s">
        <v>11320</v>
      </c>
      <c r="C1140" t="s">
        <v>11319</v>
      </c>
      <c r="F1140" t="s">
        <v>11318</v>
      </c>
      <c r="G1140" t="s">
        <v>15</v>
      </c>
      <c r="H1140" t="s">
        <v>14</v>
      </c>
      <c r="I1140" t="s">
        <v>11317</v>
      </c>
      <c r="J1140" t="s">
        <v>11316</v>
      </c>
      <c r="K1140" t="s">
        <v>11315</v>
      </c>
      <c r="L1140" t="s">
        <v>11314</v>
      </c>
      <c r="M1140" t="s">
        <v>11313</v>
      </c>
      <c r="N1140">
        <v>6</v>
      </c>
      <c r="O1140" t="s">
        <v>11312</v>
      </c>
      <c r="P1140" t="s">
        <v>11311</v>
      </c>
      <c r="Q1140" t="s">
        <v>11310</v>
      </c>
      <c r="R1140" s="7">
        <v>39118</v>
      </c>
      <c r="S1140" s="8">
        <f t="shared" si="144"/>
        <v>2007</v>
      </c>
      <c r="T1140" s="8">
        <v>2007</v>
      </c>
      <c r="U1140" s="8">
        <f t="shared" si="145"/>
        <v>15</v>
      </c>
      <c r="V1140" s="7">
        <v>39118</v>
      </c>
      <c r="W1140" t="s">
        <v>8514</v>
      </c>
      <c r="X1140" s="2">
        <v>1.3939999999999999</v>
      </c>
      <c r="Y1140" s="6">
        <f t="shared" si="142"/>
        <v>3.721203384853581E-2</v>
      </c>
      <c r="AB1140">
        <v>12862</v>
      </c>
      <c r="AC1140">
        <v>10944087</v>
      </c>
      <c r="AD1140" t="s">
        <v>5</v>
      </c>
      <c r="AE1140">
        <v>15</v>
      </c>
      <c r="AF1140">
        <v>3</v>
      </c>
      <c r="AH1140" t="s">
        <v>11309</v>
      </c>
      <c r="AI1140" t="s">
        <v>11308</v>
      </c>
      <c r="AK1140" t="s">
        <v>11307</v>
      </c>
      <c r="AL1140">
        <v>65</v>
      </c>
      <c r="AM1140" s="5">
        <f t="shared" si="146"/>
        <v>4.333333333333333</v>
      </c>
      <c r="AN1140" s="4">
        <f t="shared" si="143"/>
        <v>6.5631705162186036E-3</v>
      </c>
      <c r="AO1140" s="3"/>
      <c r="AP1140">
        <v>1</v>
      </c>
      <c r="AR1140" t="s">
        <v>0</v>
      </c>
      <c r="AT1140" s="2">
        <v>3.8940000000000001</v>
      </c>
      <c r="AU1140" s="1">
        <f t="shared" si="147"/>
        <v>2.8017374848840646</v>
      </c>
      <c r="AV1140" s="1">
        <f t="shared" si="148"/>
        <v>2.1887602182377206</v>
      </c>
      <c r="AW1140" s="1">
        <f t="shared" si="149"/>
        <v>1.5757829515913764</v>
      </c>
    </row>
    <row r="1141" spans="1:49" x14ac:dyDescent="0.2">
      <c r="A1141">
        <v>1139</v>
      </c>
      <c r="B1141" t="s">
        <v>11306</v>
      </c>
      <c r="C1141" t="s">
        <v>11305</v>
      </c>
      <c r="F1141" t="s">
        <v>11304</v>
      </c>
      <c r="G1141" t="s">
        <v>15</v>
      </c>
      <c r="H1141" t="s">
        <v>14</v>
      </c>
      <c r="I1141" t="s">
        <v>11303</v>
      </c>
      <c r="J1141">
        <v>60031544</v>
      </c>
      <c r="K1141" t="s">
        <v>433</v>
      </c>
      <c r="L1141" t="s">
        <v>432</v>
      </c>
      <c r="M1141" t="s">
        <v>317</v>
      </c>
      <c r="N1141">
        <v>7</v>
      </c>
      <c r="O1141" t="s">
        <v>11302</v>
      </c>
      <c r="P1141" t="s">
        <v>11301</v>
      </c>
      <c r="Q1141" t="s">
        <v>11300</v>
      </c>
      <c r="R1141" s="7">
        <v>39118</v>
      </c>
      <c r="S1141" s="8">
        <f t="shared" si="144"/>
        <v>2007</v>
      </c>
      <c r="T1141" s="8">
        <v>2007</v>
      </c>
      <c r="U1141" s="8">
        <f t="shared" si="145"/>
        <v>15</v>
      </c>
      <c r="V1141" s="7">
        <v>2007</v>
      </c>
      <c r="W1141" t="s">
        <v>3745</v>
      </c>
      <c r="X1141" s="2">
        <v>0.375</v>
      </c>
      <c r="Y1141" s="6">
        <f t="shared" si="142"/>
        <v>1.0010410827260351E-2</v>
      </c>
      <c r="AA1141">
        <v>135194</v>
      </c>
      <c r="AB1141">
        <v>24918</v>
      </c>
      <c r="AD1141" t="s">
        <v>5</v>
      </c>
      <c r="AE1141">
        <v>43</v>
      </c>
      <c r="AF1141">
        <v>2</v>
      </c>
      <c r="AH1141" t="s">
        <v>11299</v>
      </c>
      <c r="AI1141" t="s">
        <v>11298</v>
      </c>
      <c r="AK1141" t="s">
        <v>11297</v>
      </c>
      <c r="AL1141">
        <v>29</v>
      </c>
      <c r="AM1141" s="5">
        <f t="shared" si="146"/>
        <v>1.9333333333333333</v>
      </c>
      <c r="AN1141" s="4">
        <f t="shared" si="143"/>
        <v>2.9281837687744543E-3</v>
      </c>
      <c r="AO1141" s="3"/>
      <c r="AP1141">
        <v>0</v>
      </c>
      <c r="AR1141" t="s">
        <v>0</v>
      </c>
      <c r="AT1141" s="2">
        <v>1.3140000000000001</v>
      </c>
      <c r="AU1141" s="1">
        <f t="shared" si="147"/>
        <v>0.78857427097145816</v>
      </c>
      <c r="AV1141" s="1">
        <f t="shared" si="148"/>
        <v>0.64692972980174035</v>
      </c>
      <c r="AW1141" s="1">
        <f t="shared" si="149"/>
        <v>0.50528518863202221</v>
      </c>
    </row>
    <row r="1142" spans="1:49" x14ac:dyDescent="0.2">
      <c r="A1142">
        <v>1140</v>
      </c>
      <c r="B1142" t="s">
        <v>11296</v>
      </c>
      <c r="C1142" t="s">
        <v>11295</v>
      </c>
      <c r="F1142" t="s">
        <v>11294</v>
      </c>
      <c r="G1142" t="s">
        <v>15</v>
      </c>
      <c r="H1142" t="s">
        <v>14</v>
      </c>
      <c r="I1142" t="s">
        <v>10304</v>
      </c>
      <c r="J1142" t="s">
        <v>11293</v>
      </c>
      <c r="K1142" t="s">
        <v>11292</v>
      </c>
      <c r="L1142" t="s">
        <v>11291</v>
      </c>
      <c r="M1142" t="s">
        <v>504</v>
      </c>
      <c r="N1142">
        <v>5</v>
      </c>
      <c r="O1142" t="s">
        <v>11290</v>
      </c>
      <c r="P1142" t="s">
        <v>11289</v>
      </c>
      <c r="Q1142" t="s">
        <v>11288</v>
      </c>
      <c r="R1142" s="7">
        <v>39118</v>
      </c>
      <c r="S1142" s="8">
        <f t="shared" si="144"/>
        <v>2007</v>
      </c>
      <c r="T1142" s="8">
        <v>2007</v>
      </c>
      <c r="U1142" s="8">
        <f t="shared" si="145"/>
        <v>15</v>
      </c>
      <c r="V1142" s="7">
        <v>2007</v>
      </c>
      <c r="W1142" t="s">
        <v>3745</v>
      </c>
      <c r="X1142" s="2">
        <v>0.375</v>
      </c>
      <c r="Y1142" s="6">
        <f t="shared" si="142"/>
        <v>1.0010410827260351E-2</v>
      </c>
      <c r="AA1142">
        <v>135194</v>
      </c>
      <c r="AB1142">
        <v>24918</v>
      </c>
      <c r="AD1142" t="s">
        <v>5</v>
      </c>
      <c r="AE1142">
        <v>43</v>
      </c>
      <c r="AF1142">
        <v>2</v>
      </c>
      <c r="AH1142" t="s">
        <v>11287</v>
      </c>
      <c r="AI1142" t="s">
        <v>11286</v>
      </c>
      <c r="AK1142" t="s">
        <v>11285</v>
      </c>
      <c r="AL1142">
        <v>30</v>
      </c>
      <c r="AM1142" s="5">
        <f t="shared" si="146"/>
        <v>2</v>
      </c>
      <c r="AN1142" s="4">
        <f t="shared" si="143"/>
        <v>3.0291556228701248E-3</v>
      </c>
      <c r="AO1142" s="3"/>
      <c r="AP1142">
        <v>0</v>
      </c>
      <c r="AR1142" t="s">
        <v>0</v>
      </c>
      <c r="AT1142" s="2">
        <v>1.3140000000000001</v>
      </c>
      <c r="AU1142" s="1">
        <f t="shared" si="147"/>
        <v>0.79160342659432836</v>
      </c>
      <c r="AV1142" s="1">
        <f t="shared" si="148"/>
        <v>0.65197832250652388</v>
      </c>
      <c r="AW1142" s="1">
        <f t="shared" si="149"/>
        <v>0.51235321841871928</v>
      </c>
    </row>
    <row r="1143" spans="1:49" x14ac:dyDescent="0.2">
      <c r="A1143">
        <v>1141</v>
      </c>
      <c r="B1143" t="s">
        <v>11284</v>
      </c>
      <c r="C1143" t="s">
        <v>11283</v>
      </c>
      <c r="F1143" t="s">
        <v>11282</v>
      </c>
      <c r="G1143" t="s">
        <v>15</v>
      </c>
      <c r="H1143" t="s">
        <v>14</v>
      </c>
      <c r="I1143" t="s">
        <v>11281</v>
      </c>
      <c r="J1143">
        <v>60025084</v>
      </c>
      <c r="K1143" t="s">
        <v>668</v>
      </c>
      <c r="L1143" t="s">
        <v>667</v>
      </c>
      <c r="M1143" t="s">
        <v>519</v>
      </c>
      <c r="N1143">
        <v>4</v>
      </c>
      <c r="O1143" t="s">
        <v>11280</v>
      </c>
      <c r="P1143" t="s">
        <v>11279</v>
      </c>
      <c r="Q1143" t="s">
        <v>664</v>
      </c>
      <c r="R1143" s="7">
        <v>39118</v>
      </c>
      <c r="S1143" s="8">
        <f t="shared" si="144"/>
        <v>2007</v>
      </c>
      <c r="T1143" s="8">
        <v>2007</v>
      </c>
      <c r="U1143" s="8">
        <f t="shared" si="145"/>
        <v>15</v>
      </c>
      <c r="V1143" s="7">
        <v>2007</v>
      </c>
      <c r="W1143" t="s">
        <v>3745</v>
      </c>
      <c r="X1143" s="2">
        <v>0.375</v>
      </c>
      <c r="Y1143" s="6">
        <f t="shared" si="142"/>
        <v>1.0010410827260351E-2</v>
      </c>
      <c r="AA1143">
        <v>135194</v>
      </c>
      <c r="AB1143">
        <v>24918</v>
      </c>
      <c r="AD1143" t="s">
        <v>5</v>
      </c>
      <c r="AE1143">
        <v>43</v>
      </c>
      <c r="AF1143">
        <v>2</v>
      </c>
      <c r="AH1143" t="s">
        <v>11278</v>
      </c>
      <c r="AI1143" t="s">
        <v>11277</v>
      </c>
      <c r="AK1143" t="s">
        <v>11276</v>
      </c>
      <c r="AL1143">
        <v>36</v>
      </c>
      <c r="AM1143" s="5">
        <f t="shared" si="146"/>
        <v>2.4</v>
      </c>
      <c r="AN1143" s="4">
        <f t="shared" si="143"/>
        <v>3.6349867474441497E-3</v>
      </c>
      <c r="AO1143" s="3"/>
      <c r="AP1143">
        <v>0</v>
      </c>
      <c r="AR1143" t="s">
        <v>0</v>
      </c>
      <c r="AT1143" s="2">
        <v>1.3140000000000001</v>
      </c>
      <c r="AU1143" s="1">
        <f t="shared" si="147"/>
        <v>0.80977836033154904</v>
      </c>
      <c r="AV1143" s="1">
        <f t="shared" si="148"/>
        <v>0.68226987873522504</v>
      </c>
      <c r="AW1143" s="1">
        <f t="shared" si="149"/>
        <v>0.55476139713890094</v>
      </c>
    </row>
    <row r="1144" spans="1:49" x14ac:dyDescent="0.2">
      <c r="A1144">
        <v>1142</v>
      </c>
      <c r="B1144" t="s">
        <v>11275</v>
      </c>
      <c r="C1144" t="s">
        <v>11274</v>
      </c>
      <c r="F1144" t="s">
        <v>11273</v>
      </c>
      <c r="G1144" t="s">
        <v>15</v>
      </c>
      <c r="H1144" t="s">
        <v>14</v>
      </c>
      <c r="I1144" t="s">
        <v>707</v>
      </c>
      <c r="J1144">
        <v>60006834</v>
      </c>
      <c r="K1144" t="s">
        <v>11272</v>
      </c>
      <c r="L1144" t="s">
        <v>419</v>
      </c>
      <c r="M1144" t="s">
        <v>418</v>
      </c>
      <c r="N1144">
        <v>4</v>
      </c>
      <c r="O1144" t="s">
        <v>11271</v>
      </c>
      <c r="P1144" t="s">
        <v>11270</v>
      </c>
      <c r="Q1144" t="s">
        <v>11269</v>
      </c>
      <c r="R1144" s="7">
        <v>39118</v>
      </c>
      <c r="S1144" s="8">
        <f t="shared" si="144"/>
        <v>2007</v>
      </c>
      <c r="T1144" s="8">
        <v>2007</v>
      </c>
      <c r="U1144" s="8">
        <f t="shared" si="145"/>
        <v>15</v>
      </c>
      <c r="V1144" s="7">
        <v>2007</v>
      </c>
      <c r="W1144" t="s">
        <v>3745</v>
      </c>
      <c r="X1144" s="2">
        <v>0.375</v>
      </c>
      <c r="Y1144" s="6">
        <f t="shared" si="142"/>
        <v>1.0010410827260351E-2</v>
      </c>
      <c r="AA1144">
        <v>135194</v>
      </c>
      <c r="AB1144">
        <v>24918</v>
      </c>
      <c r="AD1144" t="s">
        <v>5</v>
      </c>
      <c r="AE1144">
        <v>43</v>
      </c>
      <c r="AF1144">
        <v>2</v>
      </c>
      <c r="AH1144" t="s">
        <v>11268</v>
      </c>
      <c r="AI1144" t="s">
        <v>11267</v>
      </c>
      <c r="AK1144" t="s">
        <v>11266</v>
      </c>
      <c r="AL1144">
        <v>36</v>
      </c>
      <c r="AM1144" s="5">
        <f t="shared" si="146"/>
        <v>2.4</v>
      </c>
      <c r="AN1144" s="4">
        <f t="shared" si="143"/>
        <v>3.6349867474441497E-3</v>
      </c>
      <c r="AO1144" s="3"/>
      <c r="AP1144">
        <v>0</v>
      </c>
      <c r="AR1144" t="s">
        <v>0</v>
      </c>
      <c r="AT1144" s="2">
        <v>1.3140000000000001</v>
      </c>
      <c r="AU1144" s="1">
        <f t="shared" si="147"/>
        <v>0.80977836033154904</v>
      </c>
      <c r="AV1144" s="1">
        <f t="shared" si="148"/>
        <v>0.68226987873522504</v>
      </c>
      <c r="AW1144" s="1">
        <f t="shared" si="149"/>
        <v>0.55476139713890094</v>
      </c>
    </row>
    <row r="1145" spans="1:49" x14ac:dyDescent="0.2">
      <c r="A1145">
        <v>1143</v>
      </c>
      <c r="B1145" t="s">
        <v>11265</v>
      </c>
      <c r="C1145" t="s">
        <v>11264</v>
      </c>
      <c r="F1145" t="s">
        <v>11263</v>
      </c>
      <c r="G1145" t="s">
        <v>15</v>
      </c>
      <c r="H1145" t="s">
        <v>14</v>
      </c>
      <c r="I1145" t="s">
        <v>11262</v>
      </c>
      <c r="J1145">
        <v>60026113</v>
      </c>
      <c r="K1145" t="s">
        <v>11261</v>
      </c>
      <c r="L1145" t="s">
        <v>11260</v>
      </c>
      <c r="M1145" t="s">
        <v>3749</v>
      </c>
      <c r="N1145">
        <v>4</v>
      </c>
      <c r="O1145" t="s">
        <v>11259</v>
      </c>
      <c r="P1145" t="s">
        <v>11258</v>
      </c>
      <c r="Q1145" t="s">
        <v>11257</v>
      </c>
      <c r="R1145" s="7">
        <v>39118</v>
      </c>
      <c r="S1145" s="8">
        <f t="shared" si="144"/>
        <v>2007</v>
      </c>
      <c r="T1145" s="8">
        <v>2007</v>
      </c>
      <c r="U1145" s="8">
        <f t="shared" si="145"/>
        <v>15</v>
      </c>
      <c r="V1145" s="7">
        <v>2007</v>
      </c>
      <c r="W1145" t="s">
        <v>3745</v>
      </c>
      <c r="X1145" s="2">
        <v>0.375</v>
      </c>
      <c r="Y1145" s="6">
        <f t="shared" si="142"/>
        <v>1.0010410827260351E-2</v>
      </c>
      <c r="AA1145">
        <v>135194</v>
      </c>
      <c r="AB1145">
        <v>24918</v>
      </c>
      <c r="AD1145" t="s">
        <v>5</v>
      </c>
      <c r="AE1145">
        <v>43</v>
      </c>
      <c r="AF1145">
        <v>2</v>
      </c>
      <c r="AH1145" t="s">
        <v>11256</v>
      </c>
      <c r="AI1145" t="s">
        <v>11255</v>
      </c>
      <c r="AK1145" t="s">
        <v>11254</v>
      </c>
      <c r="AL1145">
        <v>44</v>
      </c>
      <c r="AM1145" s="5">
        <f t="shared" si="146"/>
        <v>2.9333333333333331</v>
      </c>
      <c r="AN1145" s="4">
        <f t="shared" si="143"/>
        <v>4.4427615802095166E-3</v>
      </c>
      <c r="AO1145" s="3"/>
      <c r="AP1145">
        <v>0</v>
      </c>
      <c r="AR1145" t="s">
        <v>0</v>
      </c>
      <c r="AT1145" s="2">
        <v>1.3140000000000001</v>
      </c>
      <c r="AU1145" s="1">
        <f t="shared" si="147"/>
        <v>0.83401160531451013</v>
      </c>
      <c r="AV1145" s="1">
        <f t="shared" si="148"/>
        <v>0.72265862037349338</v>
      </c>
      <c r="AW1145" s="1">
        <f t="shared" si="149"/>
        <v>0.61130563543247662</v>
      </c>
    </row>
    <row r="1146" spans="1:49" x14ac:dyDescent="0.2">
      <c r="A1146">
        <v>1144</v>
      </c>
      <c r="B1146" t="s">
        <v>11253</v>
      </c>
      <c r="C1146" t="s">
        <v>11252</v>
      </c>
      <c r="F1146" t="s">
        <v>11251</v>
      </c>
      <c r="G1146" t="s">
        <v>15</v>
      </c>
      <c r="H1146" t="s">
        <v>14</v>
      </c>
      <c r="I1146" t="s">
        <v>11250</v>
      </c>
      <c r="J1146">
        <v>60015331</v>
      </c>
      <c r="K1146" t="s">
        <v>1424</v>
      </c>
      <c r="L1146" t="s">
        <v>1423</v>
      </c>
      <c r="M1146" t="s">
        <v>1422</v>
      </c>
      <c r="N1146">
        <v>2</v>
      </c>
      <c r="O1146" t="s">
        <v>11249</v>
      </c>
      <c r="P1146" t="s">
        <v>11248</v>
      </c>
      <c r="Q1146" t="s">
        <v>11247</v>
      </c>
      <c r="R1146" s="7">
        <v>39118</v>
      </c>
      <c r="S1146" s="8">
        <f t="shared" si="144"/>
        <v>2007</v>
      </c>
      <c r="T1146" s="8">
        <v>2007</v>
      </c>
      <c r="U1146" s="8">
        <f t="shared" si="145"/>
        <v>15</v>
      </c>
      <c r="V1146" s="7">
        <v>2007</v>
      </c>
      <c r="W1146" t="s">
        <v>3745</v>
      </c>
      <c r="X1146" s="2">
        <v>0.375</v>
      </c>
      <c r="Y1146" s="6">
        <f t="shared" si="142"/>
        <v>1.0010410827260351E-2</v>
      </c>
      <c r="AA1146">
        <v>135194</v>
      </c>
      <c r="AB1146">
        <v>24918</v>
      </c>
      <c r="AD1146" t="s">
        <v>5</v>
      </c>
      <c r="AE1146">
        <v>43</v>
      </c>
      <c r="AF1146">
        <v>2</v>
      </c>
      <c r="AH1146" t="s">
        <v>11246</v>
      </c>
      <c r="AI1146" t="s">
        <v>11245</v>
      </c>
      <c r="AK1146" t="s">
        <v>11244</v>
      </c>
      <c r="AL1146">
        <v>30</v>
      </c>
      <c r="AM1146" s="5">
        <f t="shared" si="146"/>
        <v>2</v>
      </c>
      <c r="AN1146" s="4">
        <f t="shared" si="143"/>
        <v>3.0291556228701248E-3</v>
      </c>
      <c r="AO1146" s="3"/>
      <c r="AP1146">
        <v>0</v>
      </c>
      <c r="AR1146" t="s">
        <v>0</v>
      </c>
      <c r="AT1146" s="2">
        <v>1.3140000000000001</v>
      </c>
      <c r="AU1146" s="1">
        <f t="shared" si="147"/>
        <v>0.79160342659432836</v>
      </c>
      <c r="AV1146" s="1">
        <f t="shared" si="148"/>
        <v>0.65197832250652388</v>
      </c>
      <c r="AW1146" s="1">
        <f t="shared" si="149"/>
        <v>0.51235321841871928</v>
      </c>
    </row>
    <row r="1147" spans="1:49" x14ac:dyDescent="0.2">
      <c r="A1147">
        <v>1145</v>
      </c>
      <c r="B1147" t="s">
        <v>11243</v>
      </c>
      <c r="C1147" t="s">
        <v>11242</v>
      </c>
      <c r="F1147" t="s">
        <v>11241</v>
      </c>
      <c r="G1147" t="s">
        <v>15</v>
      </c>
      <c r="H1147" t="s">
        <v>14</v>
      </c>
      <c r="I1147" t="s">
        <v>11240</v>
      </c>
      <c r="J1147">
        <v>60016418</v>
      </c>
      <c r="K1147" t="s">
        <v>11239</v>
      </c>
      <c r="L1147" t="s">
        <v>11238</v>
      </c>
      <c r="M1147" t="s">
        <v>10</v>
      </c>
      <c r="N1147">
        <v>3</v>
      </c>
      <c r="O1147" t="s">
        <v>11237</v>
      </c>
      <c r="P1147" t="s">
        <v>11236</v>
      </c>
      <c r="Q1147" t="s">
        <v>11235</v>
      </c>
      <c r="R1147" s="7">
        <v>39118</v>
      </c>
      <c r="S1147" s="8">
        <f t="shared" si="144"/>
        <v>2007</v>
      </c>
      <c r="T1147" s="8">
        <v>2007</v>
      </c>
      <c r="U1147" s="8">
        <f t="shared" si="145"/>
        <v>15</v>
      </c>
      <c r="V1147" s="7">
        <v>2007</v>
      </c>
      <c r="W1147" t="s">
        <v>3745</v>
      </c>
      <c r="X1147" s="2">
        <v>0.375</v>
      </c>
      <c r="Y1147" s="6">
        <f t="shared" si="142"/>
        <v>1.0010410827260351E-2</v>
      </c>
      <c r="AA1147">
        <v>135194</v>
      </c>
      <c r="AB1147">
        <v>24918</v>
      </c>
      <c r="AD1147" t="s">
        <v>5</v>
      </c>
      <c r="AE1147">
        <v>43</v>
      </c>
      <c r="AF1147">
        <v>2</v>
      </c>
      <c r="AH1147" t="s">
        <v>11234</v>
      </c>
      <c r="AI1147" t="s">
        <v>11233</v>
      </c>
      <c r="AK1147" t="s">
        <v>11232</v>
      </c>
      <c r="AL1147">
        <v>4</v>
      </c>
      <c r="AM1147" s="5">
        <f t="shared" si="146"/>
        <v>0.26666666666666666</v>
      </c>
      <c r="AN1147" s="4">
        <f t="shared" si="143"/>
        <v>4.0388741638268334E-4</v>
      </c>
      <c r="AO1147" s="3"/>
      <c r="AP1147">
        <v>0</v>
      </c>
      <c r="AR1147" t="s">
        <v>0</v>
      </c>
      <c r="AT1147" s="2">
        <v>1.3140000000000001</v>
      </c>
      <c r="AU1147" s="1">
        <f t="shared" si="147"/>
        <v>0.71284538039970513</v>
      </c>
      <c r="AV1147" s="1">
        <f t="shared" si="148"/>
        <v>0.52071491218215171</v>
      </c>
      <c r="AW1147" s="1">
        <f t="shared" si="149"/>
        <v>0.32858444396459835</v>
      </c>
    </row>
    <row r="1148" spans="1:49" x14ac:dyDescent="0.2">
      <c r="A1148">
        <v>1146</v>
      </c>
      <c r="B1148" t="s">
        <v>11231</v>
      </c>
      <c r="C1148" t="s">
        <v>11230</v>
      </c>
      <c r="D1148" t="s">
        <v>11229</v>
      </c>
      <c r="F1148" t="s">
        <v>11228</v>
      </c>
      <c r="G1148" t="s">
        <v>15</v>
      </c>
      <c r="H1148" t="s">
        <v>14</v>
      </c>
      <c r="I1148" t="s">
        <v>9830</v>
      </c>
      <c r="J1148" t="s">
        <v>11227</v>
      </c>
      <c r="K1148" t="s">
        <v>11226</v>
      </c>
      <c r="L1148" t="s">
        <v>11225</v>
      </c>
      <c r="M1148" t="s">
        <v>162</v>
      </c>
      <c r="N1148">
        <v>6</v>
      </c>
      <c r="O1148" t="s">
        <v>11224</v>
      </c>
      <c r="P1148" t="s">
        <v>11223</v>
      </c>
      <c r="Q1148" t="s">
        <v>11222</v>
      </c>
      <c r="R1148" s="7">
        <v>39118</v>
      </c>
      <c r="S1148" s="8">
        <f t="shared" si="144"/>
        <v>2007</v>
      </c>
      <c r="T1148" s="8">
        <v>2007</v>
      </c>
      <c r="U1148" s="8">
        <f t="shared" si="145"/>
        <v>15</v>
      </c>
      <c r="V1148" s="7">
        <v>39118</v>
      </c>
      <c r="W1148" t="s">
        <v>11221</v>
      </c>
      <c r="X1148" s="2">
        <v>0.54100000000000004</v>
      </c>
      <c r="Y1148" s="6">
        <f t="shared" si="142"/>
        <v>1.4441686020127601E-2</v>
      </c>
      <c r="AA1148">
        <v>404039</v>
      </c>
      <c r="AB1148">
        <v>26514</v>
      </c>
      <c r="AD1148" t="s">
        <v>5</v>
      </c>
      <c r="AE1148">
        <v>48</v>
      </c>
      <c r="AF1148">
        <v>6</v>
      </c>
      <c r="AH1148" t="s">
        <v>11220</v>
      </c>
      <c r="AI1148" t="s">
        <v>11219</v>
      </c>
      <c r="AJ1148" t="s">
        <v>11218</v>
      </c>
      <c r="AK1148" t="s">
        <v>11217</v>
      </c>
      <c r="AL1148">
        <v>15</v>
      </c>
      <c r="AM1148" s="5">
        <f t="shared" si="146"/>
        <v>1</v>
      </c>
      <c r="AN1148" s="4">
        <f t="shared" si="143"/>
        <v>1.5145778114350624E-3</v>
      </c>
      <c r="AO1148" s="3"/>
      <c r="AP1148">
        <v>0</v>
      </c>
      <c r="AR1148" t="s">
        <v>0</v>
      </c>
      <c r="AT1148" s="2">
        <v>2.415</v>
      </c>
      <c r="AU1148" s="1">
        <f t="shared" si="147"/>
        <v>1.0563553557519838</v>
      </c>
      <c r="AV1148" s="1">
        <f t="shared" si="148"/>
        <v>0.79781319157813324</v>
      </c>
      <c r="AW1148" s="1">
        <f t="shared" si="149"/>
        <v>0.53927102740428234</v>
      </c>
    </row>
    <row r="1149" spans="1:49" x14ac:dyDescent="0.2">
      <c r="A1149">
        <v>1147</v>
      </c>
      <c r="B1149" t="s">
        <v>11216</v>
      </c>
      <c r="C1149" t="s">
        <v>11215</v>
      </c>
      <c r="F1149" t="s">
        <v>11214</v>
      </c>
      <c r="G1149" t="s">
        <v>15</v>
      </c>
      <c r="H1149" t="s">
        <v>14</v>
      </c>
      <c r="I1149" t="s">
        <v>1860</v>
      </c>
      <c r="J1149">
        <v>60013395</v>
      </c>
      <c r="K1149" t="s">
        <v>588</v>
      </c>
      <c r="L1149" t="s">
        <v>587</v>
      </c>
      <c r="M1149" t="s">
        <v>418</v>
      </c>
      <c r="N1149">
        <v>4</v>
      </c>
      <c r="O1149" t="s">
        <v>11213</v>
      </c>
      <c r="P1149" t="s">
        <v>11212</v>
      </c>
      <c r="Q1149" t="s">
        <v>11211</v>
      </c>
      <c r="R1149" s="7">
        <v>39115</v>
      </c>
      <c r="S1149" s="8">
        <f t="shared" si="144"/>
        <v>2007</v>
      </c>
      <c r="T1149" s="8">
        <v>2007</v>
      </c>
      <c r="U1149" s="8">
        <f t="shared" si="145"/>
        <v>15</v>
      </c>
      <c r="V1149" s="7">
        <v>2007</v>
      </c>
      <c r="W1149" t="s">
        <v>1175</v>
      </c>
      <c r="X1149" s="2">
        <v>0.28599999999999998</v>
      </c>
      <c r="Y1149" s="6">
        <f t="shared" si="142"/>
        <v>7.6346066575905605E-3</v>
      </c>
      <c r="AA1149">
        <v>9205071</v>
      </c>
      <c r="AB1149">
        <v>28139</v>
      </c>
      <c r="AD1149" t="s">
        <v>5</v>
      </c>
      <c r="AE1149">
        <v>21</v>
      </c>
      <c r="AF1149">
        <v>1</v>
      </c>
      <c r="AH1149" t="s">
        <v>11210</v>
      </c>
      <c r="AI1149" t="s">
        <v>11209</v>
      </c>
      <c r="AK1149" t="s">
        <v>11208</v>
      </c>
      <c r="AL1149">
        <v>2</v>
      </c>
      <c r="AM1149" s="5">
        <f t="shared" si="146"/>
        <v>0.13333333333333333</v>
      </c>
      <c r="AN1149" s="4">
        <f t="shared" si="143"/>
        <v>2.0194370819134167E-4</v>
      </c>
      <c r="AO1149" s="3"/>
      <c r="AP1149">
        <v>0</v>
      </c>
      <c r="AR1149" t="s">
        <v>0</v>
      </c>
      <c r="AT1149" s="2" t="s">
        <v>20</v>
      </c>
      <c r="AU1149" s="1">
        <f t="shared" si="147"/>
        <v>0.54048077727707944</v>
      </c>
      <c r="AV1149" s="1">
        <f t="shared" si="148"/>
        <v>0.39182751828909512</v>
      </c>
      <c r="AW1149" s="1">
        <f t="shared" si="149"/>
        <v>0.24317425930111075</v>
      </c>
    </row>
    <row r="1150" spans="1:49" x14ac:dyDescent="0.2">
      <c r="A1150">
        <v>1148</v>
      </c>
      <c r="B1150" t="s">
        <v>11207</v>
      </c>
      <c r="C1150" t="s">
        <v>11206</v>
      </c>
      <c r="D1150" t="s">
        <v>11205</v>
      </c>
      <c r="E1150">
        <v>17141270</v>
      </c>
      <c r="F1150" t="s">
        <v>11204</v>
      </c>
      <c r="G1150" t="s">
        <v>15</v>
      </c>
      <c r="H1150" t="s">
        <v>14</v>
      </c>
      <c r="I1150" t="s">
        <v>11203</v>
      </c>
      <c r="J1150">
        <v>60018491</v>
      </c>
      <c r="K1150" t="s">
        <v>10453</v>
      </c>
      <c r="L1150" t="s">
        <v>10452</v>
      </c>
      <c r="M1150" t="s">
        <v>2059</v>
      </c>
      <c r="N1150">
        <v>2</v>
      </c>
      <c r="O1150" t="s">
        <v>11202</v>
      </c>
      <c r="P1150" t="s">
        <v>11201</v>
      </c>
      <c r="Q1150" t="s">
        <v>10449</v>
      </c>
      <c r="R1150" s="7">
        <v>39115</v>
      </c>
      <c r="S1150" s="8">
        <f t="shared" si="144"/>
        <v>2007</v>
      </c>
      <c r="T1150" s="8">
        <v>2007</v>
      </c>
      <c r="U1150" s="8">
        <f t="shared" si="145"/>
        <v>15</v>
      </c>
      <c r="V1150" s="7">
        <v>39115</v>
      </c>
      <c r="W1150" t="s">
        <v>8745</v>
      </c>
      <c r="X1150" s="2">
        <v>3.1890000000000001</v>
      </c>
      <c r="Y1150" s="6">
        <f t="shared" si="142"/>
        <v>8.5128533675022031E-2</v>
      </c>
      <c r="AA1150">
        <v>222836</v>
      </c>
      <c r="AB1150">
        <v>17618</v>
      </c>
      <c r="AD1150" t="s">
        <v>5</v>
      </c>
      <c r="AE1150">
        <v>365</v>
      </c>
      <c r="AF1150">
        <v>5</v>
      </c>
      <c r="AH1150" t="s">
        <v>11200</v>
      </c>
      <c r="AI1150" t="s">
        <v>11199</v>
      </c>
      <c r="AJ1150" t="s">
        <v>11198</v>
      </c>
      <c r="AK1150" t="s">
        <v>11197</v>
      </c>
      <c r="AL1150">
        <v>26</v>
      </c>
      <c r="AM1150" s="5">
        <f t="shared" si="146"/>
        <v>1.7333333333333334</v>
      </c>
      <c r="AN1150" s="4">
        <f t="shared" si="143"/>
        <v>2.6252682064874418E-3</v>
      </c>
      <c r="AO1150" s="3"/>
      <c r="AP1150">
        <v>0</v>
      </c>
      <c r="AQ1150" t="s">
        <v>1203</v>
      </c>
      <c r="AR1150" t="s">
        <v>0</v>
      </c>
      <c r="AS1150" t="s">
        <v>1202</v>
      </c>
      <c r="AT1150" s="2">
        <v>5.4690000000000003</v>
      </c>
      <c r="AU1150" s="1">
        <f t="shared" si="147"/>
        <v>6.0377554034461651</v>
      </c>
      <c r="AV1150" s="1">
        <f t="shared" si="148"/>
        <v>4.3876900940754737</v>
      </c>
      <c r="AW1150" s="1">
        <f t="shared" si="149"/>
        <v>2.7376247847047819</v>
      </c>
    </row>
    <row r="1151" spans="1:49" x14ac:dyDescent="0.2">
      <c r="A1151">
        <v>1149</v>
      </c>
      <c r="B1151" t="s">
        <v>11196</v>
      </c>
      <c r="C1151" t="s">
        <v>11195</v>
      </c>
      <c r="F1151" t="s">
        <v>11194</v>
      </c>
      <c r="G1151" t="s">
        <v>15</v>
      </c>
      <c r="H1151" t="s">
        <v>14</v>
      </c>
      <c r="I1151" t="s">
        <v>11193</v>
      </c>
      <c r="J1151" t="s">
        <v>11192</v>
      </c>
      <c r="K1151" t="s">
        <v>11191</v>
      </c>
      <c r="L1151" t="s">
        <v>11190</v>
      </c>
      <c r="M1151" t="s">
        <v>3538</v>
      </c>
      <c r="N1151">
        <v>5</v>
      </c>
      <c r="O1151" t="s">
        <v>11189</v>
      </c>
      <c r="P1151" t="s">
        <v>11188</v>
      </c>
      <c r="Q1151" t="s">
        <v>11187</v>
      </c>
      <c r="R1151" s="7">
        <v>39114</v>
      </c>
      <c r="S1151" s="8">
        <f t="shared" si="144"/>
        <v>2007</v>
      </c>
      <c r="T1151" s="8">
        <v>2007</v>
      </c>
      <c r="U1151" s="8">
        <f t="shared" si="145"/>
        <v>15</v>
      </c>
      <c r="V1151" s="7">
        <v>39114</v>
      </c>
      <c r="W1151" t="s">
        <v>4089</v>
      </c>
      <c r="X1151" s="2">
        <v>0.55500000000000005</v>
      </c>
      <c r="Y1151" s="6">
        <f t="shared" si="142"/>
        <v>1.4815408024345321E-2</v>
      </c>
      <c r="AA1151">
        <v>17518725</v>
      </c>
      <c r="AB1151">
        <v>6100153023</v>
      </c>
      <c r="AC1151">
        <v>17518733</v>
      </c>
      <c r="AD1151" t="s">
        <v>5</v>
      </c>
      <c r="AE1151">
        <v>1</v>
      </c>
      <c r="AF1151">
        <v>1</v>
      </c>
      <c r="AH1151" t="s">
        <v>11186</v>
      </c>
      <c r="AI1151" t="s">
        <v>11185</v>
      </c>
      <c r="AK1151" t="s">
        <v>11184</v>
      </c>
      <c r="AL1151">
        <v>25</v>
      </c>
      <c r="AM1151" s="5">
        <f t="shared" si="146"/>
        <v>1.6666666666666667</v>
      </c>
      <c r="AN1151" s="4">
        <f t="shared" si="143"/>
        <v>2.5242963523917708E-3</v>
      </c>
      <c r="AO1151" s="3"/>
      <c r="AP1151">
        <v>0</v>
      </c>
      <c r="AR1151" t="s">
        <v>0</v>
      </c>
      <c r="AT1151" s="2" t="s">
        <v>20</v>
      </c>
      <c r="AU1151" s="1">
        <f t="shared" si="147"/>
        <v>1.1128074522759255</v>
      </c>
      <c r="AV1151" s="1">
        <f t="shared" si="148"/>
        <v>0.86698521883685453</v>
      </c>
      <c r="AW1151" s="1">
        <f t="shared" si="149"/>
        <v>0.62116298539778347</v>
      </c>
    </row>
    <row r="1152" spans="1:49" x14ac:dyDescent="0.2">
      <c r="A1152">
        <v>1150</v>
      </c>
      <c r="B1152" t="s">
        <v>11183</v>
      </c>
      <c r="C1152" t="s">
        <v>11182</v>
      </c>
      <c r="F1152" t="s">
        <v>11181</v>
      </c>
      <c r="G1152" t="s">
        <v>15</v>
      </c>
      <c r="H1152" t="s">
        <v>14</v>
      </c>
      <c r="I1152" t="s">
        <v>11180</v>
      </c>
      <c r="J1152" t="s">
        <v>11179</v>
      </c>
      <c r="K1152" t="s">
        <v>11178</v>
      </c>
      <c r="L1152" t="s">
        <v>11177</v>
      </c>
      <c r="M1152" t="s">
        <v>11176</v>
      </c>
      <c r="N1152">
        <v>4</v>
      </c>
      <c r="O1152" t="s">
        <v>11175</v>
      </c>
      <c r="P1152" t="s">
        <v>11174</v>
      </c>
      <c r="Q1152" t="s">
        <v>11173</v>
      </c>
      <c r="R1152" s="7">
        <v>39114</v>
      </c>
      <c r="S1152" s="8">
        <f t="shared" si="144"/>
        <v>2007</v>
      </c>
      <c r="T1152" s="8">
        <v>2007</v>
      </c>
      <c r="U1152" s="8">
        <f t="shared" si="145"/>
        <v>15</v>
      </c>
      <c r="V1152" s="7">
        <v>39114</v>
      </c>
      <c r="W1152" t="s">
        <v>4089</v>
      </c>
      <c r="X1152" s="2">
        <v>0.55500000000000005</v>
      </c>
      <c r="Y1152" s="6">
        <f t="shared" si="142"/>
        <v>1.4815408024345321E-2</v>
      </c>
      <c r="AA1152">
        <v>17518725</v>
      </c>
      <c r="AB1152">
        <v>6100153023</v>
      </c>
      <c r="AC1152">
        <v>17518733</v>
      </c>
      <c r="AD1152" t="s">
        <v>5</v>
      </c>
      <c r="AE1152">
        <v>1</v>
      </c>
      <c r="AF1152">
        <v>1</v>
      </c>
      <c r="AH1152" t="s">
        <v>11172</v>
      </c>
      <c r="AI1152" t="s">
        <v>11171</v>
      </c>
      <c r="AK1152" t="s">
        <v>11170</v>
      </c>
      <c r="AL1152">
        <v>10</v>
      </c>
      <c r="AM1152" s="5">
        <f t="shared" si="146"/>
        <v>0.66666666666666663</v>
      </c>
      <c r="AN1152" s="4">
        <f t="shared" si="143"/>
        <v>1.0097185409567082E-3</v>
      </c>
      <c r="AO1152" s="3"/>
      <c r="AP1152">
        <v>0</v>
      </c>
      <c r="AR1152" t="s">
        <v>0</v>
      </c>
      <c r="AT1152" s="2" t="s">
        <v>20</v>
      </c>
      <c r="AU1152" s="1">
        <f t="shared" si="147"/>
        <v>1.0673701179328736</v>
      </c>
      <c r="AV1152" s="1">
        <f t="shared" si="148"/>
        <v>0.79125632826510151</v>
      </c>
      <c r="AW1152" s="1">
        <f t="shared" si="149"/>
        <v>0.51514253859732917</v>
      </c>
    </row>
    <row r="1153" spans="1:49" x14ac:dyDescent="0.2">
      <c r="A1153">
        <v>1151</v>
      </c>
      <c r="B1153" t="s">
        <v>11169</v>
      </c>
      <c r="C1153" t="s">
        <v>11168</v>
      </c>
      <c r="F1153" t="s">
        <v>11167</v>
      </c>
      <c r="G1153" t="s">
        <v>15</v>
      </c>
      <c r="H1153" t="s">
        <v>14</v>
      </c>
      <c r="I1153" t="s">
        <v>11166</v>
      </c>
      <c r="J1153" t="s">
        <v>11165</v>
      </c>
      <c r="K1153" t="s">
        <v>11164</v>
      </c>
      <c r="L1153" t="s">
        <v>11163</v>
      </c>
      <c r="M1153" t="s">
        <v>228</v>
      </c>
      <c r="N1153">
        <v>3</v>
      </c>
      <c r="O1153" t="s">
        <v>11162</v>
      </c>
      <c r="P1153" t="s">
        <v>11161</v>
      </c>
      <c r="Q1153" t="s">
        <v>11160</v>
      </c>
      <c r="R1153" s="7">
        <v>39114</v>
      </c>
      <c r="S1153" s="8">
        <f t="shared" si="144"/>
        <v>2007</v>
      </c>
      <c r="T1153" s="8">
        <v>2007</v>
      </c>
      <c r="U1153" s="8">
        <f t="shared" si="145"/>
        <v>15</v>
      </c>
      <c r="V1153" s="7">
        <v>39114</v>
      </c>
      <c r="W1153" t="s">
        <v>4089</v>
      </c>
      <c r="X1153" s="2">
        <v>0.55500000000000005</v>
      </c>
      <c r="Y1153" s="6">
        <f t="shared" si="142"/>
        <v>1.4815408024345321E-2</v>
      </c>
      <c r="AA1153">
        <v>17518725</v>
      </c>
      <c r="AB1153">
        <v>6100153023</v>
      </c>
      <c r="AC1153">
        <v>17518733</v>
      </c>
      <c r="AD1153" t="s">
        <v>5</v>
      </c>
      <c r="AE1153">
        <v>1</v>
      </c>
      <c r="AF1153">
        <v>1</v>
      </c>
      <c r="AH1153" t="s">
        <v>11159</v>
      </c>
      <c r="AI1153" t="s">
        <v>11158</v>
      </c>
      <c r="AK1153" t="s">
        <v>11157</v>
      </c>
      <c r="AL1153">
        <v>11</v>
      </c>
      <c r="AM1153" s="5">
        <f t="shared" si="146"/>
        <v>0.73333333333333328</v>
      </c>
      <c r="AN1153" s="4">
        <f t="shared" si="143"/>
        <v>1.1106903950523792E-3</v>
      </c>
      <c r="AO1153" s="3"/>
      <c r="AP1153">
        <v>0</v>
      </c>
      <c r="AR1153" t="s">
        <v>0</v>
      </c>
      <c r="AT1153" s="2" t="s">
        <v>20</v>
      </c>
      <c r="AU1153" s="1">
        <f t="shared" si="147"/>
        <v>1.0703992735557437</v>
      </c>
      <c r="AV1153" s="1">
        <f t="shared" si="148"/>
        <v>0.79630492096988503</v>
      </c>
      <c r="AW1153" s="1">
        <f t="shared" si="149"/>
        <v>0.52221056838402613</v>
      </c>
    </row>
    <row r="1154" spans="1:49" x14ac:dyDescent="0.2">
      <c r="A1154">
        <v>1152</v>
      </c>
      <c r="B1154" t="s">
        <v>11156</v>
      </c>
      <c r="C1154" t="s">
        <v>11155</v>
      </c>
      <c r="F1154" t="s">
        <v>11154</v>
      </c>
      <c r="G1154" t="s">
        <v>15</v>
      </c>
      <c r="H1154" t="s">
        <v>14</v>
      </c>
      <c r="I1154" t="s">
        <v>11153</v>
      </c>
      <c r="J1154" t="s">
        <v>11152</v>
      </c>
      <c r="K1154" t="s">
        <v>11151</v>
      </c>
      <c r="L1154" t="s">
        <v>11150</v>
      </c>
      <c r="M1154" t="s">
        <v>11149</v>
      </c>
      <c r="N1154">
        <v>10</v>
      </c>
      <c r="O1154" t="s">
        <v>11148</v>
      </c>
      <c r="P1154" t="s">
        <v>11147</v>
      </c>
      <c r="Q1154" t="s">
        <v>11146</v>
      </c>
      <c r="R1154" s="7">
        <v>39114</v>
      </c>
      <c r="S1154" s="8">
        <f t="shared" si="144"/>
        <v>2007</v>
      </c>
      <c r="T1154" s="8">
        <v>2007</v>
      </c>
      <c r="U1154" s="8">
        <f t="shared" si="145"/>
        <v>15</v>
      </c>
      <c r="V1154" s="7">
        <v>39114</v>
      </c>
      <c r="W1154" t="s">
        <v>4089</v>
      </c>
      <c r="X1154" s="2">
        <v>0.55500000000000005</v>
      </c>
      <c r="Y1154" s="6">
        <f t="shared" ref="Y1154:Y1217" si="150">(X1154-$Z$4)/($Z$3-$Z$4)</f>
        <v>1.4815408024345321E-2</v>
      </c>
      <c r="AA1154">
        <v>17518725</v>
      </c>
      <c r="AB1154">
        <v>6100153023</v>
      </c>
      <c r="AC1154">
        <v>17518733</v>
      </c>
      <c r="AD1154" t="s">
        <v>5</v>
      </c>
      <c r="AE1154">
        <v>1</v>
      </c>
      <c r="AF1154">
        <v>1</v>
      </c>
      <c r="AH1154" t="s">
        <v>11145</v>
      </c>
      <c r="AI1154" t="s">
        <v>11144</v>
      </c>
      <c r="AK1154" t="s">
        <v>11143</v>
      </c>
      <c r="AL1154">
        <v>6</v>
      </c>
      <c r="AM1154" s="5">
        <f t="shared" si="146"/>
        <v>0.4</v>
      </c>
      <c r="AN1154" s="4">
        <f t="shared" ref="AN1154:AN1217" si="151">(AM1154-$AO$4)/($AO$3-$AO$4)</f>
        <v>6.0583112457402507E-4</v>
      </c>
      <c r="AO1154" s="3"/>
      <c r="AP1154">
        <v>0</v>
      </c>
      <c r="AR1154" t="s">
        <v>0</v>
      </c>
      <c r="AT1154" s="2" t="s">
        <v>20</v>
      </c>
      <c r="AU1154" s="1">
        <f t="shared" si="147"/>
        <v>1.055253495441393</v>
      </c>
      <c r="AV1154" s="1">
        <f t="shared" si="148"/>
        <v>0.77106195744596739</v>
      </c>
      <c r="AW1154" s="1">
        <f t="shared" si="149"/>
        <v>0.48687041945054133</v>
      </c>
    </row>
    <row r="1155" spans="1:49" x14ac:dyDescent="0.2">
      <c r="A1155">
        <v>1153</v>
      </c>
      <c r="B1155" t="s">
        <v>11142</v>
      </c>
      <c r="C1155" t="s">
        <v>11141</v>
      </c>
      <c r="F1155" t="s">
        <v>11140</v>
      </c>
      <c r="G1155" t="s">
        <v>15</v>
      </c>
      <c r="H1155" t="s">
        <v>14</v>
      </c>
      <c r="I1155" t="s">
        <v>11139</v>
      </c>
      <c r="J1155" t="s">
        <v>11138</v>
      </c>
      <c r="K1155" t="s">
        <v>11137</v>
      </c>
      <c r="L1155" t="s">
        <v>11136</v>
      </c>
      <c r="M1155" t="s">
        <v>11135</v>
      </c>
      <c r="N1155">
        <v>4</v>
      </c>
      <c r="O1155" t="s">
        <v>11134</v>
      </c>
      <c r="P1155" t="s">
        <v>11133</v>
      </c>
      <c r="Q1155" t="s">
        <v>11132</v>
      </c>
      <c r="R1155" s="7">
        <v>39114</v>
      </c>
      <c r="S1155" s="8">
        <f t="shared" si="144"/>
        <v>2007</v>
      </c>
      <c r="T1155" s="8">
        <v>2007</v>
      </c>
      <c r="U1155" s="8">
        <f t="shared" si="145"/>
        <v>15</v>
      </c>
      <c r="V1155" s="7">
        <v>39114</v>
      </c>
      <c r="W1155" t="s">
        <v>4089</v>
      </c>
      <c r="X1155" s="2">
        <v>0.55500000000000005</v>
      </c>
      <c r="Y1155" s="6">
        <f t="shared" si="150"/>
        <v>1.4815408024345321E-2</v>
      </c>
      <c r="AA1155">
        <v>17518725</v>
      </c>
      <c r="AB1155">
        <v>6100153023</v>
      </c>
      <c r="AC1155">
        <v>17518733</v>
      </c>
      <c r="AD1155" t="s">
        <v>5</v>
      </c>
      <c r="AE1155">
        <v>1</v>
      </c>
      <c r="AF1155">
        <v>1</v>
      </c>
      <c r="AH1155" t="s">
        <v>11131</v>
      </c>
      <c r="AI1155" t="s">
        <v>11130</v>
      </c>
      <c r="AK1155" t="s">
        <v>11129</v>
      </c>
      <c r="AL1155">
        <v>107</v>
      </c>
      <c r="AM1155" s="5">
        <f t="shared" si="146"/>
        <v>7.1333333333333337</v>
      </c>
      <c r="AN1155" s="4">
        <f t="shared" si="151"/>
        <v>1.080398838823678E-2</v>
      </c>
      <c r="AO1155" s="3"/>
      <c r="AP1155">
        <v>0</v>
      </c>
      <c r="AR1155" t="s">
        <v>0</v>
      </c>
      <c r="AT1155" s="2" t="s">
        <v>20</v>
      </c>
      <c r="AU1155" s="1">
        <f t="shared" si="147"/>
        <v>1.3611982133512759</v>
      </c>
      <c r="AV1155" s="1">
        <f t="shared" si="148"/>
        <v>1.2809698206291051</v>
      </c>
      <c r="AW1155" s="1">
        <f t="shared" si="149"/>
        <v>1.2007414279069342</v>
      </c>
    </row>
    <row r="1156" spans="1:49" x14ac:dyDescent="0.2">
      <c r="A1156">
        <v>1154</v>
      </c>
      <c r="B1156" t="s">
        <v>11128</v>
      </c>
      <c r="C1156" t="s">
        <v>11127</v>
      </c>
      <c r="F1156" t="s">
        <v>11126</v>
      </c>
      <c r="G1156" t="s">
        <v>15</v>
      </c>
      <c r="H1156" t="s">
        <v>14</v>
      </c>
      <c r="I1156" t="s">
        <v>11125</v>
      </c>
      <c r="J1156" t="s">
        <v>655</v>
      </c>
      <c r="K1156" t="s">
        <v>654</v>
      </c>
      <c r="L1156" t="s">
        <v>653</v>
      </c>
      <c r="M1156" t="s">
        <v>652</v>
      </c>
      <c r="N1156">
        <v>3</v>
      </c>
      <c r="O1156" t="s">
        <v>11124</v>
      </c>
      <c r="P1156" t="s">
        <v>11123</v>
      </c>
      <c r="Q1156" t="s">
        <v>11122</v>
      </c>
      <c r="R1156" s="7">
        <v>39114</v>
      </c>
      <c r="S1156" s="8">
        <f t="shared" si="144"/>
        <v>2007</v>
      </c>
      <c r="T1156" s="8">
        <v>2007</v>
      </c>
      <c r="U1156" s="8">
        <f t="shared" si="145"/>
        <v>15</v>
      </c>
      <c r="V1156" s="7">
        <v>39114</v>
      </c>
      <c r="W1156" t="s">
        <v>4089</v>
      </c>
      <c r="X1156" s="2">
        <v>0.55500000000000005</v>
      </c>
      <c r="Y1156" s="6">
        <f t="shared" si="150"/>
        <v>1.4815408024345321E-2</v>
      </c>
      <c r="AA1156">
        <v>17518725</v>
      </c>
      <c r="AB1156">
        <v>6100153023</v>
      </c>
      <c r="AC1156">
        <v>17518733</v>
      </c>
      <c r="AD1156" t="s">
        <v>5</v>
      </c>
      <c r="AE1156">
        <v>1</v>
      </c>
      <c r="AF1156">
        <v>1</v>
      </c>
      <c r="AH1156" t="s">
        <v>11121</v>
      </c>
      <c r="AI1156" t="s">
        <v>11120</v>
      </c>
      <c r="AK1156" t="s">
        <v>11119</v>
      </c>
      <c r="AL1156">
        <v>42</v>
      </c>
      <c r="AM1156" s="5">
        <f t="shared" si="146"/>
        <v>2.8</v>
      </c>
      <c r="AN1156" s="4">
        <f t="shared" si="151"/>
        <v>4.2408178720181747E-3</v>
      </c>
      <c r="AO1156" s="3"/>
      <c r="AP1156">
        <v>0</v>
      </c>
      <c r="AR1156" t="s">
        <v>0</v>
      </c>
      <c r="AT1156" s="2" t="s">
        <v>20</v>
      </c>
      <c r="AU1156" s="1">
        <f t="shared" si="147"/>
        <v>1.1643030978647175</v>
      </c>
      <c r="AV1156" s="1">
        <f t="shared" si="148"/>
        <v>0.95281129481817484</v>
      </c>
      <c r="AW1156" s="1">
        <f t="shared" si="149"/>
        <v>0.7413194917716317</v>
      </c>
    </row>
    <row r="1157" spans="1:49" x14ac:dyDescent="0.2">
      <c r="A1157">
        <v>1155</v>
      </c>
      <c r="B1157" t="s">
        <v>11118</v>
      </c>
      <c r="C1157" t="s">
        <v>11117</v>
      </c>
      <c r="F1157" t="s">
        <v>11116</v>
      </c>
      <c r="G1157" t="s">
        <v>15</v>
      </c>
      <c r="H1157" t="s">
        <v>14</v>
      </c>
      <c r="I1157" t="s">
        <v>3497</v>
      </c>
      <c r="J1157" t="s">
        <v>11115</v>
      </c>
      <c r="K1157" t="s">
        <v>11114</v>
      </c>
      <c r="L1157" t="s">
        <v>11113</v>
      </c>
      <c r="M1157" t="s">
        <v>11112</v>
      </c>
      <c r="N1157">
        <v>2</v>
      </c>
      <c r="O1157" t="s">
        <v>11111</v>
      </c>
      <c r="P1157" t="s">
        <v>11110</v>
      </c>
      <c r="Q1157" t="s">
        <v>11109</v>
      </c>
      <c r="R1157" s="7">
        <v>39114</v>
      </c>
      <c r="S1157" s="8">
        <f t="shared" si="144"/>
        <v>2007</v>
      </c>
      <c r="T1157" s="8">
        <v>2007</v>
      </c>
      <c r="U1157" s="8">
        <f t="shared" si="145"/>
        <v>15</v>
      </c>
      <c r="V1157" s="7">
        <v>39114</v>
      </c>
      <c r="W1157" t="s">
        <v>4089</v>
      </c>
      <c r="X1157" s="2">
        <v>0.55500000000000005</v>
      </c>
      <c r="Y1157" s="6">
        <f t="shared" si="150"/>
        <v>1.4815408024345321E-2</v>
      </c>
      <c r="AA1157">
        <v>17518725</v>
      </c>
      <c r="AB1157">
        <v>6100153023</v>
      </c>
      <c r="AC1157">
        <v>17518733</v>
      </c>
      <c r="AD1157" t="s">
        <v>5</v>
      </c>
      <c r="AE1157">
        <v>1</v>
      </c>
      <c r="AF1157">
        <v>1</v>
      </c>
      <c r="AH1157" t="s">
        <v>11108</v>
      </c>
      <c r="AI1157" t="s">
        <v>11107</v>
      </c>
      <c r="AK1157" t="s">
        <v>11106</v>
      </c>
      <c r="AL1157">
        <v>45</v>
      </c>
      <c r="AM1157" s="5">
        <f t="shared" si="146"/>
        <v>3</v>
      </c>
      <c r="AN1157" s="4">
        <f t="shared" si="151"/>
        <v>4.5437334343051876E-3</v>
      </c>
      <c r="AO1157" s="3"/>
      <c r="AP1157">
        <v>0</v>
      </c>
      <c r="AR1157" t="s">
        <v>0</v>
      </c>
      <c r="AT1157" s="2" t="s">
        <v>20</v>
      </c>
      <c r="AU1157" s="1">
        <f t="shared" si="147"/>
        <v>1.173390564733328</v>
      </c>
      <c r="AV1157" s="1">
        <f t="shared" si="148"/>
        <v>0.96795707293252553</v>
      </c>
      <c r="AW1157" s="1">
        <f t="shared" si="149"/>
        <v>0.76252358113172269</v>
      </c>
    </row>
    <row r="1158" spans="1:49" x14ac:dyDescent="0.2">
      <c r="A1158">
        <v>1156</v>
      </c>
      <c r="B1158" t="s">
        <v>11105</v>
      </c>
      <c r="C1158" t="s">
        <v>11104</v>
      </c>
      <c r="F1158" t="s">
        <v>11103</v>
      </c>
      <c r="G1158" t="s">
        <v>15</v>
      </c>
      <c r="H1158" t="s">
        <v>14</v>
      </c>
      <c r="I1158" t="s">
        <v>552</v>
      </c>
      <c r="J1158" t="s">
        <v>11102</v>
      </c>
      <c r="K1158" t="s">
        <v>11101</v>
      </c>
      <c r="L1158" t="s">
        <v>11100</v>
      </c>
      <c r="M1158" t="s">
        <v>102</v>
      </c>
      <c r="N1158">
        <v>5</v>
      </c>
      <c r="O1158" t="s">
        <v>11099</v>
      </c>
      <c r="P1158" t="s">
        <v>546</v>
      </c>
      <c r="Q1158" t="s">
        <v>11098</v>
      </c>
      <c r="R1158" s="7">
        <v>39114</v>
      </c>
      <c r="S1158" s="8">
        <f t="shared" si="144"/>
        <v>2007</v>
      </c>
      <c r="T1158" s="8">
        <v>2007</v>
      </c>
      <c r="U1158" s="8">
        <f t="shared" si="145"/>
        <v>15</v>
      </c>
      <c r="V1158" s="7">
        <v>39114</v>
      </c>
      <c r="W1158" t="s">
        <v>4089</v>
      </c>
      <c r="X1158" s="2">
        <v>0.55500000000000005</v>
      </c>
      <c r="Y1158" s="6">
        <f t="shared" si="150"/>
        <v>1.4815408024345321E-2</v>
      </c>
      <c r="AA1158">
        <v>17518725</v>
      </c>
      <c r="AB1158">
        <v>6100153023</v>
      </c>
      <c r="AC1158">
        <v>17518733</v>
      </c>
      <c r="AD1158" t="s">
        <v>5</v>
      </c>
      <c r="AE1158">
        <v>1</v>
      </c>
      <c r="AF1158">
        <v>1</v>
      </c>
      <c r="AH1158" t="s">
        <v>11097</v>
      </c>
      <c r="AI1158" t="s">
        <v>11096</v>
      </c>
      <c r="AK1158" t="s">
        <v>11095</v>
      </c>
      <c r="AL1158">
        <v>66</v>
      </c>
      <c r="AM1158" s="5">
        <f t="shared" si="146"/>
        <v>4.4000000000000004</v>
      </c>
      <c r="AN1158" s="4">
        <f t="shared" si="151"/>
        <v>6.6641423703142754E-3</v>
      </c>
      <c r="AO1158" s="3"/>
      <c r="AP1158">
        <v>0</v>
      </c>
      <c r="AR1158" t="s">
        <v>0</v>
      </c>
      <c r="AT1158" s="2" t="s">
        <v>20</v>
      </c>
      <c r="AU1158" s="1">
        <f t="shared" si="147"/>
        <v>1.2370028328136007</v>
      </c>
      <c r="AV1158" s="1">
        <f t="shared" si="148"/>
        <v>1.0739775197329799</v>
      </c>
      <c r="AW1158" s="1">
        <f t="shared" si="149"/>
        <v>0.91095220665235876</v>
      </c>
    </row>
    <row r="1159" spans="1:49" x14ac:dyDescent="0.2">
      <c r="A1159">
        <v>1157</v>
      </c>
      <c r="B1159" t="s">
        <v>11094</v>
      </c>
      <c r="C1159" t="s">
        <v>11093</v>
      </c>
      <c r="F1159" t="s">
        <v>11092</v>
      </c>
      <c r="G1159" t="s">
        <v>15</v>
      </c>
      <c r="H1159" t="s">
        <v>14</v>
      </c>
      <c r="I1159" t="s">
        <v>11091</v>
      </c>
      <c r="J1159" t="s">
        <v>11090</v>
      </c>
      <c r="K1159" t="s">
        <v>11089</v>
      </c>
      <c r="L1159" t="s">
        <v>11088</v>
      </c>
      <c r="M1159" t="s">
        <v>11087</v>
      </c>
      <c r="N1159">
        <v>12</v>
      </c>
      <c r="O1159" t="s">
        <v>11086</v>
      </c>
      <c r="P1159" t="s">
        <v>11085</v>
      </c>
      <c r="Q1159" t="s">
        <v>11084</v>
      </c>
      <c r="R1159" s="7">
        <v>39114</v>
      </c>
      <c r="S1159" s="8">
        <f t="shared" si="144"/>
        <v>2007</v>
      </c>
      <c r="T1159" s="8">
        <v>2007</v>
      </c>
      <c r="U1159" s="8">
        <f t="shared" si="145"/>
        <v>15</v>
      </c>
      <c r="V1159" s="7">
        <v>39114</v>
      </c>
      <c r="W1159" t="s">
        <v>4089</v>
      </c>
      <c r="X1159" s="2">
        <v>0.55500000000000005</v>
      </c>
      <c r="Y1159" s="6">
        <f t="shared" si="150"/>
        <v>1.4815408024345321E-2</v>
      </c>
      <c r="AA1159">
        <v>17518725</v>
      </c>
      <c r="AB1159">
        <v>6100153023</v>
      </c>
      <c r="AC1159">
        <v>17518733</v>
      </c>
      <c r="AD1159" t="s">
        <v>5</v>
      </c>
      <c r="AE1159">
        <v>1</v>
      </c>
      <c r="AF1159">
        <v>1</v>
      </c>
      <c r="AH1159" t="s">
        <v>485</v>
      </c>
      <c r="AI1159" t="s">
        <v>11083</v>
      </c>
      <c r="AK1159" t="s">
        <v>11082</v>
      </c>
      <c r="AL1159">
        <v>24</v>
      </c>
      <c r="AM1159" s="5">
        <f t="shared" si="146"/>
        <v>1.6</v>
      </c>
      <c r="AN1159" s="4">
        <f t="shared" si="151"/>
        <v>2.4233244982961003E-3</v>
      </c>
      <c r="AO1159" s="3"/>
      <c r="AP1159">
        <v>0</v>
      </c>
      <c r="AR1159" t="s">
        <v>0</v>
      </c>
      <c r="AT1159" s="2" t="s">
        <v>20</v>
      </c>
      <c r="AU1159" s="1">
        <f t="shared" si="147"/>
        <v>1.1097782966530554</v>
      </c>
      <c r="AV1159" s="1">
        <f t="shared" si="148"/>
        <v>0.86193662613207112</v>
      </c>
      <c r="AW1159" s="1">
        <f t="shared" si="149"/>
        <v>0.61409495561108662</v>
      </c>
    </row>
    <row r="1160" spans="1:49" x14ac:dyDescent="0.2">
      <c r="A1160">
        <v>1158</v>
      </c>
      <c r="B1160" t="s">
        <v>11081</v>
      </c>
      <c r="C1160" t="s">
        <v>11080</v>
      </c>
      <c r="F1160" t="s">
        <v>11079</v>
      </c>
      <c r="G1160" t="s">
        <v>15</v>
      </c>
      <c r="H1160" t="s">
        <v>14</v>
      </c>
      <c r="I1160" t="s">
        <v>11078</v>
      </c>
      <c r="J1160">
        <v>60016724</v>
      </c>
      <c r="K1160" t="s">
        <v>11077</v>
      </c>
      <c r="L1160" t="s">
        <v>1722</v>
      </c>
      <c r="M1160" t="s">
        <v>519</v>
      </c>
      <c r="N1160">
        <v>3</v>
      </c>
      <c r="O1160" t="s">
        <v>11076</v>
      </c>
      <c r="P1160" t="s">
        <v>11075</v>
      </c>
      <c r="Q1160" t="s">
        <v>11074</v>
      </c>
      <c r="R1160" s="7">
        <v>39114</v>
      </c>
      <c r="S1160" s="8">
        <f t="shared" si="144"/>
        <v>2007</v>
      </c>
      <c r="T1160" s="8">
        <v>2007</v>
      </c>
      <c r="U1160" s="8">
        <f t="shared" si="145"/>
        <v>15</v>
      </c>
      <c r="V1160" s="7">
        <v>39114</v>
      </c>
      <c r="W1160" t="s">
        <v>11073</v>
      </c>
      <c r="X1160" s="2" t="s">
        <v>20</v>
      </c>
      <c r="Y1160" s="6" t="e">
        <f t="shared" si="150"/>
        <v>#VALUE!</v>
      </c>
      <c r="AA1160">
        <v>16721799</v>
      </c>
      <c r="AB1160">
        <v>3900148602</v>
      </c>
      <c r="AC1160">
        <v>18622844</v>
      </c>
      <c r="AD1160" t="s">
        <v>5</v>
      </c>
      <c r="AE1160">
        <v>50</v>
      </c>
      <c r="AF1160">
        <v>1</v>
      </c>
      <c r="AH1160" t="s">
        <v>11072</v>
      </c>
      <c r="AI1160" t="s">
        <v>11071</v>
      </c>
      <c r="AJ1160" t="s">
        <v>11070</v>
      </c>
      <c r="AK1160" t="s">
        <v>11069</v>
      </c>
      <c r="AL1160">
        <v>1</v>
      </c>
      <c r="AM1160" s="5">
        <f t="shared" si="146"/>
        <v>6.6666666666666666E-2</v>
      </c>
      <c r="AN1160" s="4">
        <f t="shared" si="151"/>
        <v>1.0097185409567084E-4</v>
      </c>
      <c r="AO1160" s="3"/>
      <c r="AP1160">
        <v>0</v>
      </c>
      <c r="AR1160" t="s">
        <v>0</v>
      </c>
      <c r="AT1160" s="2" t="s">
        <v>20</v>
      </c>
      <c r="AU1160" s="1" t="e">
        <f t="shared" si="147"/>
        <v>#VALUE!</v>
      </c>
      <c r="AV1160" s="1" t="e">
        <f t="shared" si="148"/>
        <v>#VALUE!</v>
      </c>
      <c r="AW1160" s="1" t="e">
        <f t="shared" si="149"/>
        <v>#VALUE!</v>
      </c>
    </row>
    <row r="1161" spans="1:49" x14ac:dyDescent="0.2">
      <c r="A1161">
        <v>1159</v>
      </c>
      <c r="B1161" t="s">
        <v>11068</v>
      </c>
      <c r="C1161" t="s">
        <v>11067</v>
      </c>
      <c r="F1161" t="s">
        <v>11066</v>
      </c>
      <c r="G1161" t="s">
        <v>15</v>
      </c>
      <c r="H1161" t="s">
        <v>14</v>
      </c>
      <c r="I1161" t="s">
        <v>11065</v>
      </c>
      <c r="J1161" t="s">
        <v>11064</v>
      </c>
      <c r="K1161" t="s">
        <v>11063</v>
      </c>
      <c r="L1161" t="s">
        <v>11062</v>
      </c>
      <c r="M1161" t="s">
        <v>11061</v>
      </c>
      <c r="N1161">
        <v>4</v>
      </c>
      <c r="O1161" t="s">
        <v>11060</v>
      </c>
      <c r="P1161" t="s">
        <v>11059</v>
      </c>
      <c r="Q1161" t="s">
        <v>11058</v>
      </c>
      <c r="R1161" s="7">
        <v>39114</v>
      </c>
      <c r="S1161" s="8">
        <f t="shared" si="144"/>
        <v>2007</v>
      </c>
      <c r="T1161" s="8">
        <v>2007</v>
      </c>
      <c r="U1161" s="8">
        <f t="shared" si="145"/>
        <v>15</v>
      </c>
      <c r="V1161" s="7">
        <v>39114</v>
      </c>
      <c r="W1161" t="s">
        <v>4089</v>
      </c>
      <c r="X1161" s="2">
        <v>0.55500000000000005</v>
      </c>
      <c r="Y1161" s="6">
        <f t="shared" si="150"/>
        <v>1.4815408024345321E-2</v>
      </c>
      <c r="AA1161">
        <v>17518725</v>
      </c>
      <c r="AB1161">
        <v>6100153023</v>
      </c>
      <c r="AC1161">
        <v>17518733</v>
      </c>
      <c r="AD1161" t="s">
        <v>5</v>
      </c>
      <c r="AE1161">
        <v>1</v>
      </c>
      <c r="AF1161">
        <v>1</v>
      </c>
      <c r="AH1161" t="s">
        <v>11057</v>
      </c>
      <c r="AI1161" t="s">
        <v>11056</v>
      </c>
      <c r="AK1161" t="s">
        <v>11055</v>
      </c>
      <c r="AL1161">
        <v>71</v>
      </c>
      <c r="AM1161" s="5">
        <f t="shared" si="146"/>
        <v>4.7333333333333334</v>
      </c>
      <c r="AN1161" s="4">
        <f t="shared" si="151"/>
        <v>7.1690016407926294E-3</v>
      </c>
      <c r="AO1161" s="3"/>
      <c r="AP1161">
        <v>0</v>
      </c>
      <c r="AR1161" t="s">
        <v>0</v>
      </c>
      <c r="AT1161" s="2" t="s">
        <v>20</v>
      </c>
      <c r="AU1161" s="1">
        <f t="shared" si="147"/>
        <v>1.2521486109279512</v>
      </c>
      <c r="AV1161" s="1">
        <f t="shared" si="148"/>
        <v>1.0992204832568975</v>
      </c>
      <c r="AW1161" s="1">
        <f t="shared" si="149"/>
        <v>0.94629235558584368</v>
      </c>
    </row>
    <row r="1162" spans="1:49" x14ac:dyDescent="0.2">
      <c r="A1162">
        <v>1160</v>
      </c>
      <c r="B1162" t="s">
        <v>11054</v>
      </c>
      <c r="C1162" t="s">
        <v>11053</v>
      </c>
      <c r="F1162" t="s">
        <v>11052</v>
      </c>
      <c r="G1162" t="s">
        <v>15</v>
      </c>
      <c r="H1162" t="s">
        <v>14</v>
      </c>
      <c r="I1162" t="s">
        <v>11051</v>
      </c>
      <c r="J1162">
        <v>60016849</v>
      </c>
      <c r="K1162" t="s">
        <v>2061</v>
      </c>
      <c r="L1162" t="s">
        <v>2060</v>
      </c>
      <c r="M1162" t="s">
        <v>2059</v>
      </c>
      <c r="N1162">
        <v>3</v>
      </c>
      <c r="O1162" t="s">
        <v>11050</v>
      </c>
      <c r="P1162" t="s">
        <v>11049</v>
      </c>
      <c r="Q1162" t="s">
        <v>2056</v>
      </c>
      <c r="R1162" s="7">
        <v>39114</v>
      </c>
      <c r="S1162" s="8">
        <f t="shared" si="144"/>
        <v>2007</v>
      </c>
      <c r="T1162" s="8">
        <v>2007</v>
      </c>
      <c r="U1162" s="8">
        <f t="shared" si="145"/>
        <v>15</v>
      </c>
      <c r="V1162" s="7">
        <v>39114</v>
      </c>
      <c r="W1162" t="s">
        <v>4089</v>
      </c>
      <c r="X1162" s="2">
        <v>0.55500000000000005</v>
      </c>
      <c r="Y1162" s="6">
        <f t="shared" si="150"/>
        <v>1.4815408024345321E-2</v>
      </c>
      <c r="AA1162">
        <v>17518725</v>
      </c>
      <c r="AB1162">
        <v>6100153023</v>
      </c>
      <c r="AC1162">
        <v>17518733</v>
      </c>
      <c r="AD1162" t="s">
        <v>5</v>
      </c>
      <c r="AE1162">
        <v>1</v>
      </c>
      <c r="AF1162">
        <v>1</v>
      </c>
      <c r="AH1162" s="10">
        <v>44896</v>
      </c>
      <c r="AI1162" t="s">
        <v>11048</v>
      </c>
      <c r="AK1162" t="s">
        <v>11047</v>
      </c>
      <c r="AL1162">
        <v>54</v>
      </c>
      <c r="AM1162" s="5">
        <f t="shared" si="146"/>
        <v>3.6</v>
      </c>
      <c r="AN1162" s="4">
        <f t="shared" si="151"/>
        <v>5.4524801211662246E-3</v>
      </c>
      <c r="AO1162" s="3"/>
      <c r="AP1162">
        <v>0</v>
      </c>
      <c r="AR1162" t="s">
        <v>0</v>
      </c>
      <c r="AT1162" s="2" t="s">
        <v>20</v>
      </c>
      <c r="AU1162" s="1">
        <f t="shared" si="147"/>
        <v>1.2006529653391591</v>
      </c>
      <c r="AV1162" s="1">
        <f t="shared" si="148"/>
        <v>1.0133944072755772</v>
      </c>
      <c r="AW1162" s="1">
        <f t="shared" si="149"/>
        <v>0.82613584921199523</v>
      </c>
    </row>
    <row r="1163" spans="1:49" x14ac:dyDescent="0.2">
      <c r="A1163">
        <v>1161</v>
      </c>
      <c r="B1163" t="s">
        <v>11046</v>
      </c>
      <c r="C1163" t="s">
        <v>11045</v>
      </c>
      <c r="F1163" t="s">
        <v>11044</v>
      </c>
      <c r="G1163" t="s">
        <v>15</v>
      </c>
      <c r="H1163" t="s">
        <v>14</v>
      </c>
      <c r="I1163" t="s">
        <v>11043</v>
      </c>
      <c r="J1163">
        <v>60001439</v>
      </c>
      <c r="K1163" t="s">
        <v>10903</v>
      </c>
      <c r="L1163" t="s">
        <v>10902</v>
      </c>
      <c r="M1163" t="s">
        <v>117</v>
      </c>
      <c r="N1163">
        <v>3</v>
      </c>
      <c r="O1163" t="s">
        <v>11042</v>
      </c>
      <c r="P1163" t="s">
        <v>11041</v>
      </c>
      <c r="Q1163" t="s">
        <v>11040</v>
      </c>
      <c r="R1163" s="7">
        <v>39114</v>
      </c>
      <c r="S1163" s="8">
        <f t="shared" si="144"/>
        <v>2007</v>
      </c>
      <c r="T1163" s="8">
        <v>2007</v>
      </c>
      <c r="U1163" s="8">
        <f t="shared" si="145"/>
        <v>15</v>
      </c>
      <c r="V1163" s="7">
        <v>39114</v>
      </c>
      <c r="W1163" t="s">
        <v>4089</v>
      </c>
      <c r="X1163" s="2">
        <v>0.55500000000000005</v>
      </c>
      <c r="Y1163" s="6">
        <f t="shared" si="150"/>
        <v>1.4815408024345321E-2</v>
      </c>
      <c r="AA1163">
        <v>17518725</v>
      </c>
      <c r="AB1163">
        <v>6100153023</v>
      </c>
      <c r="AC1163">
        <v>17518733</v>
      </c>
      <c r="AD1163" t="s">
        <v>5</v>
      </c>
      <c r="AE1163">
        <v>1</v>
      </c>
      <c r="AF1163">
        <v>1</v>
      </c>
      <c r="AH1163" t="s">
        <v>11039</v>
      </c>
      <c r="AI1163" t="s">
        <v>11038</v>
      </c>
      <c r="AK1163" t="s">
        <v>11037</v>
      </c>
      <c r="AL1163">
        <v>28</v>
      </c>
      <c r="AM1163" s="5">
        <f t="shared" si="146"/>
        <v>1.8666666666666667</v>
      </c>
      <c r="AN1163" s="4">
        <f t="shared" si="151"/>
        <v>2.8272119146787833E-3</v>
      </c>
      <c r="AO1163" s="3"/>
      <c r="AP1163">
        <v>0</v>
      </c>
      <c r="AR1163" t="s">
        <v>0</v>
      </c>
      <c r="AT1163" s="2" t="s">
        <v>20</v>
      </c>
      <c r="AU1163" s="1">
        <f t="shared" si="147"/>
        <v>1.1218949191445358</v>
      </c>
      <c r="AV1163" s="1">
        <f t="shared" si="148"/>
        <v>0.88213099695120512</v>
      </c>
      <c r="AW1163" s="1">
        <f t="shared" si="149"/>
        <v>0.64236707475787436</v>
      </c>
    </row>
    <row r="1164" spans="1:49" x14ac:dyDescent="0.2">
      <c r="A1164">
        <v>1162</v>
      </c>
      <c r="B1164" t="s">
        <v>11036</v>
      </c>
      <c r="C1164" t="s">
        <v>11035</v>
      </c>
      <c r="F1164" t="s">
        <v>11034</v>
      </c>
      <c r="G1164" t="s">
        <v>15</v>
      </c>
      <c r="H1164" t="s">
        <v>14</v>
      </c>
      <c r="I1164" t="s">
        <v>11033</v>
      </c>
      <c r="J1164" t="s">
        <v>11032</v>
      </c>
      <c r="K1164" t="s">
        <v>11031</v>
      </c>
      <c r="L1164" t="s">
        <v>11030</v>
      </c>
      <c r="M1164" t="s">
        <v>766</v>
      </c>
      <c r="N1164">
        <v>3</v>
      </c>
      <c r="O1164" t="s">
        <v>11029</v>
      </c>
      <c r="P1164" t="s">
        <v>11028</v>
      </c>
      <c r="Q1164" t="s">
        <v>11027</v>
      </c>
      <c r="R1164" s="7">
        <v>39114</v>
      </c>
      <c r="S1164" s="8">
        <f t="shared" si="144"/>
        <v>2007</v>
      </c>
      <c r="T1164" s="8">
        <v>2007</v>
      </c>
      <c r="U1164" s="8">
        <f t="shared" si="145"/>
        <v>15</v>
      </c>
      <c r="V1164" s="7">
        <v>39114</v>
      </c>
      <c r="W1164" t="s">
        <v>4089</v>
      </c>
      <c r="X1164" s="2">
        <v>0.55500000000000005</v>
      </c>
      <c r="Y1164" s="6">
        <f t="shared" si="150"/>
        <v>1.4815408024345321E-2</v>
      </c>
      <c r="AA1164">
        <v>17518725</v>
      </c>
      <c r="AB1164">
        <v>6100153023</v>
      </c>
      <c r="AC1164">
        <v>17518733</v>
      </c>
      <c r="AD1164" t="s">
        <v>5</v>
      </c>
      <c r="AE1164">
        <v>1</v>
      </c>
      <c r="AF1164">
        <v>1</v>
      </c>
      <c r="AH1164" t="s">
        <v>11026</v>
      </c>
      <c r="AI1164" t="s">
        <v>11025</v>
      </c>
      <c r="AK1164" t="s">
        <v>11024</v>
      </c>
      <c r="AL1164">
        <v>46</v>
      </c>
      <c r="AM1164" s="5">
        <f t="shared" si="146"/>
        <v>3.0666666666666669</v>
      </c>
      <c r="AN1164" s="4">
        <f t="shared" si="151"/>
        <v>4.6447052884008586E-3</v>
      </c>
      <c r="AO1164" s="3"/>
      <c r="AP1164">
        <v>0</v>
      </c>
      <c r="AR1164" t="s">
        <v>0</v>
      </c>
      <c r="AT1164" s="2" t="s">
        <v>20</v>
      </c>
      <c r="AU1164" s="1">
        <f t="shared" si="147"/>
        <v>1.1764197203561981</v>
      </c>
      <c r="AV1164" s="1">
        <f t="shared" si="148"/>
        <v>0.97300566563730906</v>
      </c>
      <c r="AW1164" s="1">
        <f t="shared" si="149"/>
        <v>0.76959161091841966</v>
      </c>
    </row>
    <row r="1165" spans="1:49" x14ac:dyDescent="0.2">
      <c r="A1165">
        <v>1163</v>
      </c>
      <c r="B1165" t="s">
        <v>11023</v>
      </c>
      <c r="C1165" t="s">
        <v>11022</v>
      </c>
      <c r="F1165" t="s">
        <v>11021</v>
      </c>
      <c r="G1165" t="s">
        <v>15</v>
      </c>
      <c r="H1165" t="s">
        <v>14</v>
      </c>
      <c r="I1165" t="s">
        <v>11020</v>
      </c>
      <c r="J1165" t="s">
        <v>11019</v>
      </c>
      <c r="K1165" t="s">
        <v>11018</v>
      </c>
      <c r="L1165" t="s">
        <v>11017</v>
      </c>
      <c r="M1165" t="s">
        <v>766</v>
      </c>
      <c r="N1165">
        <v>3</v>
      </c>
      <c r="O1165" t="s">
        <v>11016</v>
      </c>
      <c r="P1165" t="s">
        <v>11015</v>
      </c>
      <c r="Q1165" t="s">
        <v>11014</v>
      </c>
      <c r="R1165" s="7">
        <v>39114</v>
      </c>
      <c r="S1165" s="8">
        <f t="shared" si="144"/>
        <v>2007</v>
      </c>
      <c r="T1165" s="8">
        <v>2007</v>
      </c>
      <c r="U1165" s="8">
        <f t="shared" si="145"/>
        <v>15</v>
      </c>
      <c r="V1165" s="7">
        <v>39114</v>
      </c>
      <c r="W1165" t="s">
        <v>11013</v>
      </c>
      <c r="X1165" s="2">
        <v>0.21299999999999999</v>
      </c>
      <c r="Y1165" s="6">
        <f t="shared" si="150"/>
        <v>5.6859133498838796E-3</v>
      </c>
      <c r="AA1165">
        <v>10787275</v>
      </c>
      <c r="AB1165">
        <v>25766</v>
      </c>
      <c r="AD1165" t="s">
        <v>5</v>
      </c>
      <c r="AE1165">
        <v>13</v>
      </c>
      <c r="AF1165">
        <v>1</v>
      </c>
      <c r="AH1165" s="9">
        <v>44470</v>
      </c>
      <c r="AI1165" t="s">
        <v>11012</v>
      </c>
      <c r="AJ1165" t="s">
        <v>11011</v>
      </c>
      <c r="AK1165" t="s">
        <v>11010</v>
      </c>
      <c r="AL1165">
        <v>38</v>
      </c>
      <c r="AM1165" s="5">
        <f t="shared" si="146"/>
        <v>2.5333333333333332</v>
      </c>
      <c r="AN1165" s="4">
        <f t="shared" si="151"/>
        <v>3.8369304556354913E-3</v>
      </c>
      <c r="AO1165" s="3"/>
      <c r="AP1165">
        <v>0</v>
      </c>
      <c r="AR1165" t="s">
        <v>0</v>
      </c>
      <c r="AT1165" s="2" t="s">
        <v>20</v>
      </c>
      <c r="AU1165" s="1">
        <f t="shared" si="147"/>
        <v>0.51312184816093631</v>
      </c>
      <c r="AV1165" s="1">
        <f t="shared" si="148"/>
        <v>0.47614219027596855</v>
      </c>
      <c r="AW1165" s="1">
        <f t="shared" si="149"/>
        <v>0.43916253239100078</v>
      </c>
    </row>
    <row r="1166" spans="1:49" x14ac:dyDescent="0.2">
      <c r="A1166">
        <v>1164</v>
      </c>
      <c r="B1166" t="s">
        <v>11009</v>
      </c>
      <c r="F1166" t="s">
        <v>11008</v>
      </c>
      <c r="G1166" t="s">
        <v>15</v>
      </c>
      <c r="H1166" t="s">
        <v>14</v>
      </c>
      <c r="I1166" t="s">
        <v>11007</v>
      </c>
      <c r="J1166">
        <v>60009615</v>
      </c>
      <c r="K1166" t="s">
        <v>11006</v>
      </c>
      <c r="L1166" t="s">
        <v>11005</v>
      </c>
      <c r="M1166" t="s">
        <v>317</v>
      </c>
      <c r="N1166">
        <v>4</v>
      </c>
      <c r="O1166" t="s">
        <v>11004</v>
      </c>
      <c r="P1166" t="s">
        <v>11003</v>
      </c>
      <c r="Q1166" t="s">
        <v>11002</v>
      </c>
      <c r="R1166" s="7">
        <v>39114</v>
      </c>
      <c r="S1166" s="8">
        <f t="shared" si="144"/>
        <v>2007</v>
      </c>
      <c r="T1166" s="8">
        <v>2007</v>
      </c>
      <c r="U1166" s="8">
        <f t="shared" si="145"/>
        <v>15</v>
      </c>
      <c r="V1166" s="7">
        <v>39114</v>
      </c>
      <c r="W1166" t="s">
        <v>11001</v>
      </c>
      <c r="X1166" s="2">
        <v>0.112</v>
      </c>
      <c r="Y1166" s="6">
        <f t="shared" si="150"/>
        <v>2.9897760337417581E-3</v>
      </c>
      <c r="AA1166">
        <v>3678393</v>
      </c>
      <c r="AB1166">
        <v>4800153103</v>
      </c>
      <c r="AC1166" t="s">
        <v>11000</v>
      </c>
      <c r="AD1166" t="s">
        <v>5</v>
      </c>
      <c r="AE1166">
        <v>36</v>
      </c>
      <c r="AF1166">
        <v>1</v>
      </c>
      <c r="AH1166" t="s">
        <v>10999</v>
      </c>
      <c r="AI1166" t="s">
        <v>10998</v>
      </c>
      <c r="AJ1166" t="s">
        <v>10997</v>
      </c>
      <c r="AK1166" t="s">
        <v>10996</v>
      </c>
      <c r="AL1166">
        <v>6</v>
      </c>
      <c r="AM1166" s="5">
        <f t="shared" si="146"/>
        <v>0.4</v>
      </c>
      <c r="AN1166" s="4">
        <f t="shared" si="151"/>
        <v>6.0583112457402507E-4</v>
      </c>
      <c r="AO1166" s="3"/>
      <c r="AP1166">
        <v>0</v>
      </c>
      <c r="AR1166" t="s">
        <v>0</v>
      </c>
      <c r="AT1166" s="2" t="s">
        <v>20</v>
      </c>
      <c r="AU1166" s="1">
        <f t="shared" si="147"/>
        <v>0.2274592560991438</v>
      </c>
      <c r="AV1166" s="1">
        <f t="shared" si="148"/>
        <v>0.17978035791578914</v>
      </c>
      <c r="AW1166" s="1">
        <f t="shared" si="149"/>
        <v>0.13210145973243448</v>
      </c>
    </row>
    <row r="1167" spans="1:49" x14ac:dyDescent="0.2">
      <c r="A1167">
        <v>1165</v>
      </c>
      <c r="B1167" t="s">
        <v>10995</v>
      </c>
      <c r="C1167" t="s">
        <v>10994</v>
      </c>
      <c r="E1167">
        <v>17443785</v>
      </c>
      <c r="F1167" t="s">
        <v>10993</v>
      </c>
      <c r="G1167" t="s">
        <v>15</v>
      </c>
      <c r="H1167" t="s">
        <v>14</v>
      </c>
      <c r="I1167" t="s">
        <v>10992</v>
      </c>
      <c r="J1167" t="s">
        <v>10991</v>
      </c>
      <c r="K1167" t="s">
        <v>10990</v>
      </c>
      <c r="L1167" t="s">
        <v>10989</v>
      </c>
      <c r="M1167" t="s">
        <v>2638</v>
      </c>
      <c r="N1167">
        <v>4</v>
      </c>
      <c r="O1167" t="s">
        <v>10988</v>
      </c>
      <c r="P1167" t="s">
        <v>10987</v>
      </c>
      <c r="Q1167" t="s">
        <v>10986</v>
      </c>
      <c r="R1167" s="7">
        <v>39114</v>
      </c>
      <c r="S1167" s="8">
        <f t="shared" si="144"/>
        <v>2007</v>
      </c>
      <c r="T1167" s="8">
        <v>2007</v>
      </c>
      <c r="U1167" s="8">
        <f t="shared" si="145"/>
        <v>15</v>
      </c>
      <c r="V1167" s="7">
        <v>39114</v>
      </c>
      <c r="W1167" t="s">
        <v>10985</v>
      </c>
      <c r="X1167" s="2">
        <v>1.716</v>
      </c>
      <c r="Y1167" s="6">
        <f t="shared" si="150"/>
        <v>4.5807639945543363E-2</v>
      </c>
      <c r="AA1167">
        <v>19328451</v>
      </c>
      <c r="AB1167">
        <v>6000195389</v>
      </c>
      <c r="AC1167" t="s">
        <v>10984</v>
      </c>
      <c r="AD1167" t="s">
        <v>5</v>
      </c>
      <c r="AE1167">
        <v>67</v>
      </c>
      <c r="AF1167">
        <v>2</v>
      </c>
      <c r="AH1167" t="s">
        <v>10983</v>
      </c>
      <c r="AI1167" t="s">
        <v>10982</v>
      </c>
      <c r="AJ1167" t="s">
        <v>10981</v>
      </c>
      <c r="AK1167" t="s">
        <v>10980</v>
      </c>
      <c r="AL1167">
        <v>5</v>
      </c>
      <c r="AM1167" s="5">
        <f t="shared" si="146"/>
        <v>0.33333333333333331</v>
      </c>
      <c r="AN1167" s="4">
        <f t="shared" si="151"/>
        <v>5.048592704783541E-4</v>
      </c>
      <c r="AO1167" s="3"/>
      <c r="AP1167">
        <v>0</v>
      </c>
      <c r="AQ1167" t="s">
        <v>10979</v>
      </c>
      <c r="AR1167" t="s">
        <v>10978</v>
      </c>
      <c r="AS1167" t="s">
        <v>10977</v>
      </c>
      <c r="AT1167" s="2">
        <v>3.964</v>
      </c>
      <c r="AU1167" s="1">
        <f t="shared" si="147"/>
        <v>3.2216805743023857</v>
      </c>
      <c r="AV1167" s="1">
        <f t="shared" si="148"/>
        <v>2.3156249608010859</v>
      </c>
      <c r="AW1167" s="1">
        <f t="shared" si="149"/>
        <v>1.4095693472997857</v>
      </c>
    </row>
    <row r="1168" spans="1:49" x14ac:dyDescent="0.2">
      <c r="A1168">
        <v>1166</v>
      </c>
      <c r="B1168" t="s">
        <v>10976</v>
      </c>
      <c r="C1168" t="s">
        <v>10975</v>
      </c>
      <c r="F1168" t="s">
        <v>10974</v>
      </c>
      <c r="G1168" t="s">
        <v>15</v>
      </c>
      <c r="H1168" t="s">
        <v>14</v>
      </c>
      <c r="I1168" t="s">
        <v>5115</v>
      </c>
      <c r="J1168">
        <v>100333222</v>
      </c>
      <c r="K1168" t="s">
        <v>5114</v>
      </c>
      <c r="L1168" t="s">
        <v>5090</v>
      </c>
      <c r="M1168" t="s">
        <v>5089</v>
      </c>
      <c r="N1168">
        <v>4</v>
      </c>
      <c r="O1168" t="s">
        <v>10973</v>
      </c>
      <c r="P1168" t="s">
        <v>10972</v>
      </c>
      <c r="Q1168" t="s">
        <v>10971</v>
      </c>
      <c r="R1168" s="7">
        <v>39114</v>
      </c>
      <c r="S1168" s="8">
        <f t="shared" si="144"/>
        <v>2007</v>
      </c>
      <c r="T1168" s="8">
        <v>2007</v>
      </c>
      <c r="U1168" s="8">
        <f t="shared" si="145"/>
        <v>15</v>
      </c>
      <c r="V1168" s="7">
        <v>39114</v>
      </c>
      <c r="W1168" t="s">
        <v>5085</v>
      </c>
      <c r="X1168" s="2">
        <v>0.185</v>
      </c>
      <c r="Y1168" s="6">
        <f t="shared" si="150"/>
        <v>4.9384693414484399E-3</v>
      </c>
      <c r="AA1168">
        <v>7352727</v>
      </c>
      <c r="AB1168">
        <v>32478</v>
      </c>
      <c r="AD1168" t="s">
        <v>5</v>
      </c>
      <c r="AE1168">
        <v>50</v>
      </c>
      <c r="AF1168">
        <v>2</v>
      </c>
      <c r="AH1168" t="s">
        <v>10970</v>
      </c>
      <c r="AI1168" t="s">
        <v>10969</v>
      </c>
      <c r="AK1168" t="s">
        <v>10968</v>
      </c>
      <c r="AL1168">
        <v>1</v>
      </c>
      <c r="AM1168" s="5">
        <f t="shared" si="146"/>
        <v>6.6666666666666666E-2</v>
      </c>
      <c r="AN1168" s="4">
        <f t="shared" si="151"/>
        <v>1.0097185409567084E-4</v>
      </c>
      <c r="AO1168" s="3"/>
      <c r="AP1168">
        <v>0</v>
      </c>
      <c r="AR1168" t="s">
        <v>0</v>
      </c>
      <c r="AT1168" s="2" t="s">
        <v>20</v>
      </c>
      <c r="AU1168" s="1">
        <f t="shared" si="147"/>
        <v>0.34872200952426086</v>
      </c>
      <c r="AV1168" s="1">
        <f t="shared" si="148"/>
        <v>0.25197205977720555</v>
      </c>
      <c r="AW1168" s="1">
        <f t="shared" si="149"/>
        <v>0.15522211003015016</v>
      </c>
    </row>
    <row r="1169" spans="1:49" x14ac:dyDescent="0.2">
      <c r="A1169">
        <v>1167</v>
      </c>
      <c r="B1169" t="s">
        <v>10967</v>
      </c>
      <c r="C1169" t="s">
        <v>10966</v>
      </c>
      <c r="F1169" t="s">
        <v>10965</v>
      </c>
      <c r="G1169" t="s">
        <v>15</v>
      </c>
      <c r="H1169" t="s">
        <v>14</v>
      </c>
      <c r="I1169" t="s">
        <v>10964</v>
      </c>
      <c r="J1169">
        <v>100333222</v>
      </c>
      <c r="K1169" t="s">
        <v>5114</v>
      </c>
      <c r="L1169" t="s">
        <v>5090</v>
      </c>
      <c r="M1169" t="s">
        <v>5089</v>
      </c>
      <c r="N1169">
        <v>3</v>
      </c>
      <c r="O1169" t="s">
        <v>10963</v>
      </c>
      <c r="P1169" t="s">
        <v>10962</v>
      </c>
      <c r="Q1169" t="s">
        <v>10952</v>
      </c>
      <c r="R1169" s="7">
        <v>39114</v>
      </c>
      <c r="S1169" s="8">
        <f t="shared" si="144"/>
        <v>2007</v>
      </c>
      <c r="T1169" s="8">
        <v>2007</v>
      </c>
      <c r="U1169" s="8">
        <f t="shared" si="145"/>
        <v>15</v>
      </c>
      <c r="V1169" s="7">
        <v>39114</v>
      </c>
      <c r="W1169" t="s">
        <v>5085</v>
      </c>
      <c r="X1169" s="2">
        <v>0.185</v>
      </c>
      <c r="Y1169" s="6">
        <f t="shared" si="150"/>
        <v>4.9384693414484399E-3</v>
      </c>
      <c r="AA1169">
        <v>7352727</v>
      </c>
      <c r="AB1169">
        <v>32478</v>
      </c>
      <c r="AD1169" t="s">
        <v>5</v>
      </c>
      <c r="AE1169">
        <v>50</v>
      </c>
      <c r="AF1169">
        <v>2</v>
      </c>
      <c r="AH1169" t="s">
        <v>10961</v>
      </c>
      <c r="AI1169" t="s">
        <v>10960</v>
      </c>
      <c r="AK1169" t="s">
        <v>10959</v>
      </c>
      <c r="AL1169">
        <v>0</v>
      </c>
      <c r="AM1169" s="5">
        <f t="shared" si="146"/>
        <v>0</v>
      </c>
      <c r="AN1169" s="4">
        <f t="shared" si="151"/>
        <v>0</v>
      </c>
      <c r="AO1169" s="3"/>
      <c r="AP1169">
        <v>0</v>
      </c>
      <c r="AR1169" t="s">
        <v>0</v>
      </c>
      <c r="AT1169" s="2" t="s">
        <v>20</v>
      </c>
      <c r="AU1169" s="1">
        <f t="shared" si="147"/>
        <v>0.34569285390139076</v>
      </c>
      <c r="AV1169" s="1">
        <f t="shared" si="148"/>
        <v>0.24692346707242199</v>
      </c>
      <c r="AW1169" s="1">
        <f t="shared" si="149"/>
        <v>0.1481540802434532</v>
      </c>
    </row>
    <row r="1170" spans="1:49" x14ac:dyDescent="0.2">
      <c r="A1170">
        <v>1168</v>
      </c>
      <c r="B1170" t="s">
        <v>10958</v>
      </c>
      <c r="C1170" t="s">
        <v>10957</v>
      </c>
      <c r="F1170" t="s">
        <v>10956</v>
      </c>
      <c r="G1170" t="s">
        <v>15</v>
      </c>
      <c r="H1170" t="s">
        <v>14</v>
      </c>
      <c r="I1170" t="s">
        <v>10955</v>
      </c>
      <c r="J1170">
        <v>100333222</v>
      </c>
      <c r="K1170" t="s">
        <v>5114</v>
      </c>
      <c r="L1170" t="s">
        <v>5090</v>
      </c>
      <c r="M1170" t="s">
        <v>5089</v>
      </c>
      <c r="N1170">
        <v>3</v>
      </c>
      <c r="O1170" t="s">
        <v>10954</v>
      </c>
      <c r="P1170" t="s">
        <v>10953</v>
      </c>
      <c r="Q1170" t="s">
        <v>10952</v>
      </c>
      <c r="R1170" s="7">
        <v>39114</v>
      </c>
      <c r="S1170" s="8">
        <f t="shared" si="144"/>
        <v>2007</v>
      </c>
      <c r="T1170" s="8">
        <v>2007</v>
      </c>
      <c r="U1170" s="8">
        <f t="shared" si="145"/>
        <v>15</v>
      </c>
      <c r="V1170" s="7">
        <v>39114</v>
      </c>
      <c r="W1170" t="s">
        <v>5085</v>
      </c>
      <c r="X1170" s="2">
        <v>0.185</v>
      </c>
      <c r="Y1170" s="6">
        <f t="shared" si="150"/>
        <v>4.9384693414484399E-3</v>
      </c>
      <c r="AA1170">
        <v>7352727</v>
      </c>
      <c r="AB1170">
        <v>32478</v>
      </c>
      <c r="AD1170" t="s">
        <v>5</v>
      </c>
      <c r="AE1170">
        <v>50</v>
      </c>
      <c r="AF1170">
        <v>2</v>
      </c>
      <c r="AH1170" t="s">
        <v>10951</v>
      </c>
      <c r="AI1170" t="s">
        <v>10950</v>
      </c>
      <c r="AK1170" t="s">
        <v>10949</v>
      </c>
      <c r="AL1170">
        <v>0</v>
      </c>
      <c r="AM1170" s="5">
        <f t="shared" si="146"/>
        <v>0</v>
      </c>
      <c r="AN1170" s="4">
        <f t="shared" si="151"/>
        <v>0</v>
      </c>
      <c r="AO1170" s="3"/>
      <c r="AP1170">
        <v>0</v>
      </c>
      <c r="AR1170" t="s">
        <v>0</v>
      </c>
      <c r="AT1170" s="2" t="s">
        <v>20</v>
      </c>
      <c r="AU1170" s="1">
        <f t="shared" si="147"/>
        <v>0.34569285390139076</v>
      </c>
      <c r="AV1170" s="1">
        <f t="shared" si="148"/>
        <v>0.24692346707242199</v>
      </c>
      <c r="AW1170" s="1">
        <f t="shared" si="149"/>
        <v>0.1481540802434532</v>
      </c>
    </row>
    <row r="1171" spans="1:49" x14ac:dyDescent="0.2">
      <c r="A1171">
        <v>1169</v>
      </c>
      <c r="B1171" t="s">
        <v>10948</v>
      </c>
      <c r="F1171" t="s">
        <v>10947</v>
      </c>
      <c r="G1171" t="s">
        <v>15</v>
      </c>
      <c r="H1171" t="s">
        <v>14</v>
      </c>
      <c r="I1171" t="s">
        <v>10946</v>
      </c>
      <c r="J1171">
        <v>60000243</v>
      </c>
      <c r="K1171" t="s">
        <v>10945</v>
      </c>
      <c r="L1171" t="s">
        <v>2523</v>
      </c>
      <c r="M1171" t="s">
        <v>70</v>
      </c>
      <c r="N1171">
        <v>5</v>
      </c>
      <c r="O1171" t="s">
        <v>10944</v>
      </c>
      <c r="P1171" t="s">
        <v>10943</v>
      </c>
      <c r="Q1171" t="s">
        <v>10942</v>
      </c>
      <c r="R1171" s="7">
        <v>39114</v>
      </c>
      <c r="S1171" s="8">
        <f t="shared" si="144"/>
        <v>2007</v>
      </c>
      <c r="T1171" s="8">
        <v>2007</v>
      </c>
      <c r="U1171" s="8">
        <f t="shared" si="145"/>
        <v>15</v>
      </c>
      <c r="V1171" s="7">
        <v>39114</v>
      </c>
      <c r="W1171" t="s">
        <v>10941</v>
      </c>
      <c r="X1171" s="2">
        <v>0.39400000000000002</v>
      </c>
      <c r="Y1171" s="6">
        <f t="shared" si="150"/>
        <v>1.0517604975841543E-2</v>
      </c>
      <c r="AA1171">
        <v>15935213</v>
      </c>
      <c r="AB1171">
        <v>27426</v>
      </c>
      <c r="AD1171" t="s">
        <v>5</v>
      </c>
      <c r="AE1171">
        <v>50</v>
      </c>
      <c r="AF1171">
        <v>1</v>
      </c>
      <c r="AH1171" t="s">
        <v>10940</v>
      </c>
      <c r="AI1171" t="s">
        <v>10939</v>
      </c>
      <c r="AJ1171" t="s">
        <v>10938</v>
      </c>
      <c r="AK1171" t="s">
        <v>10937</v>
      </c>
      <c r="AL1171">
        <v>4</v>
      </c>
      <c r="AM1171" s="5">
        <f t="shared" si="146"/>
        <v>0.26666666666666666</v>
      </c>
      <c r="AN1171" s="4">
        <f t="shared" si="151"/>
        <v>4.0388741638268334E-4</v>
      </c>
      <c r="AO1171" s="3"/>
      <c r="AP1171">
        <v>0</v>
      </c>
      <c r="AR1171" t="s">
        <v>0</v>
      </c>
      <c r="AT1171" s="2">
        <v>1.3620000000000001</v>
      </c>
      <c r="AU1171" s="1">
        <f t="shared" si="147"/>
        <v>0.74834897080038854</v>
      </c>
      <c r="AV1171" s="1">
        <f t="shared" si="148"/>
        <v>0.54607461961121129</v>
      </c>
      <c r="AW1171" s="1">
        <f t="shared" si="149"/>
        <v>0.34380026842203409</v>
      </c>
    </row>
    <row r="1172" spans="1:49" x14ac:dyDescent="0.2">
      <c r="A1172">
        <v>1170</v>
      </c>
      <c r="B1172" t="s">
        <v>10936</v>
      </c>
      <c r="C1172" t="s">
        <v>10935</v>
      </c>
      <c r="F1172" t="s">
        <v>10934</v>
      </c>
      <c r="G1172" t="s">
        <v>15</v>
      </c>
      <c r="H1172" t="s">
        <v>14</v>
      </c>
      <c r="I1172" t="s">
        <v>10933</v>
      </c>
      <c r="J1172">
        <v>100333222</v>
      </c>
      <c r="K1172" t="s">
        <v>5114</v>
      </c>
      <c r="L1172" t="s">
        <v>5090</v>
      </c>
      <c r="M1172" t="s">
        <v>5089</v>
      </c>
      <c r="N1172">
        <v>1</v>
      </c>
      <c r="O1172" t="s">
        <v>10932</v>
      </c>
      <c r="P1172">
        <v>13005418100</v>
      </c>
      <c r="Q1172">
        <v>100333222</v>
      </c>
      <c r="R1172" s="7">
        <v>39114</v>
      </c>
      <c r="S1172" s="8">
        <f t="shared" si="144"/>
        <v>2007</v>
      </c>
      <c r="T1172" s="8">
        <v>2007</v>
      </c>
      <c r="U1172" s="8">
        <f t="shared" si="145"/>
        <v>15</v>
      </c>
      <c r="V1172" s="7">
        <v>39114</v>
      </c>
      <c r="W1172" t="s">
        <v>5085</v>
      </c>
      <c r="X1172" s="2">
        <v>0.185</v>
      </c>
      <c r="Y1172" s="6">
        <f t="shared" si="150"/>
        <v>4.9384693414484399E-3</v>
      </c>
      <c r="AA1172">
        <v>7352727</v>
      </c>
      <c r="AB1172">
        <v>32478</v>
      </c>
      <c r="AD1172" t="s">
        <v>5</v>
      </c>
      <c r="AE1172">
        <v>50</v>
      </c>
      <c r="AF1172">
        <v>2</v>
      </c>
      <c r="AH1172" t="s">
        <v>10931</v>
      </c>
      <c r="AI1172" t="s">
        <v>10930</v>
      </c>
      <c r="AK1172" t="s">
        <v>10929</v>
      </c>
      <c r="AL1172">
        <v>0</v>
      </c>
      <c r="AM1172" s="5">
        <f t="shared" si="146"/>
        <v>0</v>
      </c>
      <c r="AN1172" s="4">
        <f t="shared" si="151"/>
        <v>0</v>
      </c>
      <c r="AO1172" s="3"/>
      <c r="AP1172">
        <v>0</v>
      </c>
      <c r="AR1172" t="s">
        <v>0</v>
      </c>
      <c r="AT1172" s="2" t="s">
        <v>20</v>
      </c>
      <c r="AU1172" s="1">
        <f t="shared" si="147"/>
        <v>0.34569285390139076</v>
      </c>
      <c r="AV1172" s="1">
        <f t="shared" si="148"/>
        <v>0.24692346707242199</v>
      </c>
      <c r="AW1172" s="1">
        <f t="shared" si="149"/>
        <v>0.1481540802434532</v>
      </c>
    </row>
    <row r="1173" spans="1:49" x14ac:dyDescent="0.2">
      <c r="A1173">
        <v>1171</v>
      </c>
      <c r="B1173" t="s">
        <v>10928</v>
      </c>
      <c r="C1173" t="s">
        <v>10927</v>
      </c>
      <c r="F1173" t="s">
        <v>10926</v>
      </c>
      <c r="G1173" t="s">
        <v>15</v>
      </c>
      <c r="H1173" t="s">
        <v>14</v>
      </c>
      <c r="I1173" t="s">
        <v>3123</v>
      </c>
      <c r="J1173">
        <v>60024350</v>
      </c>
      <c r="K1173" t="s">
        <v>521</v>
      </c>
      <c r="L1173" t="s">
        <v>520</v>
      </c>
      <c r="M1173" t="s">
        <v>519</v>
      </c>
      <c r="N1173">
        <v>6</v>
      </c>
      <c r="O1173" t="s">
        <v>10925</v>
      </c>
      <c r="P1173" t="s">
        <v>10924</v>
      </c>
      <c r="Q1173" t="s">
        <v>10923</v>
      </c>
      <c r="R1173" s="7">
        <v>39114</v>
      </c>
      <c r="S1173" s="8">
        <f t="shared" si="144"/>
        <v>2007</v>
      </c>
      <c r="T1173" s="8">
        <v>2007</v>
      </c>
      <c r="U1173" s="8">
        <f t="shared" si="145"/>
        <v>15</v>
      </c>
      <c r="V1173" s="7">
        <v>39114</v>
      </c>
      <c r="W1173" t="s">
        <v>10922</v>
      </c>
      <c r="X1173" s="2" t="s">
        <v>20</v>
      </c>
      <c r="Y1173" s="6" t="e">
        <f t="shared" si="150"/>
        <v>#VALUE!</v>
      </c>
      <c r="AA1173">
        <v>10092757</v>
      </c>
      <c r="AB1173">
        <v>145627</v>
      </c>
      <c r="AC1173">
        <v>18622836</v>
      </c>
      <c r="AD1173" t="s">
        <v>5</v>
      </c>
      <c r="AE1173">
        <v>50</v>
      </c>
      <c r="AF1173">
        <v>1</v>
      </c>
      <c r="AH1173" t="s">
        <v>10921</v>
      </c>
      <c r="AI1173" t="s">
        <v>10920</v>
      </c>
      <c r="AJ1173" t="s">
        <v>10919</v>
      </c>
      <c r="AK1173" t="s">
        <v>10918</v>
      </c>
      <c r="AL1173">
        <v>81</v>
      </c>
      <c r="AM1173" s="5">
        <f t="shared" si="146"/>
        <v>5.4</v>
      </c>
      <c r="AN1173" s="4">
        <f t="shared" si="151"/>
        <v>8.1787201817493382E-3</v>
      </c>
      <c r="AO1173" s="3"/>
      <c r="AP1173">
        <v>0</v>
      </c>
      <c r="AR1173" t="s">
        <v>0</v>
      </c>
      <c r="AT1173" s="2" t="s">
        <v>20</v>
      </c>
      <c r="AU1173" s="1" t="e">
        <f t="shared" si="147"/>
        <v>#VALUE!</v>
      </c>
      <c r="AV1173" s="1" t="e">
        <f t="shared" si="148"/>
        <v>#VALUE!</v>
      </c>
      <c r="AW1173" s="1" t="e">
        <f t="shared" si="149"/>
        <v>#VALUE!</v>
      </c>
    </row>
    <row r="1174" spans="1:49" x14ac:dyDescent="0.2">
      <c r="A1174">
        <v>1172</v>
      </c>
      <c r="B1174" t="s">
        <v>10917</v>
      </c>
      <c r="C1174" t="s">
        <v>10916</v>
      </c>
      <c r="F1174" t="s">
        <v>10915</v>
      </c>
      <c r="G1174" t="s">
        <v>15</v>
      </c>
      <c r="H1174" t="s">
        <v>14</v>
      </c>
      <c r="I1174" t="s">
        <v>10914</v>
      </c>
      <c r="J1174">
        <v>60068535</v>
      </c>
      <c r="K1174" t="s">
        <v>10913</v>
      </c>
      <c r="L1174" t="s">
        <v>9844</v>
      </c>
      <c r="M1174" t="s">
        <v>5089</v>
      </c>
      <c r="N1174">
        <v>1</v>
      </c>
      <c r="O1174" t="s">
        <v>10912</v>
      </c>
      <c r="P1174">
        <v>6603533504</v>
      </c>
      <c r="Q1174">
        <v>60068535</v>
      </c>
      <c r="R1174" s="7">
        <v>39114</v>
      </c>
      <c r="S1174" s="8">
        <f t="shared" si="144"/>
        <v>2007</v>
      </c>
      <c r="T1174" s="8">
        <v>2007</v>
      </c>
      <c r="U1174" s="8">
        <f t="shared" si="145"/>
        <v>15</v>
      </c>
      <c r="V1174" s="7">
        <v>39114</v>
      </c>
      <c r="W1174" t="s">
        <v>10911</v>
      </c>
      <c r="X1174" s="2">
        <v>0.318</v>
      </c>
      <c r="Y1174" s="6">
        <f t="shared" si="150"/>
        <v>8.4888283815167786E-3</v>
      </c>
      <c r="AA1174">
        <v>338443</v>
      </c>
      <c r="AB1174">
        <v>27160</v>
      </c>
      <c r="AC1174">
        <v>15739120</v>
      </c>
      <c r="AD1174" t="s">
        <v>5</v>
      </c>
      <c r="AE1174">
        <v>50</v>
      </c>
      <c r="AF1174">
        <v>2</v>
      </c>
      <c r="AH1174" t="s">
        <v>10910</v>
      </c>
      <c r="AI1174" t="s">
        <v>10909</v>
      </c>
      <c r="AK1174" t="s">
        <v>10908</v>
      </c>
      <c r="AL1174">
        <v>1</v>
      </c>
      <c r="AM1174" s="5">
        <f t="shared" si="146"/>
        <v>6.6666666666666666E-2</v>
      </c>
      <c r="AN1174" s="4">
        <f t="shared" si="151"/>
        <v>1.0097185409567084E-4</v>
      </c>
      <c r="AO1174" s="3"/>
      <c r="AP1174">
        <v>0</v>
      </c>
      <c r="AR1174" t="s">
        <v>0</v>
      </c>
      <c r="AT1174" s="2">
        <v>0.77</v>
      </c>
      <c r="AU1174" s="1">
        <f t="shared" si="147"/>
        <v>0.59724714232904463</v>
      </c>
      <c r="AV1174" s="1">
        <f t="shared" si="148"/>
        <v>0.42949001178062246</v>
      </c>
      <c r="AW1174" s="1">
        <f t="shared" si="149"/>
        <v>0.26173288123220029</v>
      </c>
    </row>
    <row r="1175" spans="1:49" x14ac:dyDescent="0.2">
      <c r="A1175">
        <v>1173</v>
      </c>
      <c r="B1175" t="s">
        <v>10907</v>
      </c>
      <c r="C1175" t="s">
        <v>10906</v>
      </c>
      <c r="F1175" t="s">
        <v>10905</v>
      </c>
      <c r="G1175" t="s">
        <v>15</v>
      </c>
      <c r="H1175" t="s">
        <v>14</v>
      </c>
      <c r="I1175" t="s">
        <v>10904</v>
      </c>
      <c r="J1175">
        <v>60001439</v>
      </c>
      <c r="K1175" t="s">
        <v>10903</v>
      </c>
      <c r="L1175" t="s">
        <v>10902</v>
      </c>
      <c r="M1175" t="s">
        <v>117</v>
      </c>
      <c r="N1175">
        <v>1</v>
      </c>
      <c r="O1175" t="s">
        <v>10901</v>
      </c>
      <c r="P1175">
        <v>7102186231</v>
      </c>
      <c r="Q1175">
        <v>60001439</v>
      </c>
      <c r="R1175" s="7">
        <v>39114</v>
      </c>
      <c r="S1175" s="8">
        <f t="shared" si="144"/>
        <v>2007</v>
      </c>
      <c r="T1175" s="8">
        <v>2007</v>
      </c>
      <c r="U1175" s="8">
        <f t="shared" si="145"/>
        <v>15</v>
      </c>
      <c r="V1175" s="7">
        <v>39114</v>
      </c>
      <c r="W1175" t="s">
        <v>4519</v>
      </c>
      <c r="X1175" s="2">
        <v>0.88100000000000001</v>
      </c>
      <c r="Y1175" s="6">
        <f t="shared" si="150"/>
        <v>2.3517791836843653E-2</v>
      </c>
      <c r="AA1175">
        <v>10459243</v>
      </c>
      <c r="AB1175">
        <v>17248</v>
      </c>
      <c r="AD1175" t="s">
        <v>5</v>
      </c>
      <c r="AE1175">
        <v>49</v>
      </c>
      <c r="AF1175">
        <v>1</v>
      </c>
      <c r="AH1175">
        <v>204</v>
      </c>
      <c r="AI1175" t="s">
        <v>10900</v>
      </c>
      <c r="AJ1175" t="s">
        <v>10899</v>
      </c>
      <c r="AK1175" t="s">
        <v>10898</v>
      </c>
      <c r="AL1175">
        <v>0</v>
      </c>
      <c r="AM1175" s="5">
        <f t="shared" si="146"/>
        <v>0</v>
      </c>
      <c r="AN1175" s="4">
        <f t="shared" si="151"/>
        <v>0</v>
      </c>
      <c r="AO1175" s="3"/>
      <c r="AP1175">
        <v>0</v>
      </c>
      <c r="AR1175" t="s">
        <v>0</v>
      </c>
      <c r="AT1175" s="2" t="s">
        <v>20</v>
      </c>
      <c r="AU1175" s="1">
        <f t="shared" si="147"/>
        <v>1.6462454285790555</v>
      </c>
      <c r="AV1175" s="1">
        <f t="shared" si="148"/>
        <v>1.1758895918421826</v>
      </c>
      <c r="AW1175" s="1">
        <f t="shared" si="149"/>
        <v>0.70553375510530958</v>
      </c>
    </row>
    <row r="1176" spans="1:49" x14ac:dyDescent="0.2">
      <c r="A1176">
        <v>1174</v>
      </c>
      <c r="B1176" t="s">
        <v>10897</v>
      </c>
      <c r="C1176" t="s">
        <v>10896</v>
      </c>
      <c r="F1176" t="s">
        <v>10895</v>
      </c>
      <c r="G1176" t="s">
        <v>15</v>
      </c>
      <c r="H1176" t="s">
        <v>14</v>
      </c>
      <c r="I1176" t="s">
        <v>10894</v>
      </c>
      <c r="J1176" t="s">
        <v>10893</v>
      </c>
      <c r="K1176" t="s">
        <v>10892</v>
      </c>
      <c r="L1176" t="s">
        <v>10891</v>
      </c>
      <c r="M1176" t="s">
        <v>228</v>
      </c>
      <c r="N1176">
        <v>4</v>
      </c>
      <c r="O1176" t="s">
        <v>10890</v>
      </c>
      <c r="P1176" t="s">
        <v>10889</v>
      </c>
      <c r="Q1176" t="s">
        <v>10888</v>
      </c>
      <c r="R1176" s="7">
        <v>39114</v>
      </c>
      <c r="S1176" s="8">
        <f t="shared" ref="S1176:S1239" si="152">YEAR(R1176)</f>
        <v>2007</v>
      </c>
      <c r="T1176" s="8">
        <v>2007</v>
      </c>
      <c r="U1176" s="8">
        <f t="shared" ref="U1176:U1239" si="153">2022-T1176</f>
        <v>15</v>
      </c>
      <c r="V1176" s="7">
        <v>39114</v>
      </c>
      <c r="W1176" t="s">
        <v>4519</v>
      </c>
      <c r="X1176" s="2">
        <v>0.88100000000000001</v>
      </c>
      <c r="Y1176" s="6">
        <f t="shared" si="150"/>
        <v>2.3517791836843653E-2</v>
      </c>
      <c r="AA1176">
        <v>10459243</v>
      </c>
      <c r="AB1176">
        <v>17248</v>
      </c>
      <c r="AD1176" t="s">
        <v>5</v>
      </c>
      <c r="AE1176">
        <v>49</v>
      </c>
      <c r="AF1176">
        <v>1</v>
      </c>
      <c r="AH1176" t="s">
        <v>10887</v>
      </c>
      <c r="AI1176" t="s">
        <v>10886</v>
      </c>
      <c r="AJ1176" t="s">
        <v>10885</v>
      </c>
      <c r="AK1176" t="s">
        <v>10884</v>
      </c>
      <c r="AL1176">
        <v>55</v>
      </c>
      <c r="AM1176" s="5">
        <f t="shared" ref="AM1176:AM1239" si="154">AL1176/U1176</f>
        <v>3.6666666666666665</v>
      </c>
      <c r="AN1176" s="4">
        <f t="shared" si="151"/>
        <v>5.5534519752618956E-3</v>
      </c>
      <c r="AO1176" s="3"/>
      <c r="AP1176">
        <v>0</v>
      </c>
      <c r="AR1176" t="s">
        <v>0</v>
      </c>
      <c r="AT1176" s="2" t="s">
        <v>20</v>
      </c>
      <c r="AU1176" s="1">
        <f t="shared" ref="AU1176:AU1239" si="155">(Y1176*0.7+AN1176*0.3)*100</f>
        <v>1.8128489878369125</v>
      </c>
      <c r="AV1176" s="1">
        <f t="shared" ref="AV1176:AV1239" si="156">(Y1176*0.5+AN1176*0.5)*100</f>
        <v>1.4535621906052776</v>
      </c>
      <c r="AW1176" s="1">
        <f t="shared" ref="AW1176:AW1239" si="157">(Y1176*0.3+AN1176*0.7)*100</f>
        <v>1.0942753933736422</v>
      </c>
    </row>
    <row r="1177" spans="1:49" x14ac:dyDescent="0.2">
      <c r="A1177">
        <v>1175</v>
      </c>
      <c r="B1177" t="s">
        <v>10883</v>
      </c>
      <c r="C1177" t="s">
        <v>10882</v>
      </c>
      <c r="F1177" t="s">
        <v>10881</v>
      </c>
      <c r="G1177" t="s">
        <v>15</v>
      </c>
      <c r="H1177" t="s">
        <v>14</v>
      </c>
      <c r="I1177" t="s">
        <v>10880</v>
      </c>
      <c r="J1177" t="s">
        <v>10879</v>
      </c>
      <c r="K1177" t="s">
        <v>10878</v>
      </c>
      <c r="L1177" t="s">
        <v>10877</v>
      </c>
      <c r="M1177" t="s">
        <v>10876</v>
      </c>
      <c r="N1177">
        <v>5</v>
      </c>
      <c r="O1177" t="s">
        <v>10875</v>
      </c>
      <c r="P1177" t="s">
        <v>10874</v>
      </c>
      <c r="Q1177" t="s">
        <v>10873</v>
      </c>
      <c r="R1177" s="7">
        <v>39114</v>
      </c>
      <c r="S1177" s="8">
        <f t="shared" si="152"/>
        <v>2007</v>
      </c>
      <c r="T1177" s="8">
        <v>2007</v>
      </c>
      <c r="U1177" s="8">
        <f t="shared" si="153"/>
        <v>15</v>
      </c>
      <c r="V1177" s="7">
        <v>39114</v>
      </c>
      <c r="W1177" t="s">
        <v>4519</v>
      </c>
      <c r="X1177" s="2">
        <v>0.88100000000000001</v>
      </c>
      <c r="Y1177" s="6">
        <f t="shared" si="150"/>
        <v>2.3517791836843653E-2</v>
      </c>
      <c r="AA1177">
        <v>10459243</v>
      </c>
      <c r="AB1177">
        <v>17248</v>
      </c>
      <c r="AD1177" t="s">
        <v>5</v>
      </c>
      <c r="AE1177">
        <v>49</v>
      </c>
      <c r="AF1177">
        <v>1</v>
      </c>
      <c r="AH1177" t="s">
        <v>10872</v>
      </c>
      <c r="AI1177" t="s">
        <v>10871</v>
      </c>
      <c r="AJ1177" t="s">
        <v>10870</v>
      </c>
      <c r="AK1177" t="s">
        <v>10869</v>
      </c>
      <c r="AL1177">
        <v>12</v>
      </c>
      <c r="AM1177" s="5">
        <f t="shared" si="154"/>
        <v>0.8</v>
      </c>
      <c r="AN1177" s="4">
        <f t="shared" si="151"/>
        <v>1.2116622491480501E-3</v>
      </c>
      <c r="AO1177" s="3"/>
      <c r="AP1177">
        <v>0</v>
      </c>
      <c r="AQ1177" t="s">
        <v>10868</v>
      </c>
      <c r="AR1177" t="s">
        <v>0</v>
      </c>
      <c r="AS1177" t="s">
        <v>10867</v>
      </c>
      <c r="AT1177" s="2" t="s">
        <v>20</v>
      </c>
      <c r="AU1177" s="1">
        <f t="shared" si="155"/>
        <v>1.6825952960534969</v>
      </c>
      <c r="AV1177" s="1">
        <f t="shared" si="156"/>
        <v>1.2364727042995853</v>
      </c>
      <c r="AW1177" s="1">
        <f t="shared" si="157"/>
        <v>0.790350112545673</v>
      </c>
    </row>
    <row r="1178" spans="1:49" x14ac:dyDescent="0.2">
      <c r="A1178">
        <v>1176</v>
      </c>
      <c r="B1178" t="s">
        <v>10866</v>
      </c>
      <c r="C1178" t="s">
        <v>10865</v>
      </c>
      <c r="F1178" t="s">
        <v>10864</v>
      </c>
      <c r="G1178" t="s">
        <v>15</v>
      </c>
      <c r="H1178" t="s">
        <v>14</v>
      </c>
      <c r="I1178" t="s">
        <v>10863</v>
      </c>
      <c r="J1178">
        <v>60027561</v>
      </c>
      <c r="K1178" t="s">
        <v>10862</v>
      </c>
      <c r="L1178" t="s">
        <v>10861</v>
      </c>
      <c r="M1178" t="s">
        <v>117</v>
      </c>
      <c r="N1178">
        <v>1</v>
      </c>
      <c r="O1178" t="s">
        <v>10860</v>
      </c>
      <c r="P1178">
        <v>7501724941</v>
      </c>
      <c r="Q1178">
        <v>60027561</v>
      </c>
      <c r="R1178" s="7">
        <v>39114</v>
      </c>
      <c r="S1178" s="8">
        <f t="shared" si="152"/>
        <v>2007</v>
      </c>
      <c r="T1178" s="8">
        <v>2007</v>
      </c>
      <c r="U1178" s="8">
        <f t="shared" si="153"/>
        <v>15</v>
      </c>
      <c r="V1178" s="7">
        <v>39114</v>
      </c>
      <c r="W1178" t="s">
        <v>4519</v>
      </c>
      <c r="X1178" s="2">
        <v>0.88100000000000001</v>
      </c>
      <c r="Y1178" s="6">
        <f t="shared" si="150"/>
        <v>2.3517791836843653E-2</v>
      </c>
      <c r="AA1178">
        <v>10459243</v>
      </c>
      <c r="AB1178">
        <v>17248</v>
      </c>
      <c r="AD1178" t="s">
        <v>5</v>
      </c>
      <c r="AE1178">
        <v>49</v>
      </c>
      <c r="AF1178">
        <v>1</v>
      </c>
      <c r="AH1178" t="s">
        <v>10859</v>
      </c>
      <c r="AI1178" t="s">
        <v>10858</v>
      </c>
      <c r="AJ1178" t="s">
        <v>10857</v>
      </c>
      <c r="AK1178" t="s">
        <v>10856</v>
      </c>
      <c r="AL1178">
        <v>8</v>
      </c>
      <c r="AM1178" s="5">
        <f t="shared" si="154"/>
        <v>0.53333333333333333</v>
      </c>
      <c r="AN1178" s="4">
        <f t="shared" si="151"/>
        <v>8.0777483276536668E-4</v>
      </c>
      <c r="AO1178" s="3"/>
      <c r="AP1178">
        <v>0</v>
      </c>
      <c r="AR1178" t="s">
        <v>0</v>
      </c>
      <c r="AT1178" s="2" t="s">
        <v>20</v>
      </c>
      <c r="AU1178" s="1">
        <f t="shared" si="155"/>
        <v>1.6704786735620165</v>
      </c>
      <c r="AV1178" s="1">
        <f t="shared" si="156"/>
        <v>1.216278333480451</v>
      </c>
      <c r="AW1178" s="1">
        <f t="shared" si="157"/>
        <v>0.76207799339888527</v>
      </c>
    </row>
    <row r="1179" spans="1:49" x14ac:dyDescent="0.2">
      <c r="A1179">
        <v>1177</v>
      </c>
      <c r="B1179" t="s">
        <v>10855</v>
      </c>
      <c r="C1179" t="s">
        <v>10854</v>
      </c>
      <c r="E1179">
        <v>17307930</v>
      </c>
      <c r="F1179" t="s">
        <v>10853</v>
      </c>
      <c r="G1179" t="s">
        <v>15</v>
      </c>
      <c r="H1179" t="s">
        <v>14</v>
      </c>
      <c r="I1179" t="s">
        <v>10852</v>
      </c>
      <c r="J1179" t="s">
        <v>10851</v>
      </c>
      <c r="K1179" t="s">
        <v>10850</v>
      </c>
      <c r="L1179" t="s">
        <v>10849</v>
      </c>
      <c r="M1179" t="s">
        <v>10848</v>
      </c>
      <c r="N1179">
        <v>5</v>
      </c>
      <c r="O1179" t="s">
        <v>10847</v>
      </c>
      <c r="P1179" t="s">
        <v>10846</v>
      </c>
      <c r="Q1179" t="s">
        <v>10845</v>
      </c>
      <c r="R1179" s="7">
        <v>39114</v>
      </c>
      <c r="S1179" s="8">
        <f t="shared" si="152"/>
        <v>2007</v>
      </c>
      <c r="T1179" s="8">
        <v>2007</v>
      </c>
      <c r="U1179" s="8">
        <f t="shared" si="153"/>
        <v>15</v>
      </c>
      <c r="V1179" s="7">
        <v>39114</v>
      </c>
      <c r="W1179" t="s">
        <v>10844</v>
      </c>
      <c r="X1179" s="2">
        <v>5.3239999999999998</v>
      </c>
      <c r="Y1179" s="6">
        <f t="shared" si="150"/>
        <v>0.14212113931822429</v>
      </c>
      <c r="AA1179">
        <v>10404651</v>
      </c>
      <c r="AB1179">
        <v>16594</v>
      </c>
      <c r="AC1179" t="s">
        <v>10843</v>
      </c>
      <c r="AD1179" t="s">
        <v>5</v>
      </c>
      <c r="AE1179">
        <v>19</v>
      </c>
      <c r="AF1179">
        <v>2</v>
      </c>
      <c r="AH1179" t="s">
        <v>10842</v>
      </c>
      <c r="AI1179" t="s">
        <v>10841</v>
      </c>
      <c r="AK1179" t="s">
        <v>10840</v>
      </c>
      <c r="AL1179">
        <v>103</v>
      </c>
      <c r="AM1179" s="5">
        <f t="shared" si="154"/>
        <v>6.8666666666666663</v>
      </c>
      <c r="AN1179" s="4">
        <f t="shared" si="151"/>
        <v>1.0400100971854094E-2</v>
      </c>
      <c r="AO1179" s="3"/>
      <c r="AP1179">
        <v>1</v>
      </c>
      <c r="AR1179" t="s">
        <v>10839</v>
      </c>
      <c r="AS1179" t="s">
        <v>10838</v>
      </c>
      <c r="AT1179" s="2">
        <v>11.276999999999999</v>
      </c>
      <c r="AU1179" s="1">
        <f t="shared" si="155"/>
        <v>10.260482781431323</v>
      </c>
      <c r="AV1179" s="1">
        <f t="shared" si="156"/>
        <v>7.6260620145039191</v>
      </c>
      <c r="AW1179" s="1">
        <f t="shared" si="157"/>
        <v>4.9916412475765153</v>
      </c>
    </row>
    <row r="1180" spans="1:49" x14ac:dyDescent="0.2">
      <c r="A1180">
        <v>1178</v>
      </c>
      <c r="B1180" t="s">
        <v>10837</v>
      </c>
      <c r="F1180" t="s">
        <v>10836</v>
      </c>
      <c r="G1180" t="s">
        <v>15</v>
      </c>
      <c r="H1180" t="s">
        <v>14</v>
      </c>
      <c r="I1180" t="s">
        <v>10835</v>
      </c>
      <c r="J1180" t="s">
        <v>10834</v>
      </c>
      <c r="K1180" t="s">
        <v>10833</v>
      </c>
      <c r="L1180" t="s">
        <v>10832</v>
      </c>
      <c r="M1180" t="s">
        <v>10831</v>
      </c>
      <c r="N1180">
        <v>3</v>
      </c>
      <c r="O1180" t="s">
        <v>10830</v>
      </c>
      <c r="P1180" t="s">
        <v>10829</v>
      </c>
      <c r="Q1180" t="s">
        <v>10828</v>
      </c>
      <c r="R1180" s="7">
        <v>39114</v>
      </c>
      <c r="S1180" s="8">
        <f t="shared" si="152"/>
        <v>2007</v>
      </c>
      <c r="T1180" s="8">
        <v>2007</v>
      </c>
      <c r="U1180" s="8">
        <f t="shared" si="153"/>
        <v>15</v>
      </c>
      <c r="V1180" s="7">
        <v>39114</v>
      </c>
      <c r="W1180" t="s">
        <v>3007</v>
      </c>
      <c r="X1180" s="2">
        <v>0.19</v>
      </c>
      <c r="Y1180" s="6">
        <f t="shared" si="150"/>
        <v>5.0719414858119115E-3</v>
      </c>
      <c r="AA1180">
        <v>13483447</v>
      </c>
      <c r="AB1180">
        <v>51658</v>
      </c>
      <c r="AD1180" t="s">
        <v>5</v>
      </c>
      <c r="AE1180">
        <v>5</v>
      </c>
      <c r="AF1180">
        <v>2</v>
      </c>
      <c r="AH1180" t="s">
        <v>10827</v>
      </c>
      <c r="AI1180" t="s">
        <v>10826</v>
      </c>
      <c r="AK1180" t="s">
        <v>10825</v>
      </c>
      <c r="AL1180">
        <v>0</v>
      </c>
      <c r="AM1180" s="5">
        <f t="shared" si="154"/>
        <v>0</v>
      </c>
      <c r="AN1180" s="4">
        <f t="shared" si="151"/>
        <v>0</v>
      </c>
      <c r="AO1180" s="3"/>
      <c r="AP1180">
        <v>0</v>
      </c>
      <c r="AR1180" t="s">
        <v>0</v>
      </c>
      <c r="AT1180" s="2" t="s">
        <v>20</v>
      </c>
      <c r="AU1180" s="1">
        <f t="shared" si="155"/>
        <v>0.35503590400683377</v>
      </c>
      <c r="AV1180" s="1">
        <f t="shared" si="156"/>
        <v>0.25359707429059558</v>
      </c>
      <c r="AW1180" s="1">
        <f t="shared" si="157"/>
        <v>0.15215824457435734</v>
      </c>
    </row>
    <row r="1181" spans="1:49" x14ac:dyDescent="0.2">
      <c r="A1181">
        <v>1179</v>
      </c>
      <c r="B1181" t="s">
        <v>10824</v>
      </c>
      <c r="C1181" t="s">
        <v>10823</v>
      </c>
      <c r="F1181" t="s">
        <v>10822</v>
      </c>
      <c r="G1181" t="s">
        <v>15</v>
      </c>
      <c r="H1181" t="s">
        <v>14</v>
      </c>
      <c r="I1181" t="s">
        <v>10821</v>
      </c>
      <c r="J1181" t="s">
        <v>10820</v>
      </c>
      <c r="K1181" t="s">
        <v>10819</v>
      </c>
      <c r="L1181" t="s">
        <v>10818</v>
      </c>
      <c r="M1181" t="s">
        <v>10817</v>
      </c>
      <c r="N1181">
        <v>3</v>
      </c>
      <c r="O1181" t="s">
        <v>10816</v>
      </c>
      <c r="P1181" t="s">
        <v>10815</v>
      </c>
      <c r="Q1181" t="s">
        <v>10814</v>
      </c>
      <c r="R1181" s="7">
        <v>39114</v>
      </c>
      <c r="S1181" s="8">
        <f t="shared" si="152"/>
        <v>2007</v>
      </c>
      <c r="T1181" s="8">
        <v>2007</v>
      </c>
      <c r="U1181" s="8">
        <f t="shared" si="153"/>
        <v>15</v>
      </c>
      <c r="V1181" s="7">
        <v>39114</v>
      </c>
      <c r="W1181" t="s">
        <v>10813</v>
      </c>
      <c r="X1181" s="2">
        <v>0.14899999999999999</v>
      </c>
      <c r="Y1181" s="6">
        <f t="shared" si="150"/>
        <v>3.977469902031446E-3</v>
      </c>
      <c r="AA1181">
        <v>5431972</v>
      </c>
      <c r="AB1181">
        <v>15425</v>
      </c>
      <c r="AC1181">
        <v>15738906</v>
      </c>
      <c r="AD1181" t="s">
        <v>5</v>
      </c>
      <c r="AE1181">
        <v>50</v>
      </c>
      <c r="AF1181">
        <v>2</v>
      </c>
      <c r="AH1181" t="s">
        <v>10812</v>
      </c>
      <c r="AI1181" t="s">
        <v>10811</v>
      </c>
      <c r="AJ1181" t="s">
        <v>10810</v>
      </c>
      <c r="AK1181" t="s">
        <v>10809</v>
      </c>
      <c r="AL1181">
        <v>0</v>
      </c>
      <c r="AM1181" s="5">
        <f t="shared" si="154"/>
        <v>0</v>
      </c>
      <c r="AN1181" s="4">
        <f t="shared" si="151"/>
        <v>0</v>
      </c>
      <c r="AO1181" s="3"/>
      <c r="AP1181">
        <v>0</v>
      </c>
      <c r="AR1181" t="s">
        <v>0</v>
      </c>
      <c r="AT1181" s="2" t="s">
        <v>20</v>
      </c>
      <c r="AU1181" s="1">
        <f t="shared" si="155"/>
        <v>0.2784228931422012</v>
      </c>
      <c r="AV1181" s="1">
        <f t="shared" si="156"/>
        <v>0.19887349510157229</v>
      </c>
      <c r="AW1181" s="1">
        <f t="shared" si="157"/>
        <v>0.11932409706094337</v>
      </c>
    </row>
    <row r="1182" spans="1:49" x14ac:dyDescent="0.2">
      <c r="A1182">
        <v>1180</v>
      </c>
      <c r="B1182" t="s">
        <v>10808</v>
      </c>
      <c r="F1182" t="s">
        <v>10807</v>
      </c>
      <c r="G1182" t="s">
        <v>15</v>
      </c>
      <c r="H1182" t="s">
        <v>14</v>
      </c>
      <c r="I1182" t="s">
        <v>10806</v>
      </c>
      <c r="J1182" t="s">
        <v>10800</v>
      </c>
      <c r="K1182" t="s">
        <v>10805</v>
      </c>
      <c r="L1182" t="s">
        <v>10804</v>
      </c>
      <c r="M1182" t="s">
        <v>10803</v>
      </c>
      <c r="N1182">
        <v>2</v>
      </c>
      <c r="O1182" t="s">
        <v>10802</v>
      </c>
      <c r="P1182" t="s">
        <v>10801</v>
      </c>
      <c r="Q1182" t="s">
        <v>10800</v>
      </c>
      <c r="R1182" s="7">
        <v>39114</v>
      </c>
      <c r="S1182" s="8">
        <f t="shared" si="152"/>
        <v>2007</v>
      </c>
      <c r="T1182" s="8">
        <v>2007</v>
      </c>
      <c r="U1182" s="8">
        <f t="shared" si="153"/>
        <v>15</v>
      </c>
      <c r="V1182" s="7">
        <v>39114</v>
      </c>
      <c r="W1182" t="s">
        <v>10799</v>
      </c>
      <c r="X1182" s="2">
        <v>0.11</v>
      </c>
      <c r="Y1182" s="6">
        <f t="shared" si="150"/>
        <v>2.9363871759963698E-3</v>
      </c>
      <c r="AA1182">
        <v>11092734</v>
      </c>
      <c r="AB1182">
        <v>144806</v>
      </c>
      <c r="AD1182" t="s">
        <v>5</v>
      </c>
      <c r="AE1182">
        <v>6</v>
      </c>
      <c r="AF1182">
        <v>2</v>
      </c>
      <c r="AH1182" t="s">
        <v>10798</v>
      </c>
      <c r="AI1182" t="s">
        <v>10797</v>
      </c>
      <c r="AJ1182" t="s">
        <v>10796</v>
      </c>
      <c r="AK1182" t="s">
        <v>10795</v>
      </c>
      <c r="AL1182">
        <v>0</v>
      </c>
      <c r="AM1182" s="5">
        <f t="shared" si="154"/>
        <v>0</v>
      </c>
      <c r="AN1182" s="4">
        <f t="shared" si="151"/>
        <v>0</v>
      </c>
      <c r="AO1182" s="3"/>
      <c r="AP1182">
        <v>0</v>
      </c>
      <c r="AR1182" t="s">
        <v>0</v>
      </c>
      <c r="AT1182" s="2" t="s">
        <v>20</v>
      </c>
      <c r="AU1182" s="1">
        <f t="shared" si="155"/>
        <v>0.20554710231974588</v>
      </c>
      <c r="AV1182" s="1">
        <f t="shared" si="156"/>
        <v>0.1468193587998185</v>
      </c>
      <c r="AW1182" s="1">
        <f t="shared" si="157"/>
        <v>8.8091615279891095E-2</v>
      </c>
    </row>
    <row r="1183" spans="1:49" x14ac:dyDescent="0.2">
      <c r="A1183">
        <v>1181</v>
      </c>
      <c r="B1183" t="s">
        <v>10794</v>
      </c>
      <c r="C1183" t="s">
        <v>10793</v>
      </c>
      <c r="F1183" t="s">
        <v>10792</v>
      </c>
      <c r="G1183" t="s">
        <v>15</v>
      </c>
      <c r="H1183" t="s">
        <v>14</v>
      </c>
      <c r="I1183" t="s">
        <v>10791</v>
      </c>
      <c r="J1183">
        <v>60033389</v>
      </c>
      <c r="K1183" t="s">
        <v>10790</v>
      </c>
      <c r="L1183" t="s">
        <v>1373</v>
      </c>
      <c r="M1183" t="s">
        <v>117</v>
      </c>
      <c r="N1183">
        <v>4</v>
      </c>
      <c r="O1183" t="s">
        <v>10789</v>
      </c>
      <c r="P1183" t="s">
        <v>10788</v>
      </c>
      <c r="Q1183" t="s">
        <v>10787</v>
      </c>
      <c r="R1183" s="7">
        <v>39114</v>
      </c>
      <c r="S1183" s="8">
        <f t="shared" si="152"/>
        <v>2007</v>
      </c>
      <c r="T1183" s="8">
        <v>2007</v>
      </c>
      <c r="U1183" s="8">
        <f t="shared" si="153"/>
        <v>15</v>
      </c>
      <c r="V1183" s="7">
        <v>39114</v>
      </c>
      <c r="W1183" t="s">
        <v>4519</v>
      </c>
      <c r="X1183" s="2">
        <v>0.88100000000000001</v>
      </c>
      <c r="Y1183" s="6">
        <f t="shared" si="150"/>
        <v>2.3517791836843653E-2</v>
      </c>
      <c r="AA1183">
        <v>10459243</v>
      </c>
      <c r="AB1183">
        <v>17248</v>
      </c>
      <c r="AD1183" t="s">
        <v>5</v>
      </c>
      <c r="AE1183">
        <v>49</v>
      </c>
      <c r="AF1183">
        <v>1</v>
      </c>
      <c r="AH1183" t="s">
        <v>10786</v>
      </c>
      <c r="AI1183" t="s">
        <v>10785</v>
      </c>
      <c r="AJ1183" t="s">
        <v>10784</v>
      </c>
      <c r="AK1183" t="s">
        <v>10783</v>
      </c>
      <c r="AL1183">
        <v>10</v>
      </c>
      <c r="AM1183" s="5">
        <f t="shared" si="154"/>
        <v>0.66666666666666663</v>
      </c>
      <c r="AN1183" s="4">
        <f t="shared" si="151"/>
        <v>1.0097185409567082E-3</v>
      </c>
      <c r="AO1183" s="3"/>
      <c r="AP1183">
        <v>0</v>
      </c>
      <c r="AQ1183" t="s">
        <v>8654</v>
      </c>
      <c r="AR1183" t="s">
        <v>10782</v>
      </c>
      <c r="AS1183" t="s">
        <v>8652</v>
      </c>
      <c r="AT1183" s="2" t="s">
        <v>20</v>
      </c>
      <c r="AU1183" s="1">
        <f t="shared" si="155"/>
        <v>1.6765369848077569</v>
      </c>
      <c r="AV1183" s="1">
        <f t="shared" si="156"/>
        <v>1.2263755188900181</v>
      </c>
      <c r="AW1183" s="1">
        <f t="shared" si="157"/>
        <v>0.77621405297227919</v>
      </c>
    </row>
    <row r="1184" spans="1:49" x14ac:dyDescent="0.2">
      <c r="A1184">
        <v>1182</v>
      </c>
      <c r="B1184" t="s">
        <v>10781</v>
      </c>
      <c r="C1184" t="s">
        <v>10780</v>
      </c>
      <c r="F1184" t="s">
        <v>10779</v>
      </c>
      <c r="G1184" t="s">
        <v>15</v>
      </c>
      <c r="H1184" t="s">
        <v>14</v>
      </c>
      <c r="I1184" t="s">
        <v>10778</v>
      </c>
      <c r="J1184">
        <v>60010065</v>
      </c>
      <c r="K1184" t="s">
        <v>10777</v>
      </c>
      <c r="L1184" t="s">
        <v>10776</v>
      </c>
      <c r="M1184" t="s">
        <v>117</v>
      </c>
      <c r="N1184">
        <v>2</v>
      </c>
      <c r="O1184" t="s">
        <v>10775</v>
      </c>
      <c r="P1184" t="s">
        <v>10774</v>
      </c>
      <c r="Q1184" t="s">
        <v>10773</v>
      </c>
      <c r="R1184" s="7">
        <v>39114</v>
      </c>
      <c r="S1184" s="8">
        <f t="shared" si="152"/>
        <v>2007</v>
      </c>
      <c r="T1184" s="8">
        <v>2007</v>
      </c>
      <c r="U1184" s="8">
        <f t="shared" si="153"/>
        <v>15</v>
      </c>
      <c r="V1184" s="7">
        <v>39114</v>
      </c>
      <c r="W1184" t="s">
        <v>4089</v>
      </c>
      <c r="X1184" s="2">
        <v>0.55500000000000005</v>
      </c>
      <c r="Y1184" s="6">
        <f t="shared" si="150"/>
        <v>1.4815408024345321E-2</v>
      </c>
      <c r="AA1184">
        <v>17518725</v>
      </c>
      <c r="AB1184">
        <v>6100153023</v>
      </c>
      <c r="AC1184">
        <v>17518733</v>
      </c>
      <c r="AD1184" t="s">
        <v>5</v>
      </c>
      <c r="AE1184">
        <v>1</v>
      </c>
      <c r="AF1184">
        <v>1</v>
      </c>
      <c r="AH1184" t="s">
        <v>10772</v>
      </c>
      <c r="AI1184" t="s">
        <v>10771</v>
      </c>
      <c r="AK1184" t="s">
        <v>10770</v>
      </c>
      <c r="AL1184">
        <v>74</v>
      </c>
      <c r="AM1184" s="5">
        <f t="shared" si="154"/>
        <v>4.9333333333333336</v>
      </c>
      <c r="AN1184" s="4">
        <f t="shared" si="151"/>
        <v>7.4719172030796423E-3</v>
      </c>
      <c r="AO1184" s="3"/>
      <c r="AP1184">
        <v>0</v>
      </c>
      <c r="AR1184" t="s">
        <v>0</v>
      </c>
      <c r="AT1184" s="2" t="s">
        <v>20</v>
      </c>
      <c r="AU1184" s="1">
        <f t="shared" si="155"/>
        <v>1.2612360777965617</v>
      </c>
      <c r="AV1184" s="1">
        <f t="shared" si="156"/>
        <v>1.1143662613712482</v>
      </c>
      <c r="AW1184" s="1">
        <f t="shared" si="157"/>
        <v>0.96749644494593456</v>
      </c>
    </row>
    <row r="1185" spans="1:49" x14ac:dyDescent="0.2">
      <c r="A1185">
        <v>1183</v>
      </c>
      <c r="B1185" t="s">
        <v>10769</v>
      </c>
      <c r="C1185" t="s">
        <v>10768</v>
      </c>
      <c r="E1185">
        <v>17349117</v>
      </c>
      <c r="F1185" t="s">
        <v>10767</v>
      </c>
      <c r="G1185" t="s">
        <v>15</v>
      </c>
      <c r="H1185" t="s">
        <v>14</v>
      </c>
      <c r="I1185" t="s">
        <v>10766</v>
      </c>
      <c r="J1185" t="s">
        <v>10765</v>
      </c>
      <c r="K1185" t="s">
        <v>10764</v>
      </c>
      <c r="L1185" t="s">
        <v>10763</v>
      </c>
      <c r="M1185" t="s">
        <v>162</v>
      </c>
      <c r="N1185">
        <v>3</v>
      </c>
      <c r="O1185" t="s">
        <v>10762</v>
      </c>
      <c r="P1185" t="s">
        <v>10761</v>
      </c>
      <c r="Q1185" t="s">
        <v>10760</v>
      </c>
      <c r="R1185" s="7">
        <v>39114</v>
      </c>
      <c r="S1185" s="8">
        <f t="shared" si="152"/>
        <v>2007</v>
      </c>
      <c r="T1185" s="8">
        <v>2007</v>
      </c>
      <c r="U1185" s="8">
        <f t="shared" si="153"/>
        <v>15</v>
      </c>
      <c r="V1185" s="7">
        <v>39114</v>
      </c>
      <c r="W1185" t="s">
        <v>10759</v>
      </c>
      <c r="X1185" s="2">
        <v>0.749</v>
      </c>
      <c r="Y1185" s="6">
        <f t="shared" si="150"/>
        <v>1.9994127225648008E-2</v>
      </c>
      <c r="AA1185" t="s">
        <v>10758</v>
      </c>
      <c r="AB1185">
        <v>20311</v>
      </c>
      <c r="AD1185" t="s">
        <v>5</v>
      </c>
      <c r="AE1185">
        <v>36</v>
      </c>
      <c r="AF1185">
        <v>1</v>
      </c>
      <c r="AH1185" t="s">
        <v>10757</v>
      </c>
      <c r="AI1185" t="s">
        <v>10756</v>
      </c>
      <c r="AJ1185" t="s">
        <v>10755</v>
      </c>
      <c r="AK1185" t="s">
        <v>10754</v>
      </c>
      <c r="AL1185">
        <v>26</v>
      </c>
      <c r="AM1185" s="5">
        <f t="shared" si="154"/>
        <v>1.7333333333333334</v>
      </c>
      <c r="AN1185" s="4">
        <f t="shared" si="151"/>
        <v>2.6252682064874418E-3</v>
      </c>
      <c r="AO1185" s="3"/>
      <c r="AP1185">
        <v>0</v>
      </c>
      <c r="AR1185" t="s">
        <v>0</v>
      </c>
      <c r="AT1185" s="2">
        <v>2.3769999999999998</v>
      </c>
      <c r="AU1185" s="1">
        <f t="shared" si="155"/>
        <v>1.4783469519899837</v>
      </c>
      <c r="AV1185" s="1">
        <f t="shared" si="156"/>
        <v>1.1309697716067724</v>
      </c>
      <c r="AW1185" s="1">
        <f t="shared" si="157"/>
        <v>0.78359259122356106</v>
      </c>
    </row>
    <row r="1186" spans="1:49" x14ac:dyDescent="0.2">
      <c r="A1186">
        <v>1184</v>
      </c>
      <c r="B1186" t="s">
        <v>10753</v>
      </c>
      <c r="C1186" t="s">
        <v>10752</v>
      </c>
      <c r="F1186" t="s">
        <v>10751</v>
      </c>
      <c r="G1186" t="s">
        <v>15</v>
      </c>
      <c r="H1186" t="s">
        <v>14</v>
      </c>
      <c r="I1186" t="s">
        <v>10750</v>
      </c>
      <c r="J1186" t="s">
        <v>10749</v>
      </c>
      <c r="K1186" t="s">
        <v>10748</v>
      </c>
      <c r="L1186" t="s">
        <v>10747</v>
      </c>
      <c r="M1186" t="s">
        <v>10746</v>
      </c>
      <c r="N1186">
        <v>4</v>
      </c>
      <c r="O1186" t="s">
        <v>10745</v>
      </c>
      <c r="P1186" t="s">
        <v>10744</v>
      </c>
      <c r="Q1186" t="s">
        <v>10743</v>
      </c>
      <c r="R1186" s="7">
        <v>39114</v>
      </c>
      <c r="S1186" s="8">
        <f t="shared" si="152"/>
        <v>2007</v>
      </c>
      <c r="T1186" s="8">
        <v>2007</v>
      </c>
      <c r="U1186" s="8">
        <f t="shared" si="153"/>
        <v>15</v>
      </c>
      <c r="V1186" s="7">
        <v>39114</v>
      </c>
      <c r="W1186" t="s">
        <v>3246</v>
      </c>
      <c r="X1186" s="2">
        <v>0.92900000000000005</v>
      </c>
      <c r="Y1186" s="6">
        <f t="shared" si="150"/>
        <v>2.4799124422732979E-2</v>
      </c>
      <c r="AA1186">
        <v>10897798</v>
      </c>
      <c r="AB1186">
        <v>18896</v>
      </c>
      <c r="AD1186" t="s">
        <v>5</v>
      </c>
      <c r="AE1186">
        <v>11</v>
      </c>
      <c r="AF1186">
        <v>2</v>
      </c>
      <c r="AH1186" t="s">
        <v>515</v>
      </c>
      <c r="AI1186" t="s">
        <v>10742</v>
      </c>
      <c r="AJ1186" t="s">
        <v>10741</v>
      </c>
      <c r="AK1186" t="s">
        <v>10740</v>
      </c>
      <c r="AL1186">
        <v>4</v>
      </c>
      <c r="AM1186" s="5">
        <f t="shared" si="154"/>
        <v>0.26666666666666666</v>
      </c>
      <c r="AN1186" s="4">
        <f t="shared" si="151"/>
        <v>4.0388741638268334E-4</v>
      </c>
      <c r="AO1186" s="3"/>
      <c r="AP1186">
        <v>0</v>
      </c>
      <c r="AR1186" t="s">
        <v>0</v>
      </c>
      <c r="AT1186" s="2">
        <v>3.4359999999999999</v>
      </c>
      <c r="AU1186" s="1">
        <f t="shared" si="155"/>
        <v>1.7480553320827887</v>
      </c>
      <c r="AV1186" s="1">
        <f t="shared" si="156"/>
        <v>1.2601505919557832</v>
      </c>
      <c r="AW1186" s="1">
        <f t="shared" si="157"/>
        <v>0.77224585182877714</v>
      </c>
    </row>
    <row r="1187" spans="1:49" x14ac:dyDescent="0.2">
      <c r="A1187">
        <v>1185</v>
      </c>
      <c r="B1187" t="s">
        <v>10739</v>
      </c>
      <c r="C1187" t="s">
        <v>10738</v>
      </c>
      <c r="F1187" t="s">
        <v>10737</v>
      </c>
      <c r="G1187" t="s">
        <v>15</v>
      </c>
      <c r="H1187" t="s">
        <v>14</v>
      </c>
      <c r="I1187" t="s">
        <v>10736</v>
      </c>
      <c r="J1187" t="s">
        <v>10735</v>
      </c>
      <c r="K1187" t="s">
        <v>10734</v>
      </c>
      <c r="L1187" t="s">
        <v>10733</v>
      </c>
      <c r="M1187" t="s">
        <v>10732</v>
      </c>
      <c r="N1187">
        <v>1</v>
      </c>
      <c r="O1187" t="s">
        <v>10731</v>
      </c>
      <c r="P1187">
        <v>35555550500</v>
      </c>
      <c r="Q1187" t="s">
        <v>10730</v>
      </c>
      <c r="R1187" s="7">
        <v>39114</v>
      </c>
      <c r="S1187" s="8">
        <f t="shared" si="152"/>
        <v>2007</v>
      </c>
      <c r="T1187" s="8">
        <v>2007</v>
      </c>
      <c r="U1187" s="8">
        <f t="shared" si="153"/>
        <v>15</v>
      </c>
      <c r="V1187" s="7">
        <v>39114</v>
      </c>
      <c r="W1187" t="s">
        <v>2008</v>
      </c>
      <c r="X1187" s="2">
        <v>1.468</v>
      </c>
      <c r="Y1187" s="6">
        <f t="shared" si="150"/>
        <v>3.9187421585115186E-2</v>
      </c>
      <c r="AA1187">
        <v>906778</v>
      </c>
      <c r="AB1187">
        <v>18931</v>
      </c>
      <c r="AD1187" t="s">
        <v>5</v>
      </c>
      <c r="AE1187">
        <v>55</v>
      </c>
      <c r="AF1187">
        <v>2</v>
      </c>
      <c r="AH1187" t="s">
        <v>10729</v>
      </c>
      <c r="AI1187" t="s">
        <v>10728</v>
      </c>
      <c r="AJ1187" t="s">
        <v>10727</v>
      </c>
      <c r="AK1187" t="s">
        <v>10726</v>
      </c>
      <c r="AL1187">
        <v>10</v>
      </c>
      <c r="AM1187" s="5">
        <f t="shared" si="154"/>
        <v>0.66666666666666663</v>
      </c>
      <c r="AN1187" s="4">
        <f t="shared" si="151"/>
        <v>1.0097185409567082E-3</v>
      </c>
      <c r="AO1187" s="3"/>
      <c r="AP1187">
        <v>0</v>
      </c>
      <c r="AQ1187" t="s">
        <v>757</v>
      </c>
      <c r="AR1187" t="s">
        <v>10725</v>
      </c>
      <c r="AS1187" t="s">
        <v>755</v>
      </c>
      <c r="AT1187" s="2">
        <v>5.0830000000000002</v>
      </c>
      <c r="AU1187" s="1">
        <f t="shared" si="155"/>
        <v>2.773411067186764</v>
      </c>
      <c r="AV1187" s="1">
        <f t="shared" si="156"/>
        <v>2.0098570063035948</v>
      </c>
      <c r="AW1187" s="1">
        <f t="shared" si="157"/>
        <v>1.2463029454204251</v>
      </c>
    </row>
    <row r="1188" spans="1:49" x14ac:dyDescent="0.2">
      <c r="A1188">
        <v>1186</v>
      </c>
      <c r="B1188" t="s">
        <v>10724</v>
      </c>
      <c r="C1188" t="s">
        <v>10723</v>
      </c>
      <c r="F1188" t="s">
        <v>10722</v>
      </c>
      <c r="G1188" t="s">
        <v>15</v>
      </c>
      <c r="H1188" t="s">
        <v>14</v>
      </c>
      <c r="I1188" t="s">
        <v>10721</v>
      </c>
      <c r="J1188" t="s">
        <v>10720</v>
      </c>
      <c r="K1188" t="s">
        <v>10719</v>
      </c>
      <c r="L1188" t="s">
        <v>10718</v>
      </c>
      <c r="M1188" t="s">
        <v>10717</v>
      </c>
      <c r="N1188">
        <v>3</v>
      </c>
      <c r="O1188" t="s">
        <v>10716</v>
      </c>
      <c r="P1188" t="s">
        <v>10715</v>
      </c>
      <c r="Q1188" t="s">
        <v>10714</v>
      </c>
      <c r="R1188" s="7">
        <v>39114</v>
      </c>
      <c r="S1188" s="8">
        <f t="shared" si="152"/>
        <v>2007</v>
      </c>
      <c r="T1188" s="8">
        <v>2007</v>
      </c>
      <c r="U1188" s="8">
        <f t="shared" si="153"/>
        <v>15</v>
      </c>
      <c r="V1188" s="7">
        <v>39114</v>
      </c>
      <c r="W1188" t="s">
        <v>2008</v>
      </c>
      <c r="X1188" s="2">
        <v>1.468</v>
      </c>
      <c r="Y1188" s="6">
        <f t="shared" si="150"/>
        <v>3.9187421585115186E-2</v>
      </c>
      <c r="AA1188">
        <v>906778</v>
      </c>
      <c r="AB1188">
        <v>18931</v>
      </c>
      <c r="AD1188" t="s">
        <v>5</v>
      </c>
      <c r="AE1188">
        <v>55</v>
      </c>
      <c r="AF1188">
        <v>2</v>
      </c>
      <c r="AH1188" t="s">
        <v>10713</v>
      </c>
      <c r="AI1188" t="s">
        <v>10712</v>
      </c>
      <c r="AJ1188" t="s">
        <v>10711</v>
      </c>
      <c r="AK1188" t="s">
        <v>10710</v>
      </c>
      <c r="AL1188">
        <v>4</v>
      </c>
      <c r="AM1188" s="5">
        <f t="shared" si="154"/>
        <v>0.26666666666666666</v>
      </c>
      <c r="AN1188" s="4">
        <f t="shared" si="151"/>
        <v>4.0388741638268334E-4</v>
      </c>
      <c r="AO1188" s="3"/>
      <c r="AP1188">
        <v>0</v>
      </c>
      <c r="AQ1188" t="s">
        <v>10709</v>
      </c>
      <c r="AR1188">
        <v>7001772</v>
      </c>
      <c r="AS1188" t="s">
        <v>477</v>
      </c>
      <c r="AT1188" s="2">
        <v>5.0830000000000002</v>
      </c>
      <c r="AU1188" s="1">
        <f t="shared" si="155"/>
        <v>2.7552361334495434</v>
      </c>
      <c r="AV1188" s="1">
        <f t="shared" si="156"/>
        <v>1.9795654500748934</v>
      </c>
      <c r="AW1188" s="1">
        <f t="shared" si="157"/>
        <v>1.2038947667002433</v>
      </c>
    </row>
    <row r="1189" spans="1:49" x14ac:dyDescent="0.2">
      <c r="A1189">
        <v>1187</v>
      </c>
      <c r="B1189" t="s">
        <v>10708</v>
      </c>
      <c r="C1189" t="s">
        <v>10707</v>
      </c>
      <c r="F1189" t="s">
        <v>10706</v>
      </c>
      <c r="G1189" t="s">
        <v>15</v>
      </c>
      <c r="H1189" t="s">
        <v>14</v>
      </c>
      <c r="I1189" t="s">
        <v>10705</v>
      </c>
      <c r="J1189">
        <v>60030995</v>
      </c>
      <c r="K1189" t="s">
        <v>10704</v>
      </c>
      <c r="L1189" t="s">
        <v>10703</v>
      </c>
      <c r="M1189" t="s">
        <v>27</v>
      </c>
      <c r="N1189">
        <v>3</v>
      </c>
      <c r="O1189" t="s">
        <v>10702</v>
      </c>
      <c r="P1189" t="s">
        <v>10701</v>
      </c>
      <c r="Q1189" t="s">
        <v>10700</v>
      </c>
      <c r="R1189" s="7">
        <v>39114</v>
      </c>
      <c r="S1189" s="8">
        <f t="shared" si="152"/>
        <v>2007</v>
      </c>
      <c r="T1189" s="8">
        <v>2007</v>
      </c>
      <c r="U1189" s="8">
        <f t="shared" si="153"/>
        <v>15</v>
      </c>
      <c r="V1189" s="7">
        <v>39114</v>
      </c>
      <c r="W1189" t="s">
        <v>10655</v>
      </c>
      <c r="X1189" s="2">
        <v>0.65500000000000003</v>
      </c>
      <c r="Y1189" s="6">
        <f t="shared" si="150"/>
        <v>1.7484850911614749E-2</v>
      </c>
      <c r="AA1189">
        <v>189375</v>
      </c>
      <c r="AB1189">
        <v>26051</v>
      </c>
      <c r="AD1189" t="s">
        <v>5</v>
      </c>
      <c r="AE1189">
        <v>49</v>
      </c>
      <c r="AF1189">
        <v>1</v>
      </c>
      <c r="AH1189" t="s">
        <v>10699</v>
      </c>
      <c r="AI1189" t="s">
        <v>10698</v>
      </c>
      <c r="AJ1189" t="s">
        <v>10697</v>
      </c>
      <c r="AK1189" t="s">
        <v>10696</v>
      </c>
      <c r="AL1189">
        <v>6</v>
      </c>
      <c r="AM1189" s="5">
        <f t="shared" si="154"/>
        <v>0.4</v>
      </c>
      <c r="AN1189" s="4">
        <f t="shared" si="151"/>
        <v>6.0583112457402507E-4</v>
      </c>
      <c r="AO1189" s="3"/>
      <c r="AP1189">
        <v>0</v>
      </c>
      <c r="AQ1189" t="s">
        <v>238</v>
      </c>
      <c r="AR1189">
        <v>16760332</v>
      </c>
      <c r="AS1189" t="s">
        <v>237</v>
      </c>
      <c r="AT1189" s="2" t="s">
        <v>20</v>
      </c>
      <c r="AU1189" s="1">
        <f t="shared" si="155"/>
        <v>1.2421144975502529</v>
      </c>
      <c r="AV1189" s="1">
        <f t="shared" si="156"/>
        <v>0.90453410180943872</v>
      </c>
      <c r="AW1189" s="1">
        <f t="shared" si="157"/>
        <v>0.56695370606862416</v>
      </c>
    </row>
    <row r="1190" spans="1:49" x14ac:dyDescent="0.2">
      <c r="A1190">
        <v>1188</v>
      </c>
      <c r="B1190" t="s">
        <v>10695</v>
      </c>
      <c r="C1190" t="s">
        <v>10694</v>
      </c>
      <c r="F1190" t="s">
        <v>10693</v>
      </c>
      <c r="G1190" t="s">
        <v>15</v>
      </c>
      <c r="H1190" t="s">
        <v>14</v>
      </c>
      <c r="I1190" t="s">
        <v>10692</v>
      </c>
      <c r="J1190">
        <v>60017161</v>
      </c>
      <c r="K1190" t="s">
        <v>5369</v>
      </c>
      <c r="L1190" t="s">
        <v>1492</v>
      </c>
      <c r="M1190" t="s">
        <v>1491</v>
      </c>
      <c r="N1190">
        <v>2</v>
      </c>
      <c r="O1190" t="s">
        <v>10691</v>
      </c>
      <c r="P1190" t="s">
        <v>10690</v>
      </c>
      <c r="Q1190" t="s">
        <v>9965</v>
      </c>
      <c r="R1190" s="7">
        <v>39114</v>
      </c>
      <c r="S1190" s="8">
        <f t="shared" si="152"/>
        <v>2007</v>
      </c>
      <c r="T1190" s="8">
        <v>2007</v>
      </c>
      <c r="U1190" s="8">
        <f t="shared" si="153"/>
        <v>15</v>
      </c>
      <c r="V1190" s="7">
        <v>39114</v>
      </c>
      <c r="W1190" t="s">
        <v>2008</v>
      </c>
      <c r="X1190" s="2">
        <v>1.468</v>
      </c>
      <c r="Y1190" s="6">
        <f t="shared" si="150"/>
        <v>3.9187421585115186E-2</v>
      </c>
      <c r="AA1190">
        <v>906778</v>
      </c>
      <c r="AB1190">
        <v>18931</v>
      </c>
      <c r="AD1190" t="s">
        <v>5</v>
      </c>
      <c r="AE1190">
        <v>55</v>
      </c>
      <c r="AF1190">
        <v>2</v>
      </c>
      <c r="AH1190" t="s">
        <v>10689</v>
      </c>
      <c r="AI1190" t="s">
        <v>10688</v>
      </c>
      <c r="AJ1190" t="s">
        <v>10687</v>
      </c>
      <c r="AK1190" t="s">
        <v>10686</v>
      </c>
      <c r="AL1190">
        <v>8</v>
      </c>
      <c r="AM1190" s="5">
        <f t="shared" si="154"/>
        <v>0.53333333333333333</v>
      </c>
      <c r="AN1190" s="4">
        <f t="shared" si="151"/>
        <v>8.0777483276536668E-4</v>
      </c>
      <c r="AO1190" s="3"/>
      <c r="AP1190">
        <v>0</v>
      </c>
      <c r="AR1190" t="s">
        <v>0</v>
      </c>
      <c r="AT1190" s="2">
        <v>5.0830000000000002</v>
      </c>
      <c r="AU1190" s="1">
        <f t="shared" si="155"/>
        <v>2.7673527559410238</v>
      </c>
      <c r="AV1190" s="1">
        <f t="shared" si="156"/>
        <v>1.9997598208940277</v>
      </c>
      <c r="AW1190" s="1">
        <f t="shared" si="157"/>
        <v>1.2321668858470314</v>
      </c>
    </row>
    <row r="1191" spans="1:49" x14ac:dyDescent="0.2">
      <c r="A1191">
        <v>1189</v>
      </c>
      <c r="B1191" t="s">
        <v>10685</v>
      </c>
      <c r="C1191" t="s">
        <v>10684</v>
      </c>
      <c r="F1191" t="s">
        <v>10683</v>
      </c>
      <c r="G1191" t="s">
        <v>15</v>
      </c>
      <c r="H1191" t="s">
        <v>14</v>
      </c>
      <c r="I1191" t="s">
        <v>2492</v>
      </c>
      <c r="J1191" t="s">
        <v>10682</v>
      </c>
      <c r="K1191" t="s">
        <v>10681</v>
      </c>
      <c r="L1191" t="s">
        <v>10680</v>
      </c>
      <c r="M1191" t="s">
        <v>766</v>
      </c>
      <c r="N1191">
        <v>5</v>
      </c>
      <c r="O1191" t="s">
        <v>10679</v>
      </c>
      <c r="P1191" t="s">
        <v>10678</v>
      </c>
      <c r="Q1191" t="s">
        <v>10677</v>
      </c>
      <c r="R1191" s="7">
        <v>39114</v>
      </c>
      <c r="S1191" s="8">
        <f t="shared" si="152"/>
        <v>2007</v>
      </c>
      <c r="T1191" s="8">
        <v>2007</v>
      </c>
      <c r="U1191" s="8">
        <f t="shared" si="153"/>
        <v>15</v>
      </c>
      <c r="V1191" s="7">
        <v>39114</v>
      </c>
      <c r="W1191" t="s">
        <v>10655</v>
      </c>
      <c r="X1191" s="2">
        <v>0.65500000000000003</v>
      </c>
      <c r="Y1191" s="6">
        <f t="shared" si="150"/>
        <v>1.7484850911614749E-2</v>
      </c>
      <c r="AA1191">
        <v>189375</v>
      </c>
      <c r="AB1191">
        <v>26051</v>
      </c>
      <c r="AD1191" t="s">
        <v>5</v>
      </c>
      <c r="AE1191">
        <v>49</v>
      </c>
      <c r="AF1191">
        <v>1</v>
      </c>
      <c r="AH1191" t="s">
        <v>10676</v>
      </c>
      <c r="AI1191" t="s">
        <v>10675</v>
      </c>
      <c r="AJ1191" t="s">
        <v>10674</v>
      </c>
      <c r="AK1191" t="s">
        <v>10673</v>
      </c>
      <c r="AL1191">
        <v>11</v>
      </c>
      <c r="AM1191" s="5">
        <f t="shared" si="154"/>
        <v>0.73333333333333328</v>
      </c>
      <c r="AN1191" s="4">
        <f t="shared" si="151"/>
        <v>1.1106903950523792E-3</v>
      </c>
      <c r="AO1191" s="3"/>
      <c r="AP1191">
        <v>0</v>
      </c>
      <c r="AR1191" t="s">
        <v>0</v>
      </c>
      <c r="AT1191" s="2" t="s">
        <v>20</v>
      </c>
      <c r="AU1191" s="1">
        <f t="shared" si="155"/>
        <v>1.2572602756646036</v>
      </c>
      <c r="AV1191" s="1">
        <f t="shared" si="156"/>
        <v>0.92977706533335647</v>
      </c>
      <c r="AW1191" s="1">
        <f t="shared" si="157"/>
        <v>0.60229385500210897</v>
      </c>
    </row>
    <row r="1192" spans="1:49" x14ac:dyDescent="0.2">
      <c r="A1192">
        <v>1190</v>
      </c>
      <c r="B1192" t="s">
        <v>10672</v>
      </c>
      <c r="C1192" t="s">
        <v>10671</v>
      </c>
      <c r="F1192" t="s">
        <v>10670</v>
      </c>
      <c r="G1192" t="s">
        <v>15</v>
      </c>
      <c r="H1192" t="s">
        <v>14</v>
      </c>
      <c r="I1192" t="s">
        <v>10669</v>
      </c>
      <c r="J1192">
        <v>60017161</v>
      </c>
      <c r="K1192" t="s">
        <v>5369</v>
      </c>
      <c r="L1192" t="s">
        <v>1492</v>
      </c>
      <c r="M1192" t="s">
        <v>1491</v>
      </c>
      <c r="N1192">
        <v>2</v>
      </c>
      <c r="O1192" t="s">
        <v>10668</v>
      </c>
      <c r="P1192" t="s">
        <v>10667</v>
      </c>
      <c r="Q1192" t="s">
        <v>9965</v>
      </c>
      <c r="R1192" s="7">
        <v>39114</v>
      </c>
      <c r="S1192" s="8">
        <f t="shared" si="152"/>
        <v>2007</v>
      </c>
      <c r="T1192" s="8">
        <v>2007</v>
      </c>
      <c r="U1192" s="8">
        <f t="shared" si="153"/>
        <v>15</v>
      </c>
      <c r="V1192" s="7">
        <v>39114</v>
      </c>
      <c r="W1192" t="s">
        <v>10655</v>
      </c>
      <c r="X1192" s="2">
        <v>0.65500000000000003</v>
      </c>
      <c r="Y1192" s="6">
        <f t="shared" si="150"/>
        <v>1.7484850911614749E-2</v>
      </c>
      <c r="AA1192">
        <v>189375</v>
      </c>
      <c r="AB1192">
        <v>26051</v>
      </c>
      <c r="AD1192" t="s">
        <v>5</v>
      </c>
      <c r="AE1192">
        <v>49</v>
      </c>
      <c r="AF1192">
        <v>1</v>
      </c>
      <c r="AH1192" t="s">
        <v>10666</v>
      </c>
      <c r="AI1192" t="s">
        <v>10665</v>
      </c>
      <c r="AJ1192" t="s">
        <v>10664</v>
      </c>
      <c r="AK1192" t="s">
        <v>10663</v>
      </c>
      <c r="AL1192">
        <v>2</v>
      </c>
      <c r="AM1192" s="5">
        <f t="shared" si="154"/>
        <v>0.13333333333333333</v>
      </c>
      <c r="AN1192" s="4">
        <f t="shared" si="151"/>
        <v>2.0194370819134167E-4</v>
      </c>
      <c r="AO1192" s="3"/>
      <c r="AP1192">
        <v>0</v>
      </c>
      <c r="AR1192" t="s">
        <v>10662</v>
      </c>
      <c r="AT1192" s="2" t="s">
        <v>20</v>
      </c>
      <c r="AU1192" s="1">
        <f t="shared" si="155"/>
        <v>1.2299978750587726</v>
      </c>
      <c r="AV1192" s="1">
        <f t="shared" si="156"/>
        <v>0.8843397309903045</v>
      </c>
      <c r="AW1192" s="1">
        <f t="shared" si="157"/>
        <v>0.53868158692183632</v>
      </c>
    </row>
    <row r="1193" spans="1:49" x14ac:dyDescent="0.2">
      <c r="A1193">
        <v>1191</v>
      </c>
      <c r="B1193" t="s">
        <v>10661</v>
      </c>
      <c r="C1193" t="s">
        <v>10660</v>
      </c>
      <c r="F1193" t="s">
        <v>10659</v>
      </c>
      <c r="G1193" t="s">
        <v>15</v>
      </c>
      <c r="H1193" t="s">
        <v>14</v>
      </c>
      <c r="I1193" t="s">
        <v>10658</v>
      </c>
      <c r="J1193">
        <v>60025278</v>
      </c>
      <c r="K1193" t="s">
        <v>1723</v>
      </c>
      <c r="L1193" t="s">
        <v>1722</v>
      </c>
      <c r="M1193" t="s">
        <v>519</v>
      </c>
      <c r="N1193">
        <v>5</v>
      </c>
      <c r="O1193" t="s">
        <v>10657</v>
      </c>
      <c r="P1193" t="s">
        <v>10656</v>
      </c>
      <c r="Q1193" t="s">
        <v>7408</v>
      </c>
      <c r="R1193" s="7">
        <v>39114</v>
      </c>
      <c r="S1193" s="8">
        <f t="shared" si="152"/>
        <v>2007</v>
      </c>
      <c r="T1193" s="8">
        <v>2007</v>
      </c>
      <c r="U1193" s="8">
        <f t="shared" si="153"/>
        <v>15</v>
      </c>
      <c r="V1193" s="7">
        <v>39114</v>
      </c>
      <c r="W1193" t="s">
        <v>10655</v>
      </c>
      <c r="X1193" s="2">
        <v>0.65500000000000003</v>
      </c>
      <c r="Y1193" s="6">
        <f t="shared" si="150"/>
        <v>1.7484850911614749E-2</v>
      </c>
      <c r="AA1193">
        <v>189375</v>
      </c>
      <c r="AB1193">
        <v>26051</v>
      </c>
      <c r="AD1193" t="s">
        <v>5</v>
      </c>
      <c r="AE1193">
        <v>49</v>
      </c>
      <c r="AF1193">
        <v>1</v>
      </c>
      <c r="AH1193" t="s">
        <v>10654</v>
      </c>
      <c r="AI1193" t="s">
        <v>10653</v>
      </c>
      <c r="AJ1193" t="s">
        <v>10652</v>
      </c>
      <c r="AK1193" t="s">
        <v>10651</v>
      </c>
      <c r="AL1193">
        <v>12</v>
      </c>
      <c r="AM1193" s="5">
        <f t="shared" si="154"/>
        <v>0.8</v>
      </c>
      <c r="AN1193" s="4">
        <f t="shared" si="151"/>
        <v>1.2116622491480501E-3</v>
      </c>
      <c r="AO1193" s="3"/>
      <c r="AP1193">
        <v>0</v>
      </c>
      <c r="AR1193" t="s">
        <v>0</v>
      </c>
      <c r="AT1193" s="2" t="s">
        <v>20</v>
      </c>
      <c r="AU1193" s="1">
        <f t="shared" si="155"/>
        <v>1.2602894312874737</v>
      </c>
      <c r="AV1193" s="1">
        <f t="shared" si="156"/>
        <v>0.93482565803813999</v>
      </c>
      <c r="AW1193" s="1">
        <f t="shared" si="157"/>
        <v>0.60936188478880593</v>
      </c>
    </row>
    <row r="1194" spans="1:49" x14ac:dyDescent="0.2">
      <c r="A1194">
        <v>1192</v>
      </c>
      <c r="B1194" t="s">
        <v>10650</v>
      </c>
      <c r="C1194" t="s">
        <v>10649</v>
      </c>
      <c r="F1194" t="s">
        <v>10648</v>
      </c>
      <c r="G1194" t="s">
        <v>15</v>
      </c>
      <c r="H1194" t="s">
        <v>14</v>
      </c>
      <c r="I1194" t="s">
        <v>10647</v>
      </c>
      <c r="J1194">
        <v>60021032</v>
      </c>
      <c r="K1194" t="s">
        <v>10646</v>
      </c>
      <c r="L1194" t="s">
        <v>10645</v>
      </c>
      <c r="M1194" t="s">
        <v>117</v>
      </c>
      <c r="N1194">
        <v>2</v>
      </c>
      <c r="O1194" t="s">
        <v>10644</v>
      </c>
      <c r="P1194" t="s">
        <v>10643</v>
      </c>
      <c r="Q1194" t="s">
        <v>10642</v>
      </c>
      <c r="R1194" s="7">
        <v>39114</v>
      </c>
      <c r="S1194" s="8">
        <f t="shared" si="152"/>
        <v>2007</v>
      </c>
      <c r="T1194" s="8">
        <v>2007</v>
      </c>
      <c r="U1194" s="8">
        <f t="shared" si="153"/>
        <v>15</v>
      </c>
      <c r="V1194" s="7">
        <v>39114</v>
      </c>
      <c r="W1194" t="s">
        <v>1400</v>
      </c>
      <c r="X1194" s="2">
        <v>1.6519999999999999</v>
      </c>
      <c r="Y1194" s="6">
        <f t="shared" si="150"/>
        <v>4.409919649769093E-2</v>
      </c>
      <c r="AA1194" t="s">
        <v>1399</v>
      </c>
      <c r="AB1194">
        <v>17337</v>
      </c>
      <c r="AD1194" t="s">
        <v>5</v>
      </c>
      <c r="AE1194">
        <v>55</v>
      </c>
      <c r="AF1194">
        <v>2</v>
      </c>
      <c r="AH1194" t="s">
        <v>10641</v>
      </c>
      <c r="AI1194" t="s">
        <v>10640</v>
      </c>
      <c r="AJ1194" t="s">
        <v>10639</v>
      </c>
      <c r="AK1194" t="s">
        <v>10638</v>
      </c>
      <c r="AL1194">
        <v>120</v>
      </c>
      <c r="AM1194" s="5">
        <f t="shared" si="154"/>
        <v>8</v>
      </c>
      <c r="AN1194" s="4">
        <f t="shared" si="151"/>
        <v>1.2116622491480499E-2</v>
      </c>
      <c r="AO1194" s="3"/>
      <c r="AP1194">
        <v>0</v>
      </c>
      <c r="AR1194" t="s">
        <v>0</v>
      </c>
      <c r="AT1194" s="2" t="s">
        <v>20</v>
      </c>
      <c r="AU1194" s="1">
        <f t="shared" si="155"/>
        <v>3.4504424295827798</v>
      </c>
      <c r="AV1194" s="1">
        <f t="shared" si="156"/>
        <v>2.8107909494585712</v>
      </c>
      <c r="AW1194" s="1">
        <f t="shared" si="157"/>
        <v>2.1711394693343626</v>
      </c>
    </row>
    <row r="1195" spans="1:49" x14ac:dyDescent="0.2">
      <c r="A1195">
        <v>1193</v>
      </c>
      <c r="B1195" t="s">
        <v>10637</v>
      </c>
      <c r="C1195" t="s">
        <v>10636</v>
      </c>
      <c r="F1195" t="s">
        <v>10635</v>
      </c>
      <c r="G1195" t="s">
        <v>15</v>
      </c>
      <c r="H1195" t="s">
        <v>14</v>
      </c>
      <c r="I1195" t="s">
        <v>10634</v>
      </c>
      <c r="J1195">
        <v>60005510</v>
      </c>
      <c r="K1195" t="s">
        <v>10440</v>
      </c>
      <c r="L1195" t="s">
        <v>1492</v>
      </c>
      <c r="M1195" t="s">
        <v>1491</v>
      </c>
      <c r="N1195">
        <v>3</v>
      </c>
      <c r="O1195" t="s">
        <v>10633</v>
      </c>
      <c r="P1195" t="s">
        <v>10632</v>
      </c>
      <c r="Q1195" t="s">
        <v>10631</v>
      </c>
      <c r="R1195" s="7">
        <v>39114</v>
      </c>
      <c r="S1195" s="8">
        <f t="shared" si="152"/>
        <v>2007</v>
      </c>
      <c r="T1195" s="8">
        <v>2007</v>
      </c>
      <c r="U1195" s="8">
        <f t="shared" si="153"/>
        <v>15</v>
      </c>
      <c r="V1195" s="7">
        <v>39114</v>
      </c>
      <c r="W1195" t="s">
        <v>1400</v>
      </c>
      <c r="X1195" s="2">
        <v>1.6519999999999999</v>
      </c>
      <c r="Y1195" s="6">
        <f t="shared" si="150"/>
        <v>4.409919649769093E-2</v>
      </c>
      <c r="AA1195" t="s">
        <v>1399</v>
      </c>
      <c r="AB1195">
        <v>17337</v>
      </c>
      <c r="AD1195" t="s">
        <v>5</v>
      </c>
      <c r="AE1195">
        <v>55</v>
      </c>
      <c r="AF1195">
        <v>2</v>
      </c>
      <c r="AH1195" t="s">
        <v>10630</v>
      </c>
      <c r="AI1195" t="s">
        <v>10629</v>
      </c>
      <c r="AJ1195" t="s">
        <v>10628</v>
      </c>
      <c r="AK1195" t="s">
        <v>10627</v>
      </c>
      <c r="AL1195">
        <v>63</v>
      </c>
      <c r="AM1195" s="5">
        <f t="shared" si="154"/>
        <v>4.2</v>
      </c>
      <c r="AN1195" s="4">
        <f t="shared" si="151"/>
        <v>6.3612268080272625E-3</v>
      </c>
      <c r="AO1195" s="3"/>
      <c r="AP1195">
        <v>0</v>
      </c>
      <c r="AR1195" t="s">
        <v>0</v>
      </c>
      <c r="AT1195" s="2" t="s">
        <v>20</v>
      </c>
      <c r="AU1195" s="1">
        <f t="shared" si="155"/>
        <v>3.2777805590791833</v>
      </c>
      <c r="AV1195" s="1">
        <f t="shared" si="156"/>
        <v>2.5230211652859094</v>
      </c>
      <c r="AW1195" s="1">
        <f t="shared" si="157"/>
        <v>1.7682617714926363</v>
      </c>
    </row>
    <row r="1196" spans="1:49" x14ac:dyDescent="0.2">
      <c r="A1196">
        <v>1194</v>
      </c>
      <c r="B1196" t="s">
        <v>10626</v>
      </c>
      <c r="C1196" t="s">
        <v>10625</v>
      </c>
      <c r="F1196" t="s">
        <v>10624</v>
      </c>
      <c r="G1196" t="s">
        <v>15</v>
      </c>
      <c r="H1196" t="s">
        <v>14</v>
      </c>
      <c r="I1196" t="s">
        <v>10623</v>
      </c>
      <c r="J1196" t="s">
        <v>10622</v>
      </c>
      <c r="K1196" t="s">
        <v>10621</v>
      </c>
      <c r="L1196" t="s">
        <v>10620</v>
      </c>
      <c r="M1196" t="s">
        <v>10619</v>
      </c>
      <c r="N1196">
        <v>5</v>
      </c>
      <c r="O1196" t="s">
        <v>10618</v>
      </c>
      <c r="P1196" t="s">
        <v>10617</v>
      </c>
      <c r="Q1196" t="s">
        <v>10616</v>
      </c>
      <c r="R1196" s="7">
        <v>39114</v>
      </c>
      <c r="S1196" s="8">
        <f t="shared" si="152"/>
        <v>2007</v>
      </c>
      <c r="T1196" s="8">
        <v>2007</v>
      </c>
      <c r="U1196" s="8">
        <f t="shared" si="153"/>
        <v>15</v>
      </c>
      <c r="V1196" s="7">
        <v>39114</v>
      </c>
      <c r="W1196" t="s">
        <v>1400</v>
      </c>
      <c r="X1196" s="2">
        <v>1.6519999999999999</v>
      </c>
      <c r="Y1196" s="6">
        <f t="shared" si="150"/>
        <v>4.409919649769093E-2</v>
      </c>
      <c r="AA1196" t="s">
        <v>1399</v>
      </c>
      <c r="AB1196">
        <v>17337</v>
      </c>
      <c r="AD1196" t="s">
        <v>5</v>
      </c>
      <c r="AE1196">
        <v>55</v>
      </c>
      <c r="AF1196">
        <v>2</v>
      </c>
      <c r="AH1196" t="s">
        <v>10615</v>
      </c>
      <c r="AI1196" t="s">
        <v>10614</v>
      </c>
      <c r="AJ1196" t="s">
        <v>10613</v>
      </c>
      <c r="AK1196" t="s">
        <v>10612</v>
      </c>
      <c r="AL1196">
        <v>98</v>
      </c>
      <c r="AM1196" s="5">
        <f t="shared" si="154"/>
        <v>6.5333333333333332</v>
      </c>
      <c r="AN1196" s="4">
        <f t="shared" si="151"/>
        <v>9.8952417013757413E-3</v>
      </c>
      <c r="AO1196" s="3"/>
      <c r="AP1196">
        <v>0</v>
      </c>
      <c r="AQ1196" t="s">
        <v>757</v>
      </c>
      <c r="AR1196" t="s">
        <v>0</v>
      </c>
      <c r="AS1196" t="s">
        <v>755</v>
      </c>
      <c r="AT1196" s="2" t="s">
        <v>20</v>
      </c>
      <c r="AU1196" s="1">
        <f t="shared" si="155"/>
        <v>3.3838010058796373</v>
      </c>
      <c r="AV1196" s="1">
        <f t="shared" si="156"/>
        <v>2.6997219099533334</v>
      </c>
      <c r="AW1196" s="1">
        <f t="shared" si="157"/>
        <v>2.0156428140270295</v>
      </c>
    </row>
    <row r="1197" spans="1:49" x14ac:dyDescent="0.2">
      <c r="A1197">
        <v>1195</v>
      </c>
      <c r="B1197" t="s">
        <v>10611</v>
      </c>
      <c r="C1197" t="s">
        <v>10610</v>
      </c>
      <c r="F1197" t="s">
        <v>10609</v>
      </c>
      <c r="G1197" t="s">
        <v>15</v>
      </c>
      <c r="H1197" t="s">
        <v>14</v>
      </c>
      <c r="I1197" t="s">
        <v>10608</v>
      </c>
      <c r="J1197" t="s">
        <v>10607</v>
      </c>
      <c r="K1197" t="s">
        <v>10606</v>
      </c>
      <c r="L1197" t="s">
        <v>10605</v>
      </c>
      <c r="M1197" t="s">
        <v>10604</v>
      </c>
      <c r="N1197">
        <v>7</v>
      </c>
      <c r="O1197" t="s">
        <v>10603</v>
      </c>
      <c r="P1197" t="s">
        <v>10602</v>
      </c>
      <c r="Q1197" t="s">
        <v>10601</v>
      </c>
      <c r="R1197" s="7">
        <v>39114</v>
      </c>
      <c r="S1197" s="8">
        <f t="shared" si="152"/>
        <v>2007</v>
      </c>
      <c r="T1197" s="8">
        <v>2007</v>
      </c>
      <c r="U1197" s="8">
        <f t="shared" si="153"/>
        <v>15</v>
      </c>
      <c r="V1197" s="7">
        <v>39114</v>
      </c>
      <c r="W1197" t="s">
        <v>10600</v>
      </c>
      <c r="X1197" s="2">
        <v>0.496</v>
      </c>
      <c r="Y1197" s="6">
        <f t="shared" si="150"/>
        <v>1.3240436720856359E-2</v>
      </c>
      <c r="AA1197">
        <v>15213323</v>
      </c>
      <c r="AB1197">
        <v>17335</v>
      </c>
      <c r="AD1197" t="s">
        <v>5</v>
      </c>
      <c r="AE1197">
        <v>30</v>
      </c>
      <c r="AF1197">
        <v>1</v>
      </c>
      <c r="AH1197" t="s">
        <v>10599</v>
      </c>
      <c r="AI1197" t="s">
        <v>10598</v>
      </c>
      <c r="AJ1197" t="s">
        <v>10597</v>
      </c>
      <c r="AK1197" t="s">
        <v>10596</v>
      </c>
      <c r="AL1197">
        <v>38</v>
      </c>
      <c r="AM1197" s="5">
        <f t="shared" si="154"/>
        <v>2.5333333333333332</v>
      </c>
      <c r="AN1197" s="4">
        <f t="shared" si="151"/>
        <v>3.8369304556354913E-3</v>
      </c>
      <c r="AO1197" s="3"/>
      <c r="AP1197">
        <v>0</v>
      </c>
      <c r="AR1197" t="s">
        <v>10595</v>
      </c>
      <c r="AT1197" s="2" t="s">
        <v>20</v>
      </c>
      <c r="AU1197" s="1">
        <f t="shared" si="155"/>
        <v>1.0419384841290098</v>
      </c>
      <c r="AV1197" s="1">
        <f t="shared" si="156"/>
        <v>0.85386835882459244</v>
      </c>
      <c r="AW1197" s="1">
        <f t="shared" si="157"/>
        <v>0.6657982335201752</v>
      </c>
    </row>
    <row r="1198" spans="1:49" x14ac:dyDescent="0.2">
      <c r="A1198">
        <v>1196</v>
      </c>
      <c r="B1198" t="s">
        <v>10594</v>
      </c>
      <c r="C1198" t="s">
        <v>10593</v>
      </c>
      <c r="F1198" t="s">
        <v>10592</v>
      </c>
      <c r="G1198" t="s">
        <v>15</v>
      </c>
      <c r="H1198" t="s">
        <v>14</v>
      </c>
      <c r="I1198" t="s">
        <v>9914</v>
      </c>
      <c r="J1198">
        <v>60025578</v>
      </c>
      <c r="K1198" t="s">
        <v>1305</v>
      </c>
      <c r="L1198" t="s">
        <v>1304</v>
      </c>
      <c r="M1198" t="s">
        <v>519</v>
      </c>
      <c r="N1198">
        <v>4</v>
      </c>
      <c r="O1198" t="s">
        <v>10591</v>
      </c>
      <c r="P1198" t="s">
        <v>10590</v>
      </c>
      <c r="Q1198" t="s">
        <v>2684</v>
      </c>
      <c r="R1198" s="7">
        <v>39114</v>
      </c>
      <c r="S1198" s="8">
        <f t="shared" si="152"/>
        <v>2007</v>
      </c>
      <c r="T1198" s="8">
        <v>2007</v>
      </c>
      <c r="U1198" s="8">
        <f t="shared" si="153"/>
        <v>15</v>
      </c>
      <c r="V1198" s="7">
        <v>39114</v>
      </c>
      <c r="W1198" t="s">
        <v>1400</v>
      </c>
      <c r="X1198" s="2">
        <v>1.6519999999999999</v>
      </c>
      <c r="Y1198" s="6">
        <f t="shared" si="150"/>
        <v>4.409919649769093E-2</v>
      </c>
      <c r="AA1198" t="s">
        <v>1399</v>
      </c>
      <c r="AB1198">
        <v>17337</v>
      </c>
      <c r="AD1198" t="s">
        <v>5</v>
      </c>
      <c r="AE1198">
        <v>55</v>
      </c>
      <c r="AF1198">
        <v>2</v>
      </c>
      <c r="AH1198" t="s">
        <v>10589</v>
      </c>
      <c r="AI1198" t="s">
        <v>10588</v>
      </c>
      <c r="AJ1198" t="s">
        <v>10587</v>
      </c>
      <c r="AK1198" t="s">
        <v>10586</v>
      </c>
      <c r="AL1198">
        <v>34</v>
      </c>
      <c r="AM1198" s="5">
        <f t="shared" si="154"/>
        <v>2.2666666666666666</v>
      </c>
      <c r="AN1198" s="4">
        <f t="shared" si="151"/>
        <v>3.4330430392528082E-3</v>
      </c>
      <c r="AO1198" s="3"/>
      <c r="AP1198">
        <v>0</v>
      </c>
      <c r="AR1198" t="s">
        <v>0</v>
      </c>
      <c r="AT1198" s="2" t="s">
        <v>20</v>
      </c>
      <c r="AU1198" s="1">
        <f t="shared" si="155"/>
        <v>3.1899350460159495</v>
      </c>
      <c r="AV1198" s="1">
        <f t="shared" si="156"/>
        <v>2.3766119768471867</v>
      </c>
      <c r="AW1198" s="1">
        <f t="shared" si="157"/>
        <v>1.5632889076784242</v>
      </c>
    </row>
    <row r="1199" spans="1:49" x14ac:dyDescent="0.2">
      <c r="A1199">
        <v>1197</v>
      </c>
      <c r="B1199" t="s">
        <v>10585</v>
      </c>
      <c r="C1199" t="s">
        <v>10584</v>
      </c>
      <c r="D1199">
        <v>773406979</v>
      </c>
      <c r="F1199" t="s">
        <v>10583</v>
      </c>
      <c r="G1199" t="s">
        <v>15</v>
      </c>
      <c r="H1199" t="s">
        <v>14</v>
      </c>
      <c r="I1199" t="s">
        <v>10582</v>
      </c>
      <c r="J1199">
        <v>60013395</v>
      </c>
      <c r="K1199" t="s">
        <v>588</v>
      </c>
      <c r="L1199" t="s">
        <v>587</v>
      </c>
      <c r="M1199" t="s">
        <v>418</v>
      </c>
      <c r="N1199">
        <v>2</v>
      </c>
      <c r="O1199" t="s">
        <v>10581</v>
      </c>
      <c r="P1199" t="s">
        <v>10580</v>
      </c>
      <c r="Q1199" t="s">
        <v>10579</v>
      </c>
      <c r="R1199" s="7">
        <v>39114</v>
      </c>
      <c r="S1199" s="8">
        <f t="shared" si="152"/>
        <v>2007</v>
      </c>
      <c r="T1199" s="8">
        <v>2007</v>
      </c>
      <c r="U1199" s="8">
        <f t="shared" si="153"/>
        <v>15</v>
      </c>
      <c r="V1199" s="7">
        <v>39114</v>
      </c>
      <c r="W1199" t="s">
        <v>1705</v>
      </c>
      <c r="X1199" s="2">
        <v>0.22500000000000001</v>
      </c>
      <c r="Y1199" s="6">
        <f t="shared" si="150"/>
        <v>6.0062464963562111E-3</v>
      </c>
      <c r="AA1199">
        <v>2726343</v>
      </c>
      <c r="AB1199">
        <v>16128</v>
      </c>
      <c r="AC1199" t="s">
        <v>1704</v>
      </c>
      <c r="AD1199" t="s">
        <v>5</v>
      </c>
      <c r="AE1199">
        <v>27</v>
      </c>
      <c r="AF1199" s="9">
        <v>44257</v>
      </c>
      <c r="AH1199" t="s">
        <v>10578</v>
      </c>
      <c r="AI1199" t="s">
        <v>10577</v>
      </c>
      <c r="AJ1199" t="s">
        <v>10576</v>
      </c>
      <c r="AK1199" t="s">
        <v>10575</v>
      </c>
      <c r="AL1199">
        <v>2</v>
      </c>
      <c r="AM1199" s="5">
        <f t="shared" si="154"/>
        <v>0.13333333333333333</v>
      </c>
      <c r="AN1199" s="4">
        <f t="shared" si="151"/>
        <v>2.0194370819134167E-4</v>
      </c>
      <c r="AO1199" s="3"/>
      <c r="AP1199">
        <v>0</v>
      </c>
      <c r="AQ1199" t="s">
        <v>4046</v>
      </c>
      <c r="AR1199" t="s">
        <v>0</v>
      </c>
      <c r="AS1199" t="s">
        <v>4045</v>
      </c>
      <c r="AT1199" s="2">
        <v>1.099</v>
      </c>
      <c r="AU1199" s="1">
        <f t="shared" si="155"/>
        <v>0.42649556599067501</v>
      </c>
      <c r="AV1199" s="1">
        <f t="shared" si="156"/>
        <v>0.31040951022737767</v>
      </c>
      <c r="AW1199" s="1">
        <f t="shared" si="157"/>
        <v>0.19432345446408023</v>
      </c>
    </row>
    <row r="1200" spans="1:49" x14ac:dyDescent="0.2">
      <c r="A1200">
        <v>1198</v>
      </c>
      <c r="B1200" t="s">
        <v>10574</v>
      </c>
      <c r="C1200" t="s">
        <v>10573</v>
      </c>
      <c r="F1200" t="s">
        <v>10572</v>
      </c>
      <c r="G1200" t="s">
        <v>15</v>
      </c>
      <c r="H1200" t="s">
        <v>14</v>
      </c>
      <c r="I1200" t="s">
        <v>10389</v>
      </c>
      <c r="J1200" t="s">
        <v>10388</v>
      </c>
      <c r="K1200" t="s">
        <v>10387</v>
      </c>
      <c r="L1200" t="s">
        <v>10386</v>
      </c>
      <c r="M1200" t="s">
        <v>10385</v>
      </c>
      <c r="N1200">
        <v>5</v>
      </c>
      <c r="O1200" t="s">
        <v>10571</v>
      </c>
      <c r="P1200" t="s">
        <v>10570</v>
      </c>
      <c r="Q1200" t="s">
        <v>10569</v>
      </c>
      <c r="R1200" s="7">
        <v>39114</v>
      </c>
      <c r="S1200" s="8">
        <f t="shared" si="152"/>
        <v>2007</v>
      </c>
      <c r="T1200" s="8">
        <v>2007</v>
      </c>
      <c r="U1200" s="8">
        <f t="shared" si="153"/>
        <v>15</v>
      </c>
      <c r="V1200" s="7">
        <v>39114</v>
      </c>
      <c r="W1200" t="s">
        <v>1400</v>
      </c>
      <c r="X1200" s="2">
        <v>1.6519999999999999</v>
      </c>
      <c r="Y1200" s="6">
        <f t="shared" si="150"/>
        <v>4.409919649769093E-2</v>
      </c>
      <c r="AA1200" t="s">
        <v>1399</v>
      </c>
      <c r="AB1200">
        <v>17337</v>
      </c>
      <c r="AD1200" t="s">
        <v>5</v>
      </c>
      <c r="AE1200">
        <v>55</v>
      </c>
      <c r="AF1200">
        <v>2</v>
      </c>
      <c r="AH1200" t="s">
        <v>10568</v>
      </c>
      <c r="AI1200" t="s">
        <v>10567</v>
      </c>
      <c r="AJ1200" t="s">
        <v>10566</v>
      </c>
      <c r="AK1200" t="s">
        <v>10565</v>
      </c>
      <c r="AL1200">
        <v>22</v>
      </c>
      <c r="AM1200" s="5">
        <f t="shared" si="154"/>
        <v>1.4666666666666666</v>
      </c>
      <c r="AN1200" s="4">
        <f t="shared" si="151"/>
        <v>2.2213807901047583E-3</v>
      </c>
      <c r="AO1200" s="3"/>
      <c r="AP1200">
        <v>0</v>
      </c>
      <c r="AR1200" t="s">
        <v>0</v>
      </c>
      <c r="AT1200" s="2" t="s">
        <v>20</v>
      </c>
      <c r="AU1200" s="1">
        <f t="shared" si="155"/>
        <v>3.1535851785415079</v>
      </c>
      <c r="AV1200" s="1">
        <f t="shared" si="156"/>
        <v>2.3160288643897844</v>
      </c>
      <c r="AW1200" s="1">
        <f t="shared" si="157"/>
        <v>1.4784725502380609</v>
      </c>
    </row>
    <row r="1201" spans="1:49" x14ac:dyDescent="0.2">
      <c r="A1201">
        <v>1199</v>
      </c>
      <c r="B1201" t="s">
        <v>10564</v>
      </c>
      <c r="C1201" t="s">
        <v>10563</v>
      </c>
      <c r="F1201" t="s">
        <v>10562</v>
      </c>
      <c r="G1201" t="s">
        <v>15</v>
      </c>
      <c r="H1201" t="s">
        <v>14</v>
      </c>
      <c r="I1201" t="s">
        <v>10561</v>
      </c>
      <c r="J1201">
        <v>60002668</v>
      </c>
      <c r="K1201" t="s">
        <v>1493</v>
      </c>
      <c r="L1201" t="s">
        <v>1492</v>
      </c>
      <c r="M1201" t="s">
        <v>1491</v>
      </c>
      <c r="N1201">
        <v>3</v>
      </c>
      <c r="O1201" t="s">
        <v>10560</v>
      </c>
      <c r="P1201" t="s">
        <v>10559</v>
      </c>
      <c r="Q1201" t="s">
        <v>1488</v>
      </c>
      <c r="R1201" s="7">
        <v>39114</v>
      </c>
      <c r="S1201" s="8">
        <f t="shared" si="152"/>
        <v>2007</v>
      </c>
      <c r="T1201" s="8">
        <v>2007</v>
      </c>
      <c r="U1201" s="8">
        <f t="shared" si="153"/>
        <v>15</v>
      </c>
      <c r="V1201" s="7">
        <v>39114</v>
      </c>
      <c r="W1201" t="s">
        <v>1400</v>
      </c>
      <c r="X1201" s="2">
        <v>1.6519999999999999</v>
      </c>
      <c r="Y1201" s="6">
        <f t="shared" si="150"/>
        <v>4.409919649769093E-2</v>
      </c>
      <c r="AA1201" t="s">
        <v>1399</v>
      </c>
      <c r="AB1201">
        <v>17337</v>
      </c>
      <c r="AD1201" t="s">
        <v>5</v>
      </c>
      <c r="AE1201">
        <v>55</v>
      </c>
      <c r="AF1201">
        <v>2</v>
      </c>
      <c r="AH1201" t="s">
        <v>10558</v>
      </c>
      <c r="AI1201" t="s">
        <v>10557</v>
      </c>
      <c r="AJ1201" t="s">
        <v>10556</v>
      </c>
      <c r="AK1201" t="s">
        <v>10555</v>
      </c>
      <c r="AL1201">
        <v>350</v>
      </c>
      <c r="AM1201" s="5">
        <f t="shared" si="154"/>
        <v>23.333333333333332</v>
      </c>
      <c r="AN1201" s="4">
        <f t="shared" si="151"/>
        <v>3.5340148933484791E-2</v>
      </c>
      <c r="AO1201" s="3"/>
      <c r="AP1201">
        <v>0</v>
      </c>
      <c r="AR1201" t="s">
        <v>0</v>
      </c>
      <c r="AT1201" s="2" t="s">
        <v>20</v>
      </c>
      <c r="AU1201" s="1">
        <f t="shared" si="155"/>
        <v>4.1471482228429082</v>
      </c>
      <c r="AV1201" s="1">
        <f t="shared" si="156"/>
        <v>3.9719672715587864</v>
      </c>
      <c r="AW1201" s="1">
        <f t="shared" si="157"/>
        <v>3.7967863202746628</v>
      </c>
    </row>
    <row r="1202" spans="1:49" x14ac:dyDescent="0.2">
      <c r="A1202">
        <v>1200</v>
      </c>
      <c r="B1202" t="s">
        <v>10554</v>
      </c>
      <c r="C1202" t="s">
        <v>10553</v>
      </c>
      <c r="F1202" t="s">
        <v>10552</v>
      </c>
      <c r="G1202" t="s">
        <v>15</v>
      </c>
      <c r="H1202" t="s">
        <v>14</v>
      </c>
      <c r="I1202" t="s">
        <v>10551</v>
      </c>
      <c r="J1202" t="s">
        <v>10550</v>
      </c>
      <c r="K1202" t="s">
        <v>10549</v>
      </c>
      <c r="L1202" t="s">
        <v>10548</v>
      </c>
      <c r="M1202" t="s">
        <v>10547</v>
      </c>
      <c r="N1202">
        <v>4</v>
      </c>
      <c r="O1202" t="s">
        <v>10546</v>
      </c>
      <c r="P1202" t="s">
        <v>10545</v>
      </c>
      <c r="Q1202" t="s">
        <v>10544</v>
      </c>
      <c r="R1202" s="7">
        <v>39114</v>
      </c>
      <c r="S1202" s="8">
        <f t="shared" si="152"/>
        <v>2007</v>
      </c>
      <c r="T1202" s="8">
        <v>2007</v>
      </c>
      <c r="U1202" s="8">
        <f t="shared" si="153"/>
        <v>15</v>
      </c>
      <c r="V1202" s="7">
        <v>39114</v>
      </c>
      <c r="W1202" t="s">
        <v>1400</v>
      </c>
      <c r="X1202" s="2">
        <v>1.6519999999999999</v>
      </c>
      <c r="Y1202" s="6">
        <f t="shared" si="150"/>
        <v>4.409919649769093E-2</v>
      </c>
      <c r="AA1202" t="s">
        <v>1399</v>
      </c>
      <c r="AB1202">
        <v>17337</v>
      </c>
      <c r="AD1202" t="s">
        <v>5</v>
      </c>
      <c r="AE1202">
        <v>55</v>
      </c>
      <c r="AF1202">
        <v>2</v>
      </c>
      <c r="AH1202" t="s">
        <v>10543</v>
      </c>
      <c r="AI1202" t="s">
        <v>10542</v>
      </c>
      <c r="AJ1202" t="s">
        <v>10541</v>
      </c>
      <c r="AK1202" t="s">
        <v>10540</v>
      </c>
      <c r="AL1202">
        <v>47</v>
      </c>
      <c r="AM1202" s="5">
        <f t="shared" si="154"/>
        <v>3.1333333333333333</v>
      </c>
      <c r="AN1202" s="4">
        <f t="shared" si="151"/>
        <v>4.7456771424965287E-3</v>
      </c>
      <c r="AO1202" s="3"/>
      <c r="AP1202">
        <v>0</v>
      </c>
      <c r="AR1202" t="s">
        <v>0</v>
      </c>
      <c r="AT1202" s="2" t="s">
        <v>20</v>
      </c>
      <c r="AU1202" s="1">
        <f t="shared" si="155"/>
        <v>3.2293140691132609</v>
      </c>
      <c r="AV1202" s="1">
        <f t="shared" si="156"/>
        <v>2.4422436820093729</v>
      </c>
      <c r="AW1202" s="1">
        <f t="shared" si="157"/>
        <v>1.6551732949054849</v>
      </c>
    </row>
    <row r="1203" spans="1:49" x14ac:dyDescent="0.2">
      <c r="A1203">
        <v>1201</v>
      </c>
      <c r="B1203" t="s">
        <v>10539</v>
      </c>
      <c r="C1203" t="s">
        <v>10538</v>
      </c>
      <c r="F1203" t="s">
        <v>10537</v>
      </c>
      <c r="G1203" t="s">
        <v>15</v>
      </c>
      <c r="H1203" t="s">
        <v>14</v>
      </c>
      <c r="I1203" t="s">
        <v>10536</v>
      </c>
      <c r="J1203" t="s">
        <v>10535</v>
      </c>
      <c r="K1203" t="s">
        <v>10534</v>
      </c>
      <c r="L1203" t="s">
        <v>10533</v>
      </c>
      <c r="M1203" t="s">
        <v>10532</v>
      </c>
      <c r="N1203">
        <v>5</v>
      </c>
      <c r="O1203" t="s">
        <v>10531</v>
      </c>
      <c r="P1203" t="s">
        <v>10530</v>
      </c>
      <c r="Q1203" t="s">
        <v>10529</v>
      </c>
      <c r="R1203" s="7">
        <v>39114</v>
      </c>
      <c r="S1203" s="8">
        <f t="shared" si="152"/>
        <v>2007</v>
      </c>
      <c r="T1203" s="8">
        <v>2007</v>
      </c>
      <c r="U1203" s="8">
        <f t="shared" si="153"/>
        <v>15</v>
      </c>
      <c r="V1203" s="7">
        <v>39114</v>
      </c>
      <c r="W1203" t="s">
        <v>10528</v>
      </c>
      <c r="X1203" s="2">
        <v>1.9350000000000001</v>
      </c>
      <c r="Y1203" s="6">
        <f t="shared" si="150"/>
        <v>5.1653719868663413E-2</v>
      </c>
      <c r="AA1203">
        <v>10834435</v>
      </c>
      <c r="AB1203">
        <v>19113</v>
      </c>
      <c r="AD1203" t="s">
        <v>5</v>
      </c>
      <c r="AE1203">
        <v>12</v>
      </c>
      <c r="AF1203">
        <v>1</v>
      </c>
      <c r="AH1203" t="s">
        <v>4246</v>
      </c>
      <c r="AI1203" t="s">
        <v>10527</v>
      </c>
      <c r="AJ1203" t="s">
        <v>10526</v>
      </c>
      <c r="AK1203" t="s">
        <v>10525</v>
      </c>
      <c r="AL1203">
        <v>29</v>
      </c>
      <c r="AM1203" s="5">
        <f t="shared" si="154"/>
        <v>1.9333333333333333</v>
      </c>
      <c r="AN1203" s="4">
        <f t="shared" si="151"/>
        <v>2.9281837687744543E-3</v>
      </c>
      <c r="AO1203" s="3"/>
      <c r="AP1203">
        <v>0</v>
      </c>
      <c r="AQ1203" t="s">
        <v>10524</v>
      </c>
      <c r="AR1203" t="s">
        <v>0</v>
      </c>
      <c r="AS1203" t="s">
        <v>10523</v>
      </c>
      <c r="AT1203" s="2" t="s">
        <v>20</v>
      </c>
      <c r="AU1203" s="1">
        <f t="shared" si="155"/>
        <v>3.703605903869672</v>
      </c>
      <c r="AV1203" s="1">
        <f t="shared" si="156"/>
        <v>2.7290951818718936</v>
      </c>
      <c r="AW1203" s="1">
        <f t="shared" si="157"/>
        <v>1.754584459874114</v>
      </c>
    </row>
    <row r="1204" spans="1:49" x14ac:dyDescent="0.2">
      <c r="A1204">
        <v>1202</v>
      </c>
      <c r="B1204" t="s">
        <v>10522</v>
      </c>
      <c r="C1204" t="s">
        <v>10521</v>
      </c>
      <c r="F1204" t="s">
        <v>10520</v>
      </c>
      <c r="G1204" t="s">
        <v>15</v>
      </c>
      <c r="H1204" t="s">
        <v>14</v>
      </c>
      <c r="I1204" t="s">
        <v>10519</v>
      </c>
      <c r="J1204">
        <v>60020261</v>
      </c>
      <c r="K1204" t="s">
        <v>10518</v>
      </c>
      <c r="L1204" t="s">
        <v>10517</v>
      </c>
      <c r="M1204" t="s">
        <v>70</v>
      </c>
      <c r="N1204">
        <v>4</v>
      </c>
      <c r="O1204" t="s">
        <v>10516</v>
      </c>
      <c r="P1204" t="s">
        <v>10515</v>
      </c>
      <c r="Q1204" t="s">
        <v>10514</v>
      </c>
      <c r="R1204" s="7">
        <v>39114</v>
      </c>
      <c r="S1204" s="8">
        <f t="shared" si="152"/>
        <v>2007</v>
      </c>
      <c r="T1204" s="8">
        <v>2007</v>
      </c>
      <c r="U1204" s="8">
        <f t="shared" si="153"/>
        <v>15</v>
      </c>
      <c r="V1204" s="7">
        <v>39114</v>
      </c>
      <c r="W1204" t="s">
        <v>1400</v>
      </c>
      <c r="X1204" s="2">
        <v>1.6519999999999999</v>
      </c>
      <c r="Y1204" s="6">
        <f t="shared" si="150"/>
        <v>4.409919649769093E-2</v>
      </c>
      <c r="AA1204" t="s">
        <v>1399</v>
      </c>
      <c r="AB1204">
        <v>17337</v>
      </c>
      <c r="AD1204" t="s">
        <v>5</v>
      </c>
      <c r="AE1204">
        <v>55</v>
      </c>
      <c r="AF1204">
        <v>2</v>
      </c>
      <c r="AH1204" t="s">
        <v>10513</v>
      </c>
      <c r="AI1204" t="s">
        <v>10512</v>
      </c>
      <c r="AJ1204" t="s">
        <v>10511</v>
      </c>
      <c r="AK1204" t="s">
        <v>10510</v>
      </c>
      <c r="AL1204">
        <v>77</v>
      </c>
      <c r="AM1204" s="5">
        <f t="shared" si="154"/>
        <v>5.1333333333333337</v>
      </c>
      <c r="AN1204" s="4">
        <f t="shared" si="151"/>
        <v>7.7748327653666544E-3</v>
      </c>
      <c r="AO1204" s="3"/>
      <c r="AP1204">
        <v>0</v>
      </c>
      <c r="AR1204" t="s">
        <v>0</v>
      </c>
      <c r="AT1204" s="2" t="s">
        <v>20</v>
      </c>
      <c r="AU1204" s="1">
        <f t="shared" si="155"/>
        <v>3.3201887377993651</v>
      </c>
      <c r="AV1204" s="1">
        <f t="shared" si="156"/>
        <v>2.5937014631528794</v>
      </c>
      <c r="AW1204" s="1">
        <f t="shared" si="157"/>
        <v>1.8672141885063935</v>
      </c>
    </row>
    <row r="1205" spans="1:49" x14ac:dyDescent="0.2">
      <c r="A1205">
        <v>1203</v>
      </c>
      <c r="B1205" t="s">
        <v>10509</v>
      </c>
      <c r="C1205" t="s">
        <v>10508</v>
      </c>
      <c r="F1205" t="s">
        <v>10507</v>
      </c>
      <c r="G1205" t="s">
        <v>15</v>
      </c>
      <c r="H1205" t="s">
        <v>14</v>
      </c>
      <c r="I1205" t="s">
        <v>10373</v>
      </c>
      <c r="J1205" t="s">
        <v>10501</v>
      </c>
      <c r="K1205" t="s">
        <v>10506</v>
      </c>
      <c r="L1205" t="s">
        <v>10505</v>
      </c>
      <c r="M1205" t="s">
        <v>10504</v>
      </c>
      <c r="N1205">
        <v>3</v>
      </c>
      <c r="O1205" t="s">
        <v>10503</v>
      </c>
      <c r="P1205" t="s">
        <v>10502</v>
      </c>
      <c r="Q1205" t="s">
        <v>10501</v>
      </c>
      <c r="R1205" s="7">
        <v>39114</v>
      </c>
      <c r="S1205" s="8">
        <f t="shared" si="152"/>
        <v>2007</v>
      </c>
      <c r="T1205" s="8">
        <v>2007</v>
      </c>
      <c r="U1205" s="8">
        <f t="shared" si="153"/>
        <v>15</v>
      </c>
      <c r="V1205" s="7">
        <v>39114</v>
      </c>
      <c r="W1205" t="s">
        <v>1400</v>
      </c>
      <c r="X1205" s="2">
        <v>1.6519999999999999</v>
      </c>
      <c r="Y1205" s="6">
        <f t="shared" si="150"/>
        <v>4.409919649769093E-2</v>
      </c>
      <c r="AA1205" t="s">
        <v>1399</v>
      </c>
      <c r="AB1205">
        <v>17337</v>
      </c>
      <c r="AD1205" t="s">
        <v>5</v>
      </c>
      <c r="AE1205">
        <v>55</v>
      </c>
      <c r="AF1205">
        <v>2</v>
      </c>
      <c r="AH1205" t="s">
        <v>10500</v>
      </c>
      <c r="AI1205" t="s">
        <v>10499</v>
      </c>
      <c r="AJ1205" t="s">
        <v>10498</v>
      </c>
      <c r="AK1205" t="s">
        <v>10497</v>
      </c>
      <c r="AL1205">
        <v>133</v>
      </c>
      <c r="AM1205" s="5">
        <f t="shared" si="154"/>
        <v>8.8666666666666671</v>
      </c>
      <c r="AN1205" s="4">
        <f t="shared" si="151"/>
        <v>1.3429256594724222E-2</v>
      </c>
      <c r="AO1205" s="3"/>
      <c r="AP1205">
        <v>0</v>
      </c>
      <c r="AR1205" t="s">
        <v>0</v>
      </c>
      <c r="AT1205" s="2" t="s">
        <v>20</v>
      </c>
      <c r="AU1205" s="1">
        <f t="shared" si="155"/>
        <v>3.4898214526800917</v>
      </c>
      <c r="AV1205" s="1">
        <f t="shared" si="156"/>
        <v>2.8764226546207574</v>
      </c>
      <c r="AW1205" s="1">
        <f t="shared" si="157"/>
        <v>2.2630238565614231</v>
      </c>
    </row>
    <row r="1206" spans="1:49" x14ac:dyDescent="0.2">
      <c r="A1206">
        <v>1204</v>
      </c>
      <c r="B1206" t="s">
        <v>10496</v>
      </c>
      <c r="C1206" t="s">
        <v>10495</v>
      </c>
      <c r="F1206" t="s">
        <v>10494</v>
      </c>
      <c r="G1206" t="s">
        <v>15</v>
      </c>
      <c r="H1206" t="s">
        <v>14</v>
      </c>
      <c r="I1206" t="s">
        <v>13</v>
      </c>
      <c r="J1206" t="s">
        <v>9427</v>
      </c>
      <c r="K1206" t="s">
        <v>9426</v>
      </c>
      <c r="L1206" t="s">
        <v>9425</v>
      </c>
      <c r="M1206" t="s">
        <v>361</v>
      </c>
      <c r="N1206">
        <v>3</v>
      </c>
      <c r="O1206" t="s">
        <v>10493</v>
      </c>
      <c r="P1206" t="s">
        <v>10492</v>
      </c>
      <c r="Q1206" t="s">
        <v>10491</v>
      </c>
      <c r="R1206" s="7">
        <v>39114</v>
      </c>
      <c r="S1206" s="8">
        <f t="shared" si="152"/>
        <v>2007</v>
      </c>
      <c r="T1206" s="8">
        <v>2007</v>
      </c>
      <c r="U1206" s="8">
        <f t="shared" si="153"/>
        <v>15</v>
      </c>
      <c r="V1206" s="7">
        <v>39114</v>
      </c>
      <c r="W1206" t="s">
        <v>1400</v>
      </c>
      <c r="X1206" s="2">
        <v>1.6519999999999999</v>
      </c>
      <c r="Y1206" s="6">
        <f t="shared" si="150"/>
        <v>4.409919649769093E-2</v>
      </c>
      <c r="AA1206" t="s">
        <v>1399</v>
      </c>
      <c r="AB1206">
        <v>17337</v>
      </c>
      <c r="AD1206" t="s">
        <v>5</v>
      </c>
      <c r="AE1206">
        <v>55</v>
      </c>
      <c r="AF1206">
        <v>2</v>
      </c>
      <c r="AH1206" t="s">
        <v>10490</v>
      </c>
      <c r="AI1206" t="s">
        <v>10489</v>
      </c>
      <c r="AJ1206" t="s">
        <v>10488</v>
      </c>
      <c r="AK1206" t="s">
        <v>10487</v>
      </c>
      <c r="AL1206">
        <v>133</v>
      </c>
      <c r="AM1206" s="5">
        <f t="shared" si="154"/>
        <v>8.8666666666666671</v>
      </c>
      <c r="AN1206" s="4">
        <f t="shared" si="151"/>
        <v>1.3429256594724222E-2</v>
      </c>
      <c r="AO1206" s="3"/>
      <c r="AP1206">
        <v>0</v>
      </c>
      <c r="AR1206" t="s">
        <v>0</v>
      </c>
      <c r="AT1206" s="2" t="s">
        <v>20</v>
      </c>
      <c r="AU1206" s="1">
        <f t="shared" si="155"/>
        <v>3.4898214526800917</v>
      </c>
      <c r="AV1206" s="1">
        <f t="shared" si="156"/>
        <v>2.8764226546207574</v>
      </c>
      <c r="AW1206" s="1">
        <f t="shared" si="157"/>
        <v>2.2630238565614231</v>
      </c>
    </row>
    <row r="1207" spans="1:49" x14ac:dyDescent="0.2">
      <c r="A1207">
        <v>1205</v>
      </c>
      <c r="B1207" t="s">
        <v>10486</v>
      </c>
      <c r="C1207" t="s">
        <v>10485</v>
      </c>
      <c r="F1207" t="s">
        <v>10484</v>
      </c>
      <c r="G1207" t="s">
        <v>15</v>
      </c>
      <c r="H1207" t="s">
        <v>14</v>
      </c>
      <c r="I1207" t="s">
        <v>10483</v>
      </c>
      <c r="J1207" t="s">
        <v>10482</v>
      </c>
      <c r="K1207" t="s">
        <v>10481</v>
      </c>
      <c r="L1207" t="s">
        <v>10480</v>
      </c>
      <c r="M1207" t="s">
        <v>10479</v>
      </c>
      <c r="N1207">
        <v>4</v>
      </c>
      <c r="O1207" t="s">
        <v>10478</v>
      </c>
      <c r="P1207" t="s">
        <v>10477</v>
      </c>
      <c r="Q1207" t="s">
        <v>10476</v>
      </c>
      <c r="R1207" s="7">
        <v>39114</v>
      </c>
      <c r="S1207" s="8">
        <f t="shared" si="152"/>
        <v>2007</v>
      </c>
      <c r="T1207" s="8">
        <v>2007</v>
      </c>
      <c r="U1207" s="8">
        <f t="shared" si="153"/>
        <v>15</v>
      </c>
      <c r="V1207" s="7">
        <v>39114</v>
      </c>
      <c r="W1207" t="s">
        <v>1400</v>
      </c>
      <c r="X1207" s="2">
        <v>1.6519999999999999</v>
      </c>
      <c r="Y1207" s="6">
        <f t="shared" si="150"/>
        <v>4.409919649769093E-2</v>
      </c>
      <c r="AA1207" t="s">
        <v>1399</v>
      </c>
      <c r="AB1207">
        <v>17337</v>
      </c>
      <c r="AD1207" t="s">
        <v>5</v>
      </c>
      <c r="AE1207">
        <v>55</v>
      </c>
      <c r="AF1207">
        <v>2</v>
      </c>
      <c r="AH1207" t="s">
        <v>10475</v>
      </c>
      <c r="AI1207" t="s">
        <v>10474</v>
      </c>
      <c r="AJ1207" t="s">
        <v>10473</v>
      </c>
      <c r="AK1207" t="s">
        <v>10472</v>
      </c>
      <c r="AL1207">
        <v>0</v>
      </c>
      <c r="AM1207" s="5">
        <f t="shared" si="154"/>
        <v>0</v>
      </c>
      <c r="AN1207" s="4">
        <f t="shared" si="151"/>
        <v>0</v>
      </c>
      <c r="AO1207" s="3"/>
      <c r="AP1207">
        <v>0</v>
      </c>
      <c r="AR1207" t="s">
        <v>10471</v>
      </c>
      <c r="AS1207" t="s">
        <v>10470</v>
      </c>
      <c r="AT1207" s="2" t="s">
        <v>20</v>
      </c>
      <c r="AU1207" s="1">
        <f t="shared" si="155"/>
        <v>3.0869437548383649</v>
      </c>
      <c r="AV1207" s="1">
        <f t="shared" si="156"/>
        <v>2.2049598248845466</v>
      </c>
      <c r="AW1207" s="1">
        <f t="shared" si="157"/>
        <v>1.3229758949307278</v>
      </c>
    </row>
    <row r="1208" spans="1:49" x14ac:dyDescent="0.2">
      <c r="A1208">
        <v>1206</v>
      </c>
      <c r="B1208" t="s">
        <v>10469</v>
      </c>
      <c r="C1208" t="s">
        <v>10468</v>
      </c>
      <c r="F1208" t="s">
        <v>10467</v>
      </c>
      <c r="G1208" t="s">
        <v>15</v>
      </c>
      <c r="H1208" t="s">
        <v>14</v>
      </c>
      <c r="I1208" t="s">
        <v>10466</v>
      </c>
      <c r="J1208">
        <v>60011728</v>
      </c>
      <c r="K1208" t="s">
        <v>10465</v>
      </c>
      <c r="L1208" t="s">
        <v>1049</v>
      </c>
      <c r="M1208" t="s">
        <v>1048</v>
      </c>
      <c r="N1208">
        <v>1</v>
      </c>
      <c r="O1208" t="s">
        <v>10464</v>
      </c>
      <c r="P1208">
        <v>6602870802</v>
      </c>
      <c r="Q1208">
        <v>60011728</v>
      </c>
      <c r="R1208" s="7">
        <v>39114</v>
      </c>
      <c r="S1208" s="8">
        <f t="shared" si="152"/>
        <v>2007</v>
      </c>
      <c r="T1208" s="8">
        <v>2007</v>
      </c>
      <c r="U1208" s="8">
        <f t="shared" si="153"/>
        <v>15</v>
      </c>
      <c r="V1208" s="7">
        <v>39114</v>
      </c>
      <c r="W1208" t="s">
        <v>1400</v>
      </c>
      <c r="X1208" s="2">
        <v>1.6519999999999999</v>
      </c>
      <c r="Y1208" s="6">
        <f t="shared" si="150"/>
        <v>4.409919649769093E-2</v>
      </c>
      <c r="AA1208" t="s">
        <v>1399</v>
      </c>
      <c r="AB1208">
        <v>17337</v>
      </c>
      <c r="AD1208" t="s">
        <v>5</v>
      </c>
      <c r="AE1208">
        <v>55</v>
      </c>
      <c r="AF1208">
        <v>2</v>
      </c>
      <c r="AH1208" t="s">
        <v>10463</v>
      </c>
      <c r="AI1208" t="s">
        <v>10462</v>
      </c>
      <c r="AJ1208" t="s">
        <v>10461</v>
      </c>
      <c r="AK1208" t="s">
        <v>10460</v>
      </c>
      <c r="AL1208">
        <v>59</v>
      </c>
      <c r="AM1208" s="5">
        <f t="shared" si="154"/>
        <v>3.9333333333333331</v>
      </c>
      <c r="AN1208" s="4">
        <f t="shared" si="151"/>
        <v>5.9573393916445786E-3</v>
      </c>
      <c r="AO1208" s="3"/>
      <c r="AP1208">
        <v>0</v>
      </c>
      <c r="AQ1208" t="s">
        <v>10459</v>
      </c>
      <c r="AR1208" t="s">
        <v>0</v>
      </c>
      <c r="AS1208" t="s">
        <v>10458</v>
      </c>
      <c r="AT1208" s="2" t="s">
        <v>20</v>
      </c>
      <c r="AU1208" s="1">
        <f t="shared" si="155"/>
        <v>3.2656639365877025</v>
      </c>
      <c r="AV1208" s="1">
        <f t="shared" si="156"/>
        <v>2.5028267944667753</v>
      </c>
      <c r="AW1208" s="1">
        <f t="shared" si="157"/>
        <v>1.7399896523458482</v>
      </c>
    </row>
    <row r="1209" spans="1:49" x14ac:dyDescent="0.2">
      <c r="A1209">
        <v>1207</v>
      </c>
      <c r="B1209" t="s">
        <v>10457</v>
      </c>
      <c r="C1209" t="s">
        <v>10456</v>
      </c>
      <c r="F1209" t="s">
        <v>10455</v>
      </c>
      <c r="G1209" t="s">
        <v>15</v>
      </c>
      <c r="H1209" t="s">
        <v>14</v>
      </c>
      <c r="I1209" t="s">
        <v>10454</v>
      </c>
      <c r="J1209">
        <v>60018491</v>
      </c>
      <c r="K1209" t="s">
        <v>10453</v>
      </c>
      <c r="L1209" t="s">
        <v>10452</v>
      </c>
      <c r="M1209" t="s">
        <v>2059</v>
      </c>
      <c r="N1209">
        <v>2</v>
      </c>
      <c r="O1209" t="s">
        <v>10451</v>
      </c>
      <c r="P1209" t="s">
        <v>10450</v>
      </c>
      <c r="Q1209" t="s">
        <v>10449</v>
      </c>
      <c r="R1209" s="7">
        <v>39114</v>
      </c>
      <c r="S1209" s="8">
        <f t="shared" si="152"/>
        <v>2007</v>
      </c>
      <c r="T1209" s="8">
        <v>2007</v>
      </c>
      <c r="U1209" s="8">
        <f t="shared" si="153"/>
        <v>15</v>
      </c>
      <c r="V1209" s="7">
        <v>39114</v>
      </c>
      <c r="W1209" t="s">
        <v>1400</v>
      </c>
      <c r="X1209" s="2">
        <v>1.6519999999999999</v>
      </c>
      <c r="Y1209" s="6">
        <f t="shared" si="150"/>
        <v>4.409919649769093E-2</v>
      </c>
      <c r="AA1209" t="s">
        <v>1399</v>
      </c>
      <c r="AB1209">
        <v>17337</v>
      </c>
      <c r="AD1209" t="s">
        <v>5</v>
      </c>
      <c r="AE1209">
        <v>55</v>
      </c>
      <c r="AF1209">
        <v>2</v>
      </c>
      <c r="AH1209" t="s">
        <v>10448</v>
      </c>
      <c r="AI1209" t="s">
        <v>10447</v>
      </c>
      <c r="AJ1209" t="s">
        <v>10446</v>
      </c>
      <c r="AK1209" t="s">
        <v>10445</v>
      </c>
      <c r="AL1209">
        <v>10</v>
      </c>
      <c r="AM1209" s="5">
        <f t="shared" si="154"/>
        <v>0.66666666666666663</v>
      </c>
      <c r="AN1209" s="4">
        <f t="shared" si="151"/>
        <v>1.0097185409567082E-3</v>
      </c>
      <c r="AO1209" s="3"/>
      <c r="AP1209">
        <v>0</v>
      </c>
      <c r="AR1209" t="s">
        <v>0</v>
      </c>
      <c r="AT1209" s="2" t="s">
        <v>20</v>
      </c>
      <c r="AU1209" s="1">
        <f t="shared" si="155"/>
        <v>3.1172353110670663</v>
      </c>
      <c r="AV1209" s="1">
        <f t="shared" si="156"/>
        <v>2.2554457519323821</v>
      </c>
      <c r="AW1209" s="1">
        <f t="shared" si="157"/>
        <v>1.3936561927976974</v>
      </c>
    </row>
    <row r="1210" spans="1:49" x14ac:dyDescent="0.2">
      <c r="A1210">
        <v>1208</v>
      </c>
      <c r="B1210" t="s">
        <v>10444</v>
      </c>
      <c r="C1210" t="s">
        <v>10443</v>
      </c>
      <c r="F1210" t="s">
        <v>10442</v>
      </c>
      <c r="G1210" t="s">
        <v>15</v>
      </c>
      <c r="H1210" t="s">
        <v>14</v>
      </c>
      <c r="I1210" t="s">
        <v>10441</v>
      </c>
      <c r="J1210">
        <v>60005510</v>
      </c>
      <c r="K1210" t="s">
        <v>10440</v>
      </c>
      <c r="L1210" t="s">
        <v>1492</v>
      </c>
      <c r="M1210" t="s">
        <v>1491</v>
      </c>
      <c r="N1210">
        <v>2</v>
      </c>
      <c r="O1210" t="s">
        <v>10439</v>
      </c>
      <c r="P1210" t="s">
        <v>10438</v>
      </c>
      <c r="Q1210" t="s">
        <v>10437</v>
      </c>
      <c r="R1210" s="7">
        <v>39114</v>
      </c>
      <c r="S1210" s="8">
        <f t="shared" si="152"/>
        <v>2007</v>
      </c>
      <c r="T1210" s="8">
        <v>2007</v>
      </c>
      <c r="U1210" s="8">
        <f t="shared" si="153"/>
        <v>15</v>
      </c>
      <c r="V1210" s="7">
        <v>39114</v>
      </c>
      <c r="W1210" t="s">
        <v>1400</v>
      </c>
      <c r="X1210" s="2">
        <v>1.6519999999999999</v>
      </c>
      <c r="Y1210" s="6">
        <f t="shared" si="150"/>
        <v>4.409919649769093E-2</v>
      </c>
      <c r="AA1210" t="s">
        <v>1399</v>
      </c>
      <c r="AB1210">
        <v>17337</v>
      </c>
      <c r="AD1210" t="s">
        <v>5</v>
      </c>
      <c r="AE1210">
        <v>55</v>
      </c>
      <c r="AF1210">
        <v>2</v>
      </c>
      <c r="AH1210" t="s">
        <v>10436</v>
      </c>
      <c r="AI1210" t="s">
        <v>10435</v>
      </c>
      <c r="AJ1210" t="s">
        <v>10434</v>
      </c>
      <c r="AK1210" t="s">
        <v>10433</v>
      </c>
      <c r="AL1210">
        <v>3</v>
      </c>
      <c r="AM1210" s="5">
        <f t="shared" si="154"/>
        <v>0.2</v>
      </c>
      <c r="AN1210" s="4">
        <f t="shared" si="151"/>
        <v>3.0291556228701253E-4</v>
      </c>
      <c r="AO1210" s="3"/>
      <c r="AP1210">
        <v>0</v>
      </c>
      <c r="AR1210" t="s">
        <v>0</v>
      </c>
      <c r="AT1210" s="2" t="s">
        <v>20</v>
      </c>
      <c r="AU1210" s="1">
        <f t="shared" si="155"/>
        <v>3.0960312217069754</v>
      </c>
      <c r="AV1210" s="1">
        <f t="shared" si="156"/>
        <v>2.2201056029988968</v>
      </c>
      <c r="AW1210" s="1">
        <f t="shared" si="157"/>
        <v>1.3441799842908186</v>
      </c>
    </row>
    <row r="1211" spans="1:49" x14ac:dyDescent="0.2">
      <c r="A1211">
        <v>1209</v>
      </c>
      <c r="B1211" t="s">
        <v>10432</v>
      </c>
      <c r="C1211" t="s">
        <v>10431</v>
      </c>
      <c r="F1211" t="s">
        <v>10430</v>
      </c>
      <c r="G1211" t="s">
        <v>15</v>
      </c>
      <c r="H1211" t="s">
        <v>14</v>
      </c>
      <c r="I1211" t="s">
        <v>10429</v>
      </c>
      <c r="J1211" t="s">
        <v>10428</v>
      </c>
      <c r="K1211" t="s">
        <v>10427</v>
      </c>
      <c r="L1211" t="s">
        <v>10426</v>
      </c>
      <c r="M1211" t="s">
        <v>54</v>
      </c>
      <c r="N1211">
        <v>4</v>
      </c>
      <c r="O1211" t="s">
        <v>10425</v>
      </c>
      <c r="P1211" t="s">
        <v>10424</v>
      </c>
      <c r="Q1211" t="s">
        <v>10423</v>
      </c>
      <c r="R1211" s="7">
        <v>39114</v>
      </c>
      <c r="S1211" s="8">
        <f t="shared" si="152"/>
        <v>2007</v>
      </c>
      <c r="T1211" s="8">
        <v>2007</v>
      </c>
      <c r="U1211" s="8">
        <f t="shared" si="153"/>
        <v>15</v>
      </c>
      <c r="V1211" s="7">
        <v>39114</v>
      </c>
      <c r="W1211" t="s">
        <v>1400</v>
      </c>
      <c r="X1211" s="2">
        <v>1.6519999999999999</v>
      </c>
      <c r="Y1211" s="6">
        <f t="shared" si="150"/>
        <v>4.409919649769093E-2</v>
      </c>
      <c r="AA1211" t="s">
        <v>1399</v>
      </c>
      <c r="AB1211">
        <v>17337</v>
      </c>
      <c r="AD1211" t="s">
        <v>5</v>
      </c>
      <c r="AE1211">
        <v>55</v>
      </c>
      <c r="AF1211">
        <v>2</v>
      </c>
      <c r="AH1211" t="s">
        <v>10422</v>
      </c>
      <c r="AI1211" t="s">
        <v>10421</v>
      </c>
      <c r="AJ1211" t="s">
        <v>10420</v>
      </c>
      <c r="AK1211" t="s">
        <v>10419</v>
      </c>
      <c r="AL1211">
        <v>39</v>
      </c>
      <c r="AM1211" s="5">
        <f t="shared" si="154"/>
        <v>2.6</v>
      </c>
      <c r="AN1211" s="4">
        <f t="shared" si="151"/>
        <v>3.9379023097311627E-3</v>
      </c>
      <c r="AO1211" s="3"/>
      <c r="AP1211">
        <v>0</v>
      </c>
      <c r="AR1211" t="s">
        <v>0</v>
      </c>
      <c r="AT1211" s="2" t="s">
        <v>20</v>
      </c>
      <c r="AU1211" s="1">
        <f t="shared" si="155"/>
        <v>3.2050808241302997</v>
      </c>
      <c r="AV1211" s="1">
        <f t="shared" si="156"/>
        <v>2.4018549403711047</v>
      </c>
      <c r="AW1211" s="1">
        <f t="shared" si="157"/>
        <v>1.5986290566119092</v>
      </c>
    </row>
    <row r="1212" spans="1:49" x14ac:dyDescent="0.2">
      <c r="A1212">
        <v>1210</v>
      </c>
      <c r="B1212" t="s">
        <v>10418</v>
      </c>
      <c r="C1212" t="s">
        <v>10417</v>
      </c>
      <c r="F1212" t="s">
        <v>10416</v>
      </c>
      <c r="G1212" t="s">
        <v>15</v>
      </c>
      <c r="H1212" t="s">
        <v>14</v>
      </c>
      <c r="I1212" t="s">
        <v>10415</v>
      </c>
      <c r="J1212" t="s">
        <v>10409</v>
      </c>
      <c r="K1212" t="s">
        <v>10414</v>
      </c>
      <c r="L1212" t="s">
        <v>10413</v>
      </c>
      <c r="M1212" t="s">
        <v>10412</v>
      </c>
      <c r="N1212">
        <v>2</v>
      </c>
      <c r="O1212" t="s">
        <v>10411</v>
      </c>
      <c r="P1212" t="s">
        <v>10410</v>
      </c>
      <c r="Q1212" t="s">
        <v>10409</v>
      </c>
      <c r="R1212" s="7">
        <v>39114</v>
      </c>
      <c r="S1212" s="8">
        <f t="shared" si="152"/>
        <v>2007</v>
      </c>
      <c r="T1212" s="8">
        <v>2007</v>
      </c>
      <c r="U1212" s="8">
        <f t="shared" si="153"/>
        <v>15</v>
      </c>
      <c r="V1212" s="7">
        <v>39114</v>
      </c>
      <c r="W1212" t="s">
        <v>1400</v>
      </c>
      <c r="X1212" s="2">
        <v>1.6519999999999999</v>
      </c>
      <c r="Y1212" s="6">
        <f t="shared" si="150"/>
        <v>4.409919649769093E-2</v>
      </c>
      <c r="AA1212" t="s">
        <v>1399</v>
      </c>
      <c r="AB1212">
        <v>17337</v>
      </c>
      <c r="AD1212" t="s">
        <v>5</v>
      </c>
      <c r="AE1212">
        <v>55</v>
      </c>
      <c r="AF1212">
        <v>2</v>
      </c>
      <c r="AH1212" t="s">
        <v>10408</v>
      </c>
      <c r="AI1212" t="s">
        <v>10407</v>
      </c>
      <c r="AJ1212" t="s">
        <v>10406</v>
      </c>
      <c r="AK1212" t="s">
        <v>10405</v>
      </c>
      <c r="AL1212">
        <v>37</v>
      </c>
      <c r="AM1212" s="5">
        <f t="shared" si="154"/>
        <v>2.4666666666666668</v>
      </c>
      <c r="AN1212" s="4">
        <f t="shared" si="151"/>
        <v>3.7359586015398212E-3</v>
      </c>
      <c r="AO1212" s="3"/>
      <c r="AP1212">
        <v>0</v>
      </c>
      <c r="AR1212" t="s">
        <v>0</v>
      </c>
      <c r="AT1212" s="2" t="s">
        <v>20</v>
      </c>
      <c r="AU1212" s="1">
        <f t="shared" si="155"/>
        <v>3.19902251288456</v>
      </c>
      <c r="AV1212" s="1">
        <f t="shared" si="156"/>
        <v>2.3917577549615379</v>
      </c>
      <c r="AW1212" s="1">
        <f t="shared" si="157"/>
        <v>1.5844929970385151</v>
      </c>
    </row>
    <row r="1213" spans="1:49" x14ac:dyDescent="0.2">
      <c r="A1213">
        <v>1211</v>
      </c>
      <c r="B1213" t="s">
        <v>10404</v>
      </c>
      <c r="C1213" t="s">
        <v>10403</v>
      </c>
      <c r="F1213" t="s">
        <v>10402</v>
      </c>
      <c r="G1213" t="s">
        <v>15</v>
      </c>
      <c r="H1213" t="s">
        <v>14</v>
      </c>
      <c r="I1213" t="s">
        <v>10401</v>
      </c>
      <c r="J1213">
        <v>60027251</v>
      </c>
      <c r="K1213" t="s">
        <v>10400</v>
      </c>
      <c r="L1213" t="s">
        <v>9844</v>
      </c>
      <c r="M1213" t="s">
        <v>5089</v>
      </c>
      <c r="N1213">
        <v>2</v>
      </c>
      <c r="O1213" t="s">
        <v>10399</v>
      </c>
      <c r="P1213" t="s">
        <v>10398</v>
      </c>
      <c r="Q1213" t="s">
        <v>10397</v>
      </c>
      <c r="R1213" s="7">
        <v>39114</v>
      </c>
      <c r="S1213" s="8">
        <f t="shared" si="152"/>
        <v>2007</v>
      </c>
      <c r="T1213" s="8">
        <v>2007</v>
      </c>
      <c r="U1213" s="8">
        <f t="shared" si="153"/>
        <v>15</v>
      </c>
      <c r="V1213" s="7">
        <v>39114</v>
      </c>
      <c r="W1213" t="s">
        <v>1400</v>
      </c>
      <c r="X1213" s="2">
        <v>1.6519999999999999</v>
      </c>
      <c r="Y1213" s="6">
        <f t="shared" si="150"/>
        <v>4.409919649769093E-2</v>
      </c>
      <c r="AA1213" t="s">
        <v>1399</v>
      </c>
      <c r="AB1213">
        <v>17337</v>
      </c>
      <c r="AD1213" t="s">
        <v>5</v>
      </c>
      <c r="AE1213">
        <v>55</v>
      </c>
      <c r="AF1213">
        <v>2</v>
      </c>
      <c r="AH1213" t="s">
        <v>10396</v>
      </c>
      <c r="AI1213" t="s">
        <v>10395</v>
      </c>
      <c r="AJ1213" t="s">
        <v>10394</v>
      </c>
      <c r="AK1213" t="s">
        <v>10393</v>
      </c>
      <c r="AL1213">
        <v>52</v>
      </c>
      <c r="AM1213" s="5">
        <f t="shared" si="154"/>
        <v>3.4666666666666668</v>
      </c>
      <c r="AN1213" s="4">
        <f t="shared" si="151"/>
        <v>5.2505364129748835E-3</v>
      </c>
      <c r="AO1213" s="3"/>
      <c r="AP1213">
        <v>0</v>
      </c>
      <c r="AR1213" t="s">
        <v>0</v>
      </c>
      <c r="AT1213" s="2" t="s">
        <v>20</v>
      </c>
      <c r="AU1213" s="1">
        <f t="shared" si="155"/>
        <v>3.2444598472276112</v>
      </c>
      <c r="AV1213" s="1">
        <f t="shared" si="156"/>
        <v>2.4674866455332909</v>
      </c>
      <c r="AW1213" s="1">
        <f t="shared" si="157"/>
        <v>1.6905134438389695</v>
      </c>
    </row>
    <row r="1214" spans="1:49" x14ac:dyDescent="0.2">
      <c r="A1214">
        <v>1212</v>
      </c>
      <c r="B1214" t="s">
        <v>10392</v>
      </c>
      <c r="C1214" t="s">
        <v>10391</v>
      </c>
      <c r="F1214" t="s">
        <v>10390</v>
      </c>
      <c r="G1214" t="s">
        <v>15</v>
      </c>
      <c r="H1214" t="s">
        <v>14</v>
      </c>
      <c r="I1214" t="s">
        <v>10389</v>
      </c>
      <c r="J1214" t="s">
        <v>10388</v>
      </c>
      <c r="K1214" t="s">
        <v>10387</v>
      </c>
      <c r="L1214" t="s">
        <v>10386</v>
      </c>
      <c r="M1214" t="s">
        <v>10385</v>
      </c>
      <c r="N1214">
        <v>5</v>
      </c>
      <c r="O1214" t="s">
        <v>10384</v>
      </c>
      <c r="P1214" t="s">
        <v>10383</v>
      </c>
      <c r="Q1214" t="s">
        <v>10382</v>
      </c>
      <c r="R1214" s="7">
        <v>39114</v>
      </c>
      <c r="S1214" s="8">
        <f t="shared" si="152"/>
        <v>2007</v>
      </c>
      <c r="T1214" s="8">
        <v>2007</v>
      </c>
      <c r="U1214" s="8">
        <f t="shared" si="153"/>
        <v>15</v>
      </c>
      <c r="V1214" s="7">
        <v>39114</v>
      </c>
      <c r="W1214" t="s">
        <v>1400</v>
      </c>
      <c r="X1214" s="2">
        <v>1.6519999999999999</v>
      </c>
      <c r="Y1214" s="6">
        <f t="shared" si="150"/>
        <v>4.409919649769093E-2</v>
      </c>
      <c r="AA1214" t="s">
        <v>1399</v>
      </c>
      <c r="AB1214">
        <v>17337</v>
      </c>
      <c r="AD1214" t="s">
        <v>5</v>
      </c>
      <c r="AE1214">
        <v>55</v>
      </c>
      <c r="AF1214">
        <v>2</v>
      </c>
      <c r="AH1214" t="s">
        <v>10381</v>
      </c>
      <c r="AI1214" t="s">
        <v>10380</v>
      </c>
      <c r="AJ1214" t="s">
        <v>10379</v>
      </c>
      <c r="AK1214" t="s">
        <v>10378</v>
      </c>
      <c r="AL1214">
        <v>74</v>
      </c>
      <c r="AM1214" s="5">
        <f t="shared" si="154"/>
        <v>4.9333333333333336</v>
      </c>
      <c r="AN1214" s="4">
        <f t="shared" si="151"/>
        <v>7.4719172030796423E-3</v>
      </c>
      <c r="AO1214" s="3"/>
      <c r="AP1214">
        <v>0</v>
      </c>
      <c r="AR1214" t="s">
        <v>0</v>
      </c>
      <c r="AS1214" t="s">
        <v>10377</v>
      </c>
      <c r="AT1214" s="2" t="s">
        <v>20</v>
      </c>
      <c r="AU1214" s="1">
        <f t="shared" si="155"/>
        <v>3.3111012709307546</v>
      </c>
      <c r="AV1214" s="1">
        <f t="shared" si="156"/>
        <v>2.5785556850385287</v>
      </c>
      <c r="AW1214" s="1">
        <f t="shared" si="157"/>
        <v>1.8460100991463027</v>
      </c>
    </row>
    <row r="1215" spans="1:49" x14ac:dyDescent="0.2">
      <c r="A1215">
        <v>1213</v>
      </c>
      <c r="B1215" t="s">
        <v>10376</v>
      </c>
      <c r="C1215" t="s">
        <v>10375</v>
      </c>
      <c r="F1215" t="s">
        <v>10374</v>
      </c>
      <c r="G1215" t="s">
        <v>15</v>
      </c>
      <c r="H1215" t="s">
        <v>14</v>
      </c>
      <c r="I1215" t="s">
        <v>10373</v>
      </c>
      <c r="J1215" t="s">
        <v>10372</v>
      </c>
      <c r="K1215" t="s">
        <v>10371</v>
      </c>
      <c r="L1215" t="s">
        <v>10370</v>
      </c>
      <c r="M1215" t="s">
        <v>794</v>
      </c>
      <c r="N1215">
        <v>4</v>
      </c>
      <c r="O1215" t="s">
        <v>10369</v>
      </c>
      <c r="P1215" t="s">
        <v>10368</v>
      </c>
      <c r="Q1215" t="s">
        <v>10367</v>
      </c>
      <c r="R1215" s="7">
        <v>39114</v>
      </c>
      <c r="S1215" s="8">
        <f t="shared" si="152"/>
        <v>2007</v>
      </c>
      <c r="T1215" s="8">
        <v>2007</v>
      </c>
      <c r="U1215" s="8">
        <f t="shared" si="153"/>
        <v>15</v>
      </c>
      <c r="V1215" s="7">
        <v>39114</v>
      </c>
      <c r="W1215" t="s">
        <v>1400</v>
      </c>
      <c r="X1215" s="2">
        <v>1.6519999999999999</v>
      </c>
      <c r="Y1215" s="6">
        <f t="shared" si="150"/>
        <v>4.409919649769093E-2</v>
      </c>
      <c r="AA1215" t="s">
        <v>1399</v>
      </c>
      <c r="AB1215">
        <v>17337</v>
      </c>
      <c r="AD1215" t="s">
        <v>5</v>
      </c>
      <c r="AE1215">
        <v>55</v>
      </c>
      <c r="AF1215">
        <v>2</v>
      </c>
      <c r="AH1215" t="s">
        <v>10366</v>
      </c>
      <c r="AI1215" t="s">
        <v>10365</v>
      </c>
      <c r="AJ1215" t="s">
        <v>10364</v>
      </c>
      <c r="AK1215" t="s">
        <v>10363</v>
      </c>
      <c r="AL1215">
        <v>37</v>
      </c>
      <c r="AM1215" s="5">
        <f t="shared" si="154"/>
        <v>2.4666666666666668</v>
      </c>
      <c r="AN1215" s="4">
        <f t="shared" si="151"/>
        <v>3.7359586015398212E-3</v>
      </c>
      <c r="AO1215" s="3"/>
      <c r="AP1215">
        <v>0</v>
      </c>
      <c r="AR1215" t="s">
        <v>0</v>
      </c>
      <c r="AT1215" s="2" t="s">
        <v>20</v>
      </c>
      <c r="AU1215" s="1">
        <f t="shared" si="155"/>
        <v>3.19902251288456</v>
      </c>
      <c r="AV1215" s="1">
        <f t="shared" si="156"/>
        <v>2.3917577549615379</v>
      </c>
      <c r="AW1215" s="1">
        <f t="shared" si="157"/>
        <v>1.5844929970385151</v>
      </c>
    </row>
    <row r="1216" spans="1:49" x14ac:dyDescent="0.2">
      <c r="A1216">
        <v>1214</v>
      </c>
      <c r="B1216" t="s">
        <v>10362</v>
      </c>
      <c r="C1216" t="s">
        <v>10361</v>
      </c>
      <c r="F1216" t="s">
        <v>10360</v>
      </c>
      <c r="G1216" t="s">
        <v>15</v>
      </c>
      <c r="H1216" t="s">
        <v>14</v>
      </c>
      <c r="I1216" t="s">
        <v>10359</v>
      </c>
      <c r="J1216">
        <v>60015481</v>
      </c>
      <c r="K1216" t="s">
        <v>10358</v>
      </c>
      <c r="L1216" t="s">
        <v>10357</v>
      </c>
      <c r="M1216" t="s">
        <v>117</v>
      </c>
      <c r="N1216">
        <v>4</v>
      </c>
      <c r="O1216" t="s">
        <v>10356</v>
      </c>
      <c r="P1216" t="s">
        <v>10355</v>
      </c>
      <c r="Q1216" t="s">
        <v>10354</v>
      </c>
      <c r="R1216" s="7">
        <v>39114</v>
      </c>
      <c r="S1216" s="8">
        <f t="shared" si="152"/>
        <v>2007</v>
      </c>
      <c r="T1216" s="8">
        <v>2007</v>
      </c>
      <c r="U1216" s="8">
        <f t="shared" si="153"/>
        <v>15</v>
      </c>
      <c r="V1216" s="7">
        <v>39114</v>
      </c>
      <c r="W1216" t="s">
        <v>1400</v>
      </c>
      <c r="X1216" s="2">
        <v>1.6519999999999999</v>
      </c>
      <c r="Y1216" s="6">
        <f t="shared" si="150"/>
        <v>4.409919649769093E-2</v>
      </c>
      <c r="AA1216" t="s">
        <v>1399</v>
      </c>
      <c r="AB1216">
        <v>17337</v>
      </c>
      <c r="AD1216" t="s">
        <v>5</v>
      </c>
      <c r="AE1216">
        <v>55</v>
      </c>
      <c r="AF1216">
        <v>2</v>
      </c>
      <c r="AH1216" t="s">
        <v>10353</v>
      </c>
      <c r="AI1216" t="s">
        <v>10352</v>
      </c>
      <c r="AJ1216" t="s">
        <v>10351</v>
      </c>
      <c r="AK1216" t="s">
        <v>10350</v>
      </c>
      <c r="AL1216">
        <v>9</v>
      </c>
      <c r="AM1216" s="5">
        <f t="shared" si="154"/>
        <v>0.6</v>
      </c>
      <c r="AN1216" s="4">
        <f t="shared" si="151"/>
        <v>9.0874668686103744E-4</v>
      </c>
      <c r="AO1216" s="3"/>
      <c r="AP1216">
        <v>0</v>
      </c>
      <c r="AQ1216" t="s">
        <v>757</v>
      </c>
      <c r="AR1216" t="s">
        <v>10349</v>
      </c>
      <c r="AS1216" t="s">
        <v>755</v>
      </c>
      <c r="AT1216" s="2" t="s">
        <v>20</v>
      </c>
      <c r="AU1216" s="1">
        <f t="shared" si="155"/>
        <v>3.1142061554441964</v>
      </c>
      <c r="AV1216" s="1">
        <f t="shared" si="156"/>
        <v>2.2503971592275982</v>
      </c>
      <c r="AW1216" s="1">
        <f t="shared" si="157"/>
        <v>1.3865881630110004</v>
      </c>
    </row>
    <row r="1217" spans="1:49" x14ac:dyDescent="0.2">
      <c r="A1217">
        <v>1215</v>
      </c>
      <c r="B1217" t="s">
        <v>10348</v>
      </c>
      <c r="C1217" t="s">
        <v>10347</v>
      </c>
      <c r="F1217" t="s">
        <v>10346</v>
      </c>
      <c r="G1217" t="s">
        <v>15</v>
      </c>
      <c r="H1217" t="s">
        <v>14</v>
      </c>
      <c r="I1217" t="s">
        <v>10345</v>
      </c>
      <c r="N1217">
        <v>1</v>
      </c>
      <c r="O1217" t="s">
        <v>10344</v>
      </c>
      <c r="P1217">
        <v>35484354000</v>
      </c>
      <c r="R1217" s="7">
        <v>39114</v>
      </c>
      <c r="S1217" s="8">
        <f t="shared" si="152"/>
        <v>2007</v>
      </c>
      <c r="T1217" s="8">
        <v>2007</v>
      </c>
      <c r="U1217" s="8">
        <f t="shared" si="153"/>
        <v>15</v>
      </c>
      <c r="V1217" s="7">
        <v>39114</v>
      </c>
      <c r="W1217" t="s">
        <v>10325</v>
      </c>
      <c r="X1217" s="2">
        <v>0.29499999999999998</v>
      </c>
      <c r="Y1217" s="6">
        <f t="shared" si="150"/>
        <v>7.8748565174448087E-3</v>
      </c>
      <c r="AA1217">
        <v>10642269</v>
      </c>
      <c r="AB1217">
        <v>19554</v>
      </c>
      <c r="AD1217" t="s">
        <v>5</v>
      </c>
      <c r="AE1217">
        <v>52</v>
      </c>
      <c r="AF1217">
        <v>2</v>
      </c>
      <c r="AH1217" t="s">
        <v>984</v>
      </c>
      <c r="AI1217" t="s">
        <v>10343</v>
      </c>
      <c r="AK1217" t="s">
        <v>10342</v>
      </c>
      <c r="AL1217">
        <v>0</v>
      </c>
      <c r="AM1217" s="5">
        <f t="shared" si="154"/>
        <v>0</v>
      </c>
      <c r="AN1217" s="4">
        <f t="shared" si="151"/>
        <v>0</v>
      </c>
      <c r="AO1217" s="3"/>
      <c r="AP1217">
        <v>0</v>
      </c>
      <c r="AR1217" t="s">
        <v>0</v>
      </c>
      <c r="AT1217" s="2" t="s">
        <v>20</v>
      </c>
      <c r="AU1217" s="1">
        <f t="shared" si="155"/>
        <v>0.55123995622113653</v>
      </c>
      <c r="AV1217" s="1">
        <f t="shared" si="156"/>
        <v>0.39374282587224041</v>
      </c>
      <c r="AW1217" s="1">
        <f t="shared" si="157"/>
        <v>0.23624569552334423</v>
      </c>
    </row>
    <row r="1218" spans="1:49" x14ac:dyDescent="0.2">
      <c r="A1218">
        <v>1216</v>
      </c>
      <c r="B1218" t="s">
        <v>10341</v>
      </c>
      <c r="C1218" t="s">
        <v>10340</v>
      </c>
      <c r="F1218" t="s">
        <v>10339</v>
      </c>
      <c r="G1218" t="s">
        <v>15</v>
      </c>
      <c r="H1218" t="s">
        <v>14</v>
      </c>
      <c r="I1218" t="s">
        <v>10338</v>
      </c>
      <c r="N1218">
        <v>3</v>
      </c>
      <c r="O1218" t="s">
        <v>10337</v>
      </c>
      <c r="P1218" t="s">
        <v>10336</v>
      </c>
      <c r="Q1218" t="s">
        <v>10335</v>
      </c>
      <c r="R1218" s="7">
        <v>39114</v>
      </c>
      <c r="S1218" s="8">
        <f t="shared" si="152"/>
        <v>2007</v>
      </c>
      <c r="T1218" s="8">
        <v>2007</v>
      </c>
      <c r="U1218" s="8">
        <f t="shared" si="153"/>
        <v>15</v>
      </c>
      <c r="V1218" s="7">
        <v>39114</v>
      </c>
      <c r="W1218" t="s">
        <v>10325</v>
      </c>
      <c r="X1218" s="2">
        <v>0.29499999999999998</v>
      </c>
      <c r="Y1218" s="6">
        <f t="shared" ref="Y1218:Y1281" si="158">(X1218-$Z$4)/($Z$3-$Z$4)</f>
        <v>7.8748565174448087E-3</v>
      </c>
      <c r="AA1218">
        <v>10642269</v>
      </c>
      <c r="AB1218">
        <v>19554</v>
      </c>
      <c r="AD1218" t="s">
        <v>5</v>
      </c>
      <c r="AE1218">
        <v>52</v>
      </c>
      <c r="AF1218">
        <v>2</v>
      </c>
      <c r="AH1218" t="s">
        <v>10334</v>
      </c>
      <c r="AI1218" t="s">
        <v>10333</v>
      </c>
      <c r="AK1218" t="s">
        <v>10332</v>
      </c>
      <c r="AL1218">
        <v>2</v>
      </c>
      <c r="AM1218" s="5">
        <f t="shared" si="154"/>
        <v>0.13333333333333333</v>
      </c>
      <c r="AN1218" s="4">
        <f t="shared" ref="AN1218:AN1281" si="159">(AM1218-$AO$4)/($AO$3-$AO$4)</f>
        <v>2.0194370819134167E-4</v>
      </c>
      <c r="AO1218" s="3"/>
      <c r="AP1218">
        <v>0</v>
      </c>
      <c r="AQ1218" t="s">
        <v>1364</v>
      </c>
      <c r="AR1218" t="s">
        <v>10331</v>
      </c>
      <c r="AS1218" t="s">
        <v>894</v>
      </c>
      <c r="AT1218" s="2" t="s">
        <v>20</v>
      </c>
      <c r="AU1218" s="1">
        <f t="shared" si="155"/>
        <v>0.55729826746687672</v>
      </c>
      <c r="AV1218" s="1">
        <f t="shared" si="156"/>
        <v>0.40384001128180752</v>
      </c>
      <c r="AW1218" s="1">
        <f t="shared" si="157"/>
        <v>0.25038175509673816</v>
      </c>
    </row>
    <row r="1219" spans="1:49" x14ac:dyDescent="0.2">
      <c r="A1219">
        <v>1217</v>
      </c>
      <c r="B1219" t="s">
        <v>10330</v>
      </c>
      <c r="C1219" t="s">
        <v>10329</v>
      </c>
      <c r="F1219" t="s">
        <v>10328</v>
      </c>
      <c r="G1219" t="s">
        <v>15</v>
      </c>
      <c r="H1219" t="s">
        <v>14</v>
      </c>
      <c r="I1219" t="s">
        <v>10327</v>
      </c>
      <c r="N1219">
        <v>1</v>
      </c>
      <c r="O1219" t="s">
        <v>10326</v>
      </c>
      <c r="P1219">
        <v>7202368073</v>
      </c>
      <c r="R1219" s="7">
        <v>39114</v>
      </c>
      <c r="S1219" s="8">
        <f t="shared" si="152"/>
        <v>2007</v>
      </c>
      <c r="T1219" s="8">
        <v>2007</v>
      </c>
      <c r="U1219" s="8">
        <f t="shared" si="153"/>
        <v>15</v>
      </c>
      <c r="V1219" s="7">
        <v>39114</v>
      </c>
      <c r="W1219" t="s">
        <v>10325</v>
      </c>
      <c r="X1219" s="2">
        <v>0.29499999999999998</v>
      </c>
      <c r="Y1219" s="6">
        <f t="shared" si="158"/>
        <v>7.8748565174448087E-3</v>
      </c>
      <c r="AA1219">
        <v>10642269</v>
      </c>
      <c r="AB1219">
        <v>19554</v>
      </c>
      <c r="AD1219" t="s">
        <v>5</v>
      </c>
      <c r="AE1219">
        <v>52</v>
      </c>
      <c r="AF1219">
        <v>2</v>
      </c>
      <c r="AH1219" t="s">
        <v>10324</v>
      </c>
      <c r="AI1219" t="s">
        <v>10323</v>
      </c>
      <c r="AK1219" t="s">
        <v>10322</v>
      </c>
      <c r="AL1219">
        <v>2</v>
      </c>
      <c r="AM1219" s="5">
        <f t="shared" si="154"/>
        <v>0.13333333333333333</v>
      </c>
      <c r="AN1219" s="4">
        <f t="shared" si="159"/>
        <v>2.0194370819134167E-4</v>
      </c>
      <c r="AO1219" s="3"/>
      <c r="AP1219">
        <v>0</v>
      </c>
      <c r="AR1219" t="s">
        <v>0</v>
      </c>
      <c r="AT1219" s="2" t="s">
        <v>20</v>
      </c>
      <c r="AU1219" s="1">
        <f t="shared" si="155"/>
        <v>0.55729826746687672</v>
      </c>
      <c r="AV1219" s="1">
        <f t="shared" si="156"/>
        <v>0.40384001128180752</v>
      </c>
      <c r="AW1219" s="1">
        <f t="shared" si="157"/>
        <v>0.25038175509673816</v>
      </c>
    </row>
    <row r="1220" spans="1:49" x14ac:dyDescent="0.2">
      <c r="A1220">
        <v>1218</v>
      </c>
      <c r="B1220" t="s">
        <v>10321</v>
      </c>
      <c r="C1220" t="s">
        <v>10320</v>
      </c>
      <c r="F1220" t="s">
        <v>10319</v>
      </c>
      <c r="G1220" t="s">
        <v>15</v>
      </c>
      <c r="H1220" t="s">
        <v>14</v>
      </c>
      <c r="I1220" t="s">
        <v>10318</v>
      </c>
      <c r="J1220" t="s">
        <v>10317</v>
      </c>
      <c r="K1220" t="s">
        <v>10316</v>
      </c>
      <c r="L1220" t="s">
        <v>10315</v>
      </c>
      <c r="M1220" t="s">
        <v>1887</v>
      </c>
      <c r="N1220">
        <v>2</v>
      </c>
      <c r="O1220" t="s">
        <v>10314</v>
      </c>
      <c r="P1220" t="s">
        <v>10313</v>
      </c>
      <c r="Q1220" t="s">
        <v>10312</v>
      </c>
      <c r="R1220" s="7">
        <v>39114</v>
      </c>
      <c r="S1220" s="8">
        <f t="shared" si="152"/>
        <v>2007</v>
      </c>
      <c r="T1220" s="8">
        <v>2007</v>
      </c>
      <c r="U1220" s="8">
        <f t="shared" si="153"/>
        <v>15</v>
      </c>
      <c r="V1220" s="7">
        <v>39114</v>
      </c>
      <c r="W1220" t="s">
        <v>3798</v>
      </c>
      <c r="X1220" s="2">
        <v>1.3720000000000001</v>
      </c>
      <c r="Y1220" s="6">
        <f t="shared" si="158"/>
        <v>3.662475641333654E-2</v>
      </c>
      <c r="AA1220">
        <v>189480</v>
      </c>
      <c r="AB1220">
        <v>17366</v>
      </c>
      <c r="AD1220" t="s">
        <v>5</v>
      </c>
      <c r="AE1220">
        <v>55</v>
      </c>
      <c r="AF1220">
        <v>2</v>
      </c>
      <c r="AH1220" t="s">
        <v>10311</v>
      </c>
      <c r="AI1220" t="s">
        <v>10310</v>
      </c>
      <c r="AJ1220" t="s">
        <v>10309</v>
      </c>
      <c r="AK1220" t="s">
        <v>10308</v>
      </c>
      <c r="AL1220">
        <v>21</v>
      </c>
      <c r="AM1220" s="5">
        <f t="shared" si="154"/>
        <v>1.4</v>
      </c>
      <c r="AN1220" s="4">
        <f t="shared" si="159"/>
        <v>2.1204089360090874E-3</v>
      </c>
      <c r="AO1220" s="3"/>
      <c r="AP1220">
        <v>0</v>
      </c>
      <c r="AQ1220" t="s">
        <v>2975</v>
      </c>
      <c r="AR1220" t="s">
        <v>0</v>
      </c>
      <c r="AS1220" t="s">
        <v>2973</v>
      </c>
      <c r="AT1220" s="2" t="s">
        <v>20</v>
      </c>
      <c r="AU1220" s="1">
        <f t="shared" si="155"/>
        <v>2.6273452170138301</v>
      </c>
      <c r="AV1220" s="1">
        <f t="shared" si="156"/>
        <v>1.9372582674672814</v>
      </c>
      <c r="AW1220" s="1">
        <f t="shared" si="157"/>
        <v>1.2471713179207322</v>
      </c>
    </row>
    <row r="1221" spans="1:49" x14ac:dyDescent="0.2">
      <c r="A1221">
        <v>1219</v>
      </c>
      <c r="B1221" t="s">
        <v>10307</v>
      </c>
      <c r="C1221" t="s">
        <v>10306</v>
      </c>
      <c r="F1221" t="s">
        <v>10305</v>
      </c>
      <c r="G1221" t="s">
        <v>15</v>
      </c>
      <c r="H1221" t="s">
        <v>14</v>
      </c>
      <c r="I1221" t="s">
        <v>10304</v>
      </c>
      <c r="J1221" t="s">
        <v>10303</v>
      </c>
      <c r="K1221" t="s">
        <v>10302</v>
      </c>
      <c r="L1221" t="s">
        <v>10301</v>
      </c>
      <c r="M1221" t="s">
        <v>766</v>
      </c>
      <c r="N1221">
        <v>3</v>
      </c>
      <c r="O1221" t="s">
        <v>10300</v>
      </c>
      <c r="P1221" t="s">
        <v>10299</v>
      </c>
      <c r="Q1221" t="s">
        <v>10298</v>
      </c>
      <c r="R1221" s="7">
        <v>39114</v>
      </c>
      <c r="S1221" s="8">
        <f t="shared" si="152"/>
        <v>2007</v>
      </c>
      <c r="T1221" s="8">
        <v>2007</v>
      </c>
      <c r="U1221" s="8">
        <f t="shared" si="153"/>
        <v>15</v>
      </c>
      <c r="V1221" s="7">
        <v>39114</v>
      </c>
      <c r="W1221" t="s">
        <v>3059</v>
      </c>
      <c r="X1221" s="2">
        <v>2.0099999999999998</v>
      </c>
      <c r="Y1221" s="6">
        <f t="shared" si="158"/>
        <v>5.3655802034115477E-2</v>
      </c>
      <c r="AA1221">
        <v>15361276</v>
      </c>
      <c r="AB1221">
        <v>18933</v>
      </c>
      <c r="AD1221" t="s">
        <v>5</v>
      </c>
      <c r="AE1221">
        <v>6</v>
      </c>
      <c r="AF1221">
        <v>2</v>
      </c>
      <c r="AH1221" t="s">
        <v>2458</v>
      </c>
      <c r="AI1221" t="s">
        <v>10297</v>
      </c>
      <c r="AJ1221" t="s">
        <v>10296</v>
      </c>
      <c r="AK1221" t="s">
        <v>10295</v>
      </c>
      <c r="AL1221">
        <v>32</v>
      </c>
      <c r="AM1221" s="5">
        <f t="shared" si="154"/>
        <v>2.1333333333333333</v>
      </c>
      <c r="AN1221" s="4">
        <f t="shared" si="159"/>
        <v>3.2310993310614667E-3</v>
      </c>
      <c r="AO1221" s="3"/>
      <c r="AP1221">
        <v>0</v>
      </c>
      <c r="AQ1221" t="s">
        <v>757</v>
      </c>
      <c r="AR1221" t="s">
        <v>10294</v>
      </c>
      <c r="AS1221" t="s">
        <v>755</v>
      </c>
      <c r="AT1221" s="2" t="s">
        <v>20</v>
      </c>
      <c r="AU1221" s="1">
        <f t="shared" si="155"/>
        <v>3.8528391223199274</v>
      </c>
      <c r="AV1221" s="1">
        <f t="shared" si="156"/>
        <v>2.8443450682588471</v>
      </c>
      <c r="AW1221" s="1">
        <f t="shared" si="157"/>
        <v>1.8358510141977666</v>
      </c>
    </row>
    <row r="1222" spans="1:49" x14ac:dyDescent="0.2">
      <c r="A1222">
        <v>1220</v>
      </c>
      <c r="B1222" t="s">
        <v>10293</v>
      </c>
      <c r="C1222" t="s">
        <v>10292</v>
      </c>
      <c r="F1222" t="s">
        <v>10291</v>
      </c>
      <c r="G1222" t="s">
        <v>15</v>
      </c>
      <c r="H1222" t="s">
        <v>14</v>
      </c>
      <c r="I1222" t="s">
        <v>10290</v>
      </c>
      <c r="J1222" t="s">
        <v>3224</v>
      </c>
      <c r="K1222" t="s">
        <v>3223</v>
      </c>
      <c r="L1222" t="s">
        <v>3222</v>
      </c>
      <c r="M1222" t="s">
        <v>1887</v>
      </c>
      <c r="N1222">
        <v>2</v>
      </c>
      <c r="O1222" t="s">
        <v>10289</v>
      </c>
      <c r="P1222" t="s">
        <v>10288</v>
      </c>
      <c r="Q1222" t="s">
        <v>10287</v>
      </c>
      <c r="R1222" s="7">
        <v>39114</v>
      </c>
      <c r="S1222" s="8">
        <f t="shared" si="152"/>
        <v>2007</v>
      </c>
      <c r="T1222" s="8">
        <v>2007</v>
      </c>
      <c r="U1222" s="8">
        <f t="shared" si="153"/>
        <v>15</v>
      </c>
      <c r="V1222" s="7">
        <v>39114</v>
      </c>
      <c r="W1222" t="s">
        <v>3059</v>
      </c>
      <c r="X1222" s="2">
        <v>2.0099999999999998</v>
      </c>
      <c r="Y1222" s="6">
        <f t="shared" si="158"/>
        <v>5.3655802034115477E-2</v>
      </c>
      <c r="AA1222">
        <v>15361276</v>
      </c>
      <c r="AB1222">
        <v>18933</v>
      </c>
      <c r="AD1222" t="s">
        <v>5</v>
      </c>
      <c r="AE1222">
        <v>6</v>
      </c>
      <c r="AF1222">
        <v>2</v>
      </c>
      <c r="AH1222" t="s">
        <v>10286</v>
      </c>
      <c r="AI1222" t="s">
        <v>10285</v>
      </c>
      <c r="AJ1222" t="s">
        <v>10284</v>
      </c>
      <c r="AK1222" t="s">
        <v>10283</v>
      </c>
      <c r="AL1222">
        <v>18</v>
      </c>
      <c r="AM1222" s="5">
        <f t="shared" si="154"/>
        <v>1.2</v>
      </c>
      <c r="AN1222" s="4">
        <f t="shared" si="159"/>
        <v>1.8174933737220749E-3</v>
      </c>
      <c r="AO1222" s="3"/>
      <c r="AP1222">
        <v>0</v>
      </c>
      <c r="AQ1222" t="s">
        <v>757</v>
      </c>
      <c r="AR1222" t="s">
        <v>3214</v>
      </c>
      <c r="AS1222" t="s">
        <v>755</v>
      </c>
      <c r="AT1222" s="2" t="s">
        <v>20</v>
      </c>
      <c r="AU1222" s="1">
        <f t="shared" si="155"/>
        <v>3.8104309435997457</v>
      </c>
      <c r="AV1222" s="1">
        <f t="shared" si="156"/>
        <v>2.7736647703918775</v>
      </c>
      <c r="AW1222" s="1">
        <f t="shared" si="157"/>
        <v>1.7368985971840094</v>
      </c>
    </row>
    <row r="1223" spans="1:49" x14ac:dyDescent="0.2">
      <c r="A1223">
        <v>1221</v>
      </c>
      <c r="B1223" t="s">
        <v>10282</v>
      </c>
      <c r="C1223" t="s">
        <v>10281</v>
      </c>
      <c r="F1223" t="s">
        <v>10280</v>
      </c>
      <c r="G1223" t="s">
        <v>15</v>
      </c>
      <c r="H1223" t="s">
        <v>14</v>
      </c>
      <c r="I1223" t="s">
        <v>10279</v>
      </c>
      <c r="J1223" t="s">
        <v>10278</v>
      </c>
      <c r="K1223" t="s">
        <v>10277</v>
      </c>
      <c r="L1223" t="s">
        <v>10276</v>
      </c>
      <c r="M1223" t="s">
        <v>1887</v>
      </c>
      <c r="N1223">
        <v>3</v>
      </c>
      <c r="O1223" t="s">
        <v>10275</v>
      </c>
      <c r="P1223" t="s">
        <v>10274</v>
      </c>
      <c r="Q1223" t="s">
        <v>10273</v>
      </c>
      <c r="R1223" s="7">
        <v>39114</v>
      </c>
      <c r="S1223" s="8">
        <f t="shared" si="152"/>
        <v>2007</v>
      </c>
      <c r="T1223" s="8">
        <v>2007</v>
      </c>
      <c r="U1223" s="8">
        <f t="shared" si="153"/>
        <v>15</v>
      </c>
      <c r="V1223" s="7">
        <v>39114</v>
      </c>
      <c r="W1223" t="s">
        <v>3798</v>
      </c>
      <c r="X1223" s="2">
        <v>1.3720000000000001</v>
      </c>
      <c r="Y1223" s="6">
        <f t="shared" si="158"/>
        <v>3.662475641333654E-2</v>
      </c>
      <c r="AA1223">
        <v>189480</v>
      </c>
      <c r="AB1223">
        <v>17366</v>
      </c>
      <c r="AD1223" t="s">
        <v>5</v>
      </c>
      <c r="AE1223">
        <v>55</v>
      </c>
      <c r="AF1223">
        <v>2</v>
      </c>
      <c r="AH1223" t="s">
        <v>10272</v>
      </c>
      <c r="AI1223" t="s">
        <v>10271</v>
      </c>
      <c r="AJ1223" t="s">
        <v>10270</v>
      </c>
      <c r="AK1223" t="s">
        <v>10269</v>
      </c>
      <c r="AL1223">
        <v>9</v>
      </c>
      <c r="AM1223" s="5">
        <f t="shared" si="154"/>
        <v>0.6</v>
      </c>
      <c r="AN1223" s="4">
        <f t="shared" si="159"/>
        <v>9.0874668686103744E-4</v>
      </c>
      <c r="AO1223" s="3"/>
      <c r="AP1223">
        <v>0</v>
      </c>
      <c r="AQ1223" t="s">
        <v>757</v>
      </c>
      <c r="AR1223" t="s">
        <v>10268</v>
      </c>
      <c r="AS1223" t="s">
        <v>755</v>
      </c>
      <c r="AT1223" s="2" t="s">
        <v>20</v>
      </c>
      <c r="AU1223" s="1">
        <f t="shared" si="155"/>
        <v>2.5909953495393889</v>
      </c>
      <c r="AV1223" s="1">
        <f t="shared" si="156"/>
        <v>1.8766751550098788</v>
      </c>
      <c r="AW1223" s="1">
        <f t="shared" si="157"/>
        <v>1.1623549604803689</v>
      </c>
    </row>
    <row r="1224" spans="1:49" x14ac:dyDescent="0.2">
      <c r="A1224">
        <v>1222</v>
      </c>
      <c r="B1224" t="s">
        <v>10267</v>
      </c>
      <c r="C1224" t="s">
        <v>10266</v>
      </c>
      <c r="F1224" t="s">
        <v>10265</v>
      </c>
      <c r="G1224" t="s">
        <v>15</v>
      </c>
      <c r="H1224" t="s">
        <v>14</v>
      </c>
      <c r="I1224" t="s">
        <v>10264</v>
      </c>
      <c r="J1224" t="s">
        <v>10263</v>
      </c>
      <c r="K1224" t="s">
        <v>10262</v>
      </c>
      <c r="L1224" t="s">
        <v>10261</v>
      </c>
      <c r="M1224" t="s">
        <v>10260</v>
      </c>
      <c r="N1224">
        <v>3</v>
      </c>
      <c r="O1224" t="s">
        <v>10259</v>
      </c>
      <c r="P1224" t="s">
        <v>10258</v>
      </c>
      <c r="Q1224" t="s">
        <v>10257</v>
      </c>
      <c r="R1224" s="7">
        <v>39114</v>
      </c>
      <c r="S1224" s="8">
        <f t="shared" si="152"/>
        <v>2007</v>
      </c>
      <c r="T1224" s="8">
        <v>2007</v>
      </c>
      <c r="U1224" s="8">
        <f t="shared" si="153"/>
        <v>15</v>
      </c>
      <c r="V1224" s="7">
        <v>39114</v>
      </c>
      <c r="W1224" t="s">
        <v>3059</v>
      </c>
      <c r="X1224" s="2">
        <v>2.0099999999999998</v>
      </c>
      <c r="Y1224" s="6">
        <f t="shared" si="158"/>
        <v>5.3655802034115477E-2</v>
      </c>
      <c r="AA1224">
        <v>15361276</v>
      </c>
      <c r="AB1224">
        <v>18933</v>
      </c>
      <c r="AD1224" t="s">
        <v>5</v>
      </c>
      <c r="AE1224">
        <v>6</v>
      </c>
      <c r="AF1224">
        <v>2</v>
      </c>
      <c r="AH1224" t="s">
        <v>10256</v>
      </c>
      <c r="AI1224" t="s">
        <v>10255</v>
      </c>
      <c r="AJ1224" t="s">
        <v>10254</v>
      </c>
      <c r="AK1224" t="s">
        <v>10253</v>
      </c>
      <c r="AL1224">
        <v>4</v>
      </c>
      <c r="AM1224" s="5">
        <f t="shared" si="154"/>
        <v>0.26666666666666666</v>
      </c>
      <c r="AN1224" s="4">
        <f t="shared" si="159"/>
        <v>4.0388741638268334E-4</v>
      </c>
      <c r="AO1224" s="3"/>
      <c r="AP1224">
        <v>0</v>
      </c>
      <c r="AR1224" t="s">
        <v>0</v>
      </c>
      <c r="AT1224" s="2" t="s">
        <v>20</v>
      </c>
      <c r="AU1224" s="1">
        <f t="shared" si="155"/>
        <v>3.7680227648795639</v>
      </c>
      <c r="AV1224" s="1">
        <f t="shared" si="156"/>
        <v>2.7029844725249079</v>
      </c>
      <c r="AW1224" s="1">
        <f t="shared" si="157"/>
        <v>1.6379461801702522</v>
      </c>
    </row>
    <row r="1225" spans="1:49" x14ac:dyDescent="0.2">
      <c r="A1225">
        <v>1223</v>
      </c>
      <c r="B1225" t="s">
        <v>10252</v>
      </c>
      <c r="C1225" t="s">
        <v>10251</v>
      </c>
      <c r="F1225" t="s">
        <v>10250</v>
      </c>
      <c r="G1225" t="s">
        <v>15</v>
      </c>
      <c r="H1225" t="s">
        <v>14</v>
      </c>
      <c r="I1225" t="s">
        <v>10249</v>
      </c>
      <c r="J1225" t="s">
        <v>10248</v>
      </c>
      <c r="K1225" t="s">
        <v>10247</v>
      </c>
      <c r="L1225" t="s">
        <v>10246</v>
      </c>
      <c r="M1225" t="s">
        <v>766</v>
      </c>
      <c r="N1225">
        <v>2</v>
      </c>
      <c r="O1225" t="s">
        <v>10245</v>
      </c>
      <c r="P1225" t="s">
        <v>10244</v>
      </c>
      <c r="Q1225" t="s">
        <v>10243</v>
      </c>
      <c r="R1225" s="7">
        <v>39114</v>
      </c>
      <c r="S1225" s="8">
        <f t="shared" si="152"/>
        <v>2007</v>
      </c>
      <c r="T1225" s="8">
        <v>2007</v>
      </c>
      <c r="U1225" s="8">
        <f t="shared" si="153"/>
        <v>15</v>
      </c>
      <c r="V1225" s="7">
        <v>39114</v>
      </c>
      <c r="W1225" t="s">
        <v>3059</v>
      </c>
      <c r="X1225" s="2">
        <v>2.0099999999999998</v>
      </c>
      <c r="Y1225" s="6">
        <f t="shared" si="158"/>
        <v>5.3655802034115477E-2</v>
      </c>
      <c r="AA1225">
        <v>15361276</v>
      </c>
      <c r="AB1225">
        <v>18933</v>
      </c>
      <c r="AD1225" t="s">
        <v>5</v>
      </c>
      <c r="AE1225">
        <v>6</v>
      </c>
      <c r="AF1225">
        <v>2</v>
      </c>
      <c r="AH1225" t="s">
        <v>10242</v>
      </c>
      <c r="AI1225" t="s">
        <v>10241</v>
      </c>
      <c r="AJ1225" t="s">
        <v>10240</v>
      </c>
      <c r="AK1225" t="s">
        <v>10239</v>
      </c>
      <c r="AL1225">
        <v>16</v>
      </c>
      <c r="AM1225" s="5">
        <f t="shared" si="154"/>
        <v>1.0666666666666667</v>
      </c>
      <c r="AN1225" s="4">
        <f t="shared" si="159"/>
        <v>1.6155496655307334E-3</v>
      </c>
      <c r="AO1225" s="3"/>
      <c r="AP1225">
        <v>0</v>
      </c>
      <c r="AQ1225" t="s">
        <v>757</v>
      </c>
      <c r="AR1225" t="s">
        <v>10238</v>
      </c>
      <c r="AS1225" t="s">
        <v>755</v>
      </c>
      <c r="AT1225" s="2" t="s">
        <v>20</v>
      </c>
      <c r="AU1225" s="1">
        <f t="shared" si="155"/>
        <v>3.804372632354005</v>
      </c>
      <c r="AV1225" s="1">
        <f t="shared" si="156"/>
        <v>2.7635675849823107</v>
      </c>
      <c r="AW1225" s="1">
        <f t="shared" si="157"/>
        <v>1.7227625376106157</v>
      </c>
    </row>
    <row r="1226" spans="1:49" x14ac:dyDescent="0.2">
      <c r="A1226">
        <v>1224</v>
      </c>
      <c r="B1226" t="s">
        <v>10237</v>
      </c>
      <c r="C1226" t="s">
        <v>10236</v>
      </c>
      <c r="F1226" t="s">
        <v>10235</v>
      </c>
      <c r="G1226" t="s">
        <v>15</v>
      </c>
      <c r="H1226" t="s">
        <v>14</v>
      </c>
      <c r="I1226" t="s">
        <v>2128</v>
      </c>
      <c r="J1226">
        <v>60032144</v>
      </c>
      <c r="K1226" t="s">
        <v>2127</v>
      </c>
      <c r="L1226" t="s">
        <v>2126</v>
      </c>
      <c r="M1226" t="s">
        <v>1848</v>
      </c>
      <c r="N1226">
        <v>2</v>
      </c>
      <c r="O1226" t="s">
        <v>2125</v>
      </c>
      <c r="P1226" t="s">
        <v>2124</v>
      </c>
      <c r="Q1226" t="s">
        <v>2123</v>
      </c>
      <c r="R1226" s="7">
        <v>39114</v>
      </c>
      <c r="S1226" s="8">
        <f t="shared" si="152"/>
        <v>2007</v>
      </c>
      <c r="T1226" s="8">
        <v>2007</v>
      </c>
      <c r="U1226" s="8">
        <f t="shared" si="153"/>
        <v>15</v>
      </c>
      <c r="V1226" s="7">
        <v>39114</v>
      </c>
      <c r="W1226" t="s">
        <v>3059</v>
      </c>
      <c r="X1226" s="2">
        <v>2.0099999999999998</v>
      </c>
      <c r="Y1226" s="6">
        <f t="shared" si="158"/>
        <v>5.3655802034115477E-2</v>
      </c>
      <c r="AA1226">
        <v>15361276</v>
      </c>
      <c r="AB1226">
        <v>18933</v>
      </c>
      <c r="AD1226" t="s">
        <v>5</v>
      </c>
      <c r="AE1226">
        <v>6</v>
      </c>
      <c r="AF1226">
        <v>2</v>
      </c>
      <c r="AH1226" t="s">
        <v>10234</v>
      </c>
      <c r="AI1226" t="s">
        <v>10233</v>
      </c>
      <c r="AJ1226" t="s">
        <v>10232</v>
      </c>
      <c r="AK1226" t="s">
        <v>10231</v>
      </c>
      <c r="AL1226">
        <v>34</v>
      </c>
      <c r="AM1226" s="5">
        <f t="shared" si="154"/>
        <v>2.2666666666666666</v>
      </c>
      <c r="AN1226" s="4">
        <f t="shared" si="159"/>
        <v>3.4330430392528082E-3</v>
      </c>
      <c r="AO1226" s="3"/>
      <c r="AP1226">
        <v>0</v>
      </c>
      <c r="AQ1226" t="s">
        <v>2118</v>
      </c>
      <c r="AR1226" t="s">
        <v>2117</v>
      </c>
      <c r="AS1226" t="s">
        <v>2116</v>
      </c>
      <c r="AT1226" s="2" t="s">
        <v>20</v>
      </c>
      <c r="AU1226" s="1">
        <f t="shared" si="155"/>
        <v>3.8588974335656676</v>
      </c>
      <c r="AV1226" s="1">
        <f t="shared" si="156"/>
        <v>2.854442253668414</v>
      </c>
      <c r="AW1226" s="1">
        <f t="shared" si="157"/>
        <v>1.8499870737711608</v>
      </c>
    </row>
    <row r="1227" spans="1:49" x14ac:dyDescent="0.2">
      <c r="A1227">
        <v>1225</v>
      </c>
      <c r="B1227" t="s">
        <v>10230</v>
      </c>
      <c r="C1227" t="s">
        <v>10229</v>
      </c>
      <c r="F1227" t="s">
        <v>10228</v>
      </c>
      <c r="G1227" t="s">
        <v>15</v>
      </c>
      <c r="H1227" t="s">
        <v>14</v>
      </c>
      <c r="I1227" t="s">
        <v>10227</v>
      </c>
      <c r="J1227">
        <v>60017592</v>
      </c>
      <c r="K1227" t="s">
        <v>10226</v>
      </c>
      <c r="L1227" t="s">
        <v>10225</v>
      </c>
      <c r="M1227" t="s">
        <v>2059</v>
      </c>
      <c r="N1227">
        <v>2</v>
      </c>
      <c r="O1227" t="s">
        <v>10224</v>
      </c>
      <c r="P1227" t="s">
        <v>10223</v>
      </c>
      <c r="Q1227" t="s">
        <v>10222</v>
      </c>
      <c r="R1227" s="7">
        <v>39114</v>
      </c>
      <c r="S1227" s="8">
        <f t="shared" si="152"/>
        <v>2007</v>
      </c>
      <c r="T1227" s="8">
        <v>2007</v>
      </c>
      <c r="U1227" s="8">
        <f t="shared" si="153"/>
        <v>15</v>
      </c>
      <c r="V1227" s="7">
        <v>39114</v>
      </c>
      <c r="W1227" t="s">
        <v>3059</v>
      </c>
      <c r="X1227" s="2">
        <v>2.0099999999999998</v>
      </c>
      <c r="Y1227" s="6">
        <f t="shared" si="158"/>
        <v>5.3655802034115477E-2</v>
      </c>
      <c r="AA1227">
        <v>15361276</v>
      </c>
      <c r="AB1227">
        <v>18933</v>
      </c>
      <c r="AD1227" t="s">
        <v>5</v>
      </c>
      <c r="AE1227">
        <v>6</v>
      </c>
      <c r="AF1227">
        <v>2</v>
      </c>
      <c r="AH1227" t="s">
        <v>10221</v>
      </c>
      <c r="AI1227" t="s">
        <v>10220</v>
      </c>
      <c r="AJ1227" t="s">
        <v>10219</v>
      </c>
      <c r="AK1227" t="s">
        <v>10218</v>
      </c>
      <c r="AL1227">
        <v>223</v>
      </c>
      <c r="AM1227" s="5">
        <f t="shared" si="154"/>
        <v>14.866666666666667</v>
      </c>
      <c r="AN1227" s="4">
        <f t="shared" si="159"/>
        <v>2.2516723463334595E-2</v>
      </c>
      <c r="AO1227" s="3"/>
      <c r="AP1227">
        <v>0</v>
      </c>
      <c r="AQ1227" t="s">
        <v>1203</v>
      </c>
      <c r="AR1227" t="s">
        <v>0</v>
      </c>
      <c r="AS1227" t="s">
        <v>1202</v>
      </c>
      <c r="AT1227" s="2" t="s">
        <v>20</v>
      </c>
      <c r="AU1227" s="1">
        <f t="shared" si="155"/>
        <v>4.4314078462881215</v>
      </c>
      <c r="AV1227" s="1">
        <f t="shared" si="156"/>
        <v>3.8086262748725037</v>
      </c>
      <c r="AW1227" s="1">
        <f t="shared" si="157"/>
        <v>3.185844703456886</v>
      </c>
    </row>
    <row r="1228" spans="1:49" x14ac:dyDescent="0.2">
      <c r="A1228">
        <v>1226</v>
      </c>
      <c r="B1228" t="s">
        <v>10217</v>
      </c>
      <c r="C1228" t="s">
        <v>10216</v>
      </c>
      <c r="F1228" t="s">
        <v>10215</v>
      </c>
      <c r="G1228" t="s">
        <v>15</v>
      </c>
      <c r="H1228" t="s">
        <v>14</v>
      </c>
      <c r="I1228" t="s">
        <v>10214</v>
      </c>
      <c r="J1228" t="s">
        <v>10213</v>
      </c>
      <c r="K1228" t="s">
        <v>10212</v>
      </c>
      <c r="L1228" t="s">
        <v>10211</v>
      </c>
      <c r="M1228" t="s">
        <v>766</v>
      </c>
      <c r="N1228">
        <v>2</v>
      </c>
      <c r="O1228" t="s">
        <v>10210</v>
      </c>
      <c r="P1228" t="s">
        <v>10209</v>
      </c>
      <c r="Q1228" t="s">
        <v>10208</v>
      </c>
      <c r="R1228" s="7">
        <v>39114</v>
      </c>
      <c r="S1228" s="8">
        <f t="shared" si="152"/>
        <v>2007</v>
      </c>
      <c r="T1228" s="8">
        <v>2007</v>
      </c>
      <c r="U1228" s="8">
        <f t="shared" si="153"/>
        <v>15</v>
      </c>
      <c r="V1228" s="7">
        <v>39114</v>
      </c>
      <c r="W1228" t="s">
        <v>3059</v>
      </c>
      <c r="X1228" s="2">
        <v>2.0099999999999998</v>
      </c>
      <c r="Y1228" s="6">
        <f t="shared" si="158"/>
        <v>5.3655802034115477E-2</v>
      </c>
      <c r="AA1228">
        <v>15361276</v>
      </c>
      <c r="AB1228">
        <v>18933</v>
      </c>
      <c r="AD1228" t="s">
        <v>5</v>
      </c>
      <c r="AE1228">
        <v>6</v>
      </c>
      <c r="AF1228">
        <v>2</v>
      </c>
      <c r="AH1228" t="s">
        <v>10207</v>
      </c>
      <c r="AI1228" t="s">
        <v>10206</v>
      </c>
      <c r="AJ1228" t="s">
        <v>10205</v>
      </c>
      <c r="AK1228" t="s">
        <v>10204</v>
      </c>
      <c r="AL1228">
        <v>401</v>
      </c>
      <c r="AM1228" s="5">
        <f t="shared" si="154"/>
        <v>26.733333333333334</v>
      </c>
      <c r="AN1228" s="4">
        <f t="shared" si="159"/>
        <v>4.0489713492364007E-2</v>
      </c>
      <c r="AO1228" s="3"/>
      <c r="AP1228">
        <v>0</v>
      </c>
      <c r="AQ1228" t="s">
        <v>757</v>
      </c>
      <c r="AR1228" t="s">
        <v>10203</v>
      </c>
      <c r="AS1228" t="s">
        <v>755</v>
      </c>
      <c r="AT1228" s="2" t="s">
        <v>20</v>
      </c>
      <c r="AU1228" s="1">
        <f t="shared" si="155"/>
        <v>4.9705975471590031</v>
      </c>
      <c r="AV1228" s="1">
        <f t="shared" si="156"/>
        <v>4.7072757763239741</v>
      </c>
      <c r="AW1228" s="1">
        <f t="shared" si="157"/>
        <v>4.443954005488945</v>
      </c>
    </row>
    <row r="1229" spans="1:49" x14ac:dyDescent="0.2">
      <c r="A1229">
        <v>1227</v>
      </c>
      <c r="B1229" t="s">
        <v>10202</v>
      </c>
      <c r="C1229" t="s">
        <v>10201</v>
      </c>
      <c r="F1229" t="s">
        <v>10200</v>
      </c>
      <c r="G1229" t="s">
        <v>15</v>
      </c>
      <c r="H1229" t="s">
        <v>14</v>
      </c>
      <c r="I1229" t="s">
        <v>10199</v>
      </c>
      <c r="J1229" t="s">
        <v>10198</v>
      </c>
      <c r="K1229" t="s">
        <v>10197</v>
      </c>
      <c r="L1229" t="s">
        <v>10196</v>
      </c>
      <c r="M1229" t="s">
        <v>10195</v>
      </c>
      <c r="N1229">
        <v>7</v>
      </c>
      <c r="O1229" t="s">
        <v>10194</v>
      </c>
      <c r="P1229" t="s">
        <v>10193</v>
      </c>
      <c r="Q1229" t="s">
        <v>10192</v>
      </c>
      <c r="R1229" s="7">
        <v>39114</v>
      </c>
      <c r="S1229" s="8">
        <f t="shared" si="152"/>
        <v>2007</v>
      </c>
      <c r="T1229" s="8">
        <v>2007</v>
      </c>
      <c r="U1229" s="8">
        <f t="shared" si="153"/>
        <v>15</v>
      </c>
      <c r="V1229" s="7">
        <v>39114</v>
      </c>
      <c r="W1229" t="s">
        <v>3798</v>
      </c>
      <c r="X1229" s="2">
        <v>1.3720000000000001</v>
      </c>
      <c r="Y1229" s="6">
        <f t="shared" si="158"/>
        <v>3.662475641333654E-2</v>
      </c>
      <c r="AA1229">
        <v>189480</v>
      </c>
      <c r="AB1229">
        <v>17366</v>
      </c>
      <c r="AD1229" t="s">
        <v>5</v>
      </c>
      <c r="AE1229">
        <v>55</v>
      </c>
      <c r="AF1229">
        <v>2</v>
      </c>
      <c r="AH1229" t="s">
        <v>10191</v>
      </c>
      <c r="AI1229" t="s">
        <v>10190</v>
      </c>
      <c r="AJ1229" t="s">
        <v>10189</v>
      </c>
      <c r="AK1229" t="s">
        <v>10188</v>
      </c>
      <c r="AL1229">
        <v>4</v>
      </c>
      <c r="AM1229" s="5">
        <f t="shared" si="154"/>
        <v>0.26666666666666666</v>
      </c>
      <c r="AN1229" s="4">
        <f t="shared" si="159"/>
        <v>4.0388741638268334E-4</v>
      </c>
      <c r="AO1229" s="3"/>
      <c r="AP1229">
        <v>0</v>
      </c>
      <c r="AR1229" t="s">
        <v>0</v>
      </c>
      <c r="AT1229" s="2" t="s">
        <v>20</v>
      </c>
      <c r="AU1229" s="1">
        <f t="shared" si="155"/>
        <v>2.5758495714250382</v>
      </c>
      <c r="AV1229" s="1">
        <f t="shared" si="156"/>
        <v>1.8514321914859613</v>
      </c>
      <c r="AW1229" s="1">
        <f t="shared" si="157"/>
        <v>1.1270148115468841</v>
      </c>
    </row>
    <row r="1230" spans="1:49" x14ac:dyDescent="0.2">
      <c r="A1230">
        <v>1228</v>
      </c>
      <c r="B1230" t="s">
        <v>10187</v>
      </c>
      <c r="C1230" t="s">
        <v>10186</v>
      </c>
      <c r="E1230">
        <v>17249738</v>
      </c>
      <c r="F1230" t="s">
        <v>10185</v>
      </c>
      <c r="G1230" t="s">
        <v>15</v>
      </c>
      <c r="H1230" t="s">
        <v>14</v>
      </c>
      <c r="I1230" t="s">
        <v>10184</v>
      </c>
      <c r="J1230" t="s">
        <v>10183</v>
      </c>
      <c r="K1230" t="s">
        <v>10182</v>
      </c>
      <c r="L1230" t="s">
        <v>10181</v>
      </c>
      <c r="M1230" t="s">
        <v>10180</v>
      </c>
      <c r="N1230">
        <v>9</v>
      </c>
      <c r="O1230" t="s">
        <v>10179</v>
      </c>
      <c r="P1230" t="s">
        <v>10178</v>
      </c>
      <c r="Q1230" t="s">
        <v>10177</v>
      </c>
      <c r="R1230" s="7">
        <v>39114</v>
      </c>
      <c r="S1230" s="8">
        <f t="shared" si="152"/>
        <v>2007</v>
      </c>
      <c r="T1230" s="8">
        <v>2007</v>
      </c>
      <c r="U1230" s="8">
        <f t="shared" si="153"/>
        <v>15</v>
      </c>
      <c r="V1230" s="7">
        <v>39114</v>
      </c>
      <c r="W1230" t="s">
        <v>1322</v>
      </c>
      <c r="X1230" s="2">
        <v>4.8529999999999998</v>
      </c>
      <c r="Y1230" s="6">
        <f t="shared" si="158"/>
        <v>0.12954806331918528</v>
      </c>
      <c r="AA1230">
        <v>15306984</v>
      </c>
      <c r="AB1230">
        <v>17853</v>
      </c>
      <c r="AD1230" t="s">
        <v>5</v>
      </c>
      <c r="AE1230">
        <v>7</v>
      </c>
      <c r="AF1230">
        <v>2</v>
      </c>
      <c r="AH1230" t="s">
        <v>10176</v>
      </c>
      <c r="AI1230" t="s">
        <v>10175</v>
      </c>
      <c r="AK1230" t="s">
        <v>10174</v>
      </c>
      <c r="AL1230">
        <v>96</v>
      </c>
      <c r="AM1230" s="5">
        <f t="shared" si="154"/>
        <v>6.4</v>
      </c>
      <c r="AN1230" s="4">
        <f t="shared" si="159"/>
        <v>9.6932979931844011E-3</v>
      </c>
      <c r="AO1230" s="3"/>
      <c r="AP1230">
        <v>0</v>
      </c>
      <c r="AR1230" t="s">
        <v>0</v>
      </c>
      <c r="AT1230" s="2">
        <v>11.189</v>
      </c>
      <c r="AU1230" s="1">
        <f t="shared" si="155"/>
        <v>9.3591633721385019</v>
      </c>
      <c r="AV1230" s="1">
        <f t="shared" si="156"/>
        <v>6.9620680656184843</v>
      </c>
      <c r="AW1230" s="1">
        <f t="shared" si="157"/>
        <v>4.5649727590984659</v>
      </c>
    </row>
    <row r="1231" spans="1:49" x14ac:dyDescent="0.2">
      <c r="A1231">
        <v>1229</v>
      </c>
      <c r="B1231" t="s">
        <v>10173</v>
      </c>
      <c r="C1231" t="s">
        <v>10172</v>
      </c>
      <c r="F1231" t="s">
        <v>10171</v>
      </c>
      <c r="G1231" t="s">
        <v>15</v>
      </c>
      <c r="H1231" t="s">
        <v>14</v>
      </c>
      <c r="I1231" t="s">
        <v>10170</v>
      </c>
      <c r="J1231" t="s">
        <v>10169</v>
      </c>
      <c r="K1231" t="s">
        <v>10168</v>
      </c>
      <c r="L1231" t="s">
        <v>10167</v>
      </c>
      <c r="M1231" t="s">
        <v>10166</v>
      </c>
      <c r="N1231">
        <v>5</v>
      </c>
      <c r="O1231" t="s">
        <v>10165</v>
      </c>
      <c r="P1231" t="s">
        <v>10164</v>
      </c>
      <c r="Q1231" t="s">
        <v>10163</v>
      </c>
      <c r="R1231" s="7">
        <v>39114</v>
      </c>
      <c r="S1231" s="8">
        <f t="shared" si="152"/>
        <v>2007</v>
      </c>
      <c r="T1231" s="8">
        <v>2007</v>
      </c>
      <c r="U1231" s="8">
        <f t="shared" si="153"/>
        <v>15</v>
      </c>
      <c r="V1231" s="7">
        <v>39114</v>
      </c>
      <c r="W1231" t="s">
        <v>927</v>
      </c>
      <c r="X1231" s="2">
        <v>2.5710000000000002</v>
      </c>
      <c r="Y1231" s="6">
        <f t="shared" si="158"/>
        <v>6.8631376631696966E-2</v>
      </c>
      <c r="AA1231">
        <v>189200</v>
      </c>
      <c r="AB1231">
        <v>17278</v>
      </c>
      <c r="AD1231" t="s">
        <v>5</v>
      </c>
      <c r="AE1231">
        <v>42</v>
      </c>
      <c r="AF1231">
        <v>2</v>
      </c>
      <c r="AH1231" t="s">
        <v>10162</v>
      </c>
      <c r="AI1231" t="s">
        <v>10161</v>
      </c>
      <c r="AJ1231" t="s">
        <v>10160</v>
      </c>
      <c r="AK1231" t="s">
        <v>10159</v>
      </c>
      <c r="AL1231">
        <v>32</v>
      </c>
      <c r="AM1231" s="5">
        <f t="shared" si="154"/>
        <v>2.1333333333333333</v>
      </c>
      <c r="AN1231" s="4">
        <f t="shared" si="159"/>
        <v>3.2310993310614667E-3</v>
      </c>
      <c r="AO1231" s="3"/>
      <c r="AP1231">
        <v>0</v>
      </c>
      <c r="AQ1231" t="s">
        <v>5755</v>
      </c>
      <c r="AR1231" t="s">
        <v>10158</v>
      </c>
      <c r="AS1231" t="s">
        <v>5753</v>
      </c>
      <c r="AT1231" s="2">
        <v>5.0129999999999999</v>
      </c>
      <c r="AU1231" s="1">
        <f t="shared" si="155"/>
        <v>4.9011293441506316</v>
      </c>
      <c r="AV1231" s="1">
        <f t="shared" si="156"/>
        <v>3.5931237981379218</v>
      </c>
      <c r="AW1231" s="1">
        <f t="shared" si="157"/>
        <v>2.2851182521252116</v>
      </c>
    </row>
    <row r="1232" spans="1:49" x14ac:dyDescent="0.2">
      <c r="A1232">
        <v>1230</v>
      </c>
      <c r="B1232" t="s">
        <v>10157</v>
      </c>
      <c r="C1232" t="s">
        <v>10156</v>
      </c>
      <c r="F1232" t="s">
        <v>10155</v>
      </c>
      <c r="G1232" t="s">
        <v>15</v>
      </c>
      <c r="H1232" t="s">
        <v>14</v>
      </c>
      <c r="I1232" t="s">
        <v>10154</v>
      </c>
      <c r="J1232" t="s">
        <v>10153</v>
      </c>
      <c r="K1232" t="s">
        <v>10152</v>
      </c>
      <c r="L1232" t="s">
        <v>10151</v>
      </c>
      <c r="M1232" t="s">
        <v>766</v>
      </c>
      <c r="N1232">
        <v>2</v>
      </c>
      <c r="O1232" t="s">
        <v>10150</v>
      </c>
      <c r="P1232" t="s">
        <v>10149</v>
      </c>
      <c r="Q1232" t="s">
        <v>10148</v>
      </c>
      <c r="R1232" s="7">
        <v>39114</v>
      </c>
      <c r="S1232" s="8">
        <f t="shared" si="152"/>
        <v>2007</v>
      </c>
      <c r="T1232" s="8">
        <v>2007</v>
      </c>
      <c r="U1232" s="8">
        <f t="shared" si="153"/>
        <v>15</v>
      </c>
      <c r="V1232" s="7">
        <v>39114</v>
      </c>
      <c r="W1232" t="s">
        <v>3059</v>
      </c>
      <c r="X1232" s="2">
        <v>2.0099999999999998</v>
      </c>
      <c r="Y1232" s="6">
        <f t="shared" si="158"/>
        <v>5.3655802034115477E-2</v>
      </c>
      <c r="AA1232">
        <v>15361276</v>
      </c>
      <c r="AB1232">
        <v>18933</v>
      </c>
      <c r="AD1232" t="s">
        <v>5</v>
      </c>
      <c r="AE1232">
        <v>6</v>
      </c>
      <c r="AF1232">
        <v>2</v>
      </c>
      <c r="AH1232" t="s">
        <v>10147</v>
      </c>
      <c r="AI1232" t="s">
        <v>10146</v>
      </c>
      <c r="AJ1232" t="s">
        <v>10145</v>
      </c>
      <c r="AK1232" t="s">
        <v>10144</v>
      </c>
      <c r="AL1232">
        <v>15</v>
      </c>
      <c r="AM1232" s="5">
        <f t="shared" si="154"/>
        <v>1</v>
      </c>
      <c r="AN1232" s="4">
        <f t="shared" si="159"/>
        <v>1.5145778114350624E-3</v>
      </c>
      <c r="AO1232" s="3"/>
      <c r="AP1232">
        <v>0</v>
      </c>
      <c r="AQ1232" t="s">
        <v>757</v>
      </c>
      <c r="AR1232" t="s">
        <v>10143</v>
      </c>
      <c r="AS1232" t="s">
        <v>755</v>
      </c>
      <c r="AT1232" s="2" t="s">
        <v>20</v>
      </c>
      <c r="AU1232" s="1">
        <f t="shared" si="155"/>
        <v>3.8013434767311352</v>
      </c>
      <c r="AV1232" s="1">
        <f t="shared" si="156"/>
        <v>2.7585189922775268</v>
      </c>
      <c r="AW1232" s="1">
        <f t="shared" si="157"/>
        <v>1.7156945078239185</v>
      </c>
    </row>
    <row r="1233" spans="1:49" x14ac:dyDescent="0.2">
      <c r="A1233">
        <v>1231</v>
      </c>
      <c r="B1233" t="s">
        <v>10142</v>
      </c>
      <c r="C1233" t="s">
        <v>10141</v>
      </c>
      <c r="F1233" t="s">
        <v>10140</v>
      </c>
      <c r="G1233" t="s">
        <v>15</v>
      </c>
      <c r="H1233" t="s">
        <v>14</v>
      </c>
      <c r="I1233" t="s">
        <v>10139</v>
      </c>
      <c r="J1233" t="s">
        <v>10138</v>
      </c>
      <c r="K1233" t="s">
        <v>10137</v>
      </c>
      <c r="L1233" t="s">
        <v>10136</v>
      </c>
      <c r="M1233" t="s">
        <v>10135</v>
      </c>
      <c r="N1233">
        <v>8</v>
      </c>
      <c r="O1233" t="s">
        <v>10134</v>
      </c>
      <c r="P1233" t="s">
        <v>10133</v>
      </c>
      <c r="Q1233" t="s">
        <v>10132</v>
      </c>
      <c r="R1233" s="7">
        <v>39114</v>
      </c>
      <c r="S1233" s="8">
        <f t="shared" si="152"/>
        <v>2007</v>
      </c>
      <c r="T1233" s="8">
        <v>2007</v>
      </c>
      <c r="U1233" s="8">
        <f t="shared" si="153"/>
        <v>15</v>
      </c>
      <c r="V1233" s="7">
        <v>39114</v>
      </c>
      <c r="W1233" t="s">
        <v>3798</v>
      </c>
      <c r="X1233" s="2">
        <v>1.3720000000000001</v>
      </c>
      <c r="Y1233" s="6">
        <f t="shared" si="158"/>
        <v>3.662475641333654E-2</v>
      </c>
      <c r="AA1233">
        <v>189480</v>
      </c>
      <c r="AB1233">
        <v>17366</v>
      </c>
      <c r="AD1233" t="s">
        <v>5</v>
      </c>
      <c r="AE1233">
        <v>55</v>
      </c>
      <c r="AF1233">
        <v>2</v>
      </c>
      <c r="AH1233" t="s">
        <v>10131</v>
      </c>
      <c r="AI1233" t="s">
        <v>10130</v>
      </c>
      <c r="AJ1233" t="s">
        <v>10129</v>
      </c>
      <c r="AK1233" t="s">
        <v>10128</v>
      </c>
      <c r="AL1233">
        <v>108</v>
      </c>
      <c r="AM1233" s="5">
        <f t="shared" si="154"/>
        <v>7.2</v>
      </c>
      <c r="AN1233" s="4">
        <f t="shared" si="159"/>
        <v>1.0904960242332449E-2</v>
      </c>
      <c r="AO1233" s="3"/>
      <c r="AP1233">
        <v>0</v>
      </c>
      <c r="AR1233" t="s">
        <v>0</v>
      </c>
      <c r="AT1233" s="2" t="s">
        <v>20</v>
      </c>
      <c r="AU1233" s="1">
        <f t="shared" si="155"/>
        <v>2.8908817562035312</v>
      </c>
      <c r="AV1233" s="1">
        <f t="shared" si="156"/>
        <v>2.3764858327834495</v>
      </c>
      <c r="AW1233" s="1">
        <f t="shared" si="157"/>
        <v>1.8620899093633676</v>
      </c>
    </row>
    <row r="1234" spans="1:49" x14ac:dyDescent="0.2">
      <c r="A1234">
        <v>1232</v>
      </c>
      <c r="B1234" t="s">
        <v>10127</v>
      </c>
      <c r="C1234" t="s">
        <v>10126</v>
      </c>
      <c r="F1234" t="s">
        <v>10125</v>
      </c>
      <c r="G1234" t="s">
        <v>15</v>
      </c>
      <c r="H1234" t="s">
        <v>14</v>
      </c>
      <c r="I1234" t="s">
        <v>10124</v>
      </c>
      <c r="J1234" t="s">
        <v>10123</v>
      </c>
      <c r="K1234" t="s">
        <v>10122</v>
      </c>
      <c r="L1234" t="s">
        <v>10121</v>
      </c>
      <c r="M1234" t="s">
        <v>10120</v>
      </c>
      <c r="N1234">
        <v>3</v>
      </c>
      <c r="O1234" t="s">
        <v>10119</v>
      </c>
      <c r="P1234" t="s">
        <v>10118</v>
      </c>
      <c r="Q1234" t="s">
        <v>10117</v>
      </c>
      <c r="R1234" s="7">
        <v>39114</v>
      </c>
      <c r="S1234" s="8">
        <f t="shared" si="152"/>
        <v>2007</v>
      </c>
      <c r="T1234" s="8">
        <v>2007</v>
      </c>
      <c r="U1234" s="8">
        <f t="shared" si="153"/>
        <v>15</v>
      </c>
      <c r="V1234" s="7">
        <v>39114</v>
      </c>
      <c r="W1234" t="s">
        <v>927</v>
      </c>
      <c r="X1234" s="2">
        <v>2.5710000000000002</v>
      </c>
      <c r="Y1234" s="6">
        <f t="shared" si="158"/>
        <v>6.8631376631696966E-2</v>
      </c>
      <c r="AA1234">
        <v>189200</v>
      </c>
      <c r="AB1234">
        <v>17278</v>
      </c>
      <c r="AD1234" t="s">
        <v>5</v>
      </c>
      <c r="AE1234">
        <v>42</v>
      </c>
      <c r="AF1234">
        <v>2</v>
      </c>
      <c r="AH1234" t="s">
        <v>10116</v>
      </c>
      <c r="AI1234" t="s">
        <v>10115</v>
      </c>
      <c r="AJ1234" t="s">
        <v>10114</v>
      </c>
      <c r="AK1234" t="s">
        <v>10113</v>
      </c>
      <c r="AL1234">
        <v>23</v>
      </c>
      <c r="AM1234" s="5">
        <f t="shared" si="154"/>
        <v>1.5333333333333334</v>
      </c>
      <c r="AN1234" s="4">
        <f t="shared" si="159"/>
        <v>2.3223526442004293E-3</v>
      </c>
      <c r="AO1234" s="3"/>
      <c r="AP1234">
        <v>0</v>
      </c>
      <c r="AR1234" t="s">
        <v>0</v>
      </c>
      <c r="AT1234" s="2">
        <v>5.0129999999999999</v>
      </c>
      <c r="AU1234" s="1">
        <f t="shared" si="155"/>
        <v>4.8738669435448001</v>
      </c>
      <c r="AV1234" s="1">
        <f t="shared" si="156"/>
        <v>3.5476864637948697</v>
      </c>
      <c r="AW1234" s="1">
        <f t="shared" si="157"/>
        <v>2.2215059840449389</v>
      </c>
    </row>
    <row r="1235" spans="1:49" x14ac:dyDescent="0.2">
      <c r="A1235">
        <v>1233</v>
      </c>
      <c r="B1235" t="s">
        <v>10112</v>
      </c>
      <c r="C1235" t="s">
        <v>10111</v>
      </c>
      <c r="F1235" t="s">
        <v>10110</v>
      </c>
      <c r="G1235" t="s">
        <v>15</v>
      </c>
      <c r="H1235" t="s">
        <v>14</v>
      </c>
      <c r="I1235" t="s">
        <v>10109</v>
      </c>
      <c r="J1235" t="s">
        <v>10108</v>
      </c>
      <c r="K1235" t="s">
        <v>10107</v>
      </c>
      <c r="L1235" t="s">
        <v>10106</v>
      </c>
      <c r="M1235" t="s">
        <v>1887</v>
      </c>
      <c r="N1235">
        <v>6</v>
      </c>
      <c r="O1235" t="s">
        <v>10105</v>
      </c>
      <c r="P1235" t="s">
        <v>10104</v>
      </c>
      <c r="Q1235" t="s">
        <v>10103</v>
      </c>
      <c r="R1235" s="7">
        <v>39114</v>
      </c>
      <c r="S1235" s="8">
        <f t="shared" si="152"/>
        <v>2007</v>
      </c>
      <c r="T1235" s="8">
        <v>2007</v>
      </c>
      <c r="U1235" s="8">
        <f t="shared" si="153"/>
        <v>15</v>
      </c>
      <c r="V1235" s="7">
        <v>39114</v>
      </c>
      <c r="W1235" t="s">
        <v>1208</v>
      </c>
      <c r="X1235" s="2">
        <v>0.94</v>
      </c>
      <c r="Y1235" s="6">
        <f t="shared" si="158"/>
        <v>2.5092763140332611E-2</v>
      </c>
      <c r="AA1235">
        <v>15311309</v>
      </c>
      <c r="AB1235">
        <v>17295</v>
      </c>
      <c r="AD1235" t="s">
        <v>5</v>
      </c>
      <c r="AE1235">
        <v>17</v>
      </c>
      <c r="AF1235">
        <v>2</v>
      </c>
      <c r="AH1235" t="s">
        <v>10102</v>
      </c>
      <c r="AI1235" t="s">
        <v>10101</v>
      </c>
      <c r="AJ1235" t="s">
        <v>10100</v>
      </c>
      <c r="AK1235" t="s">
        <v>10099</v>
      </c>
      <c r="AL1235">
        <v>15</v>
      </c>
      <c r="AM1235" s="5">
        <f t="shared" si="154"/>
        <v>1</v>
      </c>
      <c r="AN1235" s="4">
        <f t="shared" si="159"/>
        <v>1.5145778114350624E-3</v>
      </c>
      <c r="AO1235" s="3"/>
      <c r="AP1235">
        <v>0</v>
      </c>
      <c r="AR1235" t="s">
        <v>0</v>
      </c>
      <c r="AT1235" s="2" t="s">
        <v>20</v>
      </c>
      <c r="AU1235" s="1">
        <f t="shared" si="155"/>
        <v>1.8019307541663345</v>
      </c>
      <c r="AV1235" s="1">
        <f t="shared" si="156"/>
        <v>1.3303670475883835</v>
      </c>
      <c r="AW1235" s="1">
        <f t="shared" si="157"/>
        <v>0.85880334101043276</v>
      </c>
    </row>
    <row r="1236" spans="1:49" x14ac:dyDescent="0.2">
      <c r="A1236">
        <v>1234</v>
      </c>
      <c r="B1236" t="s">
        <v>10098</v>
      </c>
      <c r="C1236" t="s">
        <v>10097</v>
      </c>
      <c r="F1236" t="s">
        <v>10096</v>
      </c>
      <c r="G1236" t="s">
        <v>15</v>
      </c>
      <c r="H1236" t="s">
        <v>14</v>
      </c>
      <c r="I1236" t="s">
        <v>10095</v>
      </c>
      <c r="J1236" t="s">
        <v>10094</v>
      </c>
      <c r="K1236" t="s">
        <v>10093</v>
      </c>
      <c r="L1236" t="s">
        <v>10092</v>
      </c>
      <c r="M1236" t="s">
        <v>766</v>
      </c>
      <c r="N1236">
        <v>4</v>
      </c>
      <c r="O1236" t="s">
        <v>10091</v>
      </c>
      <c r="P1236" t="s">
        <v>10090</v>
      </c>
      <c r="Q1236" t="s">
        <v>10089</v>
      </c>
      <c r="R1236" s="7">
        <v>39114</v>
      </c>
      <c r="S1236" s="8">
        <f t="shared" si="152"/>
        <v>2007</v>
      </c>
      <c r="T1236" s="8">
        <v>2007</v>
      </c>
      <c r="U1236" s="8">
        <f t="shared" si="153"/>
        <v>15</v>
      </c>
      <c r="V1236" s="7">
        <v>39114</v>
      </c>
      <c r="W1236" t="s">
        <v>5466</v>
      </c>
      <c r="X1236" s="2">
        <v>2.9860000000000002</v>
      </c>
      <c r="Y1236" s="6">
        <f t="shared" si="158"/>
        <v>7.9709564613865094E-2</v>
      </c>
      <c r="AA1236">
        <v>7338716</v>
      </c>
      <c r="AB1236">
        <v>18902</v>
      </c>
      <c r="AD1236" t="s">
        <v>5</v>
      </c>
      <c r="AE1236">
        <v>25</v>
      </c>
      <c r="AF1236">
        <v>2</v>
      </c>
      <c r="AH1236" t="s">
        <v>10088</v>
      </c>
      <c r="AI1236" t="s">
        <v>10087</v>
      </c>
      <c r="AJ1236" t="s">
        <v>10086</v>
      </c>
      <c r="AK1236" t="s">
        <v>10085</v>
      </c>
      <c r="AL1236">
        <v>61</v>
      </c>
      <c r="AM1236" s="5">
        <f t="shared" si="154"/>
        <v>4.0666666666666664</v>
      </c>
      <c r="AN1236" s="4">
        <f t="shared" si="159"/>
        <v>6.1592830998359206E-3</v>
      </c>
      <c r="AO1236" s="3"/>
      <c r="AP1236">
        <v>0</v>
      </c>
      <c r="AQ1236" t="s">
        <v>757</v>
      </c>
      <c r="AR1236" t="s">
        <v>4007</v>
      </c>
      <c r="AS1236" t="s">
        <v>755</v>
      </c>
      <c r="AT1236" s="2" t="s">
        <v>20</v>
      </c>
      <c r="AU1236" s="1">
        <f t="shared" si="155"/>
        <v>5.7644480159656331</v>
      </c>
      <c r="AV1236" s="1">
        <f t="shared" si="156"/>
        <v>4.2934423856850508</v>
      </c>
      <c r="AW1236" s="1">
        <f t="shared" si="157"/>
        <v>2.8224367554044671</v>
      </c>
    </row>
    <row r="1237" spans="1:49" x14ac:dyDescent="0.2">
      <c r="A1237">
        <v>1235</v>
      </c>
      <c r="B1237" t="s">
        <v>10084</v>
      </c>
      <c r="C1237" t="s">
        <v>10083</v>
      </c>
      <c r="F1237" t="s">
        <v>10082</v>
      </c>
      <c r="G1237" t="s">
        <v>15</v>
      </c>
      <c r="H1237" t="s">
        <v>14</v>
      </c>
      <c r="I1237" t="s">
        <v>10081</v>
      </c>
      <c r="J1237" t="s">
        <v>10080</v>
      </c>
      <c r="K1237" t="s">
        <v>10079</v>
      </c>
      <c r="L1237" t="s">
        <v>10078</v>
      </c>
      <c r="M1237" t="s">
        <v>692</v>
      </c>
      <c r="N1237">
        <v>3</v>
      </c>
      <c r="O1237" t="s">
        <v>10077</v>
      </c>
      <c r="P1237" t="s">
        <v>10076</v>
      </c>
      <c r="Q1237" t="s">
        <v>10075</v>
      </c>
      <c r="R1237" s="7">
        <v>39114</v>
      </c>
      <c r="S1237" s="8">
        <f t="shared" si="152"/>
        <v>2007</v>
      </c>
      <c r="T1237" s="8">
        <v>2007</v>
      </c>
      <c r="U1237" s="8">
        <f t="shared" si="153"/>
        <v>15</v>
      </c>
      <c r="V1237" s="7">
        <v>39114</v>
      </c>
      <c r="W1237" t="s">
        <v>3059</v>
      </c>
      <c r="X1237" s="2">
        <v>2.0099999999999998</v>
      </c>
      <c r="Y1237" s="6">
        <f t="shared" si="158"/>
        <v>5.3655802034115477E-2</v>
      </c>
      <c r="AA1237">
        <v>15361276</v>
      </c>
      <c r="AB1237">
        <v>18933</v>
      </c>
      <c r="AD1237" t="s">
        <v>5</v>
      </c>
      <c r="AE1237">
        <v>6</v>
      </c>
      <c r="AF1237">
        <v>2</v>
      </c>
      <c r="AH1237" t="s">
        <v>10074</v>
      </c>
      <c r="AI1237" t="s">
        <v>10073</v>
      </c>
      <c r="AJ1237" t="s">
        <v>10072</v>
      </c>
      <c r="AK1237" t="s">
        <v>10071</v>
      </c>
      <c r="AL1237">
        <v>30</v>
      </c>
      <c r="AM1237" s="5">
        <f t="shared" si="154"/>
        <v>2</v>
      </c>
      <c r="AN1237" s="4">
        <f t="shared" si="159"/>
        <v>3.0291556228701248E-3</v>
      </c>
      <c r="AO1237" s="3"/>
      <c r="AP1237">
        <v>0</v>
      </c>
      <c r="AR1237" t="s">
        <v>0</v>
      </c>
      <c r="AS1237" t="s">
        <v>8793</v>
      </c>
      <c r="AT1237" s="2" t="s">
        <v>20</v>
      </c>
      <c r="AU1237" s="1">
        <f t="shared" si="155"/>
        <v>3.8467808110741868</v>
      </c>
      <c r="AV1237" s="1">
        <f t="shared" si="156"/>
        <v>2.8342478828492799</v>
      </c>
      <c r="AW1237" s="1">
        <f t="shared" si="157"/>
        <v>1.8217149546243729</v>
      </c>
    </row>
    <row r="1238" spans="1:49" x14ac:dyDescent="0.2">
      <c r="A1238">
        <v>1236</v>
      </c>
      <c r="B1238" t="s">
        <v>10070</v>
      </c>
      <c r="C1238" t="s">
        <v>10069</v>
      </c>
      <c r="F1238" t="s">
        <v>10068</v>
      </c>
      <c r="G1238" t="s">
        <v>15</v>
      </c>
      <c r="H1238" t="s">
        <v>14</v>
      </c>
      <c r="I1238" t="s">
        <v>10067</v>
      </c>
      <c r="J1238" t="s">
        <v>10066</v>
      </c>
      <c r="K1238" t="s">
        <v>10065</v>
      </c>
      <c r="L1238" t="s">
        <v>10064</v>
      </c>
      <c r="M1238" t="s">
        <v>10063</v>
      </c>
      <c r="N1238">
        <v>3</v>
      </c>
      <c r="O1238" t="s">
        <v>10062</v>
      </c>
      <c r="P1238" t="s">
        <v>10061</v>
      </c>
      <c r="Q1238" t="s">
        <v>10060</v>
      </c>
      <c r="R1238" s="7">
        <v>39114</v>
      </c>
      <c r="S1238" s="8">
        <f t="shared" si="152"/>
        <v>2007</v>
      </c>
      <c r="T1238" s="8">
        <v>2007</v>
      </c>
      <c r="U1238" s="8">
        <f t="shared" si="153"/>
        <v>15</v>
      </c>
      <c r="V1238" s="7">
        <v>39114</v>
      </c>
      <c r="W1238" t="s">
        <v>3059</v>
      </c>
      <c r="X1238" s="2">
        <v>2.0099999999999998</v>
      </c>
      <c r="Y1238" s="6">
        <f t="shared" si="158"/>
        <v>5.3655802034115477E-2</v>
      </c>
      <c r="AA1238">
        <v>15361276</v>
      </c>
      <c r="AB1238">
        <v>18933</v>
      </c>
      <c r="AD1238" t="s">
        <v>5</v>
      </c>
      <c r="AE1238">
        <v>6</v>
      </c>
      <c r="AF1238">
        <v>2</v>
      </c>
      <c r="AH1238" t="s">
        <v>10059</v>
      </c>
      <c r="AI1238" t="s">
        <v>10058</v>
      </c>
      <c r="AJ1238" t="s">
        <v>10057</v>
      </c>
      <c r="AK1238" t="s">
        <v>10056</v>
      </c>
      <c r="AL1238">
        <v>11</v>
      </c>
      <c r="AM1238" s="5">
        <f t="shared" si="154"/>
        <v>0.73333333333333328</v>
      </c>
      <c r="AN1238" s="4">
        <f t="shared" si="159"/>
        <v>1.1106903950523792E-3</v>
      </c>
      <c r="AO1238" s="3"/>
      <c r="AP1238">
        <v>0</v>
      </c>
      <c r="AQ1238" t="s">
        <v>10055</v>
      </c>
      <c r="AR1238" t="s">
        <v>10054</v>
      </c>
      <c r="AS1238" t="s">
        <v>10053</v>
      </c>
      <c r="AT1238" s="2" t="s">
        <v>20</v>
      </c>
      <c r="AU1238" s="1">
        <f t="shared" si="155"/>
        <v>3.7892268542396543</v>
      </c>
      <c r="AV1238" s="1">
        <f t="shared" si="156"/>
        <v>2.7383246214583927</v>
      </c>
      <c r="AW1238" s="1">
        <f t="shared" si="157"/>
        <v>1.6874223886771307</v>
      </c>
    </row>
    <row r="1239" spans="1:49" x14ac:dyDescent="0.2">
      <c r="A1239">
        <v>1237</v>
      </c>
      <c r="B1239" t="s">
        <v>10052</v>
      </c>
      <c r="C1239" t="s">
        <v>10051</v>
      </c>
      <c r="F1239" t="s">
        <v>10050</v>
      </c>
      <c r="G1239" t="s">
        <v>15</v>
      </c>
      <c r="H1239" t="s">
        <v>14</v>
      </c>
      <c r="I1239" t="s">
        <v>10049</v>
      </c>
      <c r="J1239" t="s">
        <v>10048</v>
      </c>
      <c r="K1239" t="s">
        <v>10047</v>
      </c>
      <c r="L1239" t="s">
        <v>10046</v>
      </c>
      <c r="M1239" t="s">
        <v>766</v>
      </c>
      <c r="N1239">
        <v>3</v>
      </c>
      <c r="O1239" t="s">
        <v>10045</v>
      </c>
      <c r="P1239" t="s">
        <v>10044</v>
      </c>
      <c r="Q1239" t="s">
        <v>10043</v>
      </c>
      <c r="R1239" s="7">
        <v>39114</v>
      </c>
      <c r="S1239" s="8">
        <f t="shared" si="152"/>
        <v>2007</v>
      </c>
      <c r="T1239" s="8">
        <v>2007</v>
      </c>
      <c r="U1239" s="8">
        <f t="shared" si="153"/>
        <v>15</v>
      </c>
      <c r="V1239" s="7">
        <v>39114</v>
      </c>
      <c r="W1239" t="s">
        <v>5466</v>
      </c>
      <c r="X1239" s="2">
        <v>2.9860000000000002</v>
      </c>
      <c r="Y1239" s="6">
        <f t="shared" si="158"/>
        <v>7.9709564613865094E-2</v>
      </c>
      <c r="AA1239">
        <v>7338716</v>
      </c>
      <c r="AB1239">
        <v>18902</v>
      </c>
      <c r="AD1239" t="s">
        <v>5</v>
      </c>
      <c r="AE1239">
        <v>25</v>
      </c>
      <c r="AF1239">
        <v>2</v>
      </c>
      <c r="AH1239" t="s">
        <v>10042</v>
      </c>
      <c r="AI1239" t="s">
        <v>10041</v>
      </c>
      <c r="AJ1239" t="s">
        <v>10040</v>
      </c>
      <c r="AK1239" t="s">
        <v>10039</v>
      </c>
      <c r="AL1239">
        <v>11</v>
      </c>
      <c r="AM1239" s="5">
        <f t="shared" si="154"/>
        <v>0.73333333333333328</v>
      </c>
      <c r="AN1239" s="4">
        <f t="shared" si="159"/>
        <v>1.1106903950523792E-3</v>
      </c>
      <c r="AO1239" s="3"/>
      <c r="AP1239">
        <v>0</v>
      </c>
      <c r="AQ1239" t="s">
        <v>757</v>
      </c>
      <c r="AR1239" t="s">
        <v>10038</v>
      </c>
      <c r="AS1239" t="s">
        <v>755</v>
      </c>
      <c r="AT1239" s="2" t="s">
        <v>20</v>
      </c>
      <c r="AU1239" s="1">
        <f t="shared" si="155"/>
        <v>5.612990234822127</v>
      </c>
      <c r="AV1239" s="1">
        <f t="shared" si="156"/>
        <v>4.0410127504458737</v>
      </c>
      <c r="AW1239" s="1">
        <f t="shared" si="157"/>
        <v>2.4690352660696191</v>
      </c>
    </row>
    <row r="1240" spans="1:49" x14ac:dyDescent="0.2">
      <c r="A1240">
        <v>1238</v>
      </c>
      <c r="B1240" t="s">
        <v>10037</v>
      </c>
      <c r="C1240" t="s">
        <v>10036</v>
      </c>
      <c r="F1240" t="s">
        <v>10035</v>
      </c>
      <c r="G1240" t="s">
        <v>15</v>
      </c>
      <c r="H1240" t="s">
        <v>14</v>
      </c>
      <c r="I1240" t="s">
        <v>10034</v>
      </c>
      <c r="J1240">
        <v>60025225</v>
      </c>
      <c r="K1240" t="s">
        <v>12</v>
      </c>
      <c r="L1240" t="s">
        <v>11</v>
      </c>
      <c r="M1240" t="s">
        <v>10</v>
      </c>
      <c r="N1240">
        <v>3</v>
      </c>
      <c r="O1240" t="s">
        <v>10033</v>
      </c>
      <c r="P1240" t="s">
        <v>10032</v>
      </c>
      <c r="Q1240" t="s">
        <v>7</v>
      </c>
      <c r="R1240" s="7">
        <v>39114</v>
      </c>
      <c r="S1240" s="8">
        <f t="shared" ref="S1240:S1303" si="160">YEAR(R1240)</f>
        <v>2007</v>
      </c>
      <c r="T1240" s="8">
        <v>2007</v>
      </c>
      <c r="U1240" s="8">
        <f t="shared" ref="U1240:U1303" si="161">2022-T1240</f>
        <v>15</v>
      </c>
      <c r="V1240" s="7">
        <v>39114</v>
      </c>
      <c r="W1240" t="s">
        <v>3059</v>
      </c>
      <c r="X1240" s="2">
        <v>2.0099999999999998</v>
      </c>
      <c r="Y1240" s="6">
        <f t="shared" si="158"/>
        <v>5.3655802034115477E-2</v>
      </c>
      <c r="AA1240">
        <v>15361276</v>
      </c>
      <c r="AB1240">
        <v>18933</v>
      </c>
      <c r="AD1240" t="s">
        <v>5</v>
      </c>
      <c r="AE1240">
        <v>6</v>
      </c>
      <c r="AF1240">
        <v>2</v>
      </c>
      <c r="AH1240" t="s">
        <v>10031</v>
      </c>
      <c r="AI1240" t="s">
        <v>10030</v>
      </c>
      <c r="AJ1240" t="s">
        <v>10029</v>
      </c>
      <c r="AK1240" t="s">
        <v>10028</v>
      </c>
      <c r="AL1240">
        <v>9</v>
      </c>
      <c r="AM1240" s="5">
        <f t="shared" ref="AM1240:AM1303" si="162">AL1240/U1240</f>
        <v>0.6</v>
      </c>
      <c r="AN1240" s="4">
        <f t="shared" si="159"/>
        <v>9.0874668686103744E-4</v>
      </c>
      <c r="AO1240" s="3"/>
      <c r="AP1240">
        <v>0</v>
      </c>
      <c r="AQ1240" t="s">
        <v>6479</v>
      </c>
      <c r="AR1240" t="s">
        <v>6831</v>
      </c>
      <c r="AS1240" t="s">
        <v>6477</v>
      </c>
      <c r="AT1240" s="2" t="s">
        <v>20</v>
      </c>
      <c r="AU1240" s="1">
        <f t="shared" ref="AU1240:AU1303" si="163">(Y1240*0.7+AN1240*0.3)*100</f>
        <v>3.7831685429939146</v>
      </c>
      <c r="AV1240" s="1">
        <f t="shared" ref="AV1240:AV1303" si="164">(Y1240*0.5+AN1240*0.5)*100</f>
        <v>2.7282274360488254</v>
      </c>
      <c r="AW1240" s="1">
        <f t="shared" ref="AW1240:AW1303" si="165">(Y1240*0.3+AN1240*0.7)*100</f>
        <v>1.6732863291037368</v>
      </c>
    </row>
    <row r="1241" spans="1:49" x14ac:dyDescent="0.2">
      <c r="A1241">
        <v>1239</v>
      </c>
      <c r="B1241" t="s">
        <v>10027</v>
      </c>
      <c r="C1241" t="s">
        <v>10026</v>
      </c>
      <c r="F1241" t="s">
        <v>10025</v>
      </c>
      <c r="G1241" t="s">
        <v>15</v>
      </c>
      <c r="H1241" t="s">
        <v>14</v>
      </c>
      <c r="I1241" t="s">
        <v>10024</v>
      </c>
      <c r="J1241" t="s">
        <v>10023</v>
      </c>
      <c r="K1241" t="s">
        <v>10022</v>
      </c>
      <c r="L1241" t="s">
        <v>10021</v>
      </c>
      <c r="M1241" t="s">
        <v>10020</v>
      </c>
      <c r="N1241">
        <v>5</v>
      </c>
      <c r="O1241" t="s">
        <v>10019</v>
      </c>
      <c r="P1241" t="s">
        <v>10018</v>
      </c>
      <c r="Q1241" t="s">
        <v>10017</v>
      </c>
      <c r="R1241" s="7">
        <v>39114</v>
      </c>
      <c r="S1241" s="8">
        <f t="shared" si="160"/>
        <v>2007</v>
      </c>
      <c r="T1241" s="8">
        <v>2007</v>
      </c>
      <c r="U1241" s="8">
        <f t="shared" si="161"/>
        <v>15</v>
      </c>
      <c r="V1241" s="7">
        <v>39114</v>
      </c>
      <c r="W1241" t="s">
        <v>2844</v>
      </c>
      <c r="X1241" s="2">
        <v>1.6379999999999999</v>
      </c>
      <c r="Y1241" s="6">
        <f t="shared" si="158"/>
        <v>4.3725474493473214E-2</v>
      </c>
      <c r="AA1241" t="s">
        <v>2843</v>
      </c>
      <c r="AB1241">
        <v>17391</v>
      </c>
      <c r="AD1241" t="s">
        <v>5</v>
      </c>
      <c r="AE1241">
        <v>55</v>
      </c>
      <c r="AF1241">
        <v>2</v>
      </c>
      <c r="AH1241" t="s">
        <v>10016</v>
      </c>
      <c r="AI1241" t="s">
        <v>10015</v>
      </c>
      <c r="AJ1241" t="s">
        <v>10014</v>
      </c>
      <c r="AK1241" t="s">
        <v>10013</v>
      </c>
      <c r="AL1241">
        <v>69</v>
      </c>
      <c r="AM1241" s="5">
        <f t="shared" si="162"/>
        <v>4.5999999999999996</v>
      </c>
      <c r="AN1241" s="4">
        <f t="shared" si="159"/>
        <v>6.9670579326012866E-3</v>
      </c>
      <c r="AO1241" s="3"/>
      <c r="AP1241">
        <v>0</v>
      </c>
      <c r="AR1241" t="s">
        <v>10012</v>
      </c>
      <c r="AT1241" s="2">
        <v>4.931</v>
      </c>
      <c r="AU1241" s="1">
        <f t="shared" si="163"/>
        <v>3.2697949525211634</v>
      </c>
      <c r="AV1241" s="1">
        <f t="shared" si="164"/>
        <v>2.5346266213037252</v>
      </c>
      <c r="AW1241" s="1">
        <f t="shared" si="165"/>
        <v>1.7994582900862865</v>
      </c>
    </row>
    <row r="1242" spans="1:49" x14ac:dyDescent="0.2">
      <c r="A1242">
        <v>1240</v>
      </c>
      <c r="B1242" t="s">
        <v>10011</v>
      </c>
      <c r="C1242" t="s">
        <v>10010</v>
      </c>
      <c r="F1242" t="s">
        <v>10009</v>
      </c>
      <c r="G1242" t="s">
        <v>15</v>
      </c>
      <c r="H1242" t="s">
        <v>14</v>
      </c>
      <c r="I1242" t="s">
        <v>10008</v>
      </c>
      <c r="J1242">
        <v>60031828</v>
      </c>
      <c r="K1242" t="s">
        <v>10007</v>
      </c>
      <c r="L1242" t="s">
        <v>10006</v>
      </c>
      <c r="M1242" t="s">
        <v>2059</v>
      </c>
      <c r="N1242">
        <v>3</v>
      </c>
      <c r="O1242" t="s">
        <v>10005</v>
      </c>
      <c r="P1242" t="s">
        <v>10004</v>
      </c>
      <c r="Q1242" t="s">
        <v>10003</v>
      </c>
      <c r="R1242" s="7">
        <v>39114</v>
      </c>
      <c r="S1242" s="8">
        <f t="shared" si="160"/>
        <v>2007</v>
      </c>
      <c r="T1242" s="8">
        <v>2007</v>
      </c>
      <c r="U1242" s="8">
        <f t="shared" si="161"/>
        <v>15</v>
      </c>
      <c r="V1242" s="7">
        <v>39114</v>
      </c>
      <c r="W1242" t="s">
        <v>2844</v>
      </c>
      <c r="X1242" s="2">
        <v>1.6379999999999999</v>
      </c>
      <c r="Y1242" s="6">
        <f t="shared" si="158"/>
        <v>4.3725474493473214E-2</v>
      </c>
      <c r="AA1242" t="s">
        <v>2843</v>
      </c>
      <c r="AB1242">
        <v>17391</v>
      </c>
      <c r="AD1242" t="s">
        <v>5</v>
      </c>
      <c r="AE1242">
        <v>55</v>
      </c>
      <c r="AF1242">
        <v>2</v>
      </c>
      <c r="AH1242" t="s">
        <v>10002</v>
      </c>
      <c r="AI1242" t="s">
        <v>10001</v>
      </c>
      <c r="AJ1242" t="s">
        <v>10000</v>
      </c>
      <c r="AK1242" t="s">
        <v>9999</v>
      </c>
      <c r="AL1242">
        <v>32</v>
      </c>
      <c r="AM1242" s="5">
        <f t="shared" si="162"/>
        <v>2.1333333333333333</v>
      </c>
      <c r="AN1242" s="4">
        <f t="shared" si="159"/>
        <v>3.2310993310614667E-3</v>
      </c>
      <c r="AO1242" s="3"/>
      <c r="AP1242">
        <v>0</v>
      </c>
      <c r="AR1242" t="s">
        <v>0</v>
      </c>
      <c r="AT1242" s="2">
        <v>4.931</v>
      </c>
      <c r="AU1242" s="1">
        <f t="shared" si="163"/>
        <v>3.1577161944749688</v>
      </c>
      <c r="AV1242" s="1">
        <f t="shared" si="164"/>
        <v>2.3478286912267339</v>
      </c>
      <c r="AW1242" s="1">
        <f t="shared" si="165"/>
        <v>1.537941187978499</v>
      </c>
    </row>
    <row r="1243" spans="1:49" x14ac:dyDescent="0.2">
      <c r="A1243">
        <v>1241</v>
      </c>
      <c r="B1243" t="s">
        <v>9998</v>
      </c>
      <c r="C1243" t="s">
        <v>9997</v>
      </c>
      <c r="F1243" t="s">
        <v>9996</v>
      </c>
      <c r="G1243" t="s">
        <v>15</v>
      </c>
      <c r="H1243" t="s">
        <v>14</v>
      </c>
      <c r="I1243" t="s">
        <v>9995</v>
      </c>
      <c r="J1243">
        <v>60019722</v>
      </c>
      <c r="K1243" t="s">
        <v>4425</v>
      </c>
      <c r="L1243" t="s">
        <v>4424</v>
      </c>
      <c r="M1243" t="s">
        <v>302</v>
      </c>
      <c r="N1243">
        <v>3</v>
      </c>
      <c r="O1243" t="s">
        <v>9994</v>
      </c>
      <c r="P1243" t="s">
        <v>9993</v>
      </c>
      <c r="Q1243" t="s">
        <v>9992</v>
      </c>
      <c r="R1243" s="7">
        <v>39114</v>
      </c>
      <c r="S1243" s="8">
        <f t="shared" si="160"/>
        <v>2007</v>
      </c>
      <c r="T1243" s="8">
        <v>2007</v>
      </c>
      <c r="U1243" s="8">
        <f t="shared" si="161"/>
        <v>15</v>
      </c>
      <c r="V1243" s="7">
        <v>39114</v>
      </c>
      <c r="W1243" t="s">
        <v>2844</v>
      </c>
      <c r="X1243" s="2">
        <v>1.6379999999999999</v>
      </c>
      <c r="Y1243" s="6">
        <f t="shared" si="158"/>
        <v>4.3725474493473214E-2</v>
      </c>
      <c r="AA1243" t="s">
        <v>2843</v>
      </c>
      <c r="AB1243">
        <v>17391</v>
      </c>
      <c r="AD1243" t="s">
        <v>5</v>
      </c>
      <c r="AE1243">
        <v>55</v>
      </c>
      <c r="AF1243">
        <v>2</v>
      </c>
      <c r="AH1243" t="s">
        <v>9991</v>
      </c>
      <c r="AI1243" t="s">
        <v>9990</v>
      </c>
      <c r="AJ1243" t="s">
        <v>9989</v>
      </c>
      <c r="AK1243" t="s">
        <v>9988</v>
      </c>
      <c r="AL1243">
        <v>45</v>
      </c>
      <c r="AM1243" s="5">
        <f t="shared" si="162"/>
        <v>3</v>
      </c>
      <c r="AN1243" s="4">
        <f t="shared" si="159"/>
        <v>4.5437334343051876E-3</v>
      </c>
      <c r="AO1243" s="3"/>
      <c r="AP1243">
        <v>0</v>
      </c>
      <c r="AQ1243" t="s">
        <v>293</v>
      </c>
      <c r="AR1243" t="s">
        <v>9987</v>
      </c>
      <c r="AS1243" t="s">
        <v>291</v>
      </c>
      <c r="AT1243" s="2">
        <v>4.931</v>
      </c>
      <c r="AU1243" s="1">
        <f t="shared" si="163"/>
        <v>3.1970952175722802</v>
      </c>
      <c r="AV1243" s="1">
        <f t="shared" si="164"/>
        <v>2.4134603963889201</v>
      </c>
      <c r="AW1243" s="1">
        <f t="shared" si="165"/>
        <v>1.6298255752055595</v>
      </c>
    </row>
    <row r="1244" spans="1:49" x14ac:dyDescent="0.2">
      <c r="A1244">
        <v>1242</v>
      </c>
      <c r="B1244" t="s">
        <v>9986</v>
      </c>
      <c r="C1244" t="s">
        <v>9985</v>
      </c>
      <c r="F1244" t="s">
        <v>9984</v>
      </c>
      <c r="G1244" t="s">
        <v>15</v>
      </c>
      <c r="H1244" t="s">
        <v>14</v>
      </c>
      <c r="I1244" t="s">
        <v>9983</v>
      </c>
      <c r="J1244" t="s">
        <v>9982</v>
      </c>
      <c r="K1244" t="s">
        <v>9981</v>
      </c>
      <c r="L1244" t="s">
        <v>9980</v>
      </c>
      <c r="M1244" t="s">
        <v>9979</v>
      </c>
      <c r="N1244">
        <v>5</v>
      </c>
      <c r="O1244" t="s">
        <v>9978</v>
      </c>
      <c r="P1244" t="s">
        <v>9977</v>
      </c>
      <c r="Q1244" t="s">
        <v>9976</v>
      </c>
      <c r="R1244" s="7">
        <v>39114</v>
      </c>
      <c r="S1244" s="8">
        <f t="shared" si="160"/>
        <v>2007</v>
      </c>
      <c r="T1244" s="8">
        <v>2007</v>
      </c>
      <c r="U1244" s="8">
        <f t="shared" si="161"/>
        <v>15</v>
      </c>
      <c r="V1244" s="7">
        <v>39114</v>
      </c>
      <c r="W1244" t="s">
        <v>2748</v>
      </c>
      <c r="X1244" s="2">
        <v>0.81499999999999995</v>
      </c>
      <c r="Y1244" s="6">
        <f t="shared" si="158"/>
        <v>2.1755959531245827E-2</v>
      </c>
      <c r="AA1244">
        <v>10709908</v>
      </c>
      <c r="AB1244">
        <v>17316</v>
      </c>
      <c r="AD1244" t="s">
        <v>5</v>
      </c>
      <c r="AE1244">
        <v>14</v>
      </c>
      <c r="AF1244">
        <v>2</v>
      </c>
      <c r="AH1244" t="s">
        <v>9975</v>
      </c>
      <c r="AI1244" t="s">
        <v>9974</v>
      </c>
      <c r="AJ1244" t="s">
        <v>9973</v>
      </c>
      <c r="AK1244" t="s">
        <v>9972</v>
      </c>
      <c r="AL1244">
        <v>8</v>
      </c>
      <c r="AM1244" s="5">
        <f t="shared" si="162"/>
        <v>0.53333333333333333</v>
      </c>
      <c r="AN1244" s="4">
        <f t="shared" si="159"/>
        <v>8.0777483276536668E-4</v>
      </c>
      <c r="AO1244" s="3"/>
      <c r="AP1244">
        <v>0</v>
      </c>
      <c r="AQ1244" t="s">
        <v>1624</v>
      </c>
      <c r="AR1244">
        <v>90204001</v>
      </c>
      <c r="AS1244" t="s">
        <v>1622</v>
      </c>
      <c r="AT1244" s="2">
        <v>3.109</v>
      </c>
      <c r="AU1244" s="1">
        <f t="shared" si="163"/>
        <v>1.5471504121701689</v>
      </c>
      <c r="AV1244" s="1">
        <f t="shared" si="164"/>
        <v>1.1281867182005598</v>
      </c>
      <c r="AW1244" s="1">
        <f t="shared" si="165"/>
        <v>0.70922302423095041</v>
      </c>
    </row>
    <row r="1245" spans="1:49" x14ac:dyDescent="0.2">
      <c r="A1245">
        <v>1243</v>
      </c>
      <c r="B1245" t="s">
        <v>9971</v>
      </c>
      <c r="C1245" t="s">
        <v>9970</v>
      </c>
      <c r="F1245" t="s">
        <v>9969</v>
      </c>
      <c r="G1245" t="s">
        <v>15</v>
      </c>
      <c r="H1245" t="s">
        <v>14</v>
      </c>
      <c r="I1245" t="s">
        <v>9968</v>
      </c>
      <c r="J1245">
        <v>60017161</v>
      </c>
      <c r="K1245" t="s">
        <v>5369</v>
      </c>
      <c r="L1245" t="s">
        <v>1492</v>
      </c>
      <c r="M1245" t="s">
        <v>1491</v>
      </c>
      <c r="N1245">
        <v>2</v>
      </c>
      <c r="O1245" t="s">
        <v>9967</v>
      </c>
      <c r="P1245" t="s">
        <v>9966</v>
      </c>
      <c r="Q1245" t="s">
        <v>9965</v>
      </c>
      <c r="R1245" s="7">
        <v>39114</v>
      </c>
      <c r="S1245" s="8">
        <f t="shared" si="160"/>
        <v>2007</v>
      </c>
      <c r="T1245" s="8">
        <v>2007</v>
      </c>
      <c r="U1245" s="8">
        <f t="shared" si="161"/>
        <v>15</v>
      </c>
      <c r="V1245" s="7">
        <v>39114</v>
      </c>
      <c r="W1245" t="s">
        <v>2844</v>
      </c>
      <c r="X1245" s="2">
        <v>1.6379999999999999</v>
      </c>
      <c r="Y1245" s="6">
        <f t="shared" si="158"/>
        <v>4.3725474493473214E-2</v>
      </c>
      <c r="AA1245" t="s">
        <v>2843</v>
      </c>
      <c r="AB1245">
        <v>17391</v>
      </c>
      <c r="AD1245" t="s">
        <v>5</v>
      </c>
      <c r="AE1245">
        <v>55</v>
      </c>
      <c r="AF1245">
        <v>2</v>
      </c>
      <c r="AH1245" t="s">
        <v>9964</v>
      </c>
      <c r="AI1245" t="s">
        <v>9963</v>
      </c>
      <c r="AJ1245" t="s">
        <v>9962</v>
      </c>
      <c r="AK1245" t="s">
        <v>9961</v>
      </c>
      <c r="AL1245">
        <v>53</v>
      </c>
      <c r="AM1245" s="5">
        <f t="shared" si="162"/>
        <v>3.5333333333333332</v>
      </c>
      <c r="AN1245" s="4">
        <f t="shared" si="159"/>
        <v>5.3515082670705537E-3</v>
      </c>
      <c r="AO1245" s="3"/>
      <c r="AP1245">
        <v>0</v>
      </c>
      <c r="AR1245" t="s">
        <v>0</v>
      </c>
      <c r="AT1245" s="2">
        <v>4.931</v>
      </c>
      <c r="AU1245" s="1">
        <f t="shared" si="163"/>
        <v>3.2213284625552419</v>
      </c>
      <c r="AV1245" s="1">
        <f t="shared" si="164"/>
        <v>2.4538491380271883</v>
      </c>
      <c r="AW1245" s="1">
        <f t="shared" si="165"/>
        <v>1.6863698134991352</v>
      </c>
    </row>
    <row r="1246" spans="1:49" x14ac:dyDescent="0.2">
      <c r="A1246">
        <v>1244</v>
      </c>
      <c r="B1246" t="s">
        <v>9960</v>
      </c>
      <c r="C1246" t="s">
        <v>9959</v>
      </c>
      <c r="F1246" t="s">
        <v>9958</v>
      </c>
      <c r="G1246" t="s">
        <v>15</v>
      </c>
      <c r="H1246" t="s">
        <v>14</v>
      </c>
      <c r="I1246" t="s">
        <v>9957</v>
      </c>
      <c r="J1246" t="s">
        <v>9952</v>
      </c>
      <c r="K1246" t="s">
        <v>9956</v>
      </c>
      <c r="L1246" t="s">
        <v>9955</v>
      </c>
      <c r="M1246" t="s">
        <v>766</v>
      </c>
      <c r="N1246">
        <v>2</v>
      </c>
      <c r="O1246" t="s">
        <v>9954</v>
      </c>
      <c r="P1246" t="s">
        <v>9953</v>
      </c>
      <c r="Q1246" t="s">
        <v>9952</v>
      </c>
      <c r="R1246" s="7">
        <v>39114</v>
      </c>
      <c r="S1246" s="8">
        <f t="shared" si="160"/>
        <v>2007</v>
      </c>
      <c r="T1246" s="8">
        <v>2007</v>
      </c>
      <c r="U1246" s="8">
        <f t="shared" si="161"/>
        <v>15</v>
      </c>
      <c r="V1246" s="7">
        <v>39114</v>
      </c>
      <c r="W1246" t="s">
        <v>744</v>
      </c>
      <c r="X1246" s="2">
        <v>1.218</v>
      </c>
      <c r="Y1246" s="6">
        <f t="shared" si="158"/>
        <v>3.2513814366941618E-2</v>
      </c>
      <c r="AA1246">
        <v>189448</v>
      </c>
      <c r="AB1246">
        <v>15107</v>
      </c>
      <c r="AD1246" t="s">
        <v>5</v>
      </c>
      <c r="AE1246">
        <v>53</v>
      </c>
      <c r="AF1246">
        <v>2</v>
      </c>
      <c r="AH1246" t="s">
        <v>9951</v>
      </c>
      <c r="AI1246" t="s">
        <v>9950</v>
      </c>
      <c r="AJ1246" t="s">
        <v>9949</v>
      </c>
      <c r="AK1246" t="s">
        <v>9948</v>
      </c>
      <c r="AL1246">
        <v>28</v>
      </c>
      <c r="AM1246" s="5">
        <f t="shared" si="162"/>
        <v>1.8666666666666667</v>
      </c>
      <c r="AN1246" s="4">
        <f t="shared" si="159"/>
        <v>2.8272119146787833E-3</v>
      </c>
      <c r="AO1246" s="3"/>
      <c r="AP1246">
        <v>0</v>
      </c>
      <c r="AR1246" t="s">
        <v>0</v>
      </c>
      <c r="AT1246" s="2" t="s">
        <v>20</v>
      </c>
      <c r="AU1246" s="1">
        <f t="shared" si="163"/>
        <v>2.3607833631262767</v>
      </c>
      <c r="AV1246" s="1">
        <f t="shared" si="164"/>
        <v>1.76705131408102</v>
      </c>
      <c r="AW1246" s="1">
        <f t="shared" si="165"/>
        <v>1.1733192650357633</v>
      </c>
    </row>
    <row r="1247" spans="1:49" x14ac:dyDescent="0.2">
      <c r="A1247">
        <v>1245</v>
      </c>
      <c r="B1247" t="s">
        <v>9947</v>
      </c>
      <c r="C1247" t="s">
        <v>9946</v>
      </c>
      <c r="F1247" t="s">
        <v>9945</v>
      </c>
      <c r="G1247" t="s">
        <v>15</v>
      </c>
      <c r="H1247" t="s">
        <v>14</v>
      </c>
      <c r="I1247" t="s">
        <v>9944</v>
      </c>
      <c r="J1247" t="s">
        <v>9943</v>
      </c>
      <c r="K1247" t="s">
        <v>9942</v>
      </c>
      <c r="L1247" t="s">
        <v>9941</v>
      </c>
      <c r="M1247" t="s">
        <v>7830</v>
      </c>
      <c r="N1247">
        <v>3</v>
      </c>
      <c r="O1247" t="s">
        <v>9940</v>
      </c>
      <c r="P1247" t="s">
        <v>9939</v>
      </c>
      <c r="Q1247" t="s">
        <v>9938</v>
      </c>
      <c r="R1247" s="7">
        <v>39114</v>
      </c>
      <c r="S1247" s="8">
        <f t="shared" si="160"/>
        <v>2007</v>
      </c>
      <c r="T1247" s="8">
        <v>2007</v>
      </c>
      <c r="U1247" s="8">
        <f t="shared" si="161"/>
        <v>15</v>
      </c>
      <c r="V1247" s="7">
        <v>39114</v>
      </c>
      <c r="W1247" t="s">
        <v>2844</v>
      </c>
      <c r="X1247" s="2">
        <v>1.6379999999999999</v>
      </c>
      <c r="Y1247" s="6">
        <f t="shared" si="158"/>
        <v>4.3725474493473214E-2</v>
      </c>
      <c r="AA1247" t="s">
        <v>2843</v>
      </c>
      <c r="AB1247">
        <v>17391</v>
      </c>
      <c r="AD1247" t="s">
        <v>5</v>
      </c>
      <c r="AE1247">
        <v>55</v>
      </c>
      <c r="AF1247">
        <v>2</v>
      </c>
      <c r="AH1247" t="s">
        <v>9937</v>
      </c>
      <c r="AI1247" t="s">
        <v>9936</v>
      </c>
      <c r="AJ1247" t="s">
        <v>9935</v>
      </c>
      <c r="AK1247" t="s">
        <v>9934</v>
      </c>
      <c r="AL1247">
        <v>7</v>
      </c>
      <c r="AM1247" s="5">
        <f t="shared" si="162"/>
        <v>0.46666666666666667</v>
      </c>
      <c r="AN1247" s="4">
        <f t="shared" si="159"/>
        <v>7.0680297866969582E-4</v>
      </c>
      <c r="AO1247" s="3"/>
      <c r="AP1247">
        <v>0</v>
      </c>
      <c r="AQ1247" t="s">
        <v>757</v>
      </c>
      <c r="AR1247" t="s">
        <v>9933</v>
      </c>
      <c r="AS1247" t="s">
        <v>755</v>
      </c>
      <c r="AT1247" s="2">
        <v>4.931</v>
      </c>
      <c r="AU1247" s="1">
        <f t="shared" si="163"/>
        <v>3.0819873039032157</v>
      </c>
      <c r="AV1247" s="1">
        <f t="shared" si="164"/>
        <v>2.2216138736071454</v>
      </c>
      <c r="AW1247" s="1">
        <f t="shared" si="165"/>
        <v>1.361240443311075</v>
      </c>
    </row>
    <row r="1248" spans="1:49" x14ac:dyDescent="0.2">
      <c r="A1248">
        <v>1246</v>
      </c>
      <c r="B1248" t="s">
        <v>9932</v>
      </c>
      <c r="C1248" t="s">
        <v>9931</v>
      </c>
      <c r="F1248" t="s">
        <v>9930</v>
      </c>
      <c r="G1248" t="s">
        <v>15</v>
      </c>
      <c r="H1248" t="s">
        <v>14</v>
      </c>
      <c r="I1248" t="s">
        <v>9929</v>
      </c>
      <c r="J1248">
        <v>60012162</v>
      </c>
      <c r="K1248" t="s">
        <v>9928</v>
      </c>
      <c r="L1248" t="s">
        <v>9927</v>
      </c>
      <c r="M1248" t="s">
        <v>70</v>
      </c>
      <c r="N1248">
        <v>2</v>
      </c>
      <c r="O1248" t="s">
        <v>9926</v>
      </c>
      <c r="P1248" t="s">
        <v>9925</v>
      </c>
      <c r="Q1248" t="s">
        <v>9924</v>
      </c>
      <c r="R1248" s="7">
        <v>39114</v>
      </c>
      <c r="S1248" s="8">
        <f t="shared" si="160"/>
        <v>2007</v>
      </c>
      <c r="T1248" s="8">
        <v>2007</v>
      </c>
      <c r="U1248" s="8">
        <f t="shared" si="161"/>
        <v>15</v>
      </c>
      <c r="V1248" s="7">
        <v>39114</v>
      </c>
      <c r="W1248" t="s">
        <v>2844</v>
      </c>
      <c r="X1248" s="2">
        <v>1.6379999999999999</v>
      </c>
      <c r="Y1248" s="6">
        <f t="shared" si="158"/>
        <v>4.3725474493473214E-2</v>
      </c>
      <c r="AA1248" t="s">
        <v>2843</v>
      </c>
      <c r="AB1248">
        <v>17391</v>
      </c>
      <c r="AD1248" t="s">
        <v>5</v>
      </c>
      <c r="AE1248">
        <v>55</v>
      </c>
      <c r="AF1248">
        <v>2</v>
      </c>
      <c r="AH1248" t="s">
        <v>9923</v>
      </c>
      <c r="AI1248" t="s">
        <v>9922</v>
      </c>
      <c r="AJ1248" t="s">
        <v>9921</v>
      </c>
      <c r="AK1248" t="s">
        <v>9920</v>
      </c>
      <c r="AL1248">
        <v>160</v>
      </c>
      <c r="AM1248" s="5">
        <f t="shared" si="162"/>
        <v>10.666666666666666</v>
      </c>
      <c r="AN1248" s="4">
        <f t="shared" si="159"/>
        <v>1.6155496655307331E-2</v>
      </c>
      <c r="AO1248" s="3"/>
      <c r="AP1248">
        <v>0</v>
      </c>
      <c r="AQ1248" t="s">
        <v>9919</v>
      </c>
      <c r="AR1248" t="s">
        <v>0</v>
      </c>
      <c r="AS1248" t="s">
        <v>9918</v>
      </c>
      <c r="AT1248" s="2">
        <v>4.931</v>
      </c>
      <c r="AU1248" s="1">
        <f t="shared" si="163"/>
        <v>3.5454481142023444</v>
      </c>
      <c r="AV1248" s="1">
        <f t="shared" si="164"/>
        <v>2.9940485574390276</v>
      </c>
      <c r="AW1248" s="1">
        <f t="shared" si="165"/>
        <v>2.4426490006757096</v>
      </c>
    </row>
    <row r="1249" spans="1:49" x14ac:dyDescent="0.2">
      <c r="A1249">
        <v>1247</v>
      </c>
      <c r="B1249" t="s">
        <v>9917</v>
      </c>
      <c r="C1249" t="s">
        <v>9916</v>
      </c>
      <c r="F1249" t="s">
        <v>9915</v>
      </c>
      <c r="G1249" t="s">
        <v>15</v>
      </c>
      <c r="H1249" t="s">
        <v>14</v>
      </c>
      <c r="I1249" t="s">
        <v>9914</v>
      </c>
      <c r="J1249" t="s">
        <v>9913</v>
      </c>
      <c r="K1249" t="s">
        <v>9912</v>
      </c>
      <c r="L1249" t="s">
        <v>9911</v>
      </c>
      <c r="M1249" t="s">
        <v>9910</v>
      </c>
      <c r="N1249">
        <v>5</v>
      </c>
      <c r="O1249" t="s">
        <v>9909</v>
      </c>
      <c r="P1249" t="s">
        <v>9908</v>
      </c>
      <c r="Q1249" t="s">
        <v>9907</v>
      </c>
      <c r="R1249" s="7">
        <v>39114</v>
      </c>
      <c r="S1249" s="8">
        <f t="shared" si="160"/>
        <v>2007</v>
      </c>
      <c r="T1249" s="8">
        <v>2007</v>
      </c>
      <c r="U1249" s="8">
        <f t="shared" si="161"/>
        <v>15</v>
      </c>
      <c r="V1249" s="7">
        <v>39114</v>
      </c>
      <c r="W1249" t="s">
        <v>744</v>
      </c>
      <c r="X1249" s="2">
        <v>1.218</v>
      </c>
      <c r="Y1249" s="6">
        <f t="shared" si="158"/>
        <v>3.2513814366941618E-2</v>
      </c>
      <c r="AA1249">
        <v>189448</v>
      </c>
      <c r="AB1249">
        <v>15107</v>
      </c>
      <c r="AD1249" t="s">
        <v>5</v>
      </c>
      <c r="AE1249">
        <v>53</v>
      </c>
      <c r="AF1249">
        <v>2</v>
      </c>
      <c r="AH1249" t="s">
        <v>9906</v>
      </c>
      <c r="AI1249" t="s">
        <v>9905</v>
      </c>
      <c r="AJ1249" t="s">
        <v>9904</v>
      </c>
      <c r="AK1249" t="s">
        <v>9903</v>
      </c>
      <c r="AL1249">
        <v>5</v>
      </c>
      <c r="AM1249" s="5">
        <f t="shared" si="162"/>
        <v>0.33333333333333331</v>
      </c>
      <c r="AN1249" s="4">
        <f t="shared" si="159"/>
        <v>5.048592704783541E-4</v>
      </c>
      <c r="AO1249" s="3"/>
      <c r="AP1249">
        <v>0</v>
      </c>
      <c r="AR1249" t="s">
        <v>0</v>
      </c>
      <c r="AT1249" s="2" t="s">
        <v>20</v>
      </c>
      <c r="AU1249" s="1">
        <f t="shared" si="163"/>
        <v>2.2911127838002634</v>
      </c>
      <c r="AV1249" s="1">
        <f t="shared" si="164"/>
        <v>1.6509336818709985</v>
      </c>
      <c r="AW1249" s="1">
        <f t="shared" si="165"/>
        <v>1.0107545799417332</v>
      </c>
    </row>
    <row r="1250" spans="1:49" x14ac:dyDescent="0.2">
      <c r="A1250">
        <v>1248</v>
      </c>
      <c r="B1250" t="s">
        <v>9902</v>
      </c>
      <c r="C1250" t="s">
        <v>9901</v>
      </c>
      <c r="F1250" t="s">
        <v>9900</v>
      </c>
      <c r="G1250" t="s">
        <v>15</v>
      </c>
      <c r="H1250" t="s">
        <v>14</v>
      </c>
      <c r="I1250" t="s">
        <v>1711</v>
      </c>
      <c r="J1250">
        <v>60029116</v>
      </c>
      <c r="K1250" t="s">
        <v>9899</v>
      </c>
      <c r="L1250" t="s">
        <v>9898</v>
      </c>
      <c r="M1250" t="s">
        <v>3749</v>
      </c>
      <c r="N1250">
        <v>2</v>
      </c>
      <c r="O1250" t="s">
        <v>9897</v>
      </c>
      <c r="P1250" t="s">
        <v>9896</v>
      </c>
      <c r="Q1250" t="s">
        <v>9895</v>
      </c>
      <c r="R1250" s="7">
        <v>39114</v>
      </c>
      <c r="S1250" s="8">
        <f t="shared" si="160"/>
        <v>2007</v>
      </c>
      <c r="T1250" s="8">
        <v>2007</v>
      </c>
      <c r="U1250" s="8">
        <f t="shared" si="161"/>
        <v>15</v>
      </c>
      <c r="V1250" s="7">
        <v>39114</v>
      </c>
      <c r="W1250" t="s">
        <v>744</v>
      </c>
      <c r="X1250" s="2">
        <v>1.218</v>
      </c>
      <c r="Y1250" s="6">
        <f t="shared" si="158"/>
        <v>3.2513814366941618E-2</v>
      </c>
      <c r="AA1250">
        <v>189448</v>
      </c>
      <c r="AB1250">
        <v>15107</v>
      </c>
      <c r="AD1250" t="s">
        <v>5</v>
      </c>
      <c r="AE1250">
        <v>53</v>
      </c>
      <c r="AF1250">
        <v>2</v>
      </c>
      <c r="AH1250" t="s">
        <v>9894</v>
      </c>
      <c r="AI1250" t="s">
        <v>9893</v>
      </c>
      <c r="AJ1250" t="s">
        <v>9892</v>
      </c>
      <c r="AK1250" t="s">
        <v>9891</v>
      </c>
      <c r="AL1250">
        <v>182</v>
      </c>
      <c r="AM1250" s="5">
        <f t="shared" si="162"/>
        <v>12.133333333333333</v>
      </c>
      <c r="AN1250" s="4">
        <f t="shared" si="159"/>
        <v>1.8376877445412089E-2</v>
      </c>
      <c r="AO1250" s="3"/>
      <c r="AP1250">
        <v>0</v>
      </c>
      <c r="AR1250" t="s">
        <v>0</v>
      </c>
      <c r="AT1250" s="2" t="s">
        <v>20</v>
      </c>
      <c r="AU1250" s="1">
        <f t="shared" si="163"/>
        <v>2.8272733290482757</v>
      </c>
      <c r="AV1250" s="1">
        <f t="shared" si="164"/>
        <v>2.5445345906176855</v>
      </c>
      <c r="AW1250" s="1">
        <f t="shared" si="165"/>
        <v>2.2617958521870944</v>
      </c>
    </row>
    <row r="1251" spans="1:49" x14ac:dyDescent="0.2">
      <c r="A1251">
        <v>1249</v>
      </c>
      <c r="B1251" t="s">
        <v>9890</v>
      </c>
      <c r="C1251" t="s">
        <v>9889</v>
      </c>
      <c r="F1251" t="s">
        <v>9888</v>
      </c>
      <c r="G1251" t="s">
        <v>15</v>
      </c>
      <c r="H1251" t="s">
        <v>14</v>
      </c>
      <c r="I1251" t="s">
        <v>9887</v>
      </c>
      <c r="J1251" t="s">
        <v>9882</v>
      </c>
      <c r="K1251" t="s">
        <v>9886</v>
      </c>
      <c r="L1251" t="s">
        <v>9885</v>
      </c>
      <c r="M1251" t="s">
        <v>162</v>
      </c>
      <c r="N1251">
        <v>2</v>
      </c>
      <c r="O1251" t="s">
        <v>9884</v>
      </c>
      <c r="P1251" t="s">
        <v>9883</v>
      </c>
      <c r="Q1251" t="s">
        <v>9882</v>
      </c>
      <c r="R1251" s="7">
        <v>39114</v>
      </c>
      <c r="S1251" s="8">
        <f t="shared" si="160"/>
        <v>2007</v>
      </c>
      <c r="T1251" s="8">
        <v>2007</v>
      </c>
      <c r="U1251" s="8">
        <f t="shared" si="161"/>
        <v>15</v>
      </c>
      <c r="V1251" s="7">
        <v>39114</v>
      </c>
      <c r="W1251" t="s">
        <v>9881</v>
      </c>
      <c r="X1251" s="2">
        <v>0.43</v>
      </c>
      <c r="Y1251" s="6">
        <f t="shared" si="158"/>
        <v>1.1478604415258536E-2</v>
      </c>
      <c r="AA1251">
        <v>10093095</v>
      </c>
      <c r="AB1251">
        <v>9500154018</v>
      </c>
      <c r="AC1251">
        <v>18621775</v>
      </c>
      <c r="AD1251" t="s">
        <v>5</v>
      </c>
      <c r="AE1251">
        <v>8</v>
      </c>
      <c r="AF1251">
        <v>2</v>
      </c>
      <c r="AH1251" t="s">
        <v>9880</v>
      </c>
      <c r="AI1251" t="s">
        <v>9879</v>
      </c>
      <c r="AJ1251" t="s">
        <v>9878</v>
      </c>
      <c r="AK1251" t="s">
        <v>9877</v>
      </c>
      <c r="AL1251">
        <v>7</v>
      </c>
      <c r="AM1251" s="5">
        <f t="shared" si="162"/>
        <v>0.46666666666666667</v>
      </c>
      <c r="AN1251" s="4">
        <f t="shared" si="159"/>
        <v>7.0680297866969582E-4</v>
      </c>
      <c r="AO1251" s="3"/>
      <c r="AP1251">
        <v>0</v>
      </c>
      <c r="AR1251" t="s">
        <v>0</v>
      </c>
      <c r="AT1251" s="2" t="s">
        <v>20</v>
      </c>
      <c r="AU1251" s="1">
        <f t="shared" si="163"/>
        <v>0.82470639842818838</v>
      </c>
      <c r="AV1251" s="1">
        <f t="shared" si="164"/>
        <v>0.60927036969641157</v>
      </c>
      <c r="AW1251" s="1">
        <f t="shared" si="165"/>
        <v>0.39383434096463477</v>
      </c>
    </row>
    <row r="1252" spans="1:49" x14ac:dyDescent="0.2">
      <c r="A1252">
        <v>1250</v>
      </c>
      <c r="B1252" t="s">
        <v>9876</v>
      </c>
      <c r="C1252" t="s">
        <v>9875</v>
      </c>
      <c r="F1252" t="s">
        <v>9874</v>
      </c>
      <c r="G1252" t="s">
        <v>15</v>
      </c>
      <c r="H1252" t="s">
        <v>14</v>
      </c>
      <c r="I1252" t="s">
        <v>9873</v>
      </c>
      <c r="J1252">
        <v>60070541</v>
      </c>
      <c r="K1252" t="s">
        <v>9872</v>
      </c>
      <c r="L1252" t="s">
        <v>9871</v>
      </c>
      <c r="M1252" t="s">
        <v>873</v>
      </c>
      <c r="N1252">
        <v>2</v>
      </c>
      <c r="O1252" t="s">
        <v>9870</v>
      </c>
      <c r="P1252" t="s">
        <v>9869</v>
      </c>
      <c r="Q1252" t="s">
        <v>9868</v>
      </c>
      <c r="R1252" s="7">
        <v>39114</v>
      </c>
      <c r="S1252" s="8">
        <f t="shared" si="160"/>
        <v>2007</v>
      </c>
      <c r="T1252" s="8">
        <v>2007</v>
      </c>
      <c r="U1252" s="8">
        <f t="shared" si="161"/>
        <v>15</v>
      </c>
      <c r="V1252" s="7">
        <v>39114</v>
      </c>
      <c r="W1252" t="s">
        <v>9867</v>
      </c>
      <c r="X1252" s="2">
        <v>0.39900000000000002</v>
      </c>
      <c r="Y1252" s="6">
        <f t="shared" si="158"/>
        <v>1.0651077120205014E-2</v>
      </c>
      <c r="AA1252">
        <v>109525</v>
      </c>
      <c r="AB1252">
        <v>13876</v>
      </c>
      <c r="AD1252" t="s">
        <v>5</v>
      </c>
      <c r="AE1252">
        <v>45</v>
      </c>
      <c r="AF1252">
        <v>1</v>
      </c>
      <c r="AH1252" t="s">
        <v>2251</v>
      </c>
      <c r="AI1252" t="s">
        <v>9866</v>
      </c>
      <c r="AK1252" t="s">
        <v>9865</v>
      </c>
      <c r="AL1252">
        <v>5</v>
      </c>
      <c r="AM1252" s="5">
        <f t="shared" si="162"/>
        <v>0.33333333333333331</v>
      </c>
      <c r="AN1252" s="4">
        <f t="shared" si="159"/>
        <v>5.048592704783541E-4</v>
      </c>
      <c r="AO1252" s="3"/>
      <c r="AP1252">
        <v>0</v>
      </c>
      <c r="AR1252" t="s">
        <v>0</v>
      </c>
      <c r="AT1252" s="2">
        <v>0.41899999999999998</v>
      </c>
      <c r="AU1252" s="1">
        <f t="shared" si="163"/>
        <v>0.76072117652870164</v>
      </c>
      <c r="AV1252" s="1">
        <f t="shared" si="164"/>
        <v>0.55779681953416849</v>
      </c>
      <c r="AW1252" s="1">
        <f t="shared" si="165"/>
        <v>0.35487246253963523</v>
      </c>
    </row>
    <row r="1253" spans="1:49" x14ac:dyDescent="0.2">
      <c r="A1253">
        <v>1251</v>
      </c>
      <c r="B1253" t="s">
        <v>9864</v>
      </c>
      <c r="C1253" t="s">
        <v>9863</v>
      </c>
      <c r="F1253" t="s">
        <v>9862</v>
      </c>
      <c r="G1253" t="s">
        <v>15</v>
      </c>
      <c r="H1253" t="s">
        <v>14</v>
      </c>
      <c r="I1253" t="s">
        <v>9861</v>
      </c>
      <c r="J1253" t="s">
        <v>9860</v>
      </c>
      <c r="K1253" t="s">
        <v>9859</v>
      </c>
      <c r="L1253" t="s">
        <v>9858</v>
      </c>
      <c r="M1253" t="s">
        <v>766</v>
      </c>
      <c r="N1253">
        <v>6</v>
      </c>
      <c r="O1253" t="s">
        <v>9857</v>
      </c>
      <c r="P1253" t="s">
        <v>9856</v>
      </c>
      <c r="Q1253" t="s">
        <v>9855</v>
      </c>
      <c r="R1253" s="7">
        <v>39114</v>
      </c>
      <c r="S1253" s="8">
        <f t="shared" si="160"/>
        <v>2007</v>
      </c>
      <c r="T1253" s="8">
        <v>2007</v>
      </c>
      <c r="U1253" s="8">
        <f t="shared" si="161"/>
        <v>15</v>
      </c>
      <c r="V1253" s="7">
        <v>39114</v>
      </c>
      <c r="W1253" t="s">
        <v>9854</v>
      </c>
      <c r="X1253" s="2">
        <v>0.82</v>
      </c>
      <c r="Y1253" s="6">
        <f t="shared" si="158"/>
        <v>2.1889431675609299E-2</v>
      </c>
      <c r="AA1253">
        <v>189456</v>
      </c>
      <c r="AB1253">
        <v>15361</v>
      </c>
      <c r="AD1253" t="s">
        <v>5</v>
      </c>
      <c r="AE1253">
        <v>56</v>
      </c>
      <c r="AF1253">
        <v>1</v>
      </c>
      <c r="AH1253" t="s">
        <v>9853</v>
      </c>
      <c r="AI1253" t="s">
        <v>9852</v>
      </c>
      <c r="AJ1253" t="s">
        <v>9851</v>
      </c>
      <c r="AK1253" t="s">
        <v>9850</v>
      </c>
      <c r="AL1253">
        <v>87</v>
      </c>
      <c r="AM1253" s="5">
        <f t="shared" si="162"/>
        <v>5.8</v>
      </c>
      <c r="AN1253" s="4">
        <f t="shared" si="159"/>
        <v>8.7845513063233623E-3</v>
      </c>
      <c r="AO1253" s="3"/>
      <c r="AP1253">
        <v>0</v>
      </c>
      <c r="AR1253" t="s">
        <v>0</v>
      </c>
      <c r="AT1253" s="2" t="s">
        <v>20</v>
      </c>
      <c r="AU1253" s="1">
        <f t="shared" si="163"/>
        <v>1.7957967564823516</v>
      </c>
      <c r="AV1253" s="1">
        <f t="shared" si="164"/>
        <v>1.5336991490966332</v>
      </c>
      <c r="AW1253" s="1">
        <f t="shared" si="165"/>
        <v>1.2716015417109143</v>
      </c>
    </row>
    <row r="1254" spans="1:49" x14ac:dyDescent="0.2">
      <c r="A1254">
        <v>1252</v>
      </c>
      <c r="B1254" t="s">
        <v>9849</v>
      </c>
      <c r="C1254" t="s">
        <v>9848</v>
      </c>
      <c r="F1254" t="s">
        <v>9847</v>
      </c>
      <c r="G1254" t="s">
        <v>15</v>
      </c>
      <c r="H1254" t="s">
        <v>14</v>
      </c>
      <c r="I1254" t="s">
        <v>9846</v>
      </c>
      <c r="J1254">
        <v>60020130</v>
      </c>
      <c r="K1254" t="s">
        <v>9845</v>
      </c>
      <c r="L1254" t="s">
        <v>9844</v>
      </c>
      <c r="M1254" t="s">
        <v>5089</v>
      </c>
      <c r="N1254">
        <v>2</v>
      </c>
      <c r="O1254" t="s">
        <v>9843</v>
      </c>
      <c r="P1254" t="s">
        <v>9842</v>
      </c>
      <c r="Q1254" t="s">
        <v>9841</v>
      </c>
      <c r="R1254" s="7">
        <v>39114</v>
      </c>
      <c r="S1254" s="8">
        <f t="shared" si="160"/>
        <v>2007</v>
      </c>
      <c r="T1254" s="8">
        <v>2007</v>
      </c>
      <c r="U1254" s="8">
        <f t="shared" si="161"/>
        <v>15</v>
      </c>
      <c r="V1254" s="7">
        <v>39114</v>
      </c>
      <c r="W1254" t="s">
        <v>1899</v>
      </c>
      <c r="X1254" s="2">
        <v>0.61499999999999999</v>
      </c>
      <c r="Y1254" s="6">
        <f t="shared" si="158"/>
        <v>1.6417073756706976E-2</v>
      </c>
      <c r="AA1254">
        <v>1959271</v>
      </c>
      <c r="AB1254">
        <v>12141</v>
      </c>
      <c r="AC1254">
        <v>15729559</v>
      </c>
      <c r="AD1254" t="s">
        <v>5</v>
      </c>
      <c r="AE1254">
        <v>28</v>
      </c>
      <c r="AF1254">
        <v>2</v>
      </c>
      <c r="AH1254" t="s">
        <v>9840</v>
      </c>
      <c r="AI1254" t="s">
        <v>9839</v>
      </c>
      <c r="AJ1254" t="s">
        <v>9838</v>
      </c>
      <c r="AK1254" t="s">
        <v>9837</v>
      </c>
      <c r="AL1254">
        <v>1</v>
      </c>
      <c r="AM1254" s="5">
        <f t="shared" si="162"/>
        <v>6.6666666666666666E-2</v>
      </c>
      <c r="AN1254" s="4">
        <f t="shared" si="159"/>
        <v>1.0097185409567084E-4</v>
      </c>
      <c r="AO1254" s="3"/>
      <c r="AP1254">
        <v>0</v>
      </c>
      <c r="AQ1254" t="s">
        <v>9836</v>
      </c>
      <c r="AR1254" t="s">
        <v>9835</v>
      </c>
      <c r="AS1254" t="s">
        <v>9834</v>
      </c>
      <c r="AT1254" s="2" t="s">
        <v>20</v>
      </c>
      <c r="AU1254" s="1">
        <f t="shared" si="163"/>
        <v>1.1522243185923584</v>
      </c>
      <c r="AV1254" s="1">
        <f t="shared" si="164"/>
        <v>0.82590228054013237</v>
      </c>
      <c r="AW1254" s="1">
        <f t="shared" si="165"/>
        <v>0.49958024248790622</v>
      </c>
    </row>
    <row r="1255" spans="1:49" x14ac:dyDescent="0.2">
      <c r="A1255">
        <v>1253</v>
      </c>
      <c r="B1255" t="s">
        <v>9833</v>
      </c>
      <c r="C1255" t="s">
        <v>9832</v>
      </c>
      <c r="F1255" t="s">
        <v>9831</v>
      </c>
      <c r="G1255" t="s">
        <v>15</v>
      </c>
      <c r="H1255" t="s">
        <v>14</v>
      </c>
      <c r="I1255" t="s">
        <v>9830</v>
      </c>
      <c r="J1255">
        <v>60027392</v>
      </c>
      <c r="K1255" t="s">
        <v>9829</v>
      </c>
      <c r="L1255" t="s">
        <v>9828</v>
      </c>
      <c r="M1255" t="s">
        <v>117</v>
      </c>
      <c r="N1255">
        <v>2</v>
      </c>
      <c r="O1255" t="s">
        <v>9827</v>
      </c>
      <c r="P1255" t="s">
        <v>9826</v>
      </c>
      <c r="Q1255" t="s">
        <v>9825</v>
      </c>
      <c r="R1255" s="7">
        <v>39114</v>
      </c>
      <c r="S1255" s="8">
        <f t="shared" si="160"/>
        <v>2007</v>
      </c>
      <c r="T1255" s="8">
        <v>2007</v>
      </c>
      <c r="U1255" s="8">
        <f t="shared" si="161"/>
        <v>15</v>
      </c>
      <c r="V1255" s="7">
        <v>39114</v>
      </c>
      <c r="W1255" t="s">
        <v>1030</v>
      </c>
      <c r="X1255" s="2">
        <v>0.42</v>
      </c>
      <c r="Y1255" s="6">
        <f t="shared" si="158"/>
        <v>1.1211660126531593E-2</v>
      </c>
      <c r="AA1255">
        <v>15308669</v>
      </c>
      <c r="AB1255">
        <v>17543</v>
      </c>
      <c r="AD1255" t="s">
        <v>5</v>
      </c>
      <c r="AE1255">
        <v>7</v>
      </c>
      <c r="AF1255">
        <v>2</v>
      </c>
      <c r="AH1255" t="s">
        <v>9824</v>
      </c>
      <c r="AI1255" t="s">
        <v>9823</v>
      </c>
      <c r="AJ1255" t="s">
        <v>9822</v>
      </c>
      <c r="AK1255" t="s">
        <v>9821</v>
      </c>
      <c r="AL1255">
        <v>3</v>
      </c>
      <c r="AM1255" s="5">
        <f t="shared" si="162"/>
        <v>0.2</v>
      </c>
      <c r="AN1255" s="4">
        <f t="shared" si="159"/>
        <v>3.0291556228701253E-4</v>
      </c>
      <c r="AO1255" s="3"/>
      <c r="AP1255">
        <v>0</v>
      </c>
      <c r="AR1255" t="s">
        <v>0</v>
      </c>
      <c r="AT1255" s="2" t="s">
        <v>20</v>
      </c>
      <c r="AU1255" s="1">
        <f t="shared" si="163"/>
        <v>0.79390367572582177</v>
      </c>
      <c r="AV1255" s="1">
        <f t="shared" si="164"/>
        <v>0.57572878444093023</v>
      </c>
      <c r="AW1255" s="1">
        <f t="shared" si="165"/>
        <v>0.35755389315603864</v>
      </c>
    </row>
    <row r="1256" spans="1:49" x14ac:dyDescent="0.2">
      <c r="A1256">
        <v>1254</v>
      </c>
      <c r="B1256" t="s">
        <v>9820</v>
      </c>
      <c r="C1256" t="s">
        <v>9819</v>
      </c>
      <c r="F1256" t="s">
        <v>9818</v>
      </c>
      <c r="G1256" t="s">
        <v>15</v>
      </c>
      <c r="H1256" t="s">
        <v>14</v>
      </c>
      <c r="I1256" t="s">
        <v>3569</v>
      </c>
      <c r="J1256">
        <v>60011460</v>
      </c>
      <c r="K1256" t="s">
        <v>9817</v>
      </c>
      <c r="L1256" t="s">
        <v>9816</v>
      </c>
      <c r="M1256" t="s">
        <v>117</v>
      </c>
      <c r="N1256">
        <v>1</v>
      </c>
      <c r="O1256" t="s">
        <v>9815</v>
      </c>
      <c r="P1256">
        <v>14832990400</v>
      </c>
      <c r="Q1256">
        <v>60011460</v>
      </c>
      <c r="R1256" s="7">
        <v>39114</v>
      </c>
      <c r="S1256" s="8">
        <f t="shared" si="160"/>
        <v>2007</v>
      </c>
      <c r="T1256" s="8">
        <v>2007</v>
      </c>
      <c r="U1256" s="8">
        <f t="shared" si="161"/>
        <v>15</v>
      </c>
      <c r="V1256" s="7">
        <v>39114</v>
      </c>
      <c r="W1256" t="s">
        <v>778</v>
      </c>
      <c r="X1256" s="2">
        <v>2.0579999999999998</v>
      </c>
      <c r="Y1256" s="6">
        <f t="shared" si="158"/>
        <v>5.4937134620004803E-2</v>
      </c>
      <c r="AA1256">
        <v>358711</v>
      </c>
      <c r="AB1256">
        <v>28218</v>
      </c>
      <c r="AC1256">
        <v>13652966</v>
      </c>
      <c r="AD1256" t="s">
        <v>5</v>
      </c>
      <c r="AE1256">
        <v>375</v>
      </c>
      <c r="AF1256">
        <v>2</v>
      </c>
      <c r="AH1256" t="s">
        <v>9814</v>
      </c>
      <c r="AI1256" t="s">
        <v>9813</v>
      </c>
      <c r="AJ1256" t="s">
        <v>9812</v>
      </c>
      <c r="AK1256" t="s">
        <v>9811</v>
      </c>
      <c r="AL1256">
        <v>8</v>
      </c>
      <c r="AM1256" s="5">
        <f t="shared" si="162"/>
        <v>0.53333333333333333</v>
      </c>
      <c r="AN1256" s="4">
        <f t="shared" si="159"/>
        <v>8.0777483276536668E-4</v>
      </c>
      <c r="AO1256" s="3"/>
      <c r="AP1256">
        <v>0</v>
      </c>
      <c r="AR1256" t="s">
        <v>0</v>
      </c>
      <c r="AT1256" s="2" t="s">
        <v>20</v>
      </c>
      <c r="AU1256" s="1">
        <f t="shared" si="163"/>
        <v>3.8698326683832969</v>
      </c>
      <c r="AV1256" s="1">
        <f t="shared" si="164"/>
        <v>2.7872454726385087</v>
      </c>
      <c r="AW1256" s="1">
        <f t="shared" si="165"/>
        <v>1.7046582768937197</v>
      </c>
    </row>
    <row r="1257" spans="1:49" x14ac:dyDescent="0.2">
      <c r="A1257">
        <v>1255</v>
      </c>
      <c r="B1257" t="s">
        <v>9810</v>
      </c>
      <c r="C1257" t="s">
        <v>9809</v>
      </c>
      <c r="F1257" t="s">
        <v>9808</v>
      </c>
      <c r="G1257" t="s">
        <v>15</v>
      </c>
      <c r="H1257" t="s">
        <v>14</v>
      </c>
      <c r="I1257" t="s">
        <v>9807</v>
      </c>
      <c r="J1257" t="s">
        <v>9806</v>
      </c>
      <c r="K1257" t="s">
        <v>9805</v>
      </c>
      <c r="L1257" t="s">
        <v>9804</v>
      </c>
      <c r="M1257" t="s">
        <v>692</v>
      </c>
      <c r="N1257">
        <v>2</v>
      </c>
      <c r="O1257" t="s">
        <v>9803</v>
      </c>
      <c r="P1257" t="s">
        <v>9802</v>
      </c>
      <c r="Q1257" t="s">
        <v>9801</v>
      </c>
      <c r="R1257" s="7">
        <v>39114</v>
      </c>
      <c r="S1257" s="8">
        <f t="shared" si="160"/>
        <v>2007</v>
      </c>
      <c r="T1257" s="8">
        <v>2007</v>
      </c>
      <c r="U1257" s="8">
        <f t="shared" si="161"/>
        <v>15</v>
      </c>
      <c r="V1257" s="7">
        <v>39114</v>
      </c>
      <c r="W1257" t="s">
        <v>9800</v>
      </c>
      <c r="X1257" s="2">
        <v>0.76</v>
      </c>
      <c r="Y1257" s="6">
        <f t="shared" si="158"/>
        <v>2.0287765943247646E-2</v>
      </c>
      <c r="AA1257">
        <v>10459219</v>
      </c>
      <c r="AB1257">
        <v>26098</v>
      </c>
      <c r="AD1257" t="s">
        <v>5</v>
      </c>
      <c r="AE1257">
        <v>18</v>
      </c>
      <c r="AF1257">
        <v>2</v>
      </c>
      <c r="AH1257" t="s">
        <v>9799</v>
      </c>
      <c r="AI1257" t="s">
        <v>9798</v>
      </c>
      <c r="AJ1257" t="s">
        <v>9797</v>
      </c>
      <c r="AK1257" t="s">
        <v>9796</v>
      </c>
      <c r="AL1257">
        <v>26</v>
      </c>
      <c r="AM1257" s="5">
        <f t="shared" si="162"/>
        <v>1.7333333333333334</v>
      </c>
      <c r="AN1257" s="4">
        <f t="shared" si="159"/>
        <v>2.6252682064874418E-3</v>
      </c>
      <c r="AO1257" s="3"/>
      <c r="AP1257">
        <v>0</v>
      </c>
      <c r="AQ1257" t="s">
        <v>1203</v>
      </c>
      <c r="AR1257" t="s">
        <v>9795</v>
      </c>
      <c r="AS1257" t="s">
        <v>1202</v>
      </c>
      <c r="AT1257" s="2" t="s">
        <v>20</v>
      </c>
      <c r="AU1257" s="1">
        <f t="shared" si="163"/>
        <v>1.4989016622219584</v>
      </c>
      <c r="AV1257" s="1">
        <f t="shared" si="164"/>
        <v>1.1456517074867545</v>
      </c>
      <c r="AW1257" s="1">
        <f t="shared" si="165"/>
        <v>0.79240175275155023</v>
      </c>
    </row>
    <row r="1258" spans="1:49" x14ac:dyDescent="0.2">
      <c r="A1258">
        <v>1256</v>
      </c>
      <c r="B1258" t="s">
        <v>9794</v>
      </c>
      <c r="C1258" t="s">
        <v>9793</v>
      </c>
      <c r="F1258" t="s">
        <v>9792</v>
      </c>
      <c r="G1258" t="s">
        <v>15</v>
      </c>
      <c r="H1258" t="s">
        <v>14</v>
      </c>
      <c r="I1258" t="s">
        <v>9791</v>
      </c>
      <c r="J1258" t="s">
        <v>9790</v>
      </c>
      <c r="K1258" t="s">
        <v>9789</v>
      </c>
      <c r="L1258" t="s">
        <v>9788</v>
      </c>
      <c r="M1258" t="s">
        <v>9787</v>
      </c>
      <c r="N1258">
        <v>12</v>
      </c>
      <c r="O1258" t="s">
        <v>9786</v>
      </c>
      <c r="P1258" t="s">
        <v>9785</v>
      </c>
      <c r="Q1258" t="s">
        <v>9784</v>
      </c>
      <c r="R1258" s="7">
        <v>39114</v>
      </c>
      <c r="S1258" s="8">
        <f t="shared" si="160"/>
        <v>2007</v>
      </c>
      <c r="T1258" s="8">
        <v>2007</v>
      </c>
      <c r="U1258" s="8">
        <f t="shared" si="161"/>
        <v>15</v>
      </c>
      <c r="V1258" s="7">
        <v>39114</v>
      </c>
      <c r="W1258" t="s">
        <v>1139</v>
      </c>
      <c r="X1258" s="2">
        <v>2.137</v>
      </c>
      <c r="Y1258" s="6">
        <f t="shared" si="158"/>
        <v>5.7045994500947654E-2</v>
      </c>
      <c r="AA1258">
        <v>46361</v>
      </c>
      <c r="AB1258">
        <v>26750</v>
      </c>
      <c r="AC1258">
        <v>14320746</v>
      </c>
      <c r="AD1258" t="s">
        <v>5</v>
      </c>
      <c r="AE1258">
        <v>462</v>
      </c>
      <c r="AF1258">
        <v>2</v>
      </c>
      <c r="AH1258" t="s">
        <v>9783</v>
      </c>
      <c r="AI1258" t="s">
        <v>9782</v>
      </c>
      <c r="AJ1258" t="s">
        <v>9781</v>
      </c>
      <c r="AK1258" t="s">
        <v>9780</v>
      </c>
      <c r="AL1258">
        <v>35</v>
      </c>
      <c r="AM1258" s="5">
        <f t="shared" si="162"/>
        <v>2.3333333333333335</v>
      </c>
      <c r="AN1258" s="4">
        <f t="shared" si="159"/>
        <v>3.5340148933484792E-3</v>
      </c>
      <c r="AO1258" s="3"/>
      <c r="AP1258">
        <v>1</v>
      </c>
      <c r="AR1258" t="s">
        <v>0</v>
      </c>
      <c r="AT1258" s="2" t="s">
        <v>20</v>
      </c>
      <c r="AU1258" s="1">
        <f t="shared" si="163"/>
        <v>4.0992400618667899</v>
      </c>
      <c r="AV1258" s="1">
        <f t="shared" si="164"/>
        <v>3.0290004697148065</v>
      </c>
      <c r="AW1258" s="1">
        <f t="shared" si="165"/>
        <v>1.9587608775628227</v>
      </c>
    </row>
    <row r="1259" spans="1:49" x14ac:dyDescent="0.2">
      <c r="A1259">
        <v>1257</v>
      </c>
      <c r="B1259" t="s">
        <v>9779</v>
      </c>
      <c r="C1259" t="s">
        <v>9778</v>
      </c>
      <c r="F1259" t="s">
        <v>9777</v>
      </c>
      <c r="G1259" t="s">
        <v>15</v>
      </c>
      <c r="H1259" t="s">
        <v>14</v>
      </c>
      <c r="I1259" t="s">
        <v>2927</v>
      </c>
      <c r="J1259">
        <v>60025578</v>
      </c>
      <c r="K1259" t="s">
        <v>1305</v>
      </c>
      <c r="L1259" t="s">
        <v>1304</v>
      </c>
      <c r="M1259" t="s">
        <v>519</v>
      </c>
      <c r="N1259">
        <v>4</v>
      </c>
      <c r="O1259" t="s">
        <v>9776</v>
      </c>
      <c r="P1259" t="s">
        <v>9775</v>
      </c>
      <c r="Q1259" t="s">
        <v>2684</v>
      </c>
      <c r="R1259" s="7">
        <v>39114</v>
      </c>
      <c r="S1259" s="8">
        <f t="shared" si="160"/>
        <v>2007</v>
      </c>
      <c r="T1259" s="8">
        <v>2007</v>
      </c>
      <c r="U1259" s="8">
        <f t="shared" si="161"/>
        <v>15</v>
      </c>
      <c r="V1259" s="7">
        <v>39114</v>
      </c>
      <c r="W1259" t="s">
        <v>329</v>
      </c>
      <c r="X1259" s="2">
        <v>0.30399999999999999</v>
      </c>
      <c r="Y1259" s="6">
        <f t="shared" si="158"/>
        <v>8.115106377299057E-3</v>
      </c>
      <c r="AA1259">
        <v>8952477</v>
      </c>
      <c r="AB1259">
        <v>12250</v>
      </c>
      <c r="AD1259" t="s">
        <v>5</v>
      </c>
      <c r="AE1259">
        <v>49</v>
      </c>
      <c r="AF1259">
        <v>2</v>
      </c>
      <c r="AH1259" t="s">
        <v>9774</v>
      </c>
      <c r="AI1259" t="s">
        <v>9773</v>
      </c>
      <c r="AJ1259" t="s">
        <v>9772</v>
      </c>
      <c r="AK1259" t="s">
        <v>9771</v>
      </c>
      <c r="AL1259">
        <v>27</v>
      </c>
      <c r="AM1259" s="5">
        <f t="shared" si="162"/>
        <v>1.8</v>
      </c>
      <c r="AN1259" s="4">
        <f t="shared" si="159"/>
        <v>2.7262400605831123E-3</v>
      </c>
      <c r="AO1259" s="3"/>
      <c r="AP1259">
        <v>0</v>
      </c>
      <c r="AR1259" t="s">
        <v>0</v>
      </c>
      <c r="AT1259" s="2" t="s">
        <v>20</v>
      </c>
      <c r="AU1259" s="1">
        <f t="shared" si="163"/>
        <v>0.64984464822842725</v>
      </c>
      <c r="AV1259" s="1">
        <f t="shared" si="164"/>
        <v>0.54206732189410844</v>
      </c>
      <c r="AW1259" s="1">
        <f t="shared" si="165"/>
        <v>0.43428999555978959</v>
      </c>
    </row>
    <row r="1260" spans="1:49" x14ac:dyDescent="0.2">
      <c r="A1260">
        <v>1258</v>
      </c>
      <c r="B1260" t="s">
        <v>9770</v>
      </c>
      <c r="C1260" t="s">
        <v>9769</v>
      </c>
      <c r="F1260" t="s">
        <v>9768</v>
      </c>
      <c r="G1260" t="s">
        <v>15</v>
      </c>
      <c r="H1260" t="s">
        <v>14</v>
      </c>
      <c r="I1260" t="s">
        <v>9767</v>
      </c>
      <c r="J1260" t="s">
        <v>9766</v>
      </c>
      <c r="K1260" t="s">
        <v>9765</v>
      </c>
      <c r="L1260" t="s">
        <v>9764</v>
      </c>
      <c r="M1260" t="s">
        <v>9763</v>
      </c>
      <c r="N1260">
        <v>5</v>
      </c>
      <c r="O1260" t="s">
        <v>9762</v>
      </c>
      <c r="P1260" t="s">
        <v>9761</v>
      </c>
      <c r="Q1260" t="s">
        <v>9760</v>
      </c>
      <c r="R1260" s="7">
        <v>39114</v>
      </c>
      <c r="S1260" s="8">
        <f t="shared" si="160"/>
        <v>2007</v>
      </c>
      <c r="T1260" s="8">
        <v>2007</v>
      </c>
      <c r="U1260" s="8">
        <f t="shared" si="161"/>
        <v>15</v>
      </c>
      <c r="V1260" s="7">
        <v>39114</v>
      </c>
      <c r="W1260" t="s">
        <v>9759</v>
      </c>
      <c r="X1260" s="2">
        <v>1.78</v>
      </c>
      <c r="Y1260" s="6">
        <f t="shared" si="158"/>
        <v>4.7516083393395803E-2</v>
      </c>
      <c r="AA1260">
        <v>9497714</v>
      </c>
      <c r="AB1260">
        <v>28439</v>
      </c>
      <c r="AC1260">
        <v>14321394</v>
      </c>
      <c r="AD1260" t="s">
        <v>5</v>
      </c>
      <c r="AE1260">
        <v>81</v>
      </c>
      <c r="AF1260">
        <v>2</v>
      </c>
      <c r="AH1260" t="s">
        <v>9758</v>
      </c>
      <c r="AI1260" t="s">
        <v>9757</v>
      </c>
      <c r="AJ1260" t="s">
        <v>9756</v>
      </c>
      <c r="AK1260" t="s">
        <v>9755</v>
      </c>
      <c r="AL1260">
        <v>347</v>
      </c>
      <c r="AM1260" s="5">
        <f t="shared" si="162"/>
        <v>23.133333333333333</v>
      </c>
      <c r="AN1260" s="4">
        <f t="shared" si="159"/>
        <v>3.5037233371197775E-2</v>
      </c>
      <c r="AO1260" s="3"/>
      <c r="AP1260">
        <v>0</v>
      </c>
      <c r="AR1260" t="s">
        <v>0</v>
      </c>
      <c r="AT1260" s="2">
        <v>4.26</v>
      </c>
      <c r="AU1260" s="1">
        <f t="shared" si="163"/>
        <v>4.3772428386736388</v>
      </c>
      <c r="AV1260" s="1">
        <f t="shared" si="164"/>
        <v>4.1276658382296789</v>
      </c>
      <c r="AW1260" s="1">
        <f t="shared" si="165"/>
        <v>3.8780888377857181</v>
      </c>
    </row>
    <row r="1261" spans="1:49" x14ac:dyDescent="0.2">
      <c r="A1261">
        <v>1259</v>
      </c>
      <c r="B1261" t="s">
        <v>9754</v>
      </c>
      <c r="C1261" t="s">
        <v>9753</v>
      </c>
      <c r="F1261" t="s">
        <v>9752</v>
      </c>
      <c r="G1261" t="s">
        <v>15</v>
      </c>
      <c r="H1261" t="s">
        <v>14</v>
      </c>
      <c r="I1261" t="s">
        <v>9751</v>
      </c>
      <c r="J1261" t="s">
        <v>364</v>
      </c>
      <c r="K1261" t="s">
        <v>363</v>
      </c>
      <c r="L1261" t="s">
        <v>362</v>
      </c>
      <c r="M1261" t="s">
        <v>361</v>
      </c>
      <c r="N1261">
        <v>4</v>
      </c>
      <c r="O1261" t="s">
        <v>9750</v>
      </c>
      <c r="P1261" t="s">
        <v>9749</v>
      </c>
      <c r="Q1261" t="s">
        <v>9748</v>
      </c>
      <c r="R1261" s="7">
        <v>39114</v>
      </c>
      <c r="S1261" s="8">
        <f t="shared" si="160"/>
        <v>2007</v>
      </c>
      <c r="T1261" s="8">
        <v>2007</v>
      </c>
      <c r="U1261" s="8">
        <f t="shared" si="161"/>
        <v>15</v>
      </c>
      <c r="V1261" s="7">
        <v>39114</v>
      </c>
      <c r="W1261" t="s">
        <v>329</v>
      </c>
      <c r="X1261" s="2">
        <v>0.30399999999999999</v>
      </c>
      <c r="Y1261" s="6">
        <f t="shared" si="158"/>
        <v>8.115106377299057E-3</v>
      </c>
      <c r="AA1261">
        <v>8952477</v>
      </c>
      <c r="AB1261">
        <v>12250</v>
      </c>
      <c r="AD1261" t="s">
        <v>5</v>
      </c>
      <c r="AE1261">
        <v>49</v>
      </c>
      <c r="AF1261">
        <v>2</v>
      </c>
      <c r="AH1261" t="s">
        <v>9747</v>
      </c>
      <c r="AI1261" t="s">
        <v>9746</v>
      </c>
      <c r="AJ1261" t="s">
        <v>9745</v>
      </c>
      <c r="AK1261" t="s">
        <v>9744</v>
      </c>
      <c r="AL1261">
        <v>0</v>
      </c>
      <c r="AM1261" s="5">
        <f t="shared" si="162"/>
        <v>0</v>
      </c>
      <c r="AN1261" s="4">
        <f t="shared" si="159"/>
        <v>0</v>
      </c>
      <c r="AO1261" s="3"/>
      <c r="AP1261">
        <v>0</v>
      </c>
      <c r="AR1261" t="s">
        <v>0</v>
      </c>
      <c r="AT1261" s="2" t="s">
        <v>20</v>
      </c>
      <c r="AU1261" s="1">
        <f t="shared" si="163"/>
        <v>0.56805744641093392</v>
      </c>
      <c r="AV1261" s="1">
        <f t="shared" si="164"/>
        <v>0.40575531886495286</v>
      </c>
      <c r="AW1261" s="1">
        <f t="shared" si="165"/>
        <v>0.24345319131897172</v>
      </c>
    </row>
    <row r="1262" spans="1:49" x14ac:dyDescent="0.2">
      <c r="A1262">
        <v>1260</v>
      </c>
      <c r="B1262" t="s">
        <v>9743</v>
      </c>
      <c r="C1262" t="s">
        <v>9742</v>
      </c>
      <c r="F1262" t="s">
        <v>9741</v>
      </c>
      <c r="G1262" t="s">
        <v>15</v>
      </c>
      <c r="H1262" t="s">
        <v>14</v>
      </c>
      <c r="I1262" t="s">
        <v>9376</v>
      </c>
      <c r="J1262">
        <v>60019106</v>
      </c>
      <c r="K1262" t="s">
        <v>640</v>
      </c>
      <c r="L1262" t="s">
        <v>639</v>
      </c>
      <c r="M1262" t="s">
        <v>317</v>
      </c>
      <c r="N1262">
        <v>2</v>
      </c>
      <c r="O1262" t="s">
        <v>9375</v>
      </c>
      <c r="P1262" t="s">
        <v>9374</v>
      </c>
      <c r="Q1262" t="s">
        <v>636</v>
      </c>
      <c r="R1262" s="7">
        <v>39114</v>
      </c>
      <c r="S1262" s="8">
        <f t="shared" si="160"/>
        <v>2007</v>
      </c>
      <c r="T1262" s="8">
        <v>2007</v>
      </c>
      <c r="U1262" s="8">
        <f t="shared" si="161"/>
        <v>15</v>
      </c>
      <c r="V1262" s="7">
        <v>39114</v>
      </c>
      <c r="W1262" t="s">
        <v>329</v>
      </c>
      <c r="X1262" s="2">
        <v>0.30399999999999999</v>
      </c>
      <c r="Y1262" s="6">
        <f t="shared" si="158"/>
        <v>8.115106377299057E-3</v>
      </c>
      <c r="AA1262">
        <v>8952477</v>
      </c>
      <c r="AB1262">
        <v>12250</v>
      </c>
      <c r="AD1262" t="s">
        <v>5</v>
      </c>
      <c r="AE1262">
        <v>49</v>
      </c>
      <c r="AF1262">
        <v>2</v>
      </c>
      <c r="AH1262" t="s">
        <v>9740</v>
      </c>
      <c r="AI1262" t="s">
        <v>9739</v>
      </c>
      <c r="AJ1262" t="s">
        <v>9738</v>
      </c>
      <c r="AK1262" t="s">
        <v>9737</v>
      </c>
      <c r="AL1262">
        <v>3</v>
      </c>
      <c r="AM1262" s="5">
        <f t="shared" si="162"/>
        <v>0.2</v>
      </c>
      <c r="AN1262" s="4">
        <f t="shared" si="159"/>
        <v>3.0291556228701253E-4</v>
      </c>
      <c r="AO1262" s="3"/>
      <c r="AP1262">
        <v>0</v>
      </c>
      <c r="AR1262" t="s">
        <v>0</v>
      </c>
      <c r="AT1262" s="2" t="s">
        <v>20</v>
      </c>
      <c r="AU1262" s="1">
        <f t="shared" si="163"/>
        <v>0.57714491327954431</v>
      </c>
      <c r="AV1262" s="1">
        <f t="shared" si="164"/>
        <v>0.4209010969793035</v>
      </c>
      <c r="AW1262" s="1">
        <f t="shared" si="165"/>
        <v>0.26465728067906258</v>
      </c>
    </row>
    <row r="1263" spans="1:49" x14ac:dyDescent="0.2">
      <c r="A1263">
        <v>1261</v>
      </c>
      <c r="B1263" t="s">
        <v>9736</v>
      </c>
      <c r="C1263" t="s">
        <v>9735</v>
      </c>
      <c r="F1263" t="s">
        <v>9734</v>
      </c>
      <c r="G1263" t="s">
        <v>15</v>
      </c>
      <c r="H1263" t="s">
        <v>14</v>
      </c>
      <c r="I1263" t="s">
        <v>9733</v>
      </c>
      <c r="J1263">
        <v>60033110</v>
      </c>
      <c r="K1263" t="s">
        <v>9732</v>
      </c>
      <c r="L1263" t="s">
        <v>716</v>
      </c>
      <c r="M1263" t="s">
        <v>418</v>
      </c>
      <c r="N1263">
        <v>2</v>
      </c>
      <c r="O1263" t="s">
        <v>9731</v>
      </c>
      <c r="P1263" t="s">
        <v>9730</v>
      </c>
      <c r="Q1263" t="s">
        <v>9729</v>
      </c>
      <c r="R1263" s="7">
        <v>39114</v>
      </c>
      <c r="S1263" s="8">
        <f t="shared" si="160"/>
        <v>2007</v>
      </c>
      <c r="T1263" s="8">
        <v>2007</v>
      </c>
      <c r="U1263" s="8">
        <f t="shared" si="161"/>
        <v>15</v>
      </c>
      <c r="V1263" s="7">
        <v>39114</v>
      </c>
      <c r="W1263" t="s">
        <v>329</v>
      </c>
      <c r="X1263" s="2">
        <v>0.30399999999999999</v>
      </c>
      <c r="Y1263" s="6">
        <f t="shared" si="158"/>
        <v>8.115106377299057E-3</v>
      </c>
      <c r="AA1263">
        <v>8952477</v>
      </c>
      <c r="AB1263">
        <v>12250</v>
      </c>
      <c r="AD1263" t="s">
        <v>5</v>
      </c>
      <c r="AE1263">
        <v>49</v>
      </c>
      <c r="AF1263">
        <v>2</v>
      </c>
      <c r="AH1263" t="s">
        <v>9728</v>
      </c>
      <c r="AI1263" t="s">
        <v>9727</v>
      </c>
      <c r="AJ1263" t="s">
        <v>9726</v>
      </c>
      <c r="AK1263" t="s">
        <v>9725</v>
      </c>
      <c r="AL1263">
        <v>54</v>
      </c>
      <c r="AM1263" s="5">
        <f t="shared" si="162"/>
        <v>3.6</v>
      </c>
      <c r="AN1263" s="4">
        <f t="shared" si="159"/>
        <v>5.4524801211662246E-3</v>
      </c>
      <c r="AO1263" s="3"/>
      <c r="AP1263">
        <v>0</v>
      </c>
      <c r="AR1263" t="s">
        <v>0</v>
      </c>
      <c r="AT1263" s="2" t="s">
        <v>20</v>
      </c>
      <c r="AU1263" s="1">
        <f t="shared" si="163"/>
        <v>0.73163185004592068</v>
      </c>
      <c r="AV1263" s="1">
        <f t="shared" si="164"/>
        <v>0.67837932492326414</v>
      </c>
      <c r="AW1263" s="1">
        <f t="shared" si="165"/>
        <v>0.62512679980060737</v>
      </c>
    </row>
    <row r="1264" spans="1:49" x14ac:dyDescent="0.2">
      <c r="A1264">
        <v>1262</v>
      </c>
      <c r="B1264" t="s">
        <v>9724</v>
      </c>
      <c r="C1264" t="s">
        <v>9723</v>
      </c>
      <c r="F1264" t="s">
        <v>9722</v>
      </c>
      <c r="G1264" t="s">
        <v>15</v>
      </c>
      <c r="H1264" t="s">
        <v>14</v>
      </c>
      <c r="I1264" t="s">
        <v>9721</v>
      </c>
      <c r="J1264">
        <v>60022020</v>
      </c>
      <c r="K1264" t="s">
        <v>9720</v>
      </c>
      <c r="L1264" t="s">
        <v>9719</v>
      </c>
      <c r="M1264" t="s">
        <v>10</v>
      </c>
      <c r="N1264">
        <v>4</v>
      </c>
      <c r="O1264" t="s">
        <v>9718</v>
      </c>
      <c r="P1264" t="s">
        <v>9717</v>
      </c>
      <c r="Q1264" t="s">
        <v>9716</v>
      </c>
      <c r="R1264" s="7">
        <v>39114</v>
      </c>
      <c r="S1264" s="8">
        <f t="shared" si="160"/>
        <v>2007</v>
      </c>
      <c r="T1264" s="8">
        <v>2007</v>
      </c>
      <c r="U1264" s="8">
        <f t="shared" si="161"/>
        <v>15</v>
      </c>
      <c r="V1264" s="7">
        <v>39114</v>
      </c>
      <c r="W1264" t="s">
        <v>329</v>
      </c>
      <c r="X1264" s="2">
        <v>0.30399999999999999</v>
      </c>
      <c r="Y1264" s="6">
        <f t="shared" si="158"/>
        <v>8.115106377299057E-3</v>
      </c>
      <c r="AA1264">
        <v>8952477</v>
      </c>
      <c r="AB1264">
        <v>12250</v>
      </c>
      <c r="AD1264" t="s">
        <v>5</v>
      </c>
      <c r="AE1264">
        <v>49</v>
      </c>
      <c r="AF1264">
        <v>2</v>
      </c>
      <c r="AH1264" t="s">
        <v>9715</v>
      </c>
      <c r="AI1264" t="s">
        <v>9714</v>
      </c>
      <c r="AJ1264" t="s">
        <v>9713</v>
      </c>
      <c r="AK1264" t="s">
        <v>9712</v>
      </c>
      <c r="AL1264">
        <v>8</v>
      </c>
      <c r="AM1264" s="5">
        <f t="shared" si="162"/>
        <v>0.53333333333333333</v>
      </c>
      <c r="AN1264" s="4">
        <f t="shared" si="159"/>
        <v>8.0777483276536668E-4</v>
      </c>
      <c r="AO1264" s="3"/>
      <c r="AP1264">
        <v>0</v>
      </c>
      <c r="AR1264" t="s">
        <v>0</v>
      </c>
      <c r="AT1264" s="2" t="s">
        <v>20</v>
      </c>
      <c r="AU1264" s="1">
        <f t="shared" si="163"/>
        <v>0.5922906913938949</v>
      </c>
      <c r="AV1264" s="1">
        <f t="shared" si="164"/>
        <v>0.44614406050322114</v>
      </c>
      <c r="AW1264" s="1">
        <f t="shared" si="165"/>
        <v>0.29999742961254738</v>
      </c>
    </row>
    <row r="1265" spans="1:49" x14ac:dyDescent="0.2">
      <c r="A1265">
        <v>1263</v>
      </c>
      <c r="B1265" t="s">
        <v>9711</v>
      </c>
      <c r="C1265" t="s">
        <v>9710</v>
      </c>
      <c r="E1265">
        <v>17257213</v>
      </c>
      <c r="F1265" t="s">
        <v>9709</v>
      </c>
      <c r="G1265" t="s">
        <v>15</v>
      </c>
      <c r="H1265" t="s">
        <v>14</v>
      </c>
      <c r="I1265" t="s">
        <v>9708</v>
      </c>
      <c r="J1265" t="s">
        <v>9707</v>
      </c>
      <c r="K1265" t="s">
        <v>9706</v>
      </c>
      <c r="L1265" t="s">
        <v>9705</v>
      </c>
      <c r="M1265" t="s">
        <v>9704</v>
      </c>
      <c r="N1265">
        <v>6</v>
      </c>
      <c r="O1265" t="s">
        <v>9703</v>
      </c>
      <c r="P1265" t="s">
        <v>9702</v>
      </c>
      <c r="Q1265" t="s">
        <v>9701</v>
      </c>
      <c r="R1265" s="7">
        <v>39114</v>
      </c>
      <c r="S1265" s="8">
        <f t="shared" si="160"/>
        <v>2007</v>
      </c>
      <c r="T1265" s="8">
        <v>2007</v>
      </c>
      <c r="U1265" s="8">
        <f t="shared" si="161"/>
        <v>15</v>
      </c>
      <c r="V1265" s="7">
        <v>39114</v>
      </c>
      <c r="W1265" t="s">
        <v>9484</v>
      </c>
      <c r="X1265" s="2">
        <v>0.95499999999999996</v>
      </c>
      <c r="Y1265" s="6">
        <f t="shared" si="158"/>
        <v>2.5493179573423026E-2</v>
      </c>
      <c r="AA1265">
        <v>9621075</v>
      </c>
      <c r="AB1265">
        <v>20386</v>
      </c>
      <c r="AC1265">
        <v>13652583</v>
      </c>
      <c r="AD1265" t="s">
        <v>5</v>
      </c>
      <c r="AE1265">
        <v>16</v>
      </c>
      <c r="AF1265">
        <v>1</v>
      </c>
      <c r="AH1265" t="s">
        <v>9700</v>
      </c>
      <c r="AI1265" t="s">
        <v>9699</v>
      </c>
      <c r="AJ1265" t="s">
        <v>9698</v>
      </c>
      <c r="AK1265" t="s">
        <v>9697</v>
      </c>
      <c r="AL1265">
        <v>124</v>
      </c>
      <c r="AM1265" s="5">
        <f t="shared" si="162"/>
        <v>8.2666666666666675</v>
      </c>
      <c r="AN1265" s="4">
        <f t="shared" si="159"/>
        <v>1.2520509907863185E-2</v>
      </c>
      <c r="AO1265" s="3"/>
      <c r="AP1265">
        <v>0</v>
      </c>
      <c r="AQ1265" t="s">
        <v>9696</v>
      </c>
      <c r="AR1265" t="s">
        <v>9695</v>
      </c>
      <c r="AS1265" t="s">
        <v>9694</v>
      </c>
      <c r="AT1265" s="2">
        <v>3.585</v>
      </c>
      <c r="AU1265" s="1">
        <f t="shared" si="163"/>
        <v>2.1601378673755072</v>
      </c>
      <c r="AV1265" s="1">
        <f t="shared" si="164"/>
        <v>1.9006844740643105</v>
      </c>
      <c r="AW1265" s="1">
        <f t="shared" si="165"/>
        <v>1.6412310807531134</v>
      </c>
    </row>
    <row r="1266" spans="1:49" x14ac:dyDescent="0.2">
      <c r="A1266">
        <v>1264</v>
      </c>
      <c r="B1266" t="s">
        <v>9693</v>
      </c>
      <c r="C1266" t="s">
        <v>9692</v>
      </c>
      <c r="F1266" t="s">
        <v>9691</v>
      </c>
      <c r="G1266" t="s">
        <v>15</v>
      </c>
      <c r="H1266" t="s">
        <v>14</v>
      </c>
      <c r="I1266" t="s">
        <v>9690</v>
      </c>
      <c r="J1266" t="s">
        <v>9689</v>
      </c>
      <c r="K1266" t="s">
        <v>9688</v>
      </c>
      <c r="L1266" t="s">
        <v>9687</v>
      </c>
      <c r="M1266" t="s">
        <v>692</v>
      </c>
      <c r="N1266">
        <v>2</v>
      </c>
      <c r="O1266" t="s">
        <v>9686</v>
      </c>
      <c r="P1266" t="s">
        <v>9685</v>
      </c>
      <c r="Q1266" t="s">
        <v>9684</v>
      </c>
      <c r="R1266" s="7">
        <v>39114</v>
      </c>
      <c r="S1266" s="8">
        <f t="shared" si="160"/>
        <v>2007</v>
      </c>
      <c r="T1266" s="8">
        <v>2007</v>
      </c>
      <c r="U1266" s="8">
        <f t="shared" si="161"/>
        <v>15</v>
      </c>
      <c r="V1266" s="7">
        <v>39114</v>
      </c>
      <c r="W1266" t="s">
        <v>808</v>
      </c>
      <c r="X1266" s="2">
        <v>2.141</v>
      </c>
      <c r="Y1266" s="6">
        <f t="shared" si="158"/>
        <v>5.7152772216438434E-2</v>
      </c>
      <c r="AA1266">
        <v>1962892</v>
      </c>
      <c r="AB1266">
        <v>17360</v>
      </c>
      <c r="AD1266" t="s">
        <v>5</v>
      </c>
      <c r="AE1266">
        <v>45</v>
      </c>
      <c r="AF1266">
        <v>2</v>
      </c>
      <c r="AH1266" t="s">
        <v>9683</v>
      </c>
      <c r="AI1266" t="s">
        <v>9682</v>
      </c>
      <c r="AJ1266" t="s">
        <v>9681</v>
      </c>
      <c r="AK1266" t="s">
        <v>9680</v>
      </c>
      <c r="AL1266">
        <v>32</v>
      </c>
      <c r="AM1266" s="5">
        <f t="shared" si="162"/>
        <v>2.1333333333333333</v>
      </c>
      <c r="AN1266" s="4">
        <f t="shared" si="159"/>
        <v>3.2310993310614667E-3</v>
      </c>
      <c r="AO1266" s="3"/>
      <c r="AP1266">
        <v>0</v>
      </c>
      <c r="AQ1266" t="s">
        <v>1203</v>
      </c>
      <c r="AR1266" t="s">
        <v>0</v>
      </c>
      <c r="AS1266" t="s">
        <v>1202</v>
      </c>
      <c r="AT1266" s="2" t="s">
        <v>20</v>
      </c>
      <c r="AU1266" s="1">
        <f t="shared" si="163"/>
        <v>4.0976270350825343</v>
      </c>
      <c r="AV1266" s="1">
        <f t="shared" si="164"/>
        <v>3.0191935773749949</v>
      </c>
      <c r="AW1266" s="1">
        <f t="shared" si="165"/>
        <v>1.9407601196674555</v>
      </c>
    </row>
    <row r="1267" spans="1:49" x14ac:dyDescent="0.2">
      <c r="A1267">
        <v>1265</v>
      </c>
      <c r="B1267" t="s">
        <v>9679</v>
      </c>
      <c r="C1267" t="s">
        <v>9678</v>
      </c>
      <c r="F1267" t="s">
        <v>9677</v>
      </c>
      <c r="G1267" t="s">
        <v>15</v>
      </c>
      <c r="H1267" t="s">
        <v>14</v>
      </c>
      <c r="I1267" t="s">
        <v>9676</v>
      </c>
      <c r="J1267" t="s">
        <v>9675</v>
      </c>
      <c r="K1267" t="s">
        <v>9674</v>
      </c>
      <c r="L1267" t="s">
        <v>9673</v>
      </c>
      <c r="M1267" t="s">
        <v>9672</v>
      </c>
      <c r="N1267">
        <v>3</v>
      </c>
      <c r="O1267" t="s">
        <v>9671</v>
      </c>
      <c r="P1267" t="s">
        <v>9670</v>
      </c>
      <c r="Q1267" t="s">
        <v>9669</v>
      </c>
      <c r="R1267" s="7">
        <v>39114</v>
      </c>
      <c r="S1267" s="8">
        <f t="shared" si="160"/>
        <v>2007</v>
      </c>
      <c r="T1267" s="8">
        <v>2007</v>
      </c>
      <c r="U1267" s="8">
        <f t="shared" si="161"/>
        <v>15</v>
      </c>
      <c r="V1267" s="7">
        <v>39114</v>
      </c>
      <c r="W1267" t="s">
        <v>329</v>
      </c>
      <c r="X1267" s="2">
        <v>0.30399999999999999</v>
      </c>
      <c r="Y1267" s="6">
        <f t="shared" si="158"/>
        <v>8.115106377299057E-3</v>
      </c>
      <c r="AA1267">
        <v>8952477</v>
      </c>
      <c r="AB1267">
        <v>12250</v>
      </c>
      <c r="AD1267" t="s">
        <v>5</v>
      </c>
      <c r="AE1267">
        <v>49</v>
      </c>
      <c r="AF1267">
        <v>2</v>
      </c>
      <c r="AH1267" t="s">
        <v>9668</v>
      </c>
      <c r="AI1267" t="s">
        <v>9667</v>
      </c>
      <c r="AJ1267" t="s">
        <v>9666</v>
      </c>
      <c r="AK1267" t="s">
        <v>9665</v>
      </c>
      <c r="AL1267">
        <v>2</v>
      </c>
      <c r="AM1267" s="5">
        <f t="shared" si="162"/>
        <v>0.13333333333333333</v>
      </c>
      <c r="AN1267" s="4">
        <f t="shared" si="159"/>
        <v>2.0194370819134167E-4</v>
      </c>
      <c r="AO1267" s="3"/>
      <c r="AP1267">
        <v>0</v>
      </c>
      <c r="AR1267" t="s">
        <v>0</v>
      </c>
      <c r="AT1267" s="2" t="s">
        <v>20</v>
      </c>
      <c r="AU1267" s="1">
        <f t="shared" si="163"/>
        <v>0.57411575765667411</v>
      </c>
      <c r="AV1267" s="1">
        <f t="shared" si="164"/>
        <v>0.41585250427451992</v>
      </c>
      <c r="AW1267" s="1">
        <f t="shared" si="165"/>
        <v>0.25758925089236562</v>
      </c>
    </row>
    <row r="1268" spans="1:49" x14ac:dyDescent="0.2">
      <c r="A1268">
        <v>1266</v>
      </c>
      <c r="B1268" t="s">
        <v>9664</v>
      </c>
      <c r="C1268" t="s">
        <v>9663</v>
      </c>
      <c r="F1268" t="s">
        <v>9662</v>
      </c>
      <c r="G1268" t="s">
        <v>15</v>
      </c>
      <c r="H1268" t="s">
        <v>14</v>
      </c>
      <c r="I1268" t="s">
        <v>7556</v>
      </c>
      <c r="J1268">
        <v>60002069</v>
      </c>
      <c r="K1268" t="s">
        <v>9661</v>
      </c>
      <c r="L1268" t="s">
        <v>9660</v>
      </c>
      <c r="M1268" t="s">
        <v>418</v>
      </c>
      <c r="N1268">
        <v>1</v>
      </c>
      <c r="O1268" t="s">
        <v>9659</v>
      </c>
      <c r="P1268">
        <v>7410218666</v>
      </c>
      <c r="Q1268">
        <v>60002069</v>
      </c>
      <c r="R1268" s="7">
        <v>39114</v>
      </c>
      <c r="S1268" s="8">
        <f t="shared" si="160"/>
        <v>2007</v>
      </c>
      <c r="T1268" s="8">
        <v>2007</v>
      </c>
      <c r="U1268" s="8">
        <f t="shared" si="161"/>
        <v>15</v>
      </c>
      <c r="V1268" s="7">
        <v>39114</v>
      </c>
      <c r="W1268" t="s">
        <v>329</v>
      </c>
      <c r="X1268" s="2">
        <v>0.30399999999999999</v>
      </c>
      <c r="Y1268" s="6">
        <f t="shared" si="158"/>
        <v>8.115106377299057E-3</v>
      </c>
      <c r="AA1268">
        <v>8952477</v>
      </c>
      <c r="AB1268">
        <v>12250</v>
      </c>
      <c r="AD1268" t="s">
        <v>5</v>
      </c>
      <c r="AE1268">
        <v>49</v>
      </c>
      <c r="AF1268">
        <v>2</v>
      </c>
      <c r="AH1268" t="s">
        <v>9658</v>
      </c>
      <c r="AI1268" t="s">
        <v>9657</v>
      </c>
      <c r="AJ1268" t="s">
        <v>9656</v>
      </c>
      <c r="AK1268" t="s">
        <v>9655</v>
      </c>
      <c r="AL1268">
        <v>1</v>
      </c>
      <c r="AM1268" s="5">
        <f t="shared" si="162"/>
        <v>6.6666666666666666E-2</v>
      </c>
      <c r="AN1268" s="4">
        <f t="shared" si="159"/>
        <v>1.0097185409567084E-4</v>
      </c>
      <c r="AO1268" s="3"/>
      <c r="AP1268">
        <v>0</v>
      </c>
      <c r="AR1268" t="s">
        <v>0</v>
      </c>
      <c r="AT1268" s="2" t="s">
        <v>20</v>
      </c>
      <c r="AU1268" s="1">
        <f t="shared" si="163"/>
        <v>0.57108660203380401</v>
      </c>
      <c r="AV1268" s="1">
        <f t="shared" si="164"/>
        <v>0.41080391156973639</v>
      </c>
      <c r="AW1268" s="1">
        <f t="shared" si="165"/>
        <v>0.25052122110566866</v>
      </c>
    </row>
    <row r="1269" spans="1:49" x14ac:dyDescent="0.2">
      <c r="A1269">
        <v>1267</v>
      </c>
      <c r="B1269" t="s">
        <v>9654</v>
      </c>
      <c r="C1269" t="s">
        <v>9653</v>
      </c>
      <c r="F1269" t="s">
        <v>9652</v>
      </c>
      <c r="G1269" t="s">
        <v>15</v>
      </c>
      <c r="H1269" t="s">
        <v>14</v>
      </c>
      <c r="I1269" t="s">
        <v>9651</v>
      </c>
      <c r="J1269">
        <v>60079715</v>
      </c>
      <c r="K1269" t="s">
        <v>9650</v>
      </c>
      <c r="L1269" t="s">
        <v>3508</v>
      </c>
      <c r="M1269" t="s">
        <v>418</v>
      </c>
      <c r="N1269">
        <v>2</v>
      </c>
      <c r="O1269" t="s">
        <v>9649</v>
      </c>
      <c r="P1269" t="s">
        <v>9648</v>
      </c>
      <c r="Q1269" t="s">
        <v>9647</v>
      </c>
      <c r="R1269" s="7">
        <v>39114</v>
      </c>
      <c r="S1269" s="8">
        <f t="shared" si="160"/>
        <v>2007</v>
      </c>
      <c r="T1269" s="8">
        <v>2007</v>
      </c>
      <c r="U1269" s="8">
        <f t="shared" si="161"/>
        <v>15</v>
      </c>
      <c r="V1269" s="7">
        <v>39114</v>
      </c>
      <c r="W1269" t="s">
        <v>329</v>
      </c>
      <c r="X1269" s="2">
        <v>0.30399999999999999</v>
      </c>
      <c r="Y1269" s="6">
        <f t="shared" si="158"/>
        <v>8.115106377299057E-3</v>
      </c>
      <c r="AA1269">
        <v>8952477</v>
      </c>
      <c r="AB1269">
        <v>12250</v>
      </c>
      <c r="AD1269" t="s">
        <v>5</v>
      </c>
      <c r="AE1269">
        <v>49</v>
      </c>
      <c r="AF1269">
        <v>2</v>
      </c>
      <c r="AH1269" t="s">
        <v>9646</v>
      </c>
      <c r="AI1269" t="s">
        <v>9645</v>
      </c>
      <c r="AJ1269" t="s">
        <v>9644</v>
      </c>
      <c r="AK1269" t="s">
        <v>9643</v>
      </c>
      <c r="AL1269">
        <v>32</v>
      </c>
      <c r="AM1269" s="5">
        <f t="shared" si="162"/>
        <v>2.1333333333333333</v>
      </c>
      <c r="AN1269" s="4">
        <f t="shared" si="159"/>
        <v>3.2310993310614667E-3</v>
      </c>
      <c r="AO1269" s="3"/>
      <c r="AP1269">
        <v>0</v>
      </c>
      <c r="AR1269" t="s">
        <v>0</v>
      </c>
      <c r="AT1269" s="2" t="s">
        <v>20</v>
      </c>
      <c r="AU1269" s="1">
        <f t="shared" si="163"/>
        <v>0.66499042634277794</v>
      </c>
      <c r="AV1269" s="1">
        <f t="shared" si="164"/>
        <v>0.56731028541802619</v>
      </c>
      <c r="AW1269" s="1">
        <f t="shared" si="165"/>
        <v>0.46963014449327434</v>
      </c>
    </row>
    <row r="1270" spans="1:49" x14ac:dyDescent="0.2">
      <c r="A1270">
        <v>1268</v>
      </c>
      <c r="B1270" t="s">
        <v>9642</v>
      </c>
      <c r="C1270" t="s">
        <v>9641</v>
      </c>
      <c r="F1270" t="s">
        <v>9640</v>
      </c>
      <c r="G1270" t="s">
        <v>15</v>
      </c>
      <c r="H1270" t="s">
        <v>14</v>
      </c>
      <c r="I1270" t="s">
        <v>9639</v>
      </c>
      <c r="J1270" t="s">
        <v>9638</v>
      </c>
      <c r="K1270" t="s">
        <v>9637</v>
      </c>
      <c r="L1270" t="s">
        <v>9636</v>
      </c>
      <c r="M1270" t="s">
        <v>3047</v>
      </c>
      <c r="N1270">
        <v>5</v>
      </c>
      <c r="O1270" t="s">
        <v>9635</v>
      </c>
      <c r="P1270" t="s">
        <v>9634</v>
      </c>
      <c r="Q1270" t="s">
        <v>9633</v>
      </c>
      <c r="R1270" s="7">
        <v>39114</v>
      </c>
      <c r="S1270" s="8">
        <f t="shared" si="160"/>
        <v>2007</v>
      </c>
      <c r="T1270" s="8">
        <v>2007</v>
      </c>
      <c r="U1270" s="8">
        <f t="shared" si="161"/>
        <v>15</v>
      </c>
      <c r="V1270" s="7">
        <v>39114</v>
      </c>
      <c r="W1270" t="s">
        <v>9632</v>
      </c>
      <c r="X1270" s="2">
        <v>0.76900000000000002</v>
      </c>
      <c r="Y1270" s="6">
        <f t="shared" si="158"/>
        <v>2.0528015803101894E-2</v>
      </c>
      <c r="AA1270">
        <v>9475745</v>
      </c>
      <c r="AB1270">
        <v>22605</v>
      </c>
      <c r="AC1270">
        <v>14390469</v>
      </c>
      <c r="AD1270" t="s">
        <v>5</v>
      </c>
      <c r="AE1270">
        <v>45</v>
      </c>
      <c r="AF1270">
        <v>1</v>
      </c>
      <c r="AH1270" t="s">
        <v>9631</v>
      </c>
      <c r="AI1270" t="s">
        <v>9630</v>
      </c>
      <c r="AJ1270" t="s">
        <v>9629</v>
      </c>
      <c r="AK1270" t="s">
        <v>9628</v>
      </c>
      <c r="AL1270">
        <v>24</v>
      </c>
      <c r="AM1270" s="5">
        <f t="shared" si="162"/>
        <v>1.6</v>
      </c>
      <c r="AN1270" s="4">
        <f t="shared" si="159"/>
        <v>2.4233244982961003E-3</v>
      </c>
      <c r="AO1270" s="3"/>
      <c r="AP1270">
        <v>0</v>
      </c>
      <c r="AR1270" t="s">
        <v>0</v>
      </c>
      <c r="AT1270" s="2" t="s">
        <v>20</v>
      </c>
      <c r="AU1270" s="1">
        <f t="shared" si="163"/>
        <v>1.5096608411660155</v>
      </c>
      <c r="AV1270" s="1">
        <f t="shared" si="164"/>
        <v>1.1475670150698998</v>
      </c>
      <c r="AW1270" s="1">
        <f t="shared" si="165"/>
        <v>0.78547318897378371</v>
      </c>
    </row>
    <row r="1271" spans="1:49" x14ac:dyDescent="0.2">
      <c r="A1271">
        <v>1269</v>
      </c>
      <c r="B1271" t="s">
        <v>9627</v>
      </c>
      <c r="C1271" t="s">
        <v>9626</v>
      </c>
      <c r="F1271" t="s">
        <v>9625</v>
      </c>
      <c r="G1271" t="s">
        <v>15</v>
      </c>
      <c r="H1271" t="s">
        <v>14</v>
      </c>
      <c r="I1271" t="s">
        <v>9624</v>
      </c>
      <c r="J1271">
        <v>60014153</v>
      </c>
      <c r="K1271" t="s">
        <v>9623</v>
      </c>
      <c r="L1271" t="s">
        <v>4638</v>
      </c>
      <c r="M1271" t="s">
        <v>317</v>
      </c>
      <c r="N1271">
        <v>2</v>
      </c>
      <c r="O1271" t="s">
        <v>9622</v>
      </c>
      <c r="P1271" t="s">
        <v>9621</v>
      </c>
      <c r="Q1271" t="s">
        <v>9620</v>
      </c>
      <c r="R1271" s="7">
        <v>39114</v>
      </c>
      <c r="S1271" s="8">
        <f t="shared" si="160"/>
        <v>2007</v>
      </c>
      <c r="T1271" s="8">
        <v>2007</v>
      </c>
      <c r="U1271" s="8">
        <f t="shared" si="161"/>
        <v>15</v>
      </c>
      <c r="V1271" s="7">
        <v>39114</v>
      </c>
      <c r="W1271" t="s">
        <v>329</v>
      </c>
      <c r="X1271" s="2">
        <v>0.30399999999999999</v>
      </c>
      <c r="Y1271" s="6">
        <f t="shared" si="158"/>
        <v>8.115106377299057E-3</v>
      </c>
      <c r="AA1271">
        <v>8952477</v>
      </c>
      <c r="AB1271">
        <v>12250</v>
      </c>
      <c r="AD1271" t="s">
        <v>5</v>
      </c>
      <c r="AE1271">
        <v>49</v>
      </c>
      <c r="AF1271">
        <v>2</v>
      </c>
      <c r="AH1271" t="s">
        <v>9619</v>
      </c>
      <c r="AI1271" t="s">
        <v>9618</v>
      </c>
      <c r="AJ1271" t="s">
        <v>9617</v>
      </c>
      <c r="AK1271" t="s">
        <v>9616</v>
      </c>
      <c r="AL1271">
        <v>44</v>
      </c>
      <c r="AM1271" s="5">
        <f t="shared" si="162"/>
        <v>2.9333333333333331</v>
      </c>
      <c r="AN1271" s="4">
        <f t="shared" si="159"/>
        <v>4.4427615802095166E-3</v>
      </c>
      <c r="AO1271" s="3"/>
      <c r="AP1271">
        <v>0</v>
      </c>
      <c r="AR1271" t="s">
        <v>0</v>
      </c>
      <c r="AT1271" s="2" t="s">
        <v>20</v>
      </c>
      <c r="AU1271" s="1">
        <f t="shared" si="163"/>
        <v>0.70134029381721952</v>
      </c>
      <c r="AV1271" s="1">
        <f t="shared" si="164"/>
        <v>0.62789339787542864</v>
      </c>
      <c r="AW1271" s="1">
        <f t="shared" si="165"/>
        <v>0.55444650193363776</v>
      </c>
    </row>
    <row r="1272" spans="1:49" x14ac:dyDescent="0.2">
      <c r="A1272">
        <v>1270</v>
      </c>
      <c r="B1272" t="s">
        <v>9615</v>
      </c>
      <c r="C1272" t="s">
        <v>9614</v>
      </c>
      <c r="F1272" t="s">
        <v>9613</v>
      </c>
      <c r="G1272" t="s">
        <v>15</v>
      </c>
      <c r="H1272" t="s">
        <v>14</v>
      </c>
      <c r="I1272" t="s">
        <v>9612</v>
      </c>
      <c r="J1272" t="s">
        <v>448</v>
      </c>
      <c r="K1272" t="s">
        <v>447</v>
      </c>
      <c r="L1272" t="s">
        <v>446</v>
      </c>
      <c r="M1272" t="s">
        <v>445</v>
      </c>
      <c r="N1272">
        <v>5</v>
      </c>
      <c r="O1272" t="s">
        <v>9611</v>
      </c>
      <c r="P1272" t="s">
        <v>9610</v>
      </c>
      <c r="Q1272" t="s">
        <v>9609</v>
      </c>
      <c r="R1272" s="7">
        <v>39114</v>
      </c>
      <c r="S1272" s="8">
        <f t="shared" si="160"/>
        <v>2007</v>
      </c>
      <c r="T1272" s="8">
        <v>2007</v>
      </c>
      <c r="U1272" s="8">
        <f t="shared" si="161"/>
        <v>15</v>
      </c>
      <c r="V1272" s="7">
        <v>39114</v>
      </c>
      <c r="W1272" t="s">
        <v>329</v>
      </c>
      <c r="X1272" s="2">
        <v>0.30399999999999999</v>
      </c>
      <c r="Y1272" s="6">
        <f t="shared" si="158"/>
        <v>8.115106377299057E-3</v>
      </c>
      <c r="AA1272">
        <v>8952477</v>
      </c>
      <c r="AB1272">
        <v>12250</v>
      </c>
      <c r="AD1272" t="s">
        <v>5</v>
      </c>
      <c r="AE1272">
        <v>49</v>
      </c>
      <c r="AF1272">
        <v>2</v>
      </c>
      <c r="AH1272" t="s">
        <v>9608</v>
      </c>
      <c r="AI1272" t="s">
        <v>9607</v>
      </c>
      <c r="AJ1272" t="s">
        <v>9606</v>
      </c>
      <c r="AK1272" t="s">
        <v>9605</v>
      </c>
      <c r="AL1272">
        <v>75</v>
      </c>
      <c r="AM1272" s="5">
        <f t="shared" si="162"/>
        <v>5</v>
      </c>
      <c r="AN1272" s="4">
        <f t="shared" si="159"/>
        <v>7.5728890571753124E-3</v>
      </c>
      <c r="AO1272" s="3"/>
      <c r="AP1272">
        <v>0</v>
      </c>
      <c r="AR1272" t="s">
        <v>0</v>
      </c>
      <c r="AT1272" s="2" t="s">
        <v>20</v>
      </c>
      <c r="AU1272" s="1">
        <f t="shared" si="163"/>
        <v>0.79524411812619333</v>
      </c>
      <c r="AV1272" s="1">
        <f t="shared" si="164"/>
        <v>0.78439977172371844</v>
      </c>
      <c r="AW1272" s="1">
        <f t="shared" si="165"/>
        <v>0.77355542532124355</v>
      </c>
    </row>
    <row r="1273" spans="1:49" x14ac:dyDescent="0.2">
      <c r="A1273">
        <v>1271</v>
      </c>
      <c r="B1273" t="s">
        <v>9604</v>
      </c>
      <c r="C1273" t="s">
        <v>9603</v>
      </c>
      <c r="F1273" t="s">
        <v>9602</v>
      </c>
      <c r="G1273" t="s">
        <v>15</v>
      </c>
      <c r="H1273" t="s">
        <v>14</v>
      </c>
      <c r="I1273" t="s">
        <v>9601</v>
      </c>
      <c r="J1273" t="s">
        <v>9600</v>
      </c>
      <c r="K1273" t="s">
        <v>9599</v>
      </c>
      <c r="L1273" t="s">
        <v>9598</v>
      </c>
      <c r="M1273" t="s">
        <v>9597</v>
      </c>
      <c r="N1273">
        <v>2</v>
      </c>
      <c r="O1273" t="s">
        <v>9596</v>
      </c>
      <c r="P1273" t="s">
        <v>9595</v>
      </c>
      <c r="Q1273" t="s">
        <v>9594</v>
      </c>
      <c r="R1273" s="7">
        <v>39114</v>
      </c>
      <c r="S1273" s="8">
        <f t="shared" si="160"/>
        <v>2007</v>
      </c>
      <c r="T1273" s="8">
        <v>2007</v>
      </c>
      <c r="U1273" s="8">
        <f t="shared" si="161"/>
        <v>15</v>
      </c>
      <c r="V1273" s="7">
        <v>39114</v>
      </c>
      <c r="W1273" t="s">
        <v>808</v>
      </c>
      <c r="X1273" s="2">
        <v>2.141</v>
      </c>
      <c r="Y1273" s="6">
        <f t="shared" si="158"/>
        <v>5.7152772216438434E-2</v>
      </c>
      <c r="AA1273">
        <v>1962892</v>
      </c>
      <c r="AB1273">
        <v>17360</v>
      </c>
      <c r="AD1273" t="s">
        <v>5</v>
      </c>
      <c r="AE1273">
        <v>45</v>
      </c>
      <c r="AF1273">
        <v>2</v>
      </c>
      <c r="AH1273" t="s">
        <v>9593</v>
      </c>
      <c r="AI1273" t="s">
        <v>9592</v>
      </c>
      <c r="AJ1273" t="s">
        <v>9591</v>
      </c>
      <c r="AK1273" t="s">
        <v>9590</v>
      </c>
      <c r="AL1273">
        <v>2</v>
      </c>
      <c r="AM1273" s="5">
        <f t="shared" si="162"/>
        <v>0.13333333333333333</v>
      </c>
      <c r="AN1273" s="4">
        <f t="shared" si="159"/>
        <v>2.0194370819134167E-4</v>
      </c>
      <c r="AO1273" s="3"/>
      <c r="AP1273">
        <v>0</v>
      </c>
      <c r="AQ1273" t="s">
        <v>9589</v>
      </c>
      <c r="AR1273" t="s">
        <v>9588</v>
      </c>
      <c r="AS1273" t="s">
        <v>119</v>
      </c>
      <c r="AT1273" s="2" t="s">
        <v>20</v>
      </c>
      <c r="AU1273" s="1">
        <f t="shared" si="163"/>
        <v>4.0067523663964302</v>
      </c>
      <c r="AV1273" s="1">
        <f t="shared" si="164"/>
        <v>2.8677357962314889</v>
      </c>
      <c r="AW1273" s="1">
        <f t="shared" si="165"/>
        <v>1.7287192260665467</v>
      </c>
    </row>
    <row r="1274" spans="1:49" x14ac:dyDescent="0.2">
      <c r="A1274">
        <v>1272</v>
      </c>
      <c r="B1274" t="s">
        <v>9587</v>
      </c>
      <c r="C1274" t="s">
        <v>9586</v>
      </c>
      <c r="F1274" t="s">
        <v>9585</v>
      </c>
      <c r="G1274" t="s">
        <v>15</v>
      </c>
      <c r="H1274" t="s">
        <v>14</v>
      </c>
      <c r="I1274" t="s">
        <v>9584</v>
      </c>
      <c r="J1274">
        <v>60005916</v>
      </c>
      <c r="K1274" t="s">
        <v>2618</v>
      </c>
      <c r="L1274" t="s">
        <v>2617</v>
      </c>
      <c r="M1274" t="s">
        <v>2616</v>
      </c>
      <c r="N1274">
        <v>1</v>
      </c>
      <c r="O1274" t="s">
        <v>9583</v>
      </c>
      <c r="P1274">
        <v>6603063814</v>
      </c>
      <c r="Q1274">
        <v>60005916</v>
      </c>
      <c r="R1274" s="7">
        <v>39114</v>
      </c>
      <c r="S1274" s="8">
        <f t="shared" si="160"/>
        <v>2007</v>
      </c>
      <c r="T1274" s="8">
        <v>2007</v>
      </c>
      <c r="U1274" s="8">
        <f t="shared" si="161"/>
        <v>15</v>
      </c>
      <c r="V1274" s="7">
        <v>39114</v>
      </c>
      <c r="W1274" t="s">
        <v>329</v>
      </c>
      <c r="X1274" s="2">
        <v>0.30399999999999999</v>
      </c>
      <c r="Y1274" s="6">
        <f t="shared" si="158"/>
        <v>8.115106377299057E-3</v>
      </c>
      <c r="AA1274">
        <v>8952477</v>
      </c>
      <c r="AB1274">
        <v>12250</v>
      </c>
      <c r="AD1274" t="s">
        <v>5</v>
      </c>
      <c r="AE1274">
        <v>49</v>
      </c>
      <c r="AF1274">
        <v>2</v>
      </c>
      <c r="AH1274" t="s">
        <v>9582</v>
      </c>
      <c r="AI1274" t="s">
        <v>9581</v>
      </c>
      <c r="AJ1274" t="s">
        <v>9580</v>
      </c>
      <c r="AK1274" t="s">
        <v>9579</v>
      </c>
      <c r="AL1274">
        <v>6</v>
      </c>
      <c r="AM1274" s="5">
        <f t="shared" si="162"/>
        <v>0.4</v>
      </c>
      <c r="AN1274" s="4">
        <f t="shared" si="159"/>
        <v>6.0583112457402507E-4</v>
      </c>
      <c r="AO1274" s="3"/>
      <c r="AP1274">
        <v>0</v>
      </c>
      <c r="AR1274" t="s">
        <v>0</v>
      </c>
      <c r="AT1274" s="2" t="s">
        <v>20</v>
      </c>
      <c r="AU1274" s="1">
        <f t="shared" si="163"/>
        <v>0.58623238014815471</v>
      </c>
      <c r="AV1274" s="1">
        <f t="shared" si="164"/>
        <v>0.43604687509365414</v>
      </c>
      <c r="AW1274" s="1">
        <f t="shared" si="165"/>
        <v>0.28586137003915346</v>
      </c>
    </row>
    <row r="1275" spans="1:49" x14ac:dyDescent="0.2">
      <c r="A1275">
        <v>1273</v>
      </c>
      <c r="B1275" t="s">
        <v>9578</v>
      </c>
      <c r="C1275" t="s">
        <v>9577</v>
      </c>
      <c r="F1275" t="s">
        <v>9576</v>
      </c>
      <c r="G1275" t="s">
        <v>15</v>
      </c>
      <c r="H1275" t="s">
        <v>14</v>
      </c>
      <c r="I1275" t="s">
        <v>9575</v>
      </c>
      <c r="J1275">
        <v>60005415</v>
      </c>
      <c r="K1275" t="s">
        <v>9574</v>
      </c>
      <c r="L1275" t="s">
        <v>9573</v>
      </c>
      <c r="M1275" t="s">
        <v>2059</v>
      </c>
      <c r="N1275">
        <v>2</v>
      </c>
      <c r="O1275" t="s">
        <v>9572</v>
      </c>
      <c r="P1275" t="s">
        <v>9571</v>
      </c>
      <c r="Q1275" t="s">
        <v>9570</v>
      </c>
      <c r="R1275" s="7">
        <v>39114</v>
      </c>
      <c r="S1275" s="8">
        <f t="shared" si="160"/>
        <v>2007</v>
      </c>
      <c r="T1275" s="8">
        <v>2007</v>
      </c>
      <c r="U1275" s="8">
        <f t="shared" si="161"/>
        <v>15</v>
      </c>
      <c r="V1275" s="7">
        <v>39114</v>
      </c>
      <c r="W1275" t="s">
        <v>329</v>
      </c>
      <c r="X1275" s="2">
        <v>0.30399999999999999</v>
      </c>
      <c r="Y1275" s="6">
        <f t="shared" si="158"/>
        <v>8.115106377299057E-3</v>
      </c>
      <c r="AA1275">
        <v>8952477</v>
      </c>
      <c r="AB1275">
        <v>12250</v>
      </c>
      <c r="AD1275" t="s">
        <v>5</v>
      </c>
      <c r="AE1275">
        <v>49</v>
      </c>
      <c r="AF1275">
        <v>2</v>
      </c>
      <c r="AH1275" t="s">
        <v>9569</v>
      </c>
      <c r="AI1275" t="s">
        <v>9568</v>
      </c>
      <c r="AJ1275" t="s">
        <v>9567</v>
      </c>
      <c r="AK1275" t="s">
        <v>9566</v>
      </c>
      <c r="AL1275">
        <v>5</v>
      </c>
      <c r="AM1275" s="5">
        <f t="shared" si="162"/>
        <v>0.33333333333333331</v>
      </c>
      <c r="AN1275" s="4">
        <f t="shared" si="159"/>
        <v>5.048592704783541E-4</v>
      </c>
      <c r="AO1275" s="3"/>
      <c r="AP1275">
        <v>0</v>
      </c>
      <c r="AR1275" t="s">
        <v>0</v>
      </c>
      <c r="AT1275" s="2" t="s">
        <v>20</v>
      </c>
      <c r="AU1275" s="1">
        <f t="shared" si="163"/>
        <v>0.58320322452528461</v>
      </c>
      <c r="AV1275" s="1">
        <f t="shared" si="164"/>
        <v>0.43099828238887061</v>
      </c>
      <c r="AW1275" s="1">
        <f t="shared" si="165"/>
        <v>0.2787933402524565</v>
      </c>
    </row>
    <row r="1276" spans="1:49" x14ac:dyDescent="0.2">
      <c r="A1276">
        <v>1274</v>
      </c>
      <c r="B1276" t="s">
        <v>9565</v>
      </c>
      <c r="C1276" t="s">
        <v>9564</v>
      </c>
      <c r="F1276" t="s">
        <v>9563</v>
      </c>
      <c r="G1276" t="s">
        <v>15</v>
      </c>
      <c r="H1276" t="s">
        <v>14</v>
      </c>
      <c r="I1276" t="s">
        <v>9562</v>
      </c>
      <c r="J1276">
        <v>60024872</v>
      </c>
      <c r="K1276" t="s">
        <v>6431</v>
      </c>
      <c r="L1276" t="s">
        <v>1849</v>
      </c>
      <c r="M1276" t="s">
        <v>1848</v>
      </c>
      <c r="N1276">
        <v>4</v>
      </c>
      <c r="O1276" t="s">
        <v>9561</v>
      </c>
      <c r="P1276" t="s">
        <v>9560</v>
      </c>
      <c r="Q1276" t="s">
        <v>6428</v>
      </c>
      <c r="R1276" s="7">
        <v>39114</v>
      </c>
      <c r="S1276" s="8">
        <f t="shared" si="160"/>
        <v>2007</v>
      </c>
      <c r="T1276" s="8">
        <v>2007</v>
      </c>
      <c r="U1276" s="8">
        <f t="shared" si="161"/>
        <v>15</v>
      </c>
      <c r="V1276" s="7">
        <v>39114</v>
      </c>
      <c r="W1276" t="s">
        <v>329</v>
      </c>
      <c r="X1276" s="2">
        <v>0.30399999999999999</v>
      </c>
      <c r="Y1276" s="6">
        <f t="shared" si="158"/>
        <v>8.115106377299057E-3</v>
      </c>
      <c r="AA1276">
        <v>8952477</v>
      </c>
      <c r="AB1276">
        <v>12250</v>
      </c>
      <c r="AD1276" t="s">
        <v>5</v>
      </c>
      <c r="AE1276">
        <v>49</v>
      </c>
      <c r="AF1276">
        <v>2</v>
      </c>
      <c r="AH1276" t="s">
        <v>9559</v>
      </c>
      <c r="AI1276" t="s">
        <v>9558</v>
      </c>
      <c r="AJ1276" t="s">
        <v>9557</v>
      </c>
      <c r="AK1276" t="s">
        <v>9556</v>
      </c>
      <c r="AL1276">
        <v>3</v>
      </c>
      <c r="AM1276" s="5">
        <f t="shared" si="162"/>
        <v>0.2</v>
      </c>
      <c r="AN1276" s="4">
        <f t="shared" si="159"/>
        <v>3.0291556228701253E-4</v>
      </c>
      <c r="AO1276" s="3"/>
      <c r="AP1276">
        <v>0</v>
      </c>
      <c r="AR1276" t="s">
        <v>0</v>
      </c>
      <c r="AT1276" s="2" t="s">
        <v>20</v>
      </c>
      <c r="AU1276" s="1">
        <f t="shared" si="163"/>
        <v>0.57714491327954431</v>
      </c>
      <c r="AV1276" s="1">
        <f t="shared" si="164"/>
        <v>0.4209010969793035</v>
      </c>
      <c r="AW1276" s="1">
        <f t="shared" si="165"/>
        <v>0.26465728067906258</v>
      </c>
    </row>
    <row r="1277" spans="1:49" x14ac:dyDescent="0.2">
      <c r="A1277">
        <v>1275</v>
      </c>
      <c r="B1277" t="s">
        <v>9555</v>
      </c>
      <c r="C1277" t="s">
        <v>9554</v>
      </c>
      <c r="F1277" t="s">
        <v>9553</v>
      </c>
      <c r="G1277" t="s">
        <v>15</v>
      </c>
      <c r="H1277" t="s">
        <v>14</v>
      </c>
      <c r="I1277" t="s">
        <v>9552</v>
      </c>
      <c r="J1277" t="s">
        <v>9551</v>
      </c>
      <c r="K1277" t="s">
        <v>9550</v>
      </c>
      <c r="L1277" t="s">
        <v>9549</v>
      </c>
      <c r="M1277" t="s">
        <v>9548</v>
      </c>
      <c r="N1277">
        <v>4</v>
      </c>
      <c r="O1277" t="s">
        <v>9547</v>
      </c>
      <c r="P1277" t="s">
        <v>9546</v>
      </c>
      <c r="Q1277" t="s">
        <v>9545</v>
      </c>
      <c r="R1277" s="7">
        <v>39114</v>
      </c>
      <c r="S1277" s="8">
        <f t="shared" si="160"/>
        <v>2007</v>
      </c>
      <c r="T1277" s="8">
        <v>2007</v>
      </c>
      <c r="U1277" s="8">
        <f t="shared" si="161"/>
        <v>15</v>
      </c>
      <c r="V1277" s="7">
        <v>39114</v>
      </c>
      <c r="W1277" t="s">
        <v>329</v>
      </c>
      <c r="X1277" s="2">
        <v>0.30399999999999999</v>
      </c>
      <c r="Y1277" s="6">
        <f t="shared" si="158"/>
        <v>8.115106377299057E-3</v>
      </c>
      <c r="AA1277">
        <v>8952477</v>
      </c>
      <c r="AB1277">
        <v>12250</v>
      </c>
      <c r="AD1277" t="s">
        <v>5</v>
      </c>
      <c r="AE1277">
        <v>49</v>
      </c>
      <c r="AF1277">
        <v>2</v>
      </c>
      <c r="AH1277" t="s">
        <v>9544</v>
      </c>
      <c r="AI1277" t="s">
        <v>9543</v>
      </c>
      <c r="AJ1277" t="s">
        <v>9542</v>
      </c>
      <c r="AK1277" t="s">
        <v>9541</v>
      </c>
      <c r="AL1277">
        <v>20</v>
      </c>
      <c r="AM1277" s="5">
        <f t="shared" si="162"/>
        <v>1.3333333333333333</v>
      </c>
      <c r="AN1277" s="4">
        <f t="shared" si="159"/>
        <v>2.0194370819134164E-3</v>
      </c>
      <c r="AO1277" s="3"/>
      <c r="AP1277">
        <v>0</v>
      </c>
      <c r="AR1277" t="s">
        <v>0</v>
      </c>
      <c r="AT1277" s="2" t="s">
        <v>20</v>
      </c>
      <c r="AU1277" s="1">
        <f t="shared" si="163"/>
        <v>0.62864055886833647</v>
      </c>
      <c r="AV1277" s="1">
        <f t="shared" si="164"/>
        <v>0.50672717296062364</v>
      </c>
      <c r="AW1277" s="1">
        <f t="shared" si="165"/>
        <v>0.38481378705291086</v>
      </c>
    </row>
    <row r="1278" spans="1:49" x14ac:dyDescent="0.2">
      <c r="A1278">
        <v>1276</v>
      </c>
      <c r="B1278" t="s">
        <v>9540</v>
      </c>
      <c r="C1278" t="s">
        <v>9539</v>
      </c>
      <c r="F1278" t="s">
        <v>9538</v>
      </c>
      <c r="G1278" t="s">
        <v>15</v>
      </c>
      <c r="H1278" t="s">
        <v>14</v>
      </c>
      <c r="I1278" t="s">
        <v>9537</v>
      </c>
      <c r="J1278" t="s">
        <v>9536</v>
      </c>
      <c r="K1278" t="s">
        <v>9535</v>
      </c>
      <c r="L1278" t="s">
        <v>9534</v>
      </c>
      <c r="M1278" t="s">
        <v>1887</v>
      </c>
      <c r="N1278">
        <v>3</v>
      </c>
      <c r="O1278" t="s">
        <v>9533</v>
      </c>
      <c r="P1278" t="s">
        <v>9532</v>
      </c>
      <c r="Q1278" t="s">
        <v>9531</v>
      </c>
      <c r="R1278" s="7">
        <v>39114</v>
      </c>
      <c r="S1278" s="8">
        <f t="shared" si="160"/>
        <v>2007</v>
      </c>
      <c r="T1278" s="8">
        <v>2007</v>
      </c>
      <c r="U1278" s="8">
        <f t="shared" si="161"/>
        <v>15</v>
      </c>
      <c r="V1278" s="7">
        <v>39114</v>
      </c>
      <c r="W1278" t="s">
        <v>329</v>
      </c>
      <c r="X1278" s="2">
        <v>0.30399999999999999</v>
      </c>
      <c r="Y1278" s="6">
        <f t="shared" si="158"/>
        <v>8.115106377299057E-3</v>
      </c>
      <c r="AA1278">
        <v>8952477</v>
      </c>
      <c r="AB1278">
        <v>12250</v>
      </c>
      <c r="AD1278" t="s">
        <v>5</v>
      </c>
      <c r="AE1278">
        <v>49</v>
      </c>
      <c r="AF1278">
        <v>2</v>
      </c>
      <c r="AH1278" t="s">
        <v>9530</v>
      </c>
      <c r="AI1278" t="s">
        <v>9529</v>
      </c>
      <c r="AJ1278" t="s">
        <v>9528</v>
      </c>
      <c r="AK1278" t="s">
        <v>9527</v>
      </c>
      <c r="AL1278">
        <v>9</v>
      </c>
      <c r="AM1278" s="5">
        <f t="shared" si="162"/>
        <v>0.6</v>
      </c>
      <c r="AN1278" s="4">
        <f t="shared" si="159"/>
        <v>9.0874668686103744E-4</v>
      </c>
      <c r="AO1278" s="3"/>
      <c r="AP1278">
        <v>0</v>
      </c>
      <c r="AR1278" t="s">
        <v>0</v>
      </c>
      <c r="AT1278" s="2" t="s">
        <v>20</v>
      </c>
      <c r="AU1278" s="1">
        <f t="shared" si="163"/>
        <v>0.59531984701676499</v>
      </c>
      <c r="AV1278" s="1">
        <f t="shared" si="164"/>
        <v>0.45119265320800472</v>
      </c>
      <c r="AW1278" s="1">
        <f t="shared" si="165"/>
        <v>0.30706545939924434</v>
      </c>
    </row>
    <row r="1279" spans="1:49" x14ac:dyDescent="0.2">
      <c r="A1279">
        <v>1277</v>
      </c>
      <c r="B1279" t="s">
        <v>9526</v>
      </c>
      <c r="C1279" t="s">
        <v>9525</v>
      </c>
      <c r="F1279" t="s">
        <v>9524</v>
      </c>
      <c r="G1279" t="s">
        <v>15</v>
      </c>
      <c r="H1279" t="s">
        <v>14</v>
      </c>
      <c r="I1279" t="s">
        <v>9523</v>
      </c>
      <c r="J1279">
        <v>60003970</v>
      </c>
      <c r="K1279" t="s">
        <v>9522</v>
      </c>
      <c r="L1279" t="s">
        <v>6854</v>
      </c>
      <c r="M1279" t="s">
        <v>519</v>
      </c>
      <c r="N1279">
        <v>4</v>
      </c>
      <c r="O1279" t="s">
        <v>9521</v>
      </c>
      <c r="P1279" t="s">
        <v>9520</v>
      </c>
      <c r="Q1279" t="s">
        <v>9519</v>
      </c>
      <c r="R1279" s="7">
        <v>39114</v>
      </c>
      <c r="S1279" s="8">
        <f t="shared" si="160"/>
        <v>2007</v>
      </c>
      <c r="T1279" s="8">
        <v>2007</v>
      </c>
      <c r="U1279" s="8">
        <f t="shared" si="161"/>
        <v>15</v>
      </c>
      <c r="V1279" s="7">
        <v>39114</v>
      </c>
      <c r="W1279" t="s">
        <v>329</v>
      </c>
      <c r="X1279" s="2">
        <v>0.30399999999999999</v>
      </c>
      <c r="Y1279" s="6">
        <f t="shared" si="158"/>
        <v>8.115106377299057E-3</v>
      </c>
      <c r="AA1279">
        <v>8952477</v>
      </c>
      <c r="AB1279">
        <v>12250</v>
      </c>
      <c r="AD1279" t="s">
        <v>5</v>
      </c>
      <c r="AE1279">
        <v>49</v>
      </c>
      <c r="AF1279">
        <v>2</v>
      </c>
      <c r="AH1279" t="s">
        <v>9518</v>
      </c>
      <c r="AI1279" t="s">
        <v>9517</v>
      </c>
      <c r="AJ1279" t="s">
        <v>9516</v>
      </c>
      <c r="AK1279" t="s">
        <v>9515</v>
      </c>
      <c r="AL1279">
        <v>5</v>
      </c>
      <c r="AM1279" s="5">
        <f t="shared" si="162"/>
        <v>0.33333333333333331</v>
      </c>
      <c r="AN1279" s="4">
        <f t="shared" si="159"/>
        <v>5.048592704783541E-4</v>
      </c>
      <c r="AO1279" s="3"/>
      <c r="AP1279">
        <v>0</v>
      </c>
      <c r="AR1279" t="s">
        <v>0</v>
      </c>
      <c r="AT1279" s="2" t="s">
        <v>20</v>
      </c>
      <c r="AU1279" s="1">
        <f t="shared" si="163"/>
        <v>0.58320322452528461</v>
      </c>
      <c r="AV1279" s="1">
        <f t="shared" si="164"/>
        <v>0.43099828238887061</v>
      </c>
      <c r="AW1279" s="1">
        <f t="shared" si="165"/>
        <v>0.2787933402524565</v>
      </c>
    </row>
    <row r="1280" spans="1:49" x14ac:dyDescent="0.2">
      <c r="A1280">
        <v>1278</v>
      </c>
      <c r="B1280" t="s">
        <v>9514</v>
      </c>
      <c r="C1280" t="s">
        <v>9513</v>
      </c>
      <c r="F1280" t="s">
        <v>9512</v>
      </c>
      <c r="G1280" t="s">
        <v>15</v>
      </c>
      <c r="H1280" t="s">
        <v>14</v>
      </c>
      <c r="I1280" t="s">
        <v>9511</v>
      </c>
      <c r="N1280">
        <v>1</v>
      </c>
      <c r="O1280" t="s">
        <v>9510</v>
      </c>
      <c r="P1280">
        <v>6602519553</v>
      </c>
      <c r="R1280" s="7">
        <v>39114</v>
      </c>
      <c r="S1280" s="8">
        <f t="shared" si="160"/>
        <v>2007</v>
      </c>
      <c r="T1280" s="8">
        <v>2007</v>
      </c>
      <c r="U1280" s="8">
        <f t="shared" si="161"/>
        <v>15</v>
      </c>
      <c r="V1280" s="7">
        <v>39114</v>
      </c>
      <c r="W1280" t="s">
        <v>329</v>
      </c>
      <c r="X1280" s="2">
        <v>0.30399999999999999</v>
      </c>
      <c r="Y1280" s="6">
        <f t="shared" si="158"/>
        <v>8.115106377299057E-3</v>
      </c>
      <c r="AA1280">
        <v>8952477</v>
      </c>
      <c r="AB1280">
        <v>12250</v>
      </c>
      <c r="AD1280" t="s">
        <v>5</v>
      </c>
      <c r="AE1280">
        <v>49</v>
      </c>
      <c r="AF1280">
        <v>2</v>
      </c>
      <c r="AH1280" t="s">
        <v>9509</v>
      </c>
      <c r="AI1280" t="s">
        <v>9508</v>
      </c>
      <c r="AJ1280" t="s">
        <v>9507</v>
      </c>
      <c r="AK1280" t="s">
        <v>9506</v>
      </c>
      <c r="AL1280">
        <v>4</v>
      </c>
      <c r="AM1280" s="5">
        <f t="shared" si="162"/>
        <v>0.26666666666666666</v>
      </c>
      <c r="AN1280" s="4">
        <f t="shared" si="159"/>
        <v>4.0388741638268334E-4</v>
      </c>
      <c r="AO1280" s="3"/>
      <c r="AP1280">
        <v>0</v>
      </c>
      <c r="AR1280" t="s">
        <v>0</v>
      </c>
      <c r="AT1280" s="2" t="s">
        <v>20</v>
      </c>
      <c r="AU1280" s="1">
        <f t="shared" si="163"/>
        <v>0.58017406890241452</v>
      </c>
      <c r="AV1280" s="1">
        <f t="shared" si="164"/>
        <v>0.42594968968408703</v>
      </c>
      <c r="AW1280" s="1">
        <f t="shared" si="165"/>
        <v>0.27172531046575954</v>
      </c>
    </row>
    <row r="1281" spans="1:49" x14ac:dyDescent="0.2">
      <c r="A1281">
        <v>1279</v>
      </c>
      <c r="B1281" t="s">
        <v>9505</v>
      </c>
      <c r="C1281" t="s">
        <v>9504</v>
      </c>
      <c r="F1281" t="s">
        <v>9503</v>
      </c>
      <c r="G1281" t="s">
        <v>15</v>
      </c>
      <c r="H1281" t="s">
        <v>14</v>
      </c>
      <c r="I1281" t="s">
        <v>9502</v>
      </c>
      <c r="J1281">
        <v>60012370</v>
      </c>
      <c r="K1281" t="s">
        <v>4848</v>
      </c>
      <c r="L1281" t="s">
        <v>4847</v>
      </c>
      <c r="M1281" t="s">
        <v>418</v>
      </c>
      <c r="N1281">
        <v>2</v>
      </c>
      <c r="O1281" t="s">
        <v>9501</v>
      </c>
      <c r="P1281" t="s">
        <v>9500</v>
      </c>
      <c r="Q1281" t="s">
        <v>4844</v>
      </c>
      <c r="R1281" s="7">
        <v>39114</v>
      </c>
      <c r="S1281" s="8">
        <f t="shared" si="160"/>
        <v>2007</v>
      </c>
      <c r="T1281" s="8">
        <v>2007</v>
      </c>
      <c r="U1281" s="8">
        <f t="shared" si="161"/>
        <v>15</v>
      </c>
      <c r="V1281" s="7">
        <v>39114</v>
      </c>
      <c r="W1281" t="s">
        <v>329</v>
      </c>
      <c r="X1281" s="2">
        <v>0.30399999999999999</v>
      </c>
      <c r="Y1281" s="6">
        <f t="shared" si="158"/>
        <v>8.115106377299057E-3</v>
      </c>
      <c r="AA1281">
        <v>8952477</v>
      </c>
      <c r="AB1281">
        <v>12250</v>
      </c>
      <c r="AD1281" t="s">
        <v>5</v>
      </c>
      <c r="AE1281">
        <v>49</v>
      </c>
      <c r="AF1281">
        <v>2</v>
      </c>
      <c r="AH1281" t="s">
        <v>9499</v>
      </c>
      <c r="AI1281" t="s">
        <v>9498</v>
      </c>
      <c r="AJ1281" t="s">
        <v>9497</v>
      </c>
      <c r="AK1281" t="s">
        <v>9496</v>
      </c>
      <c r="AL1281">
        <v>9</v>
      </c>
      <c r="AM1281" s="5">
        <f t="shared" si="162"/>
        <v>0.6</v>
      </c>
      <c r="AN1281" s="4">
        <f t="shared" si="159"/>
        <v>9.0874668686103744E-4</v>
      </c>
      <c r="AO1281" s="3"/>
      <c r="AP1281">
        <v>0</v>
      </c>
      <c r="AR1281" t="s">
        <v>0</v>
      </c>
      <c r="AT1281" s="2" t="s">
        <v>20</v>
      </c>
      <c r="AU1281" s="1">
        <f t="shared" si="163"/>
        <v>0.59531984701676499</v>
      </c>
      <c r="AV1281" s="1">
        <f t="shared" si="164"/>
        <v>0.45119265320800472</v>
      </c>
      <c r="AW1281" s="1">
        <f t="shared" si="165"/>
        <v>0.30706545939924434</v>
      </c>
    </row>
    <row r="1282" spans="1:49" x14ac:dyDescent="0.2">
      <c r="A1282">
        <v>1280</v>
      </c>
      <c r="B1282" t="s">
        <v>9495</v>
      </c>
      <c r="C1282" t="s">
        <v>9494</v>
      </c>
      <c r="E1282">
        <v>17257210</v>
      </c>
      <c r="F1282" t="s">
        <v>9493</v>
      </c>
      <c r="G1282" t="s">
        <v>15</v>
      </c>
      <c r="H1282" t="s">
        <v>14</v>
      </c>
      <c r="I1282" t="s">
        <v>9492</v>
      </c>
      <c r="J1282" t="s">
        <v>9491</v>
      </c>
      <c r="K1282" t="s">
        <v>9490</v>
      </c>
      <c r="L1282" t="s">
        <v>9489</v>
      </c>
      <c r="M1282" t="s">
        <v>9488</v>
      </c>
      <c r="N1282">
        <v>9</v>
      </c>
      <c r="O1282" t="s">
        <v>9487</v>
      </c>
      <c r="P1282" t="s">
        <v>9486</v>
      </c>
      <c r="Q1282" t="s">
        <v>9485</v>
      </c>
      <c r="R1282" s="7">
        <v>39114</v>
      </c>
      <c r="S1282" s="8">
        <f t="shared" si="160"/>
        <v>2007</v>
      </c>
      <c r="T1282" s="8">
        <v>2007</v>
      </c>
      <c r="U1282" s="8">
        <f t="shared" si="161"/>
        <v>15</v>
      </c>
      <c r="V1282" s="7">
        <v>39114</v>
      </c>
      <c r="W1282" t="s">
        <v>9484</v>
      </c>
      <c r="X1282" s="2">
        <v>0.95499999999999996</v>
      </c>
      <c r="Y1282" s="6">
        <f t="shared" ref="Y1282:Y1345" si="166">(X1282-$Z$4)/($Z$3-$Z$4)</f>
        <v>2.5493179573423026E-2</v>
      </c>
      <c r="AA1282">
        <v>9621075</v>
      </c>
      <c r="AB1282">
        <v>20386</v>
      </c>
      <c r="AC1282">
        <v>13652583</v>
      </c>
      <c r="AD1282" t="s">
        <v>5</v>
      </c>
      <c r="AE1282">
        <v>16</v>
      </c>
      <c r="AF1282">
        <v>1</v>
      </c>
      <c r="AH1282" t="s">
        <v>9483</v>
      </c>
      <c r="AI1282" t="s">
        <v>9482</v>
      </c>
      <c r="AJ1282" t="s">
        <v>9481</v>
      </c>
      <c r="AK1282" t="s">
        <v>9480</v>
      </c>
      <c r="AL1282">
        <v>33</v>
      </c>
      <c r="AM1282" s="5">
        <f t="shared" si="162"/>
        <v>2.2000000000000002</v>
      </c>
      <c r="AN1282" s="4">
        <f t="shared" ref="AN1282:AN1345" si="167">(AM1282-$AO$4)/($AO$3-$AO$4)</f>
        <v>3.3320711851571377E-3</v>
      </c>
      <c r="AO1282" s="3"/>
      <c r="AP1282">
        <v>0</v>
      </c>
      <c r="AR1282" t="s">
        <v>0</v>
      </c>
      <c r="AT1282" s="2">
        <v>3.585</v>
      </c>
      <c r="AU1282" s="1">
        <f t="shared" si="163"/>
        <v>1.8844847056943261</v>
      </c>
      <c r="AV1282" s="1">
        <f t="shared" si="164"/>
        <v>1.4412625379290083</v>
      </c>
      <c r="AW1282" s="1">
        <f t="shared" si="165"/>
        <v>0.9980403701636904</v>
      </c>
    </row>
    <row r="1283" spans="1:49" x14ac:dyDescent="0.2">
      <c r="A1283">
        <v>1281</v>
      </c>
      <c r="B1283" t="s">
        <v>9479</v>
      </c>
      <c r="C1283" t="s">
        <v>9478</v>
      </c>
      <c r="F1283" t="s">
        <v>9477</v>
      </c>
      <c r="G1283" t="s">
        <v>15</v>
      </c>
      <c r="H1283" t="s">
        <v>14</v>
      </c>
      <c r="I1283" t="s">
        <v>3790</v>
      </c>
      <c r="J1283">
        <v>60005465</v>
      </c>
      <c r="K1283" t="s">
        <v>1710</v>
      </c>
      <c r="L1283" t="s">
        <v>1709</v>
      </c>
      <c r="M1283" t="s">
        <v>519</v>
      </c>
      <c r="N1283">
        <v>3</v>
      </c>
      <c r="O1283" t="s">
        <v>9476</v>
      </c>
      <c r="P1283" t="s">
        <v>9475</v>
      </c>
      <c r="Q1283" t="s">
        <v>1706</v>
      </c>
      <c r="R1283" s="7">
        <v>39114</v>
      </c>
      <c r="S1283" s="8">
        <f t="shared" si="160"/>
        <v>2007</v>
      </c>
      <c r="T1283" s="8">
        <v>2007</v>
      </c>
      <c r="U1283" s="8">
        <f t="shared" si="161"/>
        <v>15</v>
      </c>
      <c r="V1283" s="7">
        <v>39114</v>
      </c>
      <c r="W1283" t="s">
        <v>329</v>
      </c>
      <c r="X1283" s="2">
        <v>0.30399999999999999</v>
      </c>
      <c r="Y1283" s="6">
        <f t="shared" si="166"/>
        <v>8.115106377299057E-3</v>
      </c>
      <c r="AA1283">
        <v>8952477</v>
      </c>
      <c r="AB1283">
        <v>12250</v>
      </c>
      <c r="AD1283" t="s">
        <v>5</v>
      </c>
      <c r="AE1283">
        <v>49</v>
      </c>
      <c r="AF1283">
        <v>2</v>
      </c>
      <c r="AH1283" t="s">
        <v>9474</v>
      </c>
      <c r="AI1283" t="s">
        <v>9473</v>
      </c>
      <c r="AJ1283" t="s">
        <v>9472</v>
      </c>
      <c r="AK1283" t="s">
        <v>9471</v>
      </c>
      <c r="AL1283">
        <v>10</v>
      </c>
      <c r="AM1283" s="5">
        <f t="shared" si="162"/>
        <v>0.66666666666666663</v>
      </c>
      <c r="AN1283" s="4">
        <f t="shared" si="167"/>
        <v>1.0097185409567082E-3</v>
      </c>
      <c r="AO1283" s="3"/>
      <c r="AP1283">
        <v>0</v>
      </c>
      <c r="AR1283" t="s">
        <v>0</v>
      </c>
      <c r="AT1283" s="2" t="s">
        <v>20</v>
      </c>
      <c r="AU1283" s="1">
        <f t="shared" si="163"/>
        <v>0.5983490026396352</v>
      </c>
      <c r="AV1283" s="1">
        <f t="shared" si="164"/>
        <v>0.45624124591278825</v>
      </c>
      <c r="AW1283" s="1">
        <f t="shared" si="165"/>
        <v>0.31413348918594125</v>
      </c>
    </row>
    <row r="1284" spans="1:49" x14ac:dyDescent="0.2">
      <c r="A1284">
        <v>1282</v>
      </c>
      <c r="B1284" t="s">
        <v>9470</v>
      </c>
      <c r="C1284" t="s">
        <v>9469</v>
      </c>
      <c r="F1284" t="s">
        <v>9468</v>
      </c>
      <c r="G1284" t="s">
        <v>15</v>
      </c>
      <c r="H1284" t="s">
        <v>14</v>
      </c>
      <c r="I1284" t="s">
        <v>9467</v>
      </c>
      <c r="J1284" t="s">
        <v>9466</v>
      </c>
      <c r="K1284" t="s">
        <v>9465</v>
      </c>
      <c r="L1284" t="s">
        <v>9464</v>
      </c>
      <c r="M1284" t="s">
        <v>1179</v>
      </c>
      <c r="N1284">
        <v>2</v>
      </c>
      <c r="O1284" t="s">
        <v>9463</v>
      </c>
      <c r="P1284" t="s">
        <v>9462</v>
      </c>
      <c r="Q1284" t="s">
        <v>9461</v>
      </c>
      <c r="R1284" s="7">
        <v>39114</v>
      </c>
      <c r="S1284" s="8">
        <f t="shared" si="160"/>
        <v>2007</v>
      </c>
      <c r="T1284" s="8">
        <v>2007</v>
      </c>
      <c r="U1284" s="8">
        <f t="shared" si="161"/>
        <v>15</v>
      </c>
      <c r="V1284" s="7">
        <v>39114</v>
      </c>
      <c r="W1284" t="s">
        <v>329</v>
      </c>
      <c r="X1284" s="2">
        <v>0.30399999999999999</v>
      </c>
      <c r="Y1284" s="6">
        <f t="shared" si="166"/>
        <v>8.115106377299057E-3</v>
      </c>
      <c r="AA1284">
        <v>8952477</v>
      </c>
      <c r="AB1284">
        <v>12250</v>
      </c>
      <c r="AD1284" t="s">
        <v>5</v>
      </c>
      <c r="AE1284">
        <v>49</v>
      </c>
      <c r="AF1284">
        <v>2</v>
      </c>
      <c r="AH1284" t="s">
        <v>9460</v>
      </c>
      <c r="AI1284" t="s">
        <v>9459</v>
      </c>
      <c r="AJ1284" t="s">
        <v>9458</v>
      </c>
      <c r="AK1284" t="s">
        <v>9457</v>
      </c>
      <c r="AL1284">
        <v>0</v>
      </c>
      <c r="AM1284" s="5">
        <f t="shared" si="162"/>
        <v>0</v>
      </c>
      <c r="AN1284" s="4">
        <f t="shared" si="167"/>
        <v>0</v>
      </c>
      <c r="AO1284" s="3"/>
      <c r="AP1284">
        <v>0</v>
      </c>
      <c r="AR1284" t="s">
        <v>0</v>
      </c>
      <c r="AT1284" s="2" t="s">
        <v>20</v>
      </c>
      <c r="AU1284" s="1">
        <f t="shared" si="163"/>
        <v>0.56805744641093392</v>
      </c>
      <c r="AV1284" s="1">
        <f t="shared" si="164"/>
        <v>0.40575531886495286</v>
      </c>
      <c r="AW1284" s="1">
        <f t="shared" si="165"/>
        <v>0.24345319131897172</v>
      </c>
    </row>
    <row r="1285" spans="1:49" x14ac:dyDescent="0.2">
      <c r="A1285">
        <v>1283</v>
      </c>
      <c r="B1285" t="s">
        <v>9456</v>
      </c>
      <c r="C1285" t="s">
        <v>9455</v>
      </c>
      <c r="F1285" t="s">
        <v>9454</v>
      </c>
      <c r="G1285" t="s">
        <v>15</v>
      </c>
      <c r="H1285" t="s">
        <v>14</v>
      </c>
      <c r="I1285" t="s">
        <v>9453</v>
      </c>
      <c r="J1285" t="s">
        <v>9452</v>
      </c>
      <c r="K1285" t="s">
        <v>9451</v>
      </c>
      <c r="L1285" t="s">
        <v>490</v>
      </c>
      <c r="M1285" t="s">
        <v>489</v>
      </c>
      <c r="N1285">
        <v>3</v>
      </c>
      <c r="O1285" t="s">
        <v>9450</v>
      </c>
      <c r="P1285" t="s">
        <v>9449</v>
      </c>
      <c r="Q1285" t="s">
        <v>9448</v>
      </c>
      <c r="R1285" s="7">
        <v>39114</v>
      </c>
      <c r="S1285" s="8">
        <f t="shared" si="160"/>
        <v>2007</v>
      </c>
      <c r="T1285" s="8">
        <v>2007</v>
      </c>
      <c r="U1285" s="8">
        <f t="shared" si="161"/>
        <v>15</v>
      </c>
      <c r="V1285" s="7">
        <v>39114</v>
      </c>
      <c r="W1285" t="s">
        <v>329</v>
      </c>
      <c r="X1285" s="2">
        <v>0.30399999999999999</v>
      </c>
      <c r="Y1285" s="6">
        <f t="shared" si="166"/>
        <v>8.115106377299057E-3</v>
      </c>
      <c r="AA1285">
        <v>8952477</v>
      </c>
      <c r="AB1285">
        <v>12250</v>
      </c>
      <c r="AD1285" t="s">
        <v>5</v>
      </c>
      <c r="AE1285">
        <v>49</v>
      </c>
      <c r="AF1285">
        <v>2</v>
      </c>
      <c r="AH1285" t="s">
        <v>9447</v>
      </c>
      <c r="AI1285" t="s">
        <v>9446</v>
      </c>
      <c r="AJ1285" t="s">
        <v>9445</v>
      </c>
      <c r="AK1285" t="s">
        <v>9444</v>
      </c>
      <c r="AL1285">
        <v>3</v>
      </c>
      <c r="AM1285" s="5">
        <f t="shared" si="162"/>
        <v>0.2</v>
      </c>
      <c r="AN1285" s="4">
        <f t="shared" si="167"/>
        <v>3.0291556228701253E-4</v>
      </c>
      <c r="AO1285" s="3"/>
      <c r="AP1285">
        <v>0</v>
      </c>
      <c r="AR1285" t="s">
        <v>0</v>
      </c>
      <c r="AT1285" s="2" t="s">
        <v>20</v>
      </c>
      <c r="AU1285" s="1">
        <f t="shared" si="163"/>
        <v>0.57714491327954431</v>
      </c>
      <c r="AV1285" s="1">
        <f t="shared" si="164"/>
        <v>0.4209010969793035</v>
      </c>
      <c r="AW1285" s="1">
        <f t="shared" si="165"/>
        <v>0.26465728067906258</v>
      </c>
    </row>
    <row r="1286" spans="1:49" x14ac:dyDescent="0.2">
      <c r="A1286">
        <v>1284</v>
      </c>
      <c r="B1286" t="s">
        <v>9443</v>
      </c>
      <c r="C1286" t="s">
        <v>9442</v>
      </c>
      <c r="F1286" t="s">
        <v>9441</v>
      </c>
      <c r="G1286" t="s">
        <v>15</v>
      </c>
      <c r="H1286" t="s">
        <v>14</v>
      </c>
      <c r="I1286" t="s">
        <v>9440</v>
      </c>
      <c r="J1286">
        <v>60023813</v>
      </c>
      <c r="K1286" t="s">
        <v>9439</v>
      </c>
      <c r="L1286" t="s">
        <v>667</v>
      </c>
      <c r="M1286" t="s">
        <v>519</v>
      </c>
      <c r="N1286">
        <v>3</v>
      </c>
      <c r="O1286" t="s">
        <v>9438</v>
      </c>
      <c r="P1286" t="s">
        <v>9437</v>
      </c>
      <c r="Q1286" t="s">
        <v>9436</v>
      </c>
      <c r="R1286" s="7">
        <v>39114</v>
      </c>
      <c r="S1286" s="8">
        <f t="shared" si="160"/>
        <v>2007</v>
      </c>
      <c r="T1286" s="8">
        <v>2007</v>
      </c>
      <c r="U1286" s="8">
        <f t="shared" si="161"/>
        <v>15</v>
      </c>
      <c r="V1286" s="7">
        <v>39114</v>
      </c>
      <c r="W1286" t="s">
        <v>329</v>
      </c>
      <c r="X1286" s="2">
        <v>0.30399999999999999</v>
      </c>
      <c r="Y1286" s="6">
        <f t="shared" si="166"/>
        <v>8.115106377299057E-3</v>
      </c>
      <c r="AA1286">
        <v>8952477</v>
      </c>
      <c r="AB1286">
        <v>12250</v>
      </c>
      <c r="AD1286" t="s">
        <v>5</v>
      </c>
      <c r="AE1286">
        <v>49</v>
      </c>
      <c r="AF1286">
        <v>2</v>
      </c>
      <c r="AH1286" t="s">
        <v>9435</v>
      </c>
      <c r="AI1286" t="s">
        <v>9434</v>
      </c>
      <c r="AJ1286" t="s">
        <v>9433</v>
      </c>
      <c r="AK1286" t="s">
        <v>9432</v>
      </c>
      <c r="AL1286">
        <v>14</v>
      </c>
      <c r="AM1286" s="5">
        <f t="shared" si="162"/>
        <v>0.93333333333333335</v>
      </c>
      <c r="AN1286" s="4">
        <f t="shared" si="167"/>
        <v>1.4136059573393916E-3</v>
      </c>
      <c r="AO1286" s="3"/>
      <c r="AP1286">
        <v>0</v>
      </c>
      <c r="AR1286" t="s">
        <v>0</v>
      </c>
      <c r="AT1286" s="2" t="s">
        <v>20</v>
      </c>
      <c r="AU1286" s="1">
        <f t="shared" si="163"/>
        <v>0.61046562513111569</v>
      </c>
      <c r="AV1286" s="1">
        <f t="shared" si="164"/>
        <v>0.47643561673192242</v>
      </c>
      <c r="AW1286" s="1">
        <f t="shared" si="165"/>
        <v>0.34240560833272915</v>
      </c>
    </row>
    <row r="1287" spans="1:49" x14ac:dyDescent="0.2">
      <c r="A1287">
        <v>1285</v>
      </c>
      <c r="B1287" t="s">
        <v>9431</v>
      </c>
      <c r="C1287" t="s">
        <v>9430</v>
      </c>
      <c r="F1287" t="s">
        <v>9429</v>
      </c>
      <c r="G1287" t="s">
        <v>15</v>
      </c>
      <c r="H1287" t="s">
        <v>14</v>
      </c>
      <c r="I1287" t="s">
        <v>9428</v>
      </c>
      <c r="J1287" t="s">
        <v>9427</v>
      </c>
      <c r="K1287" t="s">
        <v>9426</v>
      </c>
      <c r="L1287" t="s">
        <v>9425</v>
      </c>
      <c r="M1287" t="s">
        <v>361</v>
      </c>
      <c r="N1287">
        <v>3</v>
      </c>
      <c r="O1287" t="s">
        <v>9424</v>
      </c>
      <c r="P1287" t="s">
        <v>9423</v>
      </c>
      <c r="Q1287" t="s">
        <v>9422</v>
      </c>
      <c r="R1287" s="7">
        <v>39114</v>
      </c>
      <c r="S1287" s="8">
        <f t="shared" si="160"/>
        <v>2007</v>
      </c>
      <c r="T1287" s="8">
        <v>2007</v>
      </c>
      <c r="U1287" s="8">
        <f t="shared" si="161"/>
        <v>15</v>
      </c>
      <c r="V1287" s="7">
        <v>39114</v>
      </c>
      <c r="W1287" t="s">
        <v>329</v>
      </c>
      <c r="X1287" s="2">
        <v>0.30399999999999999</v>
      </c>
      <c r="Y1287" s="6">
        <f t="shared" si="166"/>
        <v>8.115106377299057E-3</v>
      </c>
      <c r="AA1287">
        <v>8952477</v>
      </c>
      <c r="AB1287">
        <v>12250</v>
      </c>
      <c r="AD1287" t="s">
        <v>5</v>
      </c>
      <c r="AE1287">
        <v>49</v>
      </c>
      <c r="AF1287">
        <v>2</v>
      </c>
      <c r="AH1287" t="s">
        <v>9421</v>
      </c>
      <c r="AI1287" t="s">
        <v>9420</v>
      </c>
      <c r="AJ1287" t="s">
        <v>9419</v>
      </c>
      <c r="AK1287" t="s">
        <v>9418</v>
      </c>
      <c r="AL1287">
        <v>4</v>
      </c>
      <c r="AM1287" s="5">
        <f t="shared" si="162"/>
        <v>0.26666666666666666</v>
      </c>
      <c r="AN1287" s="4">
        <f t="shared" si="167"/>
        <v>4.0388741638268334E-4</v>
      </c>
      <c r="AO1287" s="3"/>
      <c r="AP1287">
        <v>0</v>
      </c>
      <c r="AR1287" t="s">
        <v>0</v>
      </c>
      <c r="AT1287" s="2" t="s">
        <v>20</v>
      </c>
      <c r="AU1287" s="1">
        <f t="shared" si="163"/>
        <v>0.58017406890241452</v>
      </c>
      <c r="AV1287" s="1">
        <f t="shared" si="164"/>
        <v>0.42594968968408703</v>
      </c>
      <c r="AW1287" s="1">
        <f t="shared" si="165"/>
        <v>0.27172531046575954</v>
      </c>
    </row>
    <row r="1288" spans="1:49" x14ac:dyDescent="0.2">
      <c r="A1288">
        <v>1286</v>
      </c>
      <c r="B1288" t="s">
        <v>9417</v>
      </c>
      <c r="C1288" t="s">
        <v>9416</v>
      </c>
      <c r="F1288" t="s">
        <v>9415</v>
      </c>
      <c r="G1288" t="s">
        <v>15</v>
      </c>
      <c r="H1288" t="s">
        <v>14</v>
      </c>
      <c r="I1288" t="s">
        <v>9414</v>
      </c>
      <c r="J1288">
        <v>60070264</v>
      </c>
      <c r="K1288" t="s">
        <v>9413</v>
      </c>
      <c r="L1288" t="s">
        <v>9412</v>
      </c>
      <c r="M1288" t="s">
        <v>317</v>
      </c>
      <c r="N1288">
        <v>2</v>
      </c>
      <c r="O1288" t="s">
        <v>9411</v>
      </c>
      <c r="P1288" t="s">
        <v>9410</v>
      </c>
      <c r="Q1288" t="s">
        <v>9409</v>
      </c>
      <c r="R1288" s="7">
        <v>39114</v>
      </c>
      <c r="S1288" s="8">
        <f t="shared" si="160"/>
        <v>2007</v>
      </c>
      <c r="T1288" s="8">
        <v>2007</v>
      </c>
      <c r="U1288" s="8">
        <f t="shared" si="161"/>
        <v>15</v>
      </c>
      <c r="V1288" s="7">
        <v>39114</v>
      </c>
      <c r="W1288" t="s">
        <v>329</v>
      </c>
      <c r="X1288" s="2">
        <v>0.30399999999999999</v>
      </c>
      <c r="Y1288" s="6">
        <f t="shared" si="166"/>
        <v>8.115106377299057E-3</v>
      </c>
      <c r="AA1288">
        <v>8952477</v>
      </c>
      <c r="AB1288">
        <v>12250</v>
      </c>
      <c r="AD1288" t="s">
        <v>5</v>
      </c>
      <c r="AE1288">
        <v>49</v>
      </c>
      <c r="AF1288">
        <v>2</v>
      </c>
      <c r="AH1288" t="s">
        <v>9408</v>
      </c>
      <c r="AI1288" t="s">
        <v>9407</v>
      </c>
      <c r="AJ1288" t="s">
        <v>9406</v>
      </c>
      <c r="AK1288" t="s">
        <v>9405</v>
      </c>
      <c r="AL1288">
        <v>4</v>
      </c>
      <c r="AM1288" s="5">
        <f t="shared" si="162"/>
        <v>0.26666666666666666</v>
      </c>
      <c r="AN1288" s="4">
        <f t="shared" si="167"/>
        <v>4.0388741638268334E-4</v>
      </c>
      <c r="AO1288" s="3"/>
      <c r="AP1288">
        <v>0</v>
      </c>
      <c r="AR1288" t="s">
        <v>0</v>
      </c>
      <c r="AT1288" s="2" t="s">
        <v>20</v>
      </c>
      <c r="AU1288" s="1">
        <f t="shared" si="163"/>
        <v>0.58017406890241452</v>
      </c>
      <c r="AV1288" s="1">
        <f t="shared" si="164"/>
        <v>0.42594968968408703</v>
      </c>
      <c r="AW1288" s="1">
        <f t="shared" si="165"/>
        <v>0.27172531046575954</v>
      </c>
    </row>
    <row r="1289" spans="1:49" x14ac:dyDescent="0.2">
      <c r="A1289">
        <v>1287</v>
      </c>
      <c r="B1289" t="s">
        <v>9404</v>
      </c>
      <c r="C1289" t="s">
        <v>9403</v>
      </c>
      <c r="F1289" t="s">
        <v>9402</v>
      </c>
      <c r="G1289" t="s">
        <v>15</v>
      </c>
      <c r="H1289" t="s">
        <v>14</v>
      </c>
      <c r="I1289" t="s">
        <v>9401</v>
      </c>
      <c r="J1289" t="s">
        <v>507</v>
      </c>
      <c r="K1289" t="s">
        <v>506</v>
      </c>
      <c r="L1289" t="s">
        <v>505</v>
      </c>
      <c r="M1289" t="s">
        <v>504</v>
      </c>
      <c r="N1289">
        <v>3</v>
      </c>
      <c r="O1289" t="s">
        <v>9400</v>
      </c>
      <c r="P1289" t="s">
        <v>9399</v>
      </c>
      <c r="Q1289" t="s">
        <v>9398</v>
      </c>
      <c r="R1289" s="7">
        <v>39114</v>
      </c>
      <c r="S1289" s="8">
        <f t="shared" si="160"/>
        <v>2007</v>
      </c>
      <c r="T1289" s="8">
        <v>2007</v>
      </c>
      <c r="U1289" s="8">
        <f t="shared" si="161"/>
        <v>15</v>
      </c>
      <c r="V1289" s="7">
        <v>39114</v>
      </c>
      <c r="W1289" t="s">
        <v>329</v>
      </c>
      <c r="X1289" s="2">
        <v>0.30399999999999999</v>
      </c>
      <c r="Y1289" s="6">
        <f t="shared" si="166"/>
        <v>8.115106377299057E-3</v>
      </c>
      <c r="AA1289">
        <v>8952477</v>
      </c>
      <c r="AB1289">
        <v>12250</v>
      </c>
      <c r="AD1289" t="s">
        <v>5</v>
      </c>
      <c r="AE1289">
        <v>49</v>
      </c>
      <c r="AF1289">
        <v>2</v>
      </c>
      <c r="AH1289" t="s">
        <v>9397</v>
      </c>
      <c r="AI1289" t="s">
        <v>9396</v>
      </c>
      <c r="AJ1289" t="s">
        <v>9395</v>
      </c>
      <c r="AK1289" t="s">
        <v>9394</v>
      </c>
      <c r="AL1289">
        <v>10</v>
      </c>
      <c r="AM1289" s="5">
        <f t="shared" si="162"/>
        <v>0.66666666666666663</v>
      </c>
      <c r="AN1289" s="4">
        <f t="shared" si="167"/>
        <v>1.0097185409567082E-3</v>
      </c>
      <c r="AO1289" s="3"/>
      <c r="AP1289">
        <v>0</v>
      </c>
      <c r="AR1289" t="s">
        <v>0</v>
      </c>
      <c r="AT1289" s="2" t="s">
        <v>20</v>
      </c>
      <c r="AU1289" s="1">
        <f t="shared" si="163"/>
        <v>0.5983490026396352</v>
      </c>
      <c r="AV1289" s="1">
        <f t="shared" si="164"/>
        <v>0.45624124591278825</v>
      </c>
      <c r="AW1289" s="1">
        <f t="shared" si="165"/>
        <v>0.31413348918594125</v>
      </c>
    </row>
    <row r="1290" spans="1:49" x14ac:dyDescent="0.2">
      <c r="A1290">
        <v>1288</v>
      </c>
      <c r="B1290" t="s">
        <v>9393</v>
      </c>
      <c r="C1290" t="s">
        <v>9392</v>
      </c>
      <c r="F1290" t="s">
        <v>9391</v>
      </c>
      <c r="G1290" t="s">
        <v>15</v>
      </c>
      <c r="H1290" t="s">
        <v>14</v>
      </c>
      <c r="I1290" t="s">
        <v>9390</v>
      </c>
      <c r="J1290" t="s">
        <v>9389</v>
      </c>
      <c r="K1290" t="s">
        <v>9388</v>
      </c>
      <c r="L1290" t="s">
        <v>9387</v>
      </c>
      <c r="M1290" t="s">
        <v>3832</v>
      </c>
      <c r="N1290">
        <v>8</v>
      </c>
      <c r="O1290" t="s">
        <v>9386</v>
      </c>
      <c r="P1290" t="s">
        <v>9385</v>
      </c>
      <c r="Q1290" t="s">
        <v>9384</v>
      </c>
      <c r="R1290" s="7">
        <v>39114</v>
      </c>
      <c r="S1290" s="8">
        <f t="shared" si="160"/>
        <v>2007</v>
      </c>
      <c r="T1290" s="8">
        <v>2007</v>
      </c>
      <c r="U1290" s="8">
        <f t="shared" si="161"/>
        <v>15</v>
      </c>
      <c r="V1290" s="7">
        <v>39114</v>
      </c>
      <c r="W1290" t="s">
        <v>329</v>
      </c>
      <c r="X1290" s="2">
        <v>0.30399999999999999</v>
      </c>
      <c r="Y1290" s="6">
        <f t="shared" si="166"/>
        <v>8.115106377299057E-3</v>
      </c>
      <c r="AA1290">
        <v>8952477</v>
      </c>
      <c r="AB1290">
        <v>12250</v>
      </c>
      <c r="AD1290" t="s">
        <v>5</v>
      </c>
      <c r="AE1290">
        <v>49</v>
      </c>
      <c r="AF1290">
        <v>2</v>
      </c>
      <c r="AH1290" t="s">
        <v>9383</v>
      </c>
      <c r="AI1290" t="s">
        <v>9382</v>
      </c>
      <c r="AJ1290" t="s">
        <v>9381</v>
      </c>
      <c r="AK1290" t="s">
        <v>9380</v>
      </c>
      <c r="AL1290">
        <v>8</v>
      </c>
      <c r="AM1290" s="5">
        <f t="shared" si="162"/>
        <v>0.53333333333333333</v>
      </c>
      <c r="AN1290" s="4">
        <f t="shared" si="167"/>
        <v>8.0777483276536668E-4</v>
      </c>
      <c r="AO1290" s="3"/>
      <c r="AP1290">
        <v>0</v>
      </c>
      <c r="AR1290" t="s">
        <v>0</v>
      </c>
      <c r="AT1290" s="2" t="s">
        <v>20</v>
      </c>
      <c r="AU1290" s="1">
        <f t="shared" si="163"/>
        <v>0.5922906913938949</v>
      </c>
      <c r="AV1290" s="1">
        <f t="shared" si="164"/>
        <v>0.44614406050322114</v>
      </c>
      <c r="AW1290" s="1">
        <f t="shared" si="165"/>
        <v>0.29999742961254738</v>
      </c>
    </row>
    <row r="1291" spans="1:49" x14ac:dyDescent="0.2">
      <c r="A1291">
        <v>1289</v>
      </c>
      <c r="B1291" t="s">
        <v>9379</v>
      </c>
      <c r="C1291" t="s">
        <v>9378</v>
      </c>
      <c r="F1291" t="s">
        <v>9377</v>
      </c>
      <c r="G1291" t="s">
        <v>15</v>
      </c>
      <c r="H1291" t="s">
        <v>14</v>
      </c>
      <c r="I1291" t="s">
        <v>9376</v>
      </c>
      <c r="J1291">
        <v>60019106</v>
      </c>
      <c r="K1291" t="s">
        <v>640</v>
      </c>
      <c r="L1291" t="s">
        <v>639</v>
      </c>
      <c r="M1291" t="s">
        <v>317</v>
      </c>
      <c r="N1291">
        <v>2</v>
      </c>
      <c r="O1291" t="s">
        <v>9375</v>
      </c>
      <c r="P1291" t="s">
        <v>9374</v>
      </c>
      <c r="Q1291" t="s">
        <v>636</v>
      </c>
      <c r="R1291" s="7">
        <v>39114</v>
      </c>
      <c r="S1291" s="8">
        <f t="shared" si="160"/>
        <v>2007</v>
      </c>
      <c r="T1291" s="8">
        <v>2007</v>
      </c>
      <c r="U1291" s="8">
        <f t="shared" si="161"/>
        <v>15</v>
      </c>
      <c r="V1291" s="7">
        <v>39114</v>
      </c>
      <c r="W1291" t="s">
        <v>329</v>
      </c>
      <c r="X1291" s="2">
        <v>0.30399999999999999</v>
      </c>
      <c r="Y1291" s="6">
        <f t="shared" si="166"/>
        <v>8.115106377299057E-3</v>
      </c>
      <c r="AA1291">
        <v>8952477</v>
      </c>
      <c r="AB1291">
        <v>12250</v>
      </c>
      <c r="AD1291" t="s">
        <v>5</v>
      </c>
      <c r="AE1291">
        <v>49</v>
      </c>
      <c r="AF1291">
        <v>2</v>
      </c>
      <c r="AH1291" t="s">
        <v>9373</v>
      </c>
      <c r="AI1291" t="s">
        <v>9372</v>
      </c>
      <c r="AJ1291" t="s">
        <v>9371</v>
      </c>
      <c r="AK1291" t="s">
        <v>9370</v>
      </c>
      <c r="AL1291">
        <v>4</v>
      </c>
      <c r="AM1291" s="5">
        <f t="shared" si="162"/>
        <v>0.26666666666666666</v>
      </c>
      <c r="AN1291" s="4">
        <f t="shared" si="167"/>
        <v>4.0388741638268334E-4</v>
      </c>
      <c r="AO1291" s="3"/>
      <c r="AP1291">
        <v>0</v>
      </c>
      <c r="AR1291" t="s">
        <v>0</v>
      </c>
      <c r="AT1291" s="2" t="s">
        <v>20</v>
      </c>
      <c r="AU1291" s="1">
        <f t="shared" si="163"/>
        <v>0.58017406890241452</v>
      </c>
      <c r="AV1291" s="1">
        <f t="shared" si="164"/>
        <v>0.42594968968408703</v>
      </c>
      <c r="AW1291" s="1">
        <f t="shared" si="165"/>
        <v>0.27172531046575954</v>
      </c>
    </row>
    <row r="1292" spans="1:49" x14ac:dyDescent="0.2">
      <c r="A1292">
        <v>1290</v>
      </c>
      <c r="B1292" t="s">
        <v>9369</v>
      </c>
      <c r="C1292" t="s">
        <v>9368</v>
      </c>
      <c r="F1292" t="s">
        <v>9367</v>
      </c>
      <c r="G1292" t="s">
        <v>15</v>
      </c>
      <c r="H1292" t="s">
        <v>14</v>
      </c>
      <c r="I1292" t="s">
        <v>9366</v>
      </c>
      <c r="J1292">
        <v>60033320</v>
      </c>
      <c r="K1292" t="s">
        <v>9365</v>
      </c>
      <c r="L1292" t="s">
        <v>9364</v>
      </c>
      <c r="M1292" t="s">
        <v>3389</v>
      </c>
      <c r="N1292">
        <v>4</v>
      </c>
      <c r="O1292" t="s">
        <v>9363</v>
      </c>
      <c r="P1292" t="s">
        <v>9362</v>
      </c>
      <c r="Q1292" t="s">
        <v>9361</v>
      </c>
      <c r="R1292" s="7">
        <v>39114</v>
      </c>
      <c r="S1292" s="8">
        <f t="shared" si="160"/>
        <v>2007</v>
      </c>
      <c r="T1292" s="8">
        <v>2007</v>
      </c>
      <c r="U1292" s="8">
        <f t="shared" si="161"/>
        <v>15</v>
      </c>
      <c r="V1292" s="7">
        <v>39114</v>
      </c>
      <c r="W1292" t="s">
        <v>329</v>
      </c>
      <c r="X1292" s="2">
        <v>0.30399999999999999</v>
      </c>
      <c r="Y1292" s="6">
        <f t="shared" si="166"/>
        <v>8.115106377299057E-3</v>
      </c>
      <c r="AA1292">
        <v>8952477</v>
      </c>
      <c r="AB1292">
        <v>12250</v>
      </c>
      <c r="AD1292" t="s">
        <v>5</v>
      </c>
      <c r="AE1292">
        <v>49</v>
      </c>
      <c r="AF1292">
        <v>2</v>
      </c>
      <c r="AH1292" t="s">
        <v>9360</v>
      </c>
      <c r="AI1292" t="s">
        <v>9359</v>
      </c>
      <c r="AJ1292" t="s">
        <v>9358</v>
      </c>
      <c r="AK1292" t="s">
        <v>9357</v>
      </c>
      <c r="AL1292">
        <v>9</v>
      </c>
      <c r="AM1292" s="5">
        <f t="shared" si="162"/>
        <v>0.6</v>
      </c>
      <c r="AN1292" s="4">
        <f t="shared" si="167"/>
        <v>9.0874668686103744E-4</v>
      </c>
      <c r="AO1292" s="3"/>
      <c r="AP1292">
        <v>0</v>
      </c>
      <c r="AR1292" t="s">
        <v>0</v>
      </c>
      <c r="AT1292" s="2" t="s">
        <v>20</v>
      </c>
      <c r="AU1292" s="1">
        <f t="shared" si="163"/>
        <v>0.59531984701676499</v>
      </c>
      <c r="AV1292" s="1">
        <f t="shared" si="164"/>
        <v>0.45119265320800472</v>
      </c>
      <c r="AW1292" s="1">
        <f t="shared" si="165"/>
        <v>0.30706545939924434</v>
      </c>
    </row>
    <row r="1293" spans="1:49" x14ac:dyDescent="0.2">
      <c r="A1293">
        <v>1291</v>
      </c>
      <c r="B1293" t="s">
        <v>9356</v>
      </c>
      <c r="C1293" t="s">
        <v>9355</v>
      </c>
      <c r="D1293" t="s">
        <v>9354</v>
      </c>
      <c r="E1293">
        <v>17220884</v>
      </c>
      <c r="F1293" t="s">
        <v>9353</v>
      </c>
      <c r="G1293" t="s">
        <v>15</v>
      </c>
      <c r="H1293" t="s">
        <v>14</v>
      </c>
      <c r="I1293" t="s">
        <v>9352</v>
      </c>
      <c r="J1293" t="s">
        <v>9351</v>
      </c>
      <c r="K1293" t="s">
        <v>9350</v>
      </c>
      <c r="L1293" t="s">
        <v>9349</v>
      </c>
      <c r="M1293" t="s">
        <v>8888</v>
      </c>
      <c r="N1293">
        <v>5</v>
      </c>
      <c r="O1293" t="s">
        <v>9348</v>
      </c>
      <c r="P1293" t="s">
        <v>9347</v>
      </c>
      <c r="Q1293" t="s">
        <v>9346</v>
      </c>
      <c r="R1293" s="7">
        <v>39114</v>
      </c>
      <c r="S1293" s="8">
        <f t="shared" si="160"/>
        <v>2007</v>
      </c>
      <c r="T1293" s="8">
        <v>2007</v>
      </c>
      <c r="U1293" s="8">
        <f t="shared" si="161"/>
        <v>15</v>
      </c>
      <c r="V1293" s="7">
        <v>39114</v>
      </c>
      <c r="W1293" t="s">
        <v>9345</v>
      </c>
      <c r="X1293" s="2">
        <v>13.403</v>
      </c>
      <c r="Y1293" s="6">
        <f t="shared" si="166"/>
        <v>0.35778543018072129</v>
      </c>
      <c r="AA1293">
        <v>10976256</v>
      </c>
      <c r="AB1293">
        <v>17436</v>
      </c>
      <c r="AD1293" t="s">
        <v>5</v>
      </c>
      <c r="AE1293">
        <v>10</v>
      </c>
      <c r="AF1293">
        <v>2</v>
      </c>
      <c r="AH1293" t="s">
        <v>9344</v>
      </c>
      <c r="AI1293" t="s">
        <v>9343</v>
      </c>
      <c r="AK1293" t="s">
        <v>9342</v>
      </c>
      <c r="AL1293">
        <v>82</v>
      </c>
      <c r="AM1293" s="5">
        <f t="shared" si="162"/>
        <v>5.4666666666666668</v>
      </c>
      <c r="AN1293" s="4">
        <f t="shared" si="167"/>
        <v>8.2796920358450092E-3</v>
      </c>
      <c r="AO1293" s="3"/>
      <c r="AP1293">
        <v>0</v>
      </c>
      <c r="AQ1293" t="s">
        <v>8740</v>
      </c>
      <c r="AR1293" t="s">
        <v>0</v>
      </c>
      <c r="AS1293" t="s">
        <v>7920</v>
      </c>
      <c r="AT1293" s="2">
        <v>24.884</v>
      </c>
      <c r="AU1293" s="1">
        <f t="shared" si="163"/>
        <v>25.293370873725841</v>
      </c>
      <c r="AV1293" s="1">
        <f t="shared" si="164"/>
        <v>18.303256110828315</v>
      </c>
      <c r="AW1293" s="1">
        <f t="shared" si="165"/>
        <v>11.313141347930788</v>
      </c>
    </row>
    <row r="1294" spans="1:49" x14ac:dyDescent="0.2">
      <c r="A1294">
        <v>1292</v>
      </c>
      <c r="B1294" t="s">
        <v>9341</v>
      </c>
      <c r="C1294" t="s">
        <v>9340</v>
      </c>
      <c r="F1294" t="s">
        <v>9339</v>
      </c>
      <c r="G1294" t="s">
        <v>15</v>
      </c>
      <c r="H1294" t="s">
        <v>14</v>
      </c>
      <c r="I1294" t="s">
        <v>9338</v>
      </c>
      <c r="J1294">
        <v>60032168</v>
      </c>
      <c r="K1294" t="s">
        <v>9337</v>
      </c>
      <c r="L1294" t="s">
        <v>667</v>
      </c>
      <c r="M1294" t="s">
        <v>519</v>
      </c>
      <c r="N1294">
        <v>1</v>
      </c>
      <c r="O1294" t="s">
        <v>9336</v>
      </c>
      <c r="P1294">
        <v>37022364100</v>
      </c>
      <c r="Q1294">
        <v>60032168</v>
      </c>
      <c r="R1294" s="7">
        <v>39114</v>
      </c>
      <c r="S1294" s="8">
        <f t="shared" si="160"/>
        <v>2007</v>
      </c>
      <c r="T1294" s="8">
        <v>2007</v>
      </c>
      <c r="U1294" s="8">
        <f t="shared" si="161"/>
        <v>15</v>
      </c>
      <c r="V1294" s="7">
        <v>39114</v>
      </c>
      <c r="W1294" t="s">
        <v>329</v>
      </c>
      <c r="X1294" s="2">
        <v>0.30399999999999999</v>
      </c>
      <c r="Y1294" s="6">
        <f t="shared" si="166"/>
        <v>8.115106377299057E-3</v>
      </c>
      <c r="AA1294">
        <v>8952477</v>
      </c>
      <c r="AB1294">
        <v>12250</v>
      </c>
      <c r="AD1294" t="s">
        <v>5</v>
      </c>
      <c r="AE1294">
        <v>49</v>
      </c>
      <c r="AF1294">
        <v>2</v>
      </c>
      <c r="AH1294" t="s">
        <v>9335</v>
      </c>
      <c r="AI1294" t="s">
        <v>9334</v>
      </c>
      <c r="AJ1294" t="s">
        <v>9333</v>
      </c>
      <c r="AK1294" t="s">
        <v>9332</v>
      </c>
      <c r="AL1294">
        <v>6</v>
      </c>
      <c r="AM1294" s="5">
        <f t="shared" si="162"/>
        <v>0.4</v>
      </c>
      <c r="AN1294" s="4">
        <f t="shared" si="167"/>
        <v>6.0583112457402507E-4</v>
      </c>
      <c r="AO1294" s="3"/>
      <c r="AP1294">
        <v>0</v>
      </c>
      <c r="AR1294" t="s">
        <v>0</v>
      </c>
      <c r="AT1294" s="2" t="s">
        <v>20</v>
      </c>
      <c r="AU1294" s="1">
        <f t="shared" si="163"/>
        <v>0.58623238014815471</v>
      </c>
      <c r="AV1294" s="1">
        <f t="shared" si="164"/>
        <v>0.43604687509365414</v>
      </c>
      <c r="AW1294" s="1">
        <f t="shared" si="165"/>
        <v>0.28586137003915346</v>
      </c>
    </row>
    <row r="1295" spans="1:49" x14ac:dyDescent="0.2">
      <c r="A1295">
        <v>1293</v>
      </c>
      <c r="B1295" t="s">
        <v>9331</v>
      </c>
      <c r="C1295" t="s">
        <v>9330</v>
      </c>
      <c r="F1295" t="s">
        <v>9329</v>
      </c>
      <c r="G1295" t="s">
        <v>15</v>
      </c>
      <c r="H1295" t="s">
        <v>14</v>
      </c>
      <c r="I1295" t="s">
        <v>421</v>
      </c>
      <c r="J1295" t="s">
        <v>9267</v>
      </c>
      <c r="K1295" t="s">
        <v>9266</v>
      </c>
      <c r="L1295" t="s">
        <v>9265</v>
      </c>
      <c r="M1295" t="s">
        <v>361</v>
      </c>
      <c r="N1295">
        <v>2</v>
      </c>
      <c r="O1295" t="s">
        <v>9328</v>
      </c>
      <c r="P1295" t="s">
        <v>9327</v>
      </c>
      <c r="Q1295" t="s">
        <v>9267</v>
      </c>
      <c r="R1295" s="7">
        <v>39114</v>
      </c>
      <c r="S1295" s="8">
        <f t="shared" si="160"/>
        <v>2007</v>
      </c>
      <c r="T1295" s="8">
        <v>2007</v>
      </c>
      <c r="U1295" s="8">
        <f t="shared" si="161"/>
        <v>15</v>
      </c>
      <c r="V1295" s="7">
        <v>39114</v>
      </c>
      <c r="W1295" t="s">
        <v>329</v>
      </c>
      <c r="X1295" s="2">
        <v>0.30399999999999999</v>
      </c>
      <c r="Y1295" s="6">
        <f t="shared" si="166"/>
        <v>8.115106377299057E-3</v>
      </c>
      <c r="AA1295">
        <v>8952477</v>
      </c>
      <c r="AB1295">
        <v>12250</v>
      </c>
      <c r="AD1295" t="s">
        <v>5</v>
      </c>
      <c r="AE1295">
        <v>49</v>
      </c>
      <c r="AF1295">
        <v>2</v>
      </c>
      <c r="AH1295" t="s">
        <v>9326</v>
      </c>
      <c r="AI1295" t="s">
        <v>9325</v>
      </c>
      <c r="AJ1295" t="s">
        <v>9324</v>
      </c>
      <c r="AK1295" t="s">
        <v>9323</v>
      </c>
      <c r="AL1295">
        <v>7</v>
      </c>
      <c r="AM1295" s="5">
        <f t="shared" si="162"/>
        <v>0.46666666666666667</v>
      </c>
      <c r="AN1295" s="4">
        <f t="shared" si="167"/>
        <v>7.0680297866969582E-4</v>
      </c>
      <c r="AO1295" s="3"/>
      <c r="AP1295">
        <v>0</v>
      </c>
      <c r="AR1295" t="s">
        <v>0</v>
      </c>
      <c r="AT1295" s="2" t="s">
        <v>20</v>
      </c>
      <c r="AU1295" s="1">
        <f t="shared" si="163"/>
        <v>0.5892615357710248</v>
      </c>
      <c r="AV1295" s="1">
        <f t="shared" si="164"/>
        <v>0.44109546779843761</v>
      </c>
      <c r="AW1295" s="1">
        <f t="shared" si="165"/>
        <v>0.29292939982585042</v>
      </c>
    </row>
    <row r="1296" spans="1:49" x14ac:dyDescent="0.2">
      <c r="A1296">
        <v>1294</v>
      </c>
      <c r="B1296" t="s">
        <v>9322</v>
      </c>
      <c r="C1296" t="s">
        <v>9321</v>
      </c>
      <c r="F1296" t="s">
        <v>9320</v>
      </c>
      <c r="G1296" t="s">
        <v>15</v>
      </c>
      <c r="H1296" t="s">
        <v>14</v>
      </c>
      <c r="I1296" t="s">
        <v>2397</v>
      </c>
      <c r="J1296">
        <v>60004750</v>
      </c>
      <c r="K1296" t="s">
        <v>628</v>
      </c>
      <c r="L1296" t="s">
        <v>627</v>
      </c>
      <c r="M1296" t="s">
        <v>317</v>
      </c>
      <c r="N1296">
        <v>3</v>
      </c>
      <c r="O1296" t="s">
        <v>9319</v>
      </c>
      <c r="P1296" t="s">
        <v>9318</v>
      </c>
      <c r="Q1296" t="s">
        <v>2394</v>
      </c>
      <c r="R1296" s="7">
        <v>39114</v>
      </c>
      <c r="S1296" s="8">
        <f t="shared" si="160"/>
        <v>2007</v>
      </c>
      <c r="T1296" s="8">
        <v>2007</v>
      </c>
      <c r="U1296" s="8">
        <f t="shared" si="161"/>
        <v>15</v>
      </c>
      <c r="V1296" s="7">
        <v>2007</v>
      </c>
      <c r="W1296" t="s">
        <v>1175</v>
      </c>
      <c r="X1296" s="2">
        <v>0.28599999999999998</v>
      </c>
      <c r="Y1296" s="6">
        <f t="shared" si="166"/>
        <v>7.6346066575905605E-3</v>
      </c>
      <c r="AA1296">
        <v>9205071</v>
      </c>
      <c r="AB1296">
        <v>28139</v>
      </c>
      <c r="AD1296" t="s">
        <v>5</v>
      </c>
      <c r="AE1296">
        <v>21</v>
      </c>
      <c r="AF1296">
        <v>1</v>
      </c>
      <c r="AH1296" t="s">
        <v>9317</v>
      </c>
      <c r="AI1296" t="s">
        <v>9316</v>
      </c>
      <c r="AK1296" t="s">
        <v>9315</v>
      </c>
      <c r="AL1296">
        <v>42</v>
      </c>
      <c r="AM1296" s="5">
        <f t="shared" si="162"/>
        <v>2.8</v>
      </c>
      <c r="AN1296" s="4">
        <f t="shared" si="167"/>
        <v>4.2408178720181747E-3</v>
      </c>
      <c r="AO1296" s="3"/>
      <c r="AP1296">
        <v>0</v>
      </c>
      <c r="AR1296" t="s">
        <v>0</v>
      </c>
      <c r="AT1296" s="2" t="s">
        <v>20</v>
      </c>
      <c r="AU1296" s="1">
        <f t="shared" si="163"/>
        <v>0.66164700219188444</v>
      </c>
      <c r="AV1296" s="1">
        <f t="shared" si="164"/>
        <v>0.59377122648043668</v>
      </c>
      <c r="AW1296" s="1">
        <f t="shared" si="165"/>
        <v>0.52589545076898903</v>
      </c>
    </row>
    <row r="1297" spans="1:49" x14ac:dyDescent="0.2">
      <c r="A1297">
        <v>1295</v>
      </c>
      <c r="B1297" t="s">
        <v>9314</v>
      </c>
      <c r="C1297" t="s">
        <v>9313</v>
      </c>
      <c r="F1297" t="s">
        <v>9312</v>
      </c>
      <c r="G1297" t="s">
        <v>15</v>
      </c>
      <c r="H1297" t="s">
        <v>14</v>
      </c>
      <c r="I1297" t="s">
        <v>9311</v>
      </c>
      <c r="J1297">
        <v>60008495</v>
      </c>
      <c r="K1297" t="s">
        <v>420</v>
      </c>
      <c r="L1297" t="s">
        <v>419</v>
      </c>
      <c r="M1297" t="s">
        <v>418</v>
      </c>
      <c r="N1297">
        <v>2</v>
      </c>
      <c r="O1297" t="s">
        <v>9310</v>
      </c>
      <c r="P1297" t="s">
        <v>9309</v>
      </c>
      <c r="Q1297" t="s">
        <v>415</v>
      </c>
      <c r="R1297" s="7">
        <v>39114</v>
      </c>
      <c r="S1297" s="8">
        <f t="shared" si="160"/>
        <v>2007</v>
      </c>
      <c r="T1297" s="8">
        <v>2007</v>
      </c>
      <c r="U1297" s="8">
        <f t="shared" si="161"/>
        <v>15</v>
      </c>
      <c r="V1297" s="7">
        <v>2007</v>
      </c>
      <c r="W1297" t="s">
        <v>1175</v>
      </c>
      <c r="X1297" s="2">
        <v>0.28599999999999998</v>
      </c>
      <c r="Y1297" s="6">
        <f t="shared" si="166"/>
        <v>7.6346066575905605E-3</v>
      </c>
      <c r="AA1297">
        <v>9205071</v>
      </c>
      <c r="AB1297">
        <v>28139</v>
      </c>
      <c r="AD1297" t="s">
        <v>5</v>
      </c>
      <c r="AE1297">
        <v>21</v>
      </c>
      <c r="AF1297">
        <v>1</v>
      </c>
      <c r="AH1297" t="s">
        <v>9308</v>
      </c>
      <c r="AI1297" t="s">
        <v>9307</v>
      </c>
      <c r="AK1297" t="s">
        <v>9306</v>
      </c>
      <c r="AL1297">
        <v>17</v>
      </c>
      <c r="AM1297" s="5">
        <f t="shared" si="162"/>
        <v>1.1333333333333333</v>
      </c>
      <c r="AN1297" s="4">
        <f t="shared" si="167"/>
        <v>1.7165215196264041E-3</v>
      </c>
      <c r="AO1297" s="3"/>
      <c r="AP1297">
        <v>0</v>
      </c>
      <c r="AR1297" t="s">
        <v>0</v>
      </c>
      <c r="AT1297" s="2" t="s">
        <v>20</v>
      </c>
      <c r="AU1297" s="1">
        <f t="shared" si="163"/>
        <v>0.58591811162013141</v>
      </c>
      <c r="AV1297" s="1">
        <f t="shared" si="164"/>
        <v>0.46755640886084826</v>
      </c>
      <c r="AW1297" s="1">
        <f t="shared" si="165"/>
        <v>0.34919470610156511</v>
      </c>
    </row>
    <row r="1298" spans="1:49" x14ac:dyDescent="0.2">
      <c r="A1298">
        <v>1296</v>
      </c>
      <c r="B1298" t="s">
        <v>9305</v>
      </c>
      <c r="C1298" t="s">
        <v>9304</v>
      </c>
      <c r="F1298" t="s">
        <v>9303</v>
      </c>
      <c r="G1298" t="s">
        <v>15</v>
      </c>
      <c r="H1298" t="s">
        <v>14</v>
      </c>
      <c r="I1298" t="s">
        <v>9302</v>
      </c>
      <c r="J1298" t="s">
        <v>9301</v>
      </c>
      <c r="K1298" t="s">
        <v>9300</v>
      </c>
      <c r="L1298" t="s">
        <v>4134</v>
      </c>
      <c r="M1298" t="s">
        <v>361</v>
      </c>
      <c r="N1298">
        <v>3</v>
      </c>
      <c r="O1298" t="s">
        <v>9299</v>
      </c>
      <c r="P1298" t="s">
        <v>9298</v>
      </c>
      <c r="Q1298" t="s">
        <v>9297</v>
      </c>
      <c r="R1298" s="7">
        <v>39114</v>
      </c>
      <c r="S1298" s="8">
        <f t="shared" si="160"/>
        <v>2007</v>
      </c>
      <c r="T1298" s="8">
        <v>2007</v>
      </c>
      <c r="U1298" s="8">
        <f t="shared" si="161"/>
        <v>15</v>
      </c>
      <c r="V1298" s="7">
        <v>2007</v>
      </c>
      <c r="W1298" t="s">
        <v>1175</v>
      </c>
      <c r="X1298" s="2">
        <v>0.28599999999999998</v>
      </c>
      <c r="Y1298" s="6">
        <f t="shared" si="166"/>
        <v>7.6346066575905605E-3</v>
      </c>
      <c r="AA1298">
        <v>9205071</v>
      </c>
      <c r="AB1298">
        <v>28139</v>
      </c>
      <c r="AD1298" t="s">
        <v>5</v>
      </c>
      <c r="AE1298">
        <v>21</v>
      </c>
      <c r="AF1298">
        <v>1</v>
      </c>
      <c r="AH1298" t="s">
        <v>9296</v>
      </c>
      <c r="AI1298" t="s">
        <v>9295</v>
      </c>
      <c r="AK1298" t="s">
        <v>9294</v>
      </c>
      <c r="AL1298">
        <v>25</v>
      </c>
      <c r="AM1298" s="5">
        <f t="shared" si="162"/>
        <v>1.6666666666666667</v>
      </c>
      <c r="AN1298" s="4">
        <f t="shared" si="167"/>
        <v>2.5242963523917708E-3</v>
      </c>
      <c r="AO1298" s="3"/>
      <c r="AP1298">
        <v>0</v>
      </c>
      <c r="AR1298" t="s">
        <v>0</v>
      </c>
      <c r="AT1298" s="2" t="s">
        <v>20</v>
      </c>
      <c r="AU1298" s="1">
        <f t="shared" si="163"/>
        <v>0.61015135660309239</v>
      </c>
      <c r="AV1298" s="1">
        <f t="shared" si="164"/>
        <v>0.50794515049911659</v>
      </c>
      <c r="AW1298" s="1">
        <f t="shared" si="165"/>
        <v>0.40573894439514074</v>
      </c>
    </row>
    <row r="1299" spans="1:49" x14ac:dyDescent="0.2">
      <c r="A1299">
        <v>1297</v>
      </c>
      <c r="B1299" t="s">
        <v>9293</v>
      </c>
      <c r="C1299" t="s">
        <v>9292</v>
      </c>
      <c r="F1299" t="s">
        <v>9291</v>
      </c>
      <c r="G1299" t="s">
        <v>15</v>
      </c>
      <c r="H1299" t="s">
        <v>14</v>
      </c>
      <c r="I1299" t="s">
        <v>3569</v>
      </c>
      <c r="J1299">
        <v>60032144</v>
      </c>
      <c r="K1299" t="s">
        <v>2127</v>
      </c>
      <c r="L1299" t="s">
        <v>2126</v>
      </c>
      <c r="M1299" t="s">
        <v>1848</v>
      </c>
      <c r="N1299">
        <v>2</v>
      </c>
      <c r="O1299" t="s">
        <v>9290</v>
      </c>
      <c r="P1299" t="s">
        <v>9289</v>
      </c>
      <c r="Q1299" t="s">
        <v>2123</v>
      </c>
      <c r="R1299" s="7">
        <v>39114</v>
      </c>
      <c r="S1299" s="8">
        <f t="shared" si="160"/>
        <v>2007</v>
      </c>
      <c r="T1299" s="8">
        <v>2007</v>
      </c>
      <c r="U1299" s="8">
        <f t="shared" si="161"/>
        <v>15</v>
      </c>
      <c r="V1299" s="7">
        <v>2007</v>
      </c>
      <c r="W1299" t="s">
        <v>1175</v>
      </c>
      <c r="X1299" s="2">
        <v>0.28599999999999998</v>
      </c>
      <c r="Y1299" s="6">
        <f t="shared" si="166"/>
        <v>7.6346066575905605E-3</v>
      </c>
      <c r="AA1299">
        <v>9205071</v>
      </c>
      <c r="AB1299">
        <v>28139</v>
      </c>
      <c r="AD1299" t="s">
        <v>5</v>
      </c>
      <c r="AE1299">
        <v>21</v>
      </c>
      <c r="AF1299">
        <v>1</v>
      </c>
      <c r="AH1299" t="s">
        <v>4493</v>
      </c>
      <c r="AI1299" t="s">
        <v>9288</v>
      </c>
      <c r="AK1299" t="s">
        <v>9287</v>
      </c>
      <c r="AL1299">
        <v>14</v>
      </c>
      <c r="AM1299" s="5">
        <f t="shared" si="162"/>
        <v>0.93333333333333335</v>
      </c>
      <c r="AN1299" s="4">
        <f t="shared" si="167"/>
        <v>1.4136059573393916E-3</v>
      </c>
      <c r="AO1299" s="3"/>
      <c r="AP1299">
        <v>0</v>
      </c>
      <c r="AQ1299" t="s">
        <v>4876</v>
      </c>
      <c r="AR1299" t="s">
        <v>0</v>
      </c>
      <c r="AS1299" t="s">
        <v>4875</v>
      </c>
      <c r="AT1299" s="2" t="s">
        <v>20</v>
      </c>
      <c r="AU1299" s="1">
        <f t="shared" si="163"/>
        <v>0.57683064475152102</v>
      </c>
      <c r="AV1299" s="1">
        <f t="shared" si="164"/>
        <v>0.45241063074649762</v>
      </c>
      <c r="AW1299" s="1">
        <f t="shared" si="165"/>
        <v>0.32799061674147423</v>
      </c>
    </row>
    <row r="1300" spans="1:49" x14ac:dyDescent="0.2">
      <c r="A1300">
        <v>1298</v>
      </c>
      <c r="B1300" t="s">
        <v>9286</v>
      </c>
      <c r="C1300" t="s">
        <v>9285</v>
      </c>
      <c r="F1300" t="s">
        <v>9284</v>
      </c>
      <c r="G1300" t="s">
        <v>15</v>
      </c>
      <c r="H1300" t="s">
        <v>14</v>
      </c>
      <c r="I1300" t="s">
        <v>9283</v>
      </c>
      <c r="J1300" t="s">
        <v>9282</v>
      </c>
      <c r="K1300" t="s">
        <v>9281</v>
      </c>
      <c r="L1300" t="s">
        <v>9280</v>
      </c>
      <c r="M1300" t="s">
        <v>9279</v>
      </c>
      <c r="N1300">
        <v>9</v>
      </c>
      <c r="O1300" t="s">
        <v>9278</v>
      </c>
      <c r="P1300" t="s">
        <v>9277</v>
      </c>
      <c r="Q1300" t="s">
        <v>9276</v>
      </c>
      <c r="R1300" s="7">
        <v>39114</v>
      </c>
      <c r="S1300" s="8">
        <f t="shared" si="160"/>
        <v>2007</v>
      </c>
      <c r="T1300" s="8">
        <v>2007</v>
      </c>
      <c r="U1300" s="8">
        <f t="shared" si="161"/>
        <v>15</v>
      </c>
      <c r="V1300" s="7">
        <v>39114</v>
      </c>
      <c r="W1300" t="s">
        <v>9275</v>
      </c>
      <c r="X1300" s="2">
        <v>0.76500000000000001</v>
      </c>
      <c r="Y1300" s="6">
        <f t="shared" si="166"/>
        <v>2.0421238087611118E-2</v>
      </c>
      <c r="AA1300">
        <v>138703</v>
      </c>
      <c r="AB1300">
        <v>19793</v>
      </c>
      <c r="AC1300">
        <v>15707458</v>
      </c>
      <c r="AD1300" t="s">
        <v>5</v>
      </c>
      <c r="AE1300">
        <v>122</v>
      </c>
      <c r="AF1300">
        <v>2</v>
      </c>
      <c r="AH1300" t="s">
        <v>9274</v>
      </c>
      <c r="AI1300" t="s">
        <v>9273</v>
      </c>
      <c r="AJ1300" t="s">
        <v>9272</v>
      </c>
      <c r="AK1300" t="s">
        <v>9271</v>
      </c>
      <c r="AL1300">
        <v>11</v>
      </c>
      <c r="AM1300" s="5">
        <f t="shared" si="162"/>
        <v>0.73333333333333328</v>
      </c>
      <c r="AN1300" s="4">
        <f t="shared" si="167"/>
        <v>1.1106903950523792E-3</v>
      </c>
      <c r="AO1300" s="3"/>
      <c r="AP1300">
        <v>0</v>
      </c>
      <c r="AR1300" t="s">
        <v>0</v>
      </c>
      <c r="AT1300" s="2" t="s">
        <v>20</v>
      </c>
      <c r="AU1300" s="1">
        <f t="shared" si="163"/>
        <v>1.4628073779843493</v>
      </c>
      <c r="AV1300" s="1">
        <f t="shared" si="164"/>
        <v>1.0765964241331749</v>
      </c>
      <c r="AW1300" s="1">
        <f t="shared" si="165"/>
        <v>0.69038547028200015</v>
      </c>
    </row>
    <row r="1301" spans="1:49" x14ac:dyDescent="0.2">
      <c r="A1301">
        <v>1299</v>
      </c>
      <c r="B1301" t="s">
        <v>9270</v>
      </c>
      <c r="C1301" t="s">
        <v>9269</v>
      </c>
      <c r="F1301" t="s">
        <v>9268</v>
      </c>
      <c r="G1301" t="s">
        <v>15</v>
      </c>
      <c r="H1301" t="s">
        <v>14</v>
      </c>
      <c r="I1301" t="s">
        <v>421</v>
      </c>
      <c r="J1301" t="s">
        <v>9267</v>
      </c>
      <c r="K1301" t="s">
        <v>9266</v>
      </c>
      <c r="L1301" t="s">
        <v>9265</v>
      </c>
      <c r="M1301" t="s">
        <v>361</v>
      </c>
      <c r="N1301">
        <v>3</v>
      </c>
      <c r="O1301" t="s">
        <v>9264</v>
      </c>
      <c r="P1301" t="s">
        <v>9263</v>
      </c>
      <c r="Q1301" t="s">
        <v>9262</v>
      </c>
      <c r="R1301" s="7">
        <v>39114</v>
      </c>
      <c r="S1301" s="8">
        <f t="shared" si="160"/>
        <v>2007</v>
      </c>
      <c r="T1301" s="8">
        <v>2007</v>
      </c>
      <c r="U1301" s="8">
        <f t="shared" si="161"/>
        <v>15</v>
      </c>
      <c r="V1301" s="7">
        <v>2007</v>
      </c>
      <c r="W1301" t="s">
        <v>1175</v>
      </c>
      <c r="X1301" s="2">
        <v>0.28599999999999998</v>
      </c>
      <c r="Y1301" s="6">
        <f t="shared" si="166"/>
        <v>7.6346066575905605E-3</v>
      </c>
      <c r="AA1301">
        <v>9205071</v>
      </c>
      <c r="AB1301">
        <v>28139</v>
      </c>
      <c r="AD1301" t="s">
        <v>5</v>
      </c>
      <c r="AE1301">
        <v>21</v>
      </c>
      <c r="AF1301">
        <v>1</v>
      </c>
      <c r="AH1301" t="s">
        <v>9261</v>
      </c>
      <c r="AI1301" t="s">
        <v>9260</v>
      </c>
      <c r="AK1301" t="s">
        <v>9259</v>
      </c>
      <c r="AL1301">
        <v>11</v>
      </c>
      <c r="AM1301" s="5">
        <f t="shared" si="162"/>
        <v>0.73333333333333328</v>
      </c>
      <c r="AN1301" s="4">
        <f t="shared" si="167"/>
        <v>1.1106903950523792E-3</v>
      </c>
      <c r="AO1301" s="3"/>
      <c r="AP1301">
        <v>0</v>
      </c>
      <c r="AQ1301" t="s">
        <v>4046</v>
      </c>
      <c r="AR1301" t="s">
        <v>9258</v>
      </c>
      <c r="AS1301" t="s">
        <v>4045</v>
      </c>
      <c r="AT1301" s="2" t="s">
        <v>20</v>
      </c>
      <c r="AU1301" s="1">
        <f t="shared" si="163"/>
        <v>0.56774317788291062</v>
      </c>
      <c r="AV1301" s="1">
        <f t="shared" si="164"/>
        <v>0.43726485263214698</v>
      </c>
      <c r="AW1301" s="1">
        <f t="shared" si="165"/>
        <v>0.30678652738138334</v>
      </c>
    </row>
    <row r="1302" spans="1:49" x14ac:dyDescent="0.2">
      <c r="A1302">
        <v>1300</v>
      </c>
      <c r="B1302" t="s">
        <v>9257</v>
      </c>
      <c r="C1302" t="s">
        <v>9256</v>
      </c>
      <c r="E1302">
        <v>17200889</v>
      </c>
      <c r="F1302" t="s">
        <v>9255</v>
      </c>
      <c r="G1302" t="s">
        <v>15</v>
      </c>
      <c r="H1302" t="s">
        <v>14</v>
      </c>
      <c r="I1302" t="s">
        <v>9254</v>
      </c>
      <c r="J1302">
        <v>60029526</v>
      </c>
      <c r="K1302" t="s">
        <v>9253</v>
      </c>
      <c r="L1302" t="s">
        <v>9252</v>
      </c>
      <c r="M1302" t="s">
        <v>117</v>
      </c>
      <c r="N1302">
        <v>3</v>
      </c>
      <c r="O1302" t="s">
        <v>9251</v>
      </c>
      <c r="P1302" t="s">
        <v>9250</v>
      </c>
      <c r="Q1302" t="s">
        <v>9249</v>
      </c>
      <c r="R1302" s="7">
        <v>39114</v>
      </c>
      <c r="S1302" s="8">
        <f t="shared" si="160"/>
        <v>2007</v>
      </c>
      <c r="T1302" s="8">
        <v>2007</v>
      </c>
      <c r="U1302" s="8">
        <f t="shared" si="161"/>
        <v>15</v>
      </c>
      <c r="V1302" s="7">
        <v>39114</v>
      </c>
      <c r="W1302" t="s">
        <v>9216</v>
      </c>
      <c r="X1302" s="2">
        <v>0.85499999999999998</v>
      </c>
      <c r="Y1302" s="6">
        <f t="shared" si="166"/>
        <v>2.28237366861536E-2</v>
      </c>
      <c r="AA1302">
        <v>980331</v>
      </c>
      <c r="AB1302">
        <v>23342</v>
      </c>
      <c r="AC1302">
        <v>15731561</v>
      </c>
      <c r="AD1302" t="s">
        <v>5</v>
      </c>
      <c r="AE1302">
        <v>33</v>
      </c>
      <c r="AF1302">
        <v>2</v>
      </c>
      <c r="AH1302" t="s">
        <v>9248</v>
      </c>
      <c r="AI1302" t="s">
        <v>9247</v>
      </c>
      <c r="AJ1302" t="s">
        <v>9246</v>
      </c>
      <c r="AK1302" t="s">
        <v>9245</v>
      </c>
      <c r="AL1302">
        <v>18</v>
      </c>
      <c r="AM1302" s="5">
        <f t="shared" si="162"/>
        <v>1.2</v>
      </c>
      <c r="AN1302" s="4">
        <f t="shared" si="167"/>
        <v>1.8174933737220749E-3</v>
      </c>
      <c r="AO1302" s="3"/>
      <c r="AP1302">
        <v>0</v>
      </c>
      <c r="AQ1302" t="s">
        <v>9244</v>
      </c>
      <c r="AR1302" t="s">
        <v>0</v>
      </c>
      <c r="AS1302" t="s">
        <v>9243</v>
      </c>
      <c r="AT1302" s="2">
        <v>2.6259999999999999</v>
      </c>
      <c r="AU1302" s="1">
        <f t="shared" si="163"/>
        <v>1.6521863692424139</v>
      </c>
      <c r="AV1302" s="1">
        <f t="shared" si="164"/>
        <v>1.2320615029937838</v>
      </c>
      <c r="AW1302" s="1">
        <f t="shared" si="165"/>
        <v>0.81193663674515326</v>
      </c>
    </row>
    <row r="1303" spans="1:49" x14ac:dyDescent="0.2">
      <c r="A1303">
        <v>1301</v>
      </c>
      <c r="B1303" t="s">
        <v>9242</v>
      </c>
      <c r="C1303" t="s">
        <v>9241</v>
      </c>
      <c r="E1303">
        <v>17255414</v>
      </c>
      <c r="F1303" t="s">
        <v>9240</v>
      </c>
      <c r="G1303" t="s">
        <v>15</v>
      </c>
      <c r="H1303" t="s">
        <v>14</v>
      </c>
      <c r="I1303" t="s">
        <v>9239</v>
      </c>
      <c r="J1303">
        <v>60032179</v>
      </c>
      <c r="K1303" t="s">
        <v>9238</v>
      </c>
      <c r="L1303" t="s">
        <v>9237</v>
      </c>
      <c r="M1303" t="s">
        <v>117</v>
      </c>
      <c r="N1303">
        <v>6</v>
      </c>
      <c r="O1303" t="s">
        <v>9236</v>
      </c>
      <c r="P1303" t="s">
        <v>9235</v>
      </c>
      <c r="Q1303" t="s">
        <v>9234</v>
      </c>
      <c r="R1303" s="7">
        <v>39114</v>
      </c>
      <c r="S1303" s="8">
        <f t="shared" si="160"/>
        <v>2007</v>
      </c>
      <c r="T1303" s="8">
        <v>2007</v>
      </c>
      <c r="U1303" s="8">
        <f t="shared" si="161"/>
        <v>15</v>
      </c>
      <c r="V1303" s="7">
        <v>39114</v>
      </c>
      <c r="W1303" t="s">
        <v>9233</v>
      </c>
      <c r="X1303" s="2">
        <v>3.1179999999999999</v>
      </c>
      <c r="Y1303" s="6">
        <f t="shared" si="166"/>
        <v>8.3233229225060726E-2</v>
      </c>
      <c r="AA1303">
        <v>338419</v>
      </c>
      <c r="AB1303">
        <v>17864</v>
      </c>
      <c r="AD1303" t="s">
        <v>5</v>
      </c>
      <c r="AE1303">
        <v>242</v>
      </c>
      <c r="AF1303">
        <v>2</v>
      </c>
      <c r="AH1303" t="s">
        <v>9232</v>
      </c>
      <c r="AI1303" t="s">
        <v>9231</v>
      </c>
      <c r="AK1303" t="s">
        <v>9230</v>
      </c>
      <c r="AL1303">
        <v>81</v>
      </c>
      <c r="AM1303" s="5">
        <f t="shared" si="162"/>
        <v>5.4</v>
      </c>
      <c r="AN1303" s="4">
        <f t="shared" si="167"/>
        <v>8.1787201817493382E-3</v>
      </c>
      <c r="AO1303" s="3"/>
      <c r="AP1303">
        <v>0</v>
      </c>
      <c r="AQ1303" t="s">
        <v>9229</v>
      </c>
      <c r="AR1303" t="s">
        <v>9228</v>
      </c>
      <c r="AS1303" t="s">
        <v>9227</v>
      </c>
      <c r="AT1303" s="2">
        <v>11.105</v>
      </c>
      <c r="AU1303" s="1">
        <f t="shared" si="163"/>
        <v>6.0716876512067302</v>
      </c>
      <c r="AV1303" s="1">
        <f t="shared" si="164"/>
        <v>4.5705974703405028</v>
      </c>
      <c r="AW1303" s="1">
        <f t="shared" si="165"/>
        <v>3.0695072894742754</v>
      </c>
    </row>
    <row r="1304" spans="1:49" x14ac:dyDescent="0.2">
      <c r="A1304">
        <v>1302</v>
      </c>
      <c r="B1304" t="s">
        <v>9226</v>
      </c>
      <c r="C1304" t="s">
        <v>9225</v>
      </c>
      <c r="E1304">
        <v>17216361</v>
      </c>
      <c r="F1304" t="s">
        <v>9224</v>
      </c>
      <c r="G1304" t="s">
        <v>15</v>
      </c>
      <c r="H1304" t="s">
        <v>14</v>
      </c>
      <c r="I1304" t="s">
        <v>1891</v>
      </c>
      <c r="J1304" t="s">
        <v>9223</v>
      </c>
      <c r="K1304" t="s">
        <v>9222</v>
      </c>
      <c r="L1304" t="s">
        <v>9221</v>
      </c>
      <c r="M1304" t="s">
        <v>9220</v>
      </c>
      <c r="N1304">
        <v>4</v>
      </c>
      <c r="O1304" t="s">
        <v>9219</v>
      </c>
      <c r="P1304" t="s">
        <v>9218</v>
      </c>
      <c r="Q1304" t="s">
        <v>9217</v>
      </c>
      <c r="R1304" s="7">
        <v>39114</v>
      </c>
      <c r="S1304" s="8">
        <f t="shared" ref="S1304:S1367" si="168">YEAR(R1304)</f>
        <v>2007</v>
      </c>
      <c r="T1304" s="8">
        <v>2007</v>
      </c>
      <c r="U1304" s="8">
        <f t="shared" ref="U1304:U1367" si="169">2022-T1304</f>
        <v>15</v>
      </c>
      <c r="V1304" s="7">
        <v>39114</v>
      </c>
      <c r="W1304" t="s">
        <v>9216</v>
      </c>
      <c r="X1304" s="2">
        <v>0.85499999999999998</v>
      </c>
      <c r="Y1304" s="6">
        <f t="shared" si="166"/>
        <v>2.28237366861536E-2</v>
      </c>
      <c r="AA1304">
        <v>980331</v>
      </c>
      <c r="AB1304">
        <v>23342</v>
      </c>
      <c r="AC1304">
        <v>15731561</v>
      </c>
      <c r="AD1304" t="s">
        <v>5</v>
      </c>
      <c r="AE1304">
        <v>33</v>
      </c>
      <c r="AF1304">
        <v>2</v>
      </c>
      <c r="AH1304" t="s">
        <v>9215</v>
      </c>
      <c r="AI1304" t="s">
        <v>9214</v>
      </c>
      <c r="AJ1304" t="s">
        <v>9213</v>
      </c>
      <c r="AK1304" t="s">
        <v>9212</v>
      </c>
      <c r="AL1304">
        <v>23</v>
      </c>
      <c r="AM1304" s="5">
        <f t="shared" ref="AM1304:AM1367" si="170">AL1304/U1304</f>
        <v>1.5333333333333334</v>
      </c>
      <c r="AN1304" s="4">
        <f t="shared" si="167"/>
        <v>2.3223526442004293E-3</v>
      </c>
      <c r="AO1304" s="3"/>
      <c r="AP1304">
        <v>0</v>
      </c>
      <c r="AQ1304" t="s">
        <v>5755</v>
      </c>
      <c r="AR1304" t="s">
        <v>9211</v>
      </c>
      <c r="AS1304" t="s">
        <v>5753</v>
      </c>
      <c r="AT1304" s="2">
        <v>2.6259999999999999</v>
      </c>
      <c r="AU1304" s="1">
        <f t="shared" ref="AU1304:AU1367" si="171">(Y1304*0.7+AN1304*0.3)*100</f>
        <v>1.6673321473567648</v>
      </c>
      <c r="AV1304" s="1">
        <f t="shared" ref="AV1304:AV1367" si="172">(Y1304*0.5+AN1304*0.5)*100</f>
        <v>1.2573044665177013</v>
      </c>
      <c r="AW1304" s="1">
        <f t="shared" ref="AW1304:AW1367" si="173">(Y1304*0.3+AN1304*0.7)*100</f>
        <v>0.84727678567863807</v>
      </c>
    </row>
    <row r="1305" spans="1:49" x14ac:dyDescent="0.2">
      <c r="A1305">
        <v>1303</v>
      </c>
      <c r="B1305" t="s">
        <v>9210</v>
      </c>
      <c r="C1305" t="s">
        <v>9209</v>
      </c>
      <c r="F1305" t="s">
        <v>9208</v>
      </c>
      <c r="G1305" t="s">
        <v>15</v>
      </c>
      <c r="H1305" t="s">
        <v>14</v>
      </c>
      <c r="I1305" t="s">
        <v>9207</v>
      </c>
      <c r="J1305" t="s">
        <v>9206</v>
      </c>
      <c r="K1305" t="s">
        <v>9205</v>
      </c>
      <c r="L1305" t="s">
        <v>9204</v>
      </c>
      <c r="M1305" t="s">
        <v>1937</v>
      </c>
      <c r="N1305">
        <v>7</v>
      </c>
      <c r="O1305" t="s">
        <v>9203</v>
      </c>
      <c r="P1305" t="s">
        <v>9202</v>
      </c>
      <c r="Q1305" t="s">
        <v>9201</v>
      </c>
      <c r="R1305" s="7">
        <v>39114</v>
      </c>
      <c r="S1305" s="8">
        <f t="shared" si="168"/>
        <v>2007</v>
      </c>
      <c r="T1305" s="8">
        <v>2007</v>
      </c>
      <c r="U1305" s="8">
        <f t="shared" si="169"/>
        <v>15</v>
      </c>
      <c r="V1305" s="7">
        <v>39114</v>
      </c>
      <c r="W1305" t="s">
        <v>9200</v>
      </c>
      <c r="X1305" s="2">
        <v>0.13600000000000001</v>
      </c>
      <c r="Y1305" s="6">
        <f t="shared" si="166"/>
        <v>3.6304423266864208E-3</v>
      </c>
      <c r="AA1305">
        <v>4247760</v>
      </c>
      <c r="AB1305">
        <v>16066</v>
      </c>
      <c r="AC1305">
        <v>15206416</v>
      </c>
      <c r="AD1305" t="s">
        <v>5</v>
      </c>
      <c r="AE1305">
        <v>158</v>
      </c>
      <c r="AF1305">
        <v>3</v>
      </c>
      <c r="AH1305" s="9">
        <v>44501</v>
      </c>
      <c r="AI1305" t="s">
        <v>9199</v>
      </c>
      <c r="AJ1305" t="s">
        <v>9198</v>
      </c>
      <c r="AK1305" t="s">
        <v>9197</v>
      </c>
      <c r="AL1305">
        <v>0</v>
      </c>
      <c r="AM1305" s="5">
        <f t="shared" si="170"/>
        <v>0</v>
      </c>
      <c r="AN1305" s="4">
        <f t="shared" si="167"/>
        <v>0</v>
      </c>
      <c r="AO1305" s="3"/>
      <c r="AP1305">
        <v>0</v>
      </c>
      <c r="AR1305" t="s">
        <v>0</v>
      </c>
      <c r="AT1305" s="2" t="s">
        <v>20</v>
      </c>
      <c r="AU1305" s="1">
        <f t="shared" si="171"/>
        <v>0.25413096286804943</v>
      </c>
      <c r="AV1305" s="1">
        <f t="shared" si="172"/>
        <v>0.18152211633432103</v>
      </c>
      <c r="AW1305" s="1">
        <f t="shared" si="173"/>
        <v>0.10891326980059261</v>
      </c>
    </row>
    <row r="1306" spans="1:49" x14ac:dyDescent="0.2">
      <c r="A1306">
        <v>1304</v>
      </c>
      <c r="B1306" t="s">
        <v>9196</v>
      </c>
      <c r="C1306" t="s">
        <v>9195</v>
      </c>
      <c r="D1306" t="s">
        <v>9194</v>
      </c>
      <c r="E1306">
        <v>17236994</v>
      </c>
      <c r="F1306" t="s">
        <v>9193</v>
      </c>
      <c r="G1306" t="s">
        <v>15</v>
      </c>
      <c r="H1306" t="s">
        <v>14</v>
      </c>
      <c r="I1306" t="s">
        <v>9192</v>
      </c>
      <c r="J1306" t="s">
        <v>9191</v>
      </c>
      <c r="K1306" t="s">
        <v>9190</v>
      </c>
      <c r="L1306" t="s">
        <v>9189</v>
      </c>
      <c r="M1306" t="s">
        <v>766</v>
      </c>
      <c r="N1306">
        <v>8</v>
      </c>
      <c r="O1306" t="s">
        <v>9188</v>
      </c>
      <c r="P1306" t="s">
        <v>9187</v>
      </c>
      <c r="Q1306" t="s">
        <v>9186</v>
      </c>
      <c r="R1306" s="7">
        <v>39114</v>
      </c>
      <c r="S1306" s="8">
        <f t="shared" si="168"/>
        <v>2007</v>
      </c>
      <c r="T1306" s="8">
        <v>2007</v>
      </c>
      <c r="U1306" s="8">
        <f t="shared" si="169"/>
        <v>15</v>
      </c>
      <c r="V1306" s="7">
        <v>39114</v>
      </c>
      <c r="W1306" t="s">
        <v>9185</v>
      </c>
      <c r="X1306" s="2">
        <v>0.98599999999999999</v>
      </c>
      <c r="Y1306" s="6">
        <f t="shared" si="166"/>
        <v>2.632070686847655E-2</v>
      </c>
      <c r="AA1306">
        <v>10766332</v>
      </c>
      <c r="AB1306">
        <v>20031</v>
      </c>
      <c r="AD1306" t="s">
        <v>5</v>
      </c>
      <c r="AE1306">
        <v>14</v>
      </c>
      <c r="AF1306">
        <v>2</v>
      </c>
      <c r="AH1306" t="s">
        <v>9184</v>
      </c>
      <c r="AI1306" t="s">
        <v>9183</v>
      </c>
      <c r="AJ1306" t="s">
        <v>9182</v>
      </c>
      <c r="AK1306" t="s">
        <v>9181</v>
      </c>
      <c r="AL1306">
        <v>222</v>
      </c>
      <c r="AM1306" s="5">
        <f t="shared" si="170"/>
        <v>14.8</v>
      </c>
      <c r="AN1306" s="4">
        <f t="shared" si="167"/>
        <v>2.2415751609238924E-2</v>
      </c>
      <c r="AO1306" s="3"/>
      <c r="AP1306">
        <v>0</v>
      </c>
      <c r="AQ1306" t="s">
        <v>9180</v>
      </c>
      <c r="AR1306" t="s">
        <v>9179</v>
      </c>
      <c r="AS1306" t="s">
        <v>9178</v>
      </c>
      <c r="AT1306" s="2">
        <v>3.173</v>
      </c>
      <c r="AU1306" s="1">
        <f t="shared" si="171"/>
        <v>2.5149220290705263</v>
      </c>
      <c r="AV1306" s="1">
        <f t="shared" si="172"/>
        <v>2.4368229238857739</v>
      </c>
      <c r="AW1306" s="1">
        <f t="shared" si="173"/>
        <v>2.3587238187010211</v>
      </c>
    </row>
    <row r="1307" spans="1:49" x14ac:dyDescent="0.2">
      <c r="A1307">
        <v>1305</v>
      </c>
      <c r="B1307" t="s">
        <v>9177</v>
      </c>
      <c r="C1307" t="s">
        <v>9176</v>
      </c>
      <c r="D1307" t="s">
        <v>9175</v>
      </c>
      <c r="F1307" t="s">
        <v>9174</v>
      </c>
      <c r="G1307" t="s">
        <v>15</v>
      </c>
      <c r="H1307" t="s">
        <v>14</v>
      </c>
      <c r="I1307" t="s">
        <v>9173</v>
      </c>
      <c r="J1307">
        <v>60073354</v>
      </c>
      <c r="K1307" t="s">
        <v>9172</v>
      </c>
      <c r="L1307" t="s">
        <v>9171</v>
      </c>
      <c r="M1307" t="s">
        <v>3749</v>
      </c>
      <c r="N1307">
        <v>3</v>
      </c>
      <c r="O1307" t="s">
        <v>9170</v>
      </c>
      <c r="P1307" t="s">
        <v>9169</v>
      </c>
      <c r="Q1307" t="s">
        <v>9168</v>
      </c>
      <c r="R1307" s="7">
        <v>39114</v>
      </c>
      <c r="S1307" s="8">
        <f t="shared" si="168"/>
        <v>2007</v>
      </c>
      <c r="T1307" s="8">
        <v>2007</v>
      </c>
      <c r="U1307" s="8">
        <f t="shared" si="169"/>
        <v>15</v>
      </c>
      <c r="V1307" s="7">
        <v>39114</v>
      </c>
      <c r="W1307" t="s">
        <v>9167</v>
      </c>
      <c r="X1307" s="2">
        <v>0.747</v>
      </c>
      <c r="Y1307" s="6">
        <f t="shared" si="166"/>
        <v>1.9940738367902621E-2</v>
      </c>
      <c r="AA1307">
        <v>1689002</v>
      </c>
      <c r="AB1307">
        <v>29067</v>
      </c>
      <c r="AD1307" t="s">
        <v>5</v>
      </c>
      <c r="AE1307">
        <v>571</v>
      </c>
      <c r="AF1307" t="s">
        <v>9166</v>
      </c>
      <c r="AH1307" t="s">
        <v>9165</v>
      </c>
      <c r="AI1307" t="s">
        <v>9164</v>
      </c>
      <c r="AJ1307" t="s">
        <v>9163</v>
      </c>
      <c r="AK1307" t="s">
        <v>9162</v>
      </c>
      <c r="AL1307">
        <v>4</v>
      </c>
      <c r="AM1307" s="5">
        <f t="shared" si="170"/>
        <v>0.26666666666666666</v>
      </c>
      <c r="AN1307" s="4">
        <f t="shared" si="167"/>
        <v>4.0388741638268334E-4</v>
      </c>
      <c r="AO1307" s="3"/>
      <c r="AP1307">
        <v>0</v>
      </c>
      <c r="AR1307" t="s">
        <v>0</v>
      </c>
      <c r="AT1307" s="2" t="s">
        <v>20</v>
      </c>
      <c r="AU1307" s="1">
        <f t="shared" si="171"/>
        <v>1.4079683082446639</v>
      </c>
      <c r="AV1307" s="1">
        <f t="shared" si="172"/>
        <v>1.0172312892142652</v>
      </c>
      <c r="AW1307" s="1">
        <f t="shared" si="173"/>
        <v>0.62649427018386639</v>
      </c>
    </row>
    <row r="1308" spans="1:49" x14ac:dyDescent="0.2">
      <c r="A1308">
        <v>1306</v>
      </c>
      <c r="B1308" t="s">
        <v>9161</v>
      </c>
      <c r="C1308" t="s">
        <v>9160</v>
      </c>
      <c r="D1308" t="s">
        <v>9159</v>
      </c>
      <c r="F1308" t="s">
        <v>9158</v>
      </c>
      <c r="G1308" t="s">
        <v>15</v>
      </c>
      <c r="H1308" t="s">
        <v>14</v>
      </c>
      <c r="I1308" t="s">
        <v>9157</v>
      </c>
      <c r="J1308">
        <v>60014409</v>
      </c>
      <c r="K1308" t="s">
        <v>319</v>
      </c>
      <c r="L1308" t="s">
        <v>318</v>
      </c>
      <c r="M1308" t="s">
        <v>317</v>
      </c>
      <c r="N1308">
        <v>10</v>
      </c>
      <c r="O1308" t="s">
        <v>9156</v>
      </c>
      <c r="P1308" t="s">
        <v>9155</v>
      </c>
      <c r="Q1308" t="s">
        <v>9154</v>
      </c>
      <c r="R1308" s="7">
        <v>39114</v>
      </c>
      <c r="S1308" s="8">
        <f t="shared" si="168"/>
        <v>2007</v>
      </c>
      <c r="T1308" s="8">
        <v>2007</v>
      </c>
      <c r="U1308" s="8">
        <f t="shared" si="169"/>
        <v>15</v>
      </c>
      <c r="V1308" s="7">
        <v>39114</v>
      </c>
      <c r="W1308" t="s">
        <v>313</v>
      </c>
      <c r="X1308" s="2">
        <v>0.65600000000000003</v>
      </c>
      <c r="Y1308" s="6">
        <f t="shared" si="166"/>
        <v>1.751154534048744E-2</v>
      </c>
      <c r="AA1308">
        <v>9203796</v>
      </c>
      <c r="AB1308">
        <v>20344</v>
      </c>
      <c r="AD1308" t="s">
        <v>5</v>
      </c>
      <c r="AE1308">
        <v>82</v>
      </c>
      <c r="AF1308">
        <v>2</v>
      </c>
      <c r="AH1308" t="s">
        <v>9153</v>
      </c>
      <c r="AI1308" t="s">
        <v>9152</v>
      </c>
      <c r="AJ1308" t="s">
        <v>9151</v>
      </c>
      <c r="AK1308" t="s">
        <v>9150</v>
      </c>
      <c r="AL1308">
        <v>23</v>
      </c>
      <c r="AM1308" s="5">
        <f t="shared" si="170"/>
        <v>1.5333333333333334</v>
      </c>
      <c r="AN1308" s="4">
        <f t="shared" si="167"/>
        <v>2.3223526442004293E-3</v>
      </c>
      <c r="AO1308" s="3"/>
      <c r="AP1308">
        <v>0</v>
      </c>
      <c r="AR1308" t="s">
        <v>0</v>
      </c>
      <c r="AT1308" s="2">
        <v>1.4530000000000001</v>
      </c>
      <c r="AU1308" s="1">
        <f t="shared" si="171"/>
        <v>1.2954787531601337</v>
      </c>
      <c r="AV1308" s="1">
        <f t="shared" si="172"/>
        <v>0.99169489923439347</v>
      </c>
      <c r="AW1308" s="1">
        <f t="shared" si="173"/>
        <v>0.68791104530865321</v>
      </c>
    </row>
    <row r="1309" spans="1:49" x14ac:dyDescent="0.2">
      <c r="A1309">
        <v>1307</v>
      </c>
      <c r="B1309" t="s">
        <v>9149</v>
      </c>
      <c r="C1309" t="s">
        <v>9148</v>
      </c>
      <c r="F1309" t="s">
        <v>9147</v>
      </c>
      <c r="G1309" t="s">
        <v>15</v>
      </c>
      <c r="H1309" t="s">
        <v>14</v>
      </c>
      <c r="I1309" t="s">
        <v>9146</v>
      </c>
      <c r="J1309">
        <v>60047277</v>
      </c>
      <c r="K1309" t="s">
        <v>9145</v>
      </c>
      <c r="L1309" t="s">
        <v>9144</v>
      </c>
      <c r="M1309" t="s">
        <v>317</v>
      </c>
      <c r="N1309">
        <v>4</v>
      </c>
      <c r="O1309" t="s">
        <v>9143</v>
      </c>
      <c r="P1309" t="s">
        <v>9142</v>
      </c>
      <c r="Q1309" t="s">
        <v>9141</v>
      </c>
      <c r="R1309" s="7">
        <v>39114</v>
      </c>
      <c r="S1309" s="8">
        <f t="shared" si="168"/>
        <v>2007</v>
      </c>
      <c r="T1309" s="8">
        <v>2007</v>
      </c>
      <c r="U1309" s="8">
        <f t="shared" si="169"/>
        <v>15</v>
      </c>
      <c r="V1309" s="7">
        <v>39114</v>
      </c>
      <c r="W1309" t="s">
        <v>9140</v>
      </c>
      <c r="X1309" s="2">
        <v>1.351</v>
      </c>
      <c r="Y1309" s="6">
        <f t="shared" si="166"/>
        <v>3.6064173407009958E-2</v>
      </c>
      <c r="AA1309">
        <v>319317</v>
      </c>
      <c r="AB1309">
        <v>16530</v>
      </c>
      <c r="AC1309">
        <v>13993054</v>
      </c>
      <c r="AD1309" t="s">
        <v>5</v>
      </c>
      <c r="AE1309">
        <v>129</v>
      </c>
      <c r="AF1309">
        <v>2</v>
      </c>
      <c r="AH1309" t="s">
        <v>9139</v>
      </c>
      <c r="AI1309" t="s">
        <v>9138</v>
      </c>
      <c r="AK1309" t="s">
        <v>9137</v>
      </c>
      <c r="AL1309">
        <v>6</v>
      </c>
      <c r="AM1309" s="5">
        <f t="shared" si="170"/>
        <v>0.4</v>
      </c>
      <c r="AN1309" s="4">
        <f t="shared" si="167"/>
        <v>6.0583112457402507E-4</v>
      </c>
      <c r="AO1309" s="3"/>
      <c r="AP1309">
        <v>0</v>
      </c>
      <c r="AR1309" t="s">
        <v>0</v>
      </c>
      <c r="AT1309" s="2">
        <v>4.5</v>
      </c>
      <c r="AU1309" s="1">
        <f t="shared" si="171"/>
        <v>2.5426670722279181</v>
      </c>
      <c r="AV1309" s="1">
        <f t="shared" si="172"/>
        <v>1.8335002265791993</v>
      </c>
      <c r="AW1309" s="1">
        <f t="shared" si="173"/>
        <v>1.1243333809304805</v>
      </c>
    </row>
    <row r="1310" spans="1:49" x14ac:dyDescent="0.2">
      <c r="A1310">
        <v>1308</v>
      </c>
      <c r="B1310" t="s">
        <v>9136</v>
      </c>
      <c r="C1310" t="s">
        <v>9135</v>
      </c>
      <c r="E1310">
        <v>17154270</v>
      </c>
      <c r="F1310" t="s">
        <v>9134</v>
      </c>
      <c r="G1310" t="s">
        <v>15</v>
      </c>
      <c r="H1310" t="s">
        <v>14</v>
      </c>
      <c r="I1310" t="s">
        <v>9133</v>
      </c>
      <c r="J1310" t="s">
        <v>9132</v>
      </c>
      <c r="K1310" t="s">
        <v>9131</v>
      </c>
      <c r="L1310" t="s">
        <v>9130</v>
      </c>
      <c r="M1310" t="s">
        <v>9129</v>
      </c>
      <c r="N1310">
        <v>3</v>
      </c>
      <c r="O1310" t="s">
        <v>9128</v>
      </c>
      <c r="P1310" t="s">
        <v>9127</v>
      </c>
      <c r="Q1310" t="s">
        <v>9126</v>
      </c>
      <c r="R1310" s="7">
        <v>39114</v>
      </c>
      <c r="S1310" s="8">
        <f t="shared" si="168"/>
        <v>2007</v>
      </c>
      <c r="T1310" s="8">
        <v>2007</v>
      </c>
      <c r="U1310" s="8">
        <f t="shared" si="169"/>
        <v>15</v>
      </c>
      <c r="V1310" s="7">
        <v>39114</v>
      </c>
      <c r="W1310" t="s">
        <v>8701</v>
      </c>
      <c r="X1310" s="2">
        <v>1.855</v>
      </c>
      <c r="Y1310" s="6">
        <f t="shared" si="166"/>
        <v>4.9518165558847867E-2</v>
      </c>
      <c r="AA1310">
        <v>219967</v>
      </c>
      <c r="AB1310">
        <v>16689</v>
      </c>
      <c r="AC1310">
        <v>10969861</v>
      </c>
      <c r="AD1310" t="s">
        <v>5</v>
      </c>
      <c r="AE1310">
        <v>500</v>
      </c>
      <c r="AF1310">
        <v>4</v>
      </c>
      <c r="AH1310" t="s">
        <v>9125</v>
      </c>
      <c r="AI1310" t="s">
        <v>9124</v>
      </c>
      <c r="AJ1310" t="s">
        <v>9123</v>
      </c>
      <c r="AK1310" t="s">
        <v>9122</v>
      </c>
      <c r="AL1310">
        <v>42</v>
      </c>
      <c r="AM1310" s="5">
        <f t="shared" si="170"/>
        <v>2.8</v>
      </c>
      <c r="AN1310" s="4">
        <f t="shared" si="167"/>
        <v>4.2408178720181747E-3</v>
      </c>
      <c r="AO1310" s="3"/>
      <c r="AP1310">
        <v>0</v>
      </c>
      <c r="AR1310" t="s">
        <v>0</v>
      </c>
      <c r="AT1310" s="2">
        <v>3.2149999999999999</v>
      </c>
      <c r="AU1310" s="1">
        <f t="shared" si="171"/>
        <v>3.5934961252798958</v>
      </c>
      <c r="AV1310" s="1">
        <f t="shared" si="172"/>
        <v>2.6879491715433019</v>
      </c>
      <c r="AW1310" s="1">
        <f t="shared" si="173"/>
        <v>1.782402217806708</v>
      </c>
    </row>
    <row r="1311" spans="1:49" x14ac:dyDescent="0.2">
      <c r="A1311">
        <v>1309</v>
      </c>
      <c r="B1311" t="s">
        <v>9121</v>
      </c>
      <c r="C1311" t="s">
        <v>9120</v>
      </c>
      <c r="D1311" t="s">
        <v>9119</v>
      </c>
      <c r="F1311" t="s">
        <v>9118</v>
      </c>
      <c r="G1311" t="s">
        <v>15</v>
      </c>
      <c r="H1311" t="s">
        <v>14</v>
      </c>
      <c r="I1311" t="s">
        <v>9117</v>
      </c>
      <c r="J1311" t="s">
        <v>9111</v>
      </c>
      <c r="K1311" t="s">
        <v>9116</v>
      </c>
      <c r="L1311" t="s">
        <v>9115</v>
      </c>
      <c r="M1311" t="s">
        <v>9114</v>
      </c>
      <c r="N1311">
        <v>2</v>
      </c>
      <c r="O1311" t="s">
        <v>9113</v>
      </c>
      <c r="P1311" t="s">
        <v>9112</v>
      </c>
      <c r="Q1311" t="s">
        <v>9111</v>
      </c>
      <c r="R1311" s="7">
        <v>39114</v>
      </c>
      <c r="S1311" s="8">
        <f t="shared" si="168"/>
        <v>2007</v>
      </c>
      <c r="T1311" s="8">
        <v>2007</v>
      </c>
      <c r="U1311" s="8">
        <f t="shared" si="169"/>
        <v>15</v>
      </c>
      <c r="V1311" s="7">
        <v>39114</v>
      </c>
      <c r="W1311" t="s">
        <v>8449</v>
      </c>
      <c r="X1311" s="2">
        <v>0.54700000000000004</v>
      </c>
      <c r="Y1311" s="6">
        <f t="shared" si="166"/>
        <v>1.4601852593363766E-2</v>
      </c>
      <c r="AA1311">
        <v>14348411</v>
      </c>
      <c r="AB1311">
        <v>17683</v>
      </c>
      <c r="AC1311">
        <v>16180399</v>
      </c>
      <c r="AD1311" t="s">
        <v>5</v>
      </c>
      <c r="AE1311">
        <v>61</v>
      </c>
      <c r="AF1311">
        <v>2</v>
      </c>
      <c r="AH1311" t="s">
        <v>9110</v>
      </c>
      <c r="AI1311" t="s">
        <v>9109</v>
      </c>
      <c r="AJ1311" t="s">
        <v>9108</v>
      </c>
      <c r="AK1311" t="s">
        <v>9107</v>
      </c>
      <c r="AL1311">
        <v>11</v>
      </c>
      <c r="AM1311" s="5">
        <f t="shared" si="170"/>
        <v>0.73333333333333328</v>
      </c>
      <c r="AN1311" s="4">
        <f t="shared" si="167"/>
        <v>1.1106903950523792E-3</v>
      </c>
      <c r="AO1311" s="3"/>
      <c r="AP1311">
        <v>0</v>
      </c>
      <c r="AR1311" t="s">
        <v>0</v>
      </c>
      <c r="AT1311" s="2" t="s">
        <v>20</v>
      </c>
      <c r="AU1311" s="1">
        <f t="shared" si="171"/>
        <v>1.0554503933870349</v>
      </c>
      <c r="AV1311" s="1">
        <f t="shared" si="172"/>
        <v>0.78562714942080736</v>
      </c>
      <c r="AW1311" s="1">
        <f t="shared" si="173"/>
        <v>0.51580390545457944</v>
      </c>
    </row>
    <row r="1312" spans="1:49" x14ac:dyDescent="0.2">
      <c r="A1312">
        <v>1310</v>
      </c>
      <c r="B1312" t="s">
        <v>9106</v>
      </c>
      <c r="C1312" t="s">
        <v>9105</v>
      </c>
      <c r="D1312" t="s">
        <v>9104</v>
      </c>
      <c r="F1312" t="s">
        <v>9103</v>
      </c>
      <c r="G1312" t="s">
        <v>15</v>
      </c>
      <c r="H1312" t="s">
        <v>14</v>
      </c>
      <c r="I1312" t="s">
        <v>9102</v>
      </c>
      <c r="J1312">
        <v>60006222</v>
      </c>
      <c r="K1312" t="s">
        <v>9101</v>
      </c>
      <c r="L1312" t="s">
        <v>9100</v>
      </c>
      <c r="M1312" t="s">
        <v>10</v>
      </c>
      <c r="N1312">
        <v>3</v>
      </c>
      <c r="O1312" t="s">
        <v>9099</v>
      </c>
      <c r="P1312" t="s">
        <v>9098</v>
      </c>
      <c r="Q1312" t="s">
        <v>9097</v>
      </c>
      <c r="R1312" s="7">
        <v>39114</v>
      </c>
      <c r="S1312" s="8">
        <f t="shared" si="168"/>
        <v>2007</v>
      </c>
      <c r="T1312" s="8">
        <v>2007</v>
      </c>
      <c r="U1312" s="8">
        <f t="shared" si="169"/>
        <v>15</v>
      </c>
      <c r="V1312" s="7">
        <v>39114</v>
      </c>
      <c r="W1312" t="s">
        <v>8449</v>
      </c>
      <c r="X1312" s="2">
        <v>0.54700000000000004</v>
      </c>
      <c r="Y1312" s="6">
        <f t="shared" si="166"/>
        <v>1.4601852593363766E-2</v>
      </c>
      <c r="AA1312">
        <v>14348411</v>
      </c>
      <c r="AB1312">
        <v>17683</v>
      </c>
      <c r="AC1312">
        <v>16180399</v>
      </c>
      <c r="AD1312" t="s">
        <v>5</v>
      </c>
      <c r="AE1312">
        <v>61</v>
      </c>
      <c r="AF1312">
        <v>2</v>
      </c>
      <c r="AH1312" t="s">
        <v>9096</v>
      </c>
      <c r="AI1312" t="s">
        <v>9095</v>
      </c>
      <c r="AJ1312" t="s">
        <v>9094</v>
      </c>
      <c r="AK1312" t="s">
        <v>9093</v>
      </c>
      <c r="AL1312">
        <v>15</v>
      </c>
      <c r="AM1312" s="5">
        <f t="shared" si="170"/>
        <v>1</v>
      </c>
      <c r="AN1312" s="4">
        <f t="shared" si="167"/>
        <v>1.5145778114350624E-3</v>
      </c>
      <c r="AO1312" s="3"/>
      <c r="AP1312">
        <v>0</v>
      </c>
      <c r="AR1312" t="s">
        <v>0</v>
      </c>
      <c r="AT1312" s="2" t="s">
        <v>20</v>
      </c>
      <c r="AU1312" s="1">
        <f t="shared" si="171"/>
        <v>1.0675670158785155</v>
      </c>
      <c r="AV1312" s="1">
        <f t="shared" si="172"/>
        <v>0.80582152023994136</v>
      </c>
      <c r="AW1312" s="1">
        <f t="shared" si="173"/>
        <v>0.54407602460136728</v>
      </c>
    </row>
    <row r="1313" spans="1:49" x14ac:dyDescent="0.2">
      <c r="A1313">
        <v>1311</v>
      </c>
      <c r="B1313" t="s">
        <v>9092</v>
      </c>
      <c r="C1313" t="s">
        <v>9091</v>
      </c>
      <c r="F1313" t="s">
        <v>9090</v>
      </c>
      <c r="G1313" t="s">
        <v>15</v>
      </c>
      <c r="H1313" t="s">
        <v>14</v>
      </c>
      <c r="I1313" t="s">
        <v>9089</v>
      </c>
      <c r="J1313" t="s">
        <v>9088</v>
      </c>
      <c r="K1313" t="s">
        <v>9087</v>
      </c>
      <c r="L1313" t="s">
        <v>9086</v>
      </c>
      <c r="M1313" t="s">
        <v>9085</v>
      </c>
      <c r="N1313">
        <v>5</v>
      </c>
      <c r="O1313" t="s">
        <v>9084</v>
      </c>
      <c r="P1313" t="s">
        <v>9083</v>
      </c>
      <c r="Q1313" t="s">
        <v>9082</v>
      </c>
      <c r="R1313" s="7">
        <v>39114</v>
      </c>
      <c r="S1313" s="8">
        <f t="shared" si="168"/>
        <v>2007</v>
      </c>
      <c r="T1313" s="8">
        <v>2007</v>
      </c>
      <c r="U1313" s="8">
        <f t="shared" si="169"/>
        <v>15</v>
      </c>
      <c r="V1313" s="7">
        <v>39114</v>
      </c>
      <c r="W1313" t="s">
        <v>9081</v>
      </c>
      <c r="X1313" s="2" t="s">
        <v>20</v>
      </c>
      <c r="Y1313" s="6" t="e">
        <f t="shared" si="166"/>
        <v>#VALUE!</v>
      </c>
      <c r="AA1313">
        <v>13266756</v>
      </c>
      <c r="AB1313">
        <v>19190</v>
      </c>
      <c r="AC1313">
        <v>14406055</v>
      </c>
      <c r="AD1313" t="s">
        <v>5</v>
      </c>
      <c r="AE1313">
        <v>46</v>
      </c>
      <c r="AF1313">
        <v>1</v>
      </c>
      <c r="AH1313" s="9">
        <v>44348</v>
      </c>
      <c r="AI1313" t="s">
        <v>9080</v>
      </c>
      <c r="AJ1313" t="s">
        <v>9079</v>
      </c>
      <c r="AK1313" t="s">
        <v>9078</v>
      </c>
      <c r="AL1313">
        <v>10</v>
      </c>
      <c r="AM1313" s="5">
        <f t="shared" si="170"/>
        <v>0.66666666666666663</v>
      </c>
      <c r="AN1313" s="4">
        <f t="shared" si="167"/>
        <v>1.0097185409567082E-3</v>
      </c>
      <c r="AO1313" s="3"/>
      <c r="AP1313">
        <v>0</v>
      </c>
      <c r="AR1313" t="s">
        <v>0</v>
      </c>
      <c r="AT1313" s="2" t="s">
        <v>20</v>
      </c>
      <c r="AU1313" s="1" t="e">
        <f t="shared" si="171"/>
        <v>#VALUE!</v>
      </c>
      <c r="AV1313" s="1" t="e">
        <f t="shared" si="172"/>
        <v>#VALUE!</v>
      </c>
      <c r="AW1313" s="1" t="e">
        <f t="shared" si="173"/>
        <v>#VALUE!</v>
      </c>
    </row>
    <row r="1314" spans="1:49" x14ac:dyDescent="0.2">
      <c r="A1314">
        <v>1312</v>
      </c>
      <c r="B1314" t="s">
        <v>9077</v>
      </c>
      <c r="C1314" t="s">
        <v>9076</v>
      </c>
      <c r="D1314" t="s">
        <v>9075</v>
      </c>
      <c r="E1314">
        <v>17188765</v>
      </c>
      <c r="F1314" t="s">
        <v>9074</v>
      </c>
      <c r="G1314" t="s">
        <v>15</v>
      </c>
      <c r="H1314" t="s">
        <v>14</v>
      </c>
      <c r="I1314" t="s">
        <v>9073</v>
      </c>
      <c r="J1314" t="s">
        <v>9072</v>
      </c>
      <c r="K1314" t="s">
        <v>9071</v>
      </c>
      <c r="L1314" t="s">
        <v>9070</v>
      </c>
      <c r="M1314" t="s">
        <v>9069</v>
      </c>
      <c r="N1314">
        <v>9</v>
      </c>
      <c r="O1314" t="s">
        <v>9068</v>
      </c>
      <c r="P1314" t="s">
        <v>9067</v>
      </c>
      <c r="Q1314" t="s">
        <v>9066</v>
      </c>
      <c r="R1314" s="7">
        <v>39114</v>
      </c>
      <c r="S1314" s="8">
        <f t="shared" si="168"/>
        <v>2007</v>
      </c>
      <c r="T1314" s="8">
        <v>2007</v>
      </c>
      <c r="U1314" s="8">
        <f t="shared" si="169"/>
        <v>15</v>
      </c>
      <c r="V1314" s="7">
        <v>39114</v>
      </c>
      <c r="W1314" t="s">
        <v>9065</v>
      </c>
      <c r="X1314" s="2">
        <v>0.81799999999999995</v>
      </c>
      <c r="Y1314" s="6">
        <f t="shared" si="166"/>
        <v>2.1836042817863912E-2</v>
      </c>
      <c r="AA1314">
        <v>1666851</v>
      </c>
      <c r="AB1314">
        <v>14133</v>
      </c>
      <c r="AD1314" t="s">
        <v>5</v>
      </c>
      <c r="AE1314">
        <v>151</v>
      </c>
      <c r="AF1314">
        <v>2</v>
      </c>
      <c r="AH1314" t="s">
        <v>9064</v>
      </c>
      <c r="AI1314" t="s">
        <v>9063</v>
      </c>
      <c r="AJ1314" t="s">
        <v>9062</v>
      </c>
      <c r="AK1314" t="s">
        <v>9061</v>
      </c>
      <c r="AL1314">
        <v>38</v>
      </c>
      <c r="AM1314" s="5">
        <f t="shared" si="170"/>
        <v>2.5333333333333332</v>
      </c>
      <c r="AN1314" s="4">
        <f t="shared" si="167"/>
        <v>3.8369304556354913E-3</v>
      </c>
      <c r="AO1314" s="3"/>
      <c r="AP1314">
        <v>0</v>
      </c>
      <c r="AR1314" t="s">
        <v>0</v>
      </c>
      <c r="AT1314" s="2" t="s">
        <v>20</v>
      </c>
      <c r="AU1314" s="1">
        <f t="shared" si="171"/>
        <v>1.6436309109195384</v>
      </c>
      <c r="AV1314" s="1">
        <f t="shared" si="172"/>
        <v>1.28364866367497</v>
      </c>
      <c r="AW1314" s="1">
        <f t="shared" si="173"/>
        <v>0.9236664164304017</v>
      </c>
    </row>
    <row r="1315" spans="1:49" x14ac:dyDescent="0.2">
      <c r="A1315">
        <v>1313</v>
      </c>
      <c r="B1315" t="s">
        <v>9060</v>
      </c>
      <c r="C1315" t="s">
        <v>9059</v>
      </c>
      <c r="F1315" t="s">
        <v>9058</v>
      </c>
      <c r="G1315" t="s">
        <v>15</v>
      </c>
      <c r="H1315" t="s">
        <v>14</v>
      </c>
      <c r="I1315" t="s">
        <v>9057</v>
      </c>
      <c r="J1315">
        <v>60108256</v>
      </c>
      <c r="K1315" t="s">
        <v>9056</v>
      </c>
      <c r="L1315" t="s">
        <v>9055</v>
      </c>
      <c r="M1315" t="s">
        <v>3749</v>
      </c>
      <c r="N1315">
        <v>4</v>
      </c>
      <c r="O1315" t="s">
        <v>9054</v>
      </c>
      <c r="P1315" t="s">
        <v>9053</v>
      </c>
      <c r="Q1315" t="s">
        <v>9052</v>
      </c>
      <c r="R1315" s="7">
        <v>39114</v>
      </c>
      <c r="S1315" s="8">
        <f t="shared" si="168"/>
        <v>2007</v>
      </c>
      <c r="T1315" s="8">
        <v>2007</v>
      </c>
      <c r="U1315" s="8">
        <f t="shared" si="169"/>
        <v>15</v>
      </c>
      <c r="V1315" s="7">
        <v>39114</v>
      </c>
      <c r="W1315" t="s">
        <v>9051</v>
      </c>
      <c r="X1315" s="2">
        <v>0.24</v>
      </c>
      <c r="Y1315" s="6">
        <f t="shared" si="166"/>
        <v>6.4066629294466243E-3</v>
      </c>
      <c r="AA1315">
        <v>9251030</v>
      </c>
      <c r="AB1315">
        <v>25569</v>
      </c>
      <c r="AC1315">
        <v>15731979</v>
      </c>
      <c r="AD1315" t="s">
        <v>5</v>
      </c>
      <c r="AE1315">
        <v>50</v>
      </c>
      <c r="AF1315">
        <v>2</v>
      </c>
      <c r="AH1315" t="s">
        <v>9050</v>
      </c>
      <c r="AI1315" t="s">
        <v>9049</v>
      </c>
      <c r="AJ1315" t="s">
        <v>9048</v>
      </c>
      <c r="AK1315" t="s">
        <v>9047</v>
      </c>
      <c r="AL1315">
        <v>7</v>
      </c>
      <c r="AM1315" s="5">
        <f t="shared" si="170"/>
        <v>0.46666666666666667</v>
      </c>
      <c r="AN1315" s="4">
        <f t="shared" si="167"/>
        <v>7.0680297866969582E-4</v>
      </c>
      <c r="AO1315" s="3"/>
      <c r="AP1315">
        <v>0</v>
      </c>
      <c r="AR1315" t="s">
        <v>0</v>
      </c>
      <c r="AT1315" s="2" t="s">
        <v>20</v>
      </c>
      <c r="AU1315" s="1">
        <f t="shared" si="171"/>
        <v>0.46967049442135456</v>
      </c>
      <c r="AV1315" s="1">
        <f t="shared" si="172"/>
        <v>0.35567329540581599</v>
      </c>
      <c r="AW1315" s="1">
        <f t="shared" si="173"/>
        <v>0.2416760963902774</v>
      </c>
    </row>
    <row r="1316" spans="1:49" x14ac:dyDescent="0.2">
      <c r="A1316">
        <v>1314</v>
      </c>
      <c r="B1316" t="s">
        <v>9046</v>
      </c>
      <c r="C1316" t="s">
        <v>9045</v>
      </c>
      <c r="D1316" t="s">
        <v>9044</v>
      </c>
      <c r="F1316" t="s">
        <v>9043</v>
      </c>
      <c r="G1316" t="s">
        <v>15</v>
      </c>
      <c r="H1316" t="s">
        <v>14</v>
      </c>
      <c r="I1316" t="s">
        <v>9042</v>
      </c>
      <c r="J1316">
        <v>60031818</v>
      </c>
      <c r="K1316" t="s">
        <v>1953</v>
      </c>
      <c r="L1316" t="s">
        <v>1952</v>
      </c>
      <c r="M1316" t="s">
        <v>317</v>
      </c>
      <c r="N1316">
        <v>5</v>
      </c>
      <c r="O1316" t="s">
        <v>9041</v>
      </c>
      <c r="P1316" t="s">
        <v>9040</v>
      </c>
      <c r="Q1316" t="s">
        <v>9039</v>
      </c>
      <c r="R1316" s="7">
        <v>39114</v>
      </c>
      <c r="S1316" s="8">
        <f t="shared" si="168"/>
        <v>2007</v>
      </c>
      <c r="T1316" s="8">
        <v>2007</v>
      </c>
      <c r="U1316" s="8">
        <f t="shared" si="169"/>
        <v>15</v>
      </c>
      <c r="V1316" s="7">
        <v>39114</v>
      </c>
      <c r="W1316" t="s">
        <v>9038</v>
      </c>
      <c r="X1316" s="2">
        <v>0.627</v>
      </c>
      <c r="Y1316" s="6">
        <f t="shared" si="166"/>
        <v>1.6737406903179305E-2</v>
      </c>
      <c r="AA1316">
        <v>9269851</v>
      </c>
      <c r="AB1316">
        <v>28435</v>
      </c>
      <c r="AD1316" t="s">
        <v>5</v>
      </c>
      <c r="AE1316">
        <v>61</v>
      </c>
      <c r="AF1316">
        <v>2</v>
      </c>
      <c r="AH1316" t="s">
        <v>9037</v>
      </c>
      <c r="AI1316" t="s">
        <v>9036</v>
      </c>
      <c r="AJ1316" t="s">
        <v>9035</v>
      </c>
      <c r="AK1316" t="s">
        <v>9034</v>
      </c>
      <c r="AL1316">
        <v>12</v>
      </c>
      <c r="AM1316" s="5">
        <f t="shared" si="170"/>
        <v>0.8</v>
      </c>
      <c r="AN1316" s="4">
        <f t="shared" si="167"/>
        <v>1.2116622491480501E-3</v>
      </c>
      <c r="AO1316" s="3"/>
      <c r="AP1316">
        <v>0</v>
      </c>
      <c r="AQ1316" t="s">
        <v>9033</v>
      </c>
      <c r="AR1316" t="s">
        <v>0</v>
      </c>
      <c r="AS1316" t="s">
        <v>9032</v>
      </c>
      <c r="AT1316" s="2">
        <v>2.121</v>
      </c>
      <c r="AU1316" s="1">
        <f t="shared" si="171"/>
        <v>1.2079683506969929</v>
      </c>
      <c r="AV1316" s="1">
        <f t="shared" si="172"/>
        <v>0.89745345761636786</v>
      </c>
      <c r="AW1316" s="1">
        <f t="shared" si="173"/>
        <v>0.58693856453574256</v>
      </c>
    </row>
    <row r="1317" spans="1:49" x14ac:dyDescent="0.2">
      <c r="A1317">
        <v>1315</v>
      </c>
      <c r="B1317" t="s">
        <v>9031</v>
      </c>
      <c r="C1317" t="s">
        <v>9030</v>
      </c>
      <c r="E1317">
        <v>17013588</v>
      </c>
      <c r="F1317" t="s">
        <v>9029</v>
      </c>
      <c r="G1317" t="s">
        <v>15</v>
      </c>
      <c r="H1317" t="s">
        <v>14</v>
      </c>
      <c r="I1317" t="s">
        <v>9028</v>
      </c>
      <c r="J1317" t="s">
        <v>9027</v>
      </c>
      <c r="K1317" t="s">
        <v>9026</v>
      </c>
      <c r="L1317" t="s">
        <v>9025</v>
      </c>
      <c r="M1317" t="s">
        <v>9024</v>
      </c>
      <c r="N1317">
        <v>4</v>
      </c>
      <c r="O1317" t="s">
        <v>9023</v>
      </c>
      <c r="P1317" t="s">
        <v>9022</v>
      </c>
      <c r="Q1317" t="s">
        <v>9021</v>
      </c>
      <c r="R1317" s="7">
        <v>39114</v>
      </c>
      <c r="S1317" s="8">
        <f t="shared" si="168"/>
        <v>2007</v>
      </c>
      <c r="T1317" s="8">
        <v>2007</v>
      </c>
      <c r="U1317" s="8">
        <f t="shared" si="169"/>
        <v>15</v>
      </c>
      <c r="V1317" s="7">
        <v>39114</v>
      </c>
      <c r="W1317" t="s">
        <v>9020</v>
      </c>
      <c r="X1317" s="2">
        <v>1.64</v>
      </c>
      <c r="Y1317" s="6">
        <f t="shared" si="166"/>
        <v>4.3778863351218597E-2</v>
      </c>
      <c r="AA1317" t="s">
        <v>9019</v>
      </c>
      <c r="AB1317">
        <v>18446</v>
      </c>
      <c r="AD1317" t="s">
        <v>5</v>
      </c>
      <c r="AE1317">
        <v>327</v>
      </c>
      <c r="AF1317">
        <v>2</v>
      </c>
      <c r="AH1317" t="s">
        <v>9018</v>
      </c>
      <c r="AI1317" t="s">
        <v>9017</v>
      </c>
      <c r="AJ1317" t="s">
        <v>9016</v>
      </c>
      <c r="AK1317" t="s">
        <v>9015</v>
      </c>
      <c r="AL1317">
        <v>36</v>
      </c>
      <c r="AM1317" s="5">
        <f t="shared" si="170"/>
        <v>2.4</v>
      </c>
      <c r="AN1317" s="4">
        <f t="shared" si="167"/>
        <v>3.6349867474441497E-3</v>
      </c>
      <c r="AO1317" s="3"/>
      <c r="AP1317">
        <v>0</v>
      </c>
      <c r="AQ1317" t="s">
        <v>9014</v>
      </c>
      <c r="AR1317">
        <v>80902101</v>
      </c>
      <c r="AS1317" t="s">
        <v>9013</v>
      </c>
      <c r="AT1317" s="2">
        <v>5.2489999999999997</v>
      </c>
      <c r="AU1317" s="1">
        <f t="shared" si="171"/>
        <v>3.1735700370086257</v>
      </c>
      <c r="AV1317" s="1">
        <f t="shared" si="172"/>
        <v>2.3706925049331371</v>
      </c>
      <c r="AW1317" s="1">
        <f t="shared" si="173"/>
        <v>1.5678149728576483</v>
      </c>
    </row>
    <row r="1318" spans="1:49" x14ac:dyDescent="0.2">
      <c r="A1318">
        <v>1316</v>
      </c>
      <c r="B1318" t="s">
        <v>9012</v>
      </c>
      <c r="C1318" t="s">
        <v>9011</v>
      </c>
      <c r="D1318" t="s">
        <v>9010</v>
      </c>
      <c r="E1318">
        <v>17029972</v>
      </c>
      <c r="F1318" t="s">
        <v>9009</v>
      </c>
      <c r="G1318" t="s">
        <v>15</v>
      </c>
      <c r="H1318" t="s">
        <v>14</v>
      </c>
      <c r="I1318" t="s">
        <v>9008</v>
      </c>
      <c r="J1318" t="s">
        <v>9007</v>
      </c>
      <c r="K1318" t="s">
        <v>9006</v>
      </c>
      <c r="L1318" t="s">
        <v>9005</v>
      </c>
      <c r="M1318" t="s">
        <v>9004</v>
      </c>
      <c r="N1318">
        <v>3</v>
      </c>
      <c r="O1318" t="s">
        <v>9003</v>
      </c>
      <c r="P1318" t="s">
        <v>9002</v>
      </c>
      <c r="Q1318" t="s">
        <v>9001</v>
      </c>
      <c r="R1318" s="7">
        <v>39114</v>
      </c>
      <c r="S1318" s="8">
        <f t="shared" si="168"/>
        <v>2007</v>
      </c>
      <c r="T1318" s="8">
        <v>2007</v>
      </c>
      <c r="U1318" s="8">
        <f t="shared" si="169"/>
        <v>15</v>
      </c>
      <c r="V1318" s="7">
        <v>39114</v>
      </c>
      <c r="W1318" t="s">
        <v>9000</v>
      </c>
      <c r="X1318" s="2">
        <v>0.9</v>
      </c>
      <c r="Y1318" s="6">
        <f t="shared" si="166"/>
        <v>2.4024985985424845E-2</v>
      </c>
      <c r="AA1318">
        <v>10111344</v>
      </c>
      <c r="AB1318">
        <v>17622</v>
      </c>
      <c r="AD1318" t="s">
        <v>5</v>
      </c>
      <c r="AE1318">
        <v>86</v>
      </c>
      <c r="AF1318">
        <v>2</v>
      </c>
      <c r="AH1318" t="s">
        <v>984</v>
      </c>
      <c r="AI1318" t="s">
        <v>8999</v>
      </c>
      <c r="AJ1318" t="s">
        <v>8998</v>
      </c>
      <c r="AK1318" t="s">
        <v>8997</v>
      </c>
      <c r="AL1318">
        <v>7</v>
      </c>
      <c r="AM1318" s="5">
        <f t="shared" si="170"/>
        <v>0.46666666666666667</v>
      </c>
      <c r="AN1318" s="4">
        <f t="shared" si="167"/>
        <v>7.0680297866969582E-4</v>
      </c>
      <c r="AO1318" s="3"/>
      <c r="AP1318">
        <v>0</v>
      </c>
      <c r="AQ1318" t="s">
        <v>1203</v>
      </c>
      <c r="AR1318" t="s">
        <v>0</v>
      </c>
      <c r="AS1318" t="s">
        <v>1202</v>
      </c>
      <c r="AT1318" s="2" t="s">
        <v>20</v>
      </c>
      <c r="AU1318" s="1">
        <f t="shared" si="171"/>
        <v>1.7029531083398299</v>
      </c>
      <c r="AV1318" s="1">
        <f t="shared" si="172"/>
        <v>1.236589448204727</v>
      </c>
      <c r="AW1318" s="1">
        <f t="shared" si="173"/>
        <v>0.77022578806962405</v>
      </c>
    </row>
    <row r="1319" spans="1:49" x14ac:dyDescent="0.2">
      <c r="A1319">
        <v>1317</v>
      </c>
      <c r="B1319" t="s">
        <v>8996</v>
      </c>
      <c r="C1319" t="s">
        <v>8995</v>
      </c>
      <c r="F1319" t="s">
        <v>8994</v>
      </c>
      <c r="G1319" t="s">
        <v>15</v>
      </c>
      <c r="H1319" t="s">
        <v>14</v>
      </c>
      <c r="I1319" t="s">
        <v>8993</v>
      </c>
      <c r="J1319" t="s">
        <v>8992</v>
      </c>
      <c r="K1319" t="s">
        <v>8991</v>
      </c>
      <c r="L1319" t="s">
        <v>8990</v>
      </c>
      <c r="M1319" t="s">
        <v>1937</v>
      </c>
      <c r="N1319">
        <v>8</v>
      </c>
      <c r="O1319" t="s">
        <v>8989</v>
      </c>
      <c r="P1319" t="s">
        <v>8988</v>
      </c>
      <c r="Q1319" t="s">
        <v>8987</v>
      </c>
      <c r="R1319" s="7">
        <v>39114</v>
      </c>
      <c r="S1319" s="8">
        <f t="shared" si="168"/>
        <v>2007</v>
      </c>
      <c r="T1319" s="8">
        <v>2007</v>
      </c>
      <c r="U1319" s="8">
        <f t="shared" si="169"/>
        <v>15</v>
      </c>
      <c r="V1319" s="7">
        <v>39114</v>
      </c>
      <c r="W1319" t="s">
        <v>8986</v>
      </c>
      <c r="X1319" s="2">
        <v>0.374</v>
      </c>
      <c r="Y1319" s="6">
        <f t="shared" si="166"/>
        <v>9.9837163983876563E-3</v>
      </c>
      <c r="AA1319">
        <v>2365731</v>
      </c>
      <c r="AB1319">
        <v>24060</v>
      </c>
      <c r="AD1319" t="s">
        <v>5</v>
      </c>
      <c r="AE1319">
        <v>271</v>
      </c>
      <c r="AF1319">
        <v>2</v>
      </c>
      <c r="AH1319" t="s">
        <v>8985</v>
      </c>
      <c r="AI1319" t="s">
        <v>8984</v>
      </c>
      <c r="AK1319" t="s">
        <v>8983</v>
      </c>
      <c r="AL1319">
        <v>11</v>
      </c>
      <c r="AM1319" s="5">
        <f t="shared" si="170"/>
        <v>0.73333333333333328</v>
      </c>
      <c r="AN1319" s="4">
        <f t="shared" si="167"/>
        <v>1.1106903950523792E-3</v>
      </c>
      <c r="AO1319" s="3"/>
      <c r="AP1319">
        <v>0</v>
      </c>
      <c r="AQ1319" t="s">
        <v>205</v>
      </c>
      <c r="AR1319" t="s">
        <v>0</v>
      </c>
      <c r="AS1319" t="s">
        <v>204</v>
      </c>
      <c r="AT1319" s="2" t="s">
        <v>20</v>
      </c>
      <c r="AU1319" s="1">
        <f t="shared" si="171"/>
        <v>0.73218085973870728</v>
      </c>
      <c r="AV1319" s="1">
        <f t="shared" si="172"/>
        <v>0.55472033967200174</v>
      </c>
      <c r="AW1319" s="1">
        <f t="shared" si="173"/>
        <v>0.37725981960529625</v>
      </c>
    </row>
    <row r="1320" spans="1:49" x14ac:dyDescent="0.2">
      <c r="A1320">
        <v>1318</v>
      </c>
      <c r="B1320" t="s">
        <v>8982</v>
      </c>
      <c r="C1320" t="s">
        <v>8981</v>
      </c>
      <c r="D1320" t="s">
        <v>8980</v>
      </c>
      <c r="F1320" t="s">
        <v>8979</v>
      </c>
      <c r="G1320" t="s">
        <v>15</v>
      </c>
      <c r="H1320" t="s">
        <v>14</v>
      </c>
      <c r="I1320" t="s">
        <v>8978</v>
      </c>
      <c r="J1320" t="s">
        <v>8977</v>
      </c>
      <c r="K1320" t="s">
        <v>8976</v>
      </c>
      <c r="L1320" t="s">
        <v>7624</v>
      </c>
      <c r="M1320" t="s">
        <v>361</v>
      </c>
      <c r="N1320">
        <v>5</v>
      </c>
      <c r="O1320" t="s">
        <v>8975</v>
      </c>
      <c r="P1320" t="s">
        <v>8974</v>
      </c>
      <c r="Q1320" t="s">
        <v>8973</v>
      </c>
      <c r="R1320" s="7">
        <v>39114</v>
      </c>
      <c r="S1320" s="8">
        <f t="shared" si="168"/>
        <v>2007</v>
      </c>
      <c r="T1320" s="8">
        <v>2007</v>
      </c>
      <c r="U1320" s="8">
        <f t="shared" si="169"/>
        <v>15</v>
      </c>
      <c r="V1320" s="7">
        <v>39114</v>
      </c>
      <c r="W1320" t="s">
        <v>8972</v>
      </c>
      <c r="X1320" s="2">
        <v>0.755</v>
      </c>
      <c r="Y1320" s="6">
        <f t="shared" si="166"/>
        <v>2.0154293798884174E-2</v>
      </c>
      <c r="AA1320" t="s">
        <v>8971</v>
      </c>
      <c r="AB1320">
        <v>28697</v>
      </c>
      <c r="AD1320" t="s">
        <v>5</v>
      </c>
      <c r="AE1320">
        <v>61</v>
      </c>
      <c r="AF1320">
        <v>3</v>
      </c>
      <c r="AH1320" t="s">
        <v>8970</v>
      </c>
      <c r="AI1320" t="s">
        <v>8969</v>
      </c>
      <c r="AJ1320" t="s">
        <v>8968</v>
      </c>
      <c r="AK1320" t="s">
        <v>8967</v>
      </c>
      <c r="AL1320">
        <v>69</v>
      </c>
      <c r="AM1320" s="5">
        <f t="shared" si="170"/>
        <v>4.5999999999999996</v>
      </c>
      <c r="AN1320" s="4">
        <f t="shared" si="167"/>
        <v>6.9670579326012866E-3</v>
      </c>
      <c r="AO1320" s="3"/>
      <c r="AP1320">
        <v>0</v>
      </c>
      <c r="AQ1320" t="s">
        <v>4046</v>
      </c>
      <c r="AR1320" t="s">
        <v>8966</v>
      </c>
      <c r="AS1320" t="s">
        <v>4045</v>
      </c>
      <c r="AT1320" s="2">
        <v>3.423</v>
      </c>
      <c r="AU1320" s="1">
        <f t="shared" si="171"/>
        <v>1.6198123038999306</v>
      </c>
      <c r="AV1320" s="1">
        <f t="shared" si="172"/>
        <v>1.3560675865742731</v>
      </c>
      <c r="AW1320" s="1">
        <f t="shared" si="173"/>
        <v>1.0923228692486151</v>
      </c>
    </row>
    <row r="1321" spans="1:49" x14ac:dyDescent="0.2">
      <c r="A1321">
        <v>1319</v>
      </c>
      <c r="B1321" t="s">
        <v>8965</v>
      </c>
      <c r="F1321" t="s">
        <v>8964</v>
      </c>
      <c r="G1321" t="s">
        <v>15</v>
      </c>
      <c r="H1321" t="s">
        <v>14</v>
      </c>
      <c r="I1321" t="s">
        <v>8963</v>
      </c>
      <c r="N1321">
        <v>1</v>
      </c>
      <c r="O1321" t="s">
        <v>8962</v>
      </c>
      <c r="P1321">
        <v>8845177800</v>
      </c>
      <c r="R1321" s="7">
        <v>39114</v>
      </c>
      <c r="S1321" s="8">
        <f t="shared" si="168"/>
        <v>2007</v>
      </c>
      <c r="T1321" s="8">
        <v>2007</v>
      </c>
      <c r="U1321" s="8">
        <f t="shared" si="169"/>
        <v>15</v>
      </c>
      <c r="V1321" s="7">
        <v>39114</v>
      </c>
      <c r="W1321" t="s">
        <v>8961</v>
      </c>
      <c r="X1321" s="2">
        <v>0.21099999999999999</v>
      </c>
      <c r="Y1321" s="6">
        <f t="shared" si="166"/>
        <v>5.6325244921384904E-3</v>
      </c>
      <c r="AA1321">
        <v>11092769</v>
      </c>
      <c r="AB1321">
        <v>144884</v>
      </c>
      <c r="AD1321" t="s">
        <v>5</v>
      </c>
      <c r="AE1321">
        <v>6</v>
      </c>
      <c r="AF1321">
        <v>2</v>
      </c>
      <c r="AH1321" t="s">
        <v>8960</v>
      </c>
      <c r="AI1321" t="s">
        <v>8959</v>
      </c>
      <c r="AJ1321" t="s">
        <v>8958</v>
      </c>
      <c r="AK1321" t="s">
        <v>8957</v>
      </c>
      <c r="AL1321">
        <v>0</v>
      </c>
      <c r="AM1321" s="5">
        <f t="shared" si="170"/>
        <v>0</v>
      </c>
      <c r="AN1321" s="4">
        <f t="shared" si="167"/>
        <v>0</v>
      </c>
      <c r="AO1321" s="3"/>
      <c r="AP1321">
        <v>0</v>
      </c>
      <c r="AR1321" t="s">
        <v>0</v>
      </c>
      <c r="AT1321" s="2" t="s">
        <v>20</v>
      </c>
      <c r="AU1321" s="1">
        <f t="shared" si="171"/>
        <v>0.39427671444969431</v>
      </c>
      <c r="AV1321" s="1">
        <f t="shared" si="172"/>
        <v>0.28162622460692455</v>
      </c>
      <c r="AW1321" s="1">
        <f t="shared" si="173"/>
        <v>0.1689757347641547</v>
      </c>
    </row>
    <row r="1322" spans="1:49" x14ac:dyDescent="0.2">
      <c r="A1322">
        <v>1320</v>
      </c>
      <c r="B1322" t="s">
        <v>8956</v>
      </c>
      <c r="C1322" t="s">
        <v>8955</v>
      </c>
      <c r="F1322" t="s">
        <v>8954</v>
      </c>
      <c r="G1322" t="s">
        <v>15</v>
      </c>
      <c r="H1322" t="s">
        <v>14</v>
      </c>
      <c r="I1322" t="s">
        <v>8953</v>
      </c>
      <c r="J1322">
        <v>100329492</v>
      </c>
      <c r="K1322" t="s">
        <v>8952</v>
      </c>
      <c r="L1322" t="s">
        <v>28</v>
      </c>
      <c r="M1322" t="s">
        <v>27</v>
      </c>
      <c r="N1322">
        <v>1</v>
      </c>
      <c r="O1322" t="s">
        <v>8951</v>
      </c>
      <c r="P1322">
        <v>7404947575</v>
      </c>
      <c r="Q1322">
        <v>100329492</v>
      </c>
      <c r="R1322" s="7">
        <v>39114</v>
      </c>
      <c r="S1322" s="8">
        <f t="shared" si="168"/>
        <v>2007</v>
      </c>
      <c r="T1322" s="8">
        <v>2007</v>
      </c>
      <c r="U1322" s="8">
        <f t="shared" si="169"/>
        <v>15</v>
      </c>
      <c r="V1322" s="7">
        <v>39114</v>
      </c>
      <c r="W1322" t="s">
        <v>25</v>
      </c>
      <c r="X1322" s="2">
        <v>0.111</v>
      </c>
      <c r="Y1322" s="6">
        <f t="shared" si="166"/>
        <v>2.9630816048690639E-3</v>
      </c>
      <c r="AA1322">
        <v>87566621</v>
      </c>
      <c r="AB1322">
        <v>24890</v>
      </c>
      <c r="AC1322">
        <v>15206424</v>
      </c>
      <c r="AD1322" t="s">
        <v>5</v>
      </c>
      <c r="AE1322">
        <v>90</v>
      </c>
      <c r="AF1322">
        <v>2</v>
      </c>
      <c r="AH1322" t="s">
        <v>8950</v>
      </c>
      <c r="AI1322" t="s">
        <v>8949</v>
      </c>
      <c r="AJ1322" t="s">
        <v>8948</v>
      </c>
      <c r="AK1322" t="s">
        <v>8947</v>
      </c>
      <c r="AL1322">
        <v>0</v>
      </c>
      <c r="AM1322" s="5">
        <f t="shared" si="170"/>
        <v>0</v>
      </c>
      <c r="AN1322" s="4">
        <f t="shared" si="167"/>
        <v>0</v>
      </c>
      <c r="AO1322" s="3"/>
      <c r="AP1322">
        <v>0</v>
      </c>
      <c r="AR1322" t="s">
        <v>0</v>
      </c>
      <c r="AT1322" s="2" t="s">
        <v>20</v>
      </c>
      <c r="AU1322" s="1">
        <f t="shared" si="171"/>
        <v>0.20741571234083445</v>
      </c>
      <c r="AV1322" s="1">
        <f t="shared" si="172"/>
        <v>0.1481540802434532</v>
      </c>
      <c r="AW1322" s="1">
        <f t="shared" si="173"/>
        <v>8.8892448146071903E-2</v>
      </c>
    </row>
    <row r="1323" spans="1:49" x14ac:dyDescent="0.2">
      <c r="A1323">
        <v>1321</v>
      </c>
      <c r="B1323" t="s">
        <v>8946</v>
      </c>
      <c r="C1323" t="s">
        <v>8945</v>
      </c>
      <c r="F1323" t="s">
        <v>8944</v>
      </c>
      <c r="G1323" t="s">
        <v>15</v>
      </c>
      <c r="H1323" t="s">
        <v>14</v>
      </c>
      <c r="I1323" t="s">
        <v>8943</v>
      </c>
      <c r="J1323">
        <v>60018279</v>
      </c>
      <c r="K1323" t="s">
        <v>1736</v>
      </c>
      <c r="L1323" t="s">
        <v>1735</v>
      </c>
      <c r="M1323" t="s">
        <v>27</v>
      </c>
      <c r="N1323">
        <v>2</v>
      </c>
      <c r="O1323" t="s">
        <v>8942</v>
      </c>
      <c r="P1323" t="s">
        <v>8941</v>
      </c>
      <c r="Q1323" t="s">
        <v>1732</v>
      </c>
      <c r="R1323" s="7">
        <v>39114</v>
      </c>
      <c r="S1323" s="8">
        <f t="shared" si="168"/>
        <v>2007</v>
      </c>
      <c r="T1323" s="8">
        <v>2007</v>
      </c>
      <c r="U1323" s="8">
        <f t="shared" si="169"/>
        <v>15</v>
      </c>
      <c r="V1323" s="7">
        <v>39114</v>
      </c>
      <c r="W1323" t="s">
        <v>25</v>
      </c>
      <c r="X1323" s="2">
        <v>0.111</v>
      </c>
      <c r="Y1323" s="6">
        <f t="shared" si="166"/>
        <v>2.9630816048690639E-3</v>
      </c>
      <c r="AA1323">
        <v>87566621</v>
      </c>
      <c r="AB1323">
        <v>24890</v>
      </c>
      <c r="AC1323">
        <v>15206424</v>
      </c>
      <c r="AD1323" t="s">
        <v>5</v>
      </c>
      <c r="AE1323">
        <v>90</v>
      </c>
      <c r="AF1323">
        <v>2</v>
      </c>
      <c r="AH1323" t="s">
        <v>8940</v>
      </c>
      <c r="AI1323" t="s">
        <v>8939</v>
      </c>
      <c r="AJ1323" t="s">
        <v>8938</v>
      </c>
      <c r="AK1323" t="s">
        <v>8937</v>
      </c>
      <c r="AL1323">
        <v>0</v>
      </c>
      <c r="AM1323" s="5">
        <f t="shared" si="170"/>
        <v>0</v>
      </c>
      <c r="AN1323" s="4">
        <f t="shared" si="167"/>
        <v>0</v>
      </c>
      <c r="AO1323" s="3"/>
      <c r="AP1323">
        <v>0</v>
      </c>
      <c r="AR1323" t="s">
        <v>0</v>
      </c>
      <c r="AT1323" s="2" t="s">
        <v>20</v>
      </c>
      <c r="AU1323" s="1">
        <f t="shared" si="171"/>
        <v>0.20741571234083445</v>
      </c>
      <c r="AV1323" s="1">
        <f t="shared" si="172"/>
        <v>0.1481540802434532</v>
      </c>
      <c r="AW1323" s="1">
        <f t="shared" si="173"/>
        <v>8.8892448146071903E-2</v>
      </c>
    </row>
    <row r="1324" spans="1:49" x14ac:dyDescent="0.2">
      <c r="A1324">
        <v>1322</v>
      </c>
      <c r="B1324" t="s">
        <v>8936</v>
      </c>
      <c r="C1324" t="s">
        <v>8935</v>
      </c>
      <c r="D1324" t="s">
        <v>8934</v>
      </c>
      <c r="F1324" t="s">
        <v>8933</v>
      </c>
      <c r="G1324" t="s">
        <v>15</v>
      </c>
      <c r="H1324" t="s">
        <v>14</v>
      </c>
      <c r="I1324" t="s">
        <v>8932</v>
      </c>
      <c r="J1324" t="s">
        <v>8931</v>
      </c>
      <c r="K1324" t="s">
        <v>8930</v>
      </c>
      <c r="L1324" t="s">
        <v>8929</v>
      </c>
      <c r="M1324" t="s">
        <v>8928</v>
      </c>
      <c r="N1324">
        <v>1</v>
      </c>
      <c r="O1324" t="s">
        <v>8927</v>
      </c>
      <c r="P1324">
        <v>7102462056</v>
      </c>
      <c r="Q1324" t="s">
        <v>8926</v>
      </c>
      <c r="R1324" s="7">
        <v>39114</v>
      </c>
      <c r="S1324" s="8">
        <f t="shared" si="168"/>
        <v>2007</v>
      </c>
      <c r="T1324" s="8">
        <v>2007</v>
      </c>
      <c r="U1324" s="8">
        <f t="shared" si="169"/>
        <v>15</v>
      </c>
      <c r="V1324" s="7">
        <v>39114</v>
      </c>
      <c r="W1324" t="s">
        <v>82</v>
      </c>
      <c r="X1324" s="2">
        <v>0.52900000000000003</v>
      </c>
      <c r="Y1324" s="6">
        <f t="shared" si="166"/>
        <v>1.412135287365527E-2</v>
      </c>
      <c r="AA1324" t="s">
        <v>81</v>
      </c>
      <c r="AB1324">
        <v>29513</v>
      </c>
      <c r="AD1324" t="s">
        <v>5</v>
      </c>
      <c r="AE1324">
        <v>76</v>
      </c>
      <c r="AF1324">
        <v>2</v>
      </c>
      <c r="AH1324" t="s">
        <v>8925</v>
      </c>
      <c r="AI1324" t="s">
        <v>8924</v>
      </c>
      <c r="AK1324" t="s">
        <v>8923</v>
      </c>
      <c r="AL1324">
        <v>5</v>
      </c>
      <c r="AM1324" s="5">
        <f t="shared" si="170"/>
        <v>0.33333333333333331</v>
      </c>
      <c r="AN1324" s="4">
        <f t="shared" si="167"/>
        <v>5.048592704783541E-4</v>
      </c>
      <c r="AO1324" s="3"/>
      <c r="AP1324">
        <v>0</v>
      </c>
      <c r="AR1324" t="s">
        <v>0</v>
      </c>
      <c r="AT1324" s="2">
        <v>2.8580000000000001</v>
      </c>
      <c r="AU1324" s="1">
        <f t="shared" si="171"/>
        <v>1.0036404792702194</v>
      </c>
      <c r="AV1324" s="1">
        <f t="shared" si="172"/>
        <v>0.73131060720668128</v>
      </c>
      <c r="AW1324" s="1">
        <f t="shared" si="173"/>
        <v>0.45898073514314286</v>
      </c>
    </row>
    <row r="1325" spans="1:49" x14ac:dyDescent="0.2">
      <c r="A1325">
        <v>1323</v>
      </c>
      <c r="B1325" t="s">
        <v>8922</v>
      </c>
      <c r="C1325" t="s">
        <v>8921</v>
      </c>
      <c r="F1325" t="s">
        <v>8920</v>
      </c>
      <c r="G1325" t="s">
        <v>15</v>
      </c>
      <c r="H1325" t="s">
        <v>14</v>
      </c>
      <c r="I1325" t="s">
        <v>8919</v>
      </c>
      <c r="J1325">
        <v>60025555</v>
      </c>
      <c r="K1325" t="s">
        <v>3011</v>
      </c>
      <c r="L1325" t="s">
        <v>28</v>
      </c>
      <c r="M1325" t="s">
        <v>27</v>
      </c>
      <c r="N1325">
        <v>4</v>
      </c>
      <c r="O1325" t="s">
        <v>8918</v>
      </c>
      <c r="P1325" t="s">
        <v>8917</v>
      </c>
      <c r="Q1325" t="s">
        <v>5237</v>
      </c>
      <c r="R1325" s="7">
        <v>39114</v>
      </c>
      <c r="S1325" s="8">
        <f t="shared" si="168"/>
        <v>2007</v>
      </c>
      <c r="T1325" s="8">
        <v>2007</v>
      </c>
      <c r="U1325" s="8">
        <f t="shared" si="169"/>
        <v>15</v>
      </c>
      <c r="V1325" s="7">
        <v>39114</v>
      </c>
      <c r="W1325" t="s">
        <v>25</v>
      </c>
      <c r="X1325" s="2">
        <v>0.111</v>
      </c>
      <c r="Y1325" s="6">
        <f t="shared" si="166"/>
        <v>2.9630816048690639E-3</v>
      </c>
      <c r="AA1325">
        <v>87566621</v>
      </c>
      <c r="AB1325">
        <v>24890</v>
      </c>
      <c r="AC1325">
        <v>15206424</v>
      </c>
      <c r="AD1325" t="s">
        <v>5</v>
      </c>
      <c r="AE1325">
        <v>90</v>
      </c>
      <c r="AF1325">
        <v>2</v>
      </c>
      <c r="AH1325" t="s">
        <v>8916</v>
      </c>
      <c r="AI1325" t="s">
        <v>8915</v>
      </c>
      <c r="AJ1325" t="s">
        <v>8914</v>
      </c>
      <c r="AK1325" t="s">
        <v>8913</v>
      </c>
      <c r="AL1325">
        <v>4</v>
      </c>
      <c r="AM1325" s="5">
        <f t="shared" si="170"/>
        <v>0.26666666666666666</v>
      </c>
      <c r="AN1325" s="4">
        <f t="shared" si="167"/>
        <v>4.0388741638268334E-4</v>
      </c>
      <c r="AO1325" s="3"/>
      <c r="AP1325">
        <v>0</v>
      </c>
      <c r="AR1325" t="s">
        <v>0</v>
      </c>
      <c r="AT1325" s="2" t="s">
        <v>20</v>
      </c>
      <c r="AU1325" s="1">
        <f t="shared" si="171"/>
        <v>0.21953233483231493</v>
      </c>
      <c r="AV1325" s="1">
        <f t="shared" si="172"/>
        <v>0.16834845106258736</v>
      </c>
      <c r="AW1325" s="1">
        <f t="shared" si="173"/>
        <v>0.11716456729285975</v>
      </c>
    </row>
    <row r="1326" spans="1:49" x14ac:dyDescent="0.2">
      <c r="A1326">
        <v>1324</v>
      </c>
      <c r="B1326" t="s">
        <v>8912</v>
      </c>
      <c r="C1326" t="s">
        <v>8911</v>
      </c>
      <c r="D1326" t="s">
        <v>8910</v>
      </c>
      <c r="F1326" t="s">
        <v>8909</v>
      </c>
      <c r="G1326" t="s">
        <v>15</v>
      </c>
      <c r="H1326" t="s">
        <v>14</v>
      </c>
      <c r="I1326" t="s">
        <v>8908</v>
      </c>
      <c r="J1326" t="s">
        <v>8907</v>
      </c>
      <c r="K1326" t="s">
        <v>8906</v>
      </c>
      <c r="L1326" t="s">
        <v>8905</v>
      </c>
      <c r="M1326" t="s">
        <v>5830</v>
      </c>
      <c r="N1326">
        <v>4</v>
      </c>
      <c r="O1326" t="s">
        <v>8904</v>
      </c>
      <c r="P1326" t="s">
        <v>8903</v>
      </c>
      <c r="Q1326" t="s">
        <v>8902</v>
      </c>
      <c r="R1326" s="7">
        <v>39114</v>
      </c>
      <c r="S1326" s="8">
        <f t="shared" si="168"/>
        <v>2007</v>
      </c>
      <c r="T1326" s="8">
        <v>2007</v>
      </c>
      <c r="U1326" s="8">
        <f t="shared" si="169"/>
        <v>15</v>
      </c>
      <c r="V1326" s="7">
        <v>39114</v>
      </c>
      <c r="W1326" t="s">
        <v>8884</v>
      </c>
      <c r="X1326" s="2">
        <v>1.1339999999999999</v>
      </c>
      <c r="Y1326" s="6">
        <f t="shared" si="166"/>
        <v>3.0271482341635299E-2</v>
      </c>
      <c r="AA1326">
        <v>945765</v>
      </c>
      <c r="AB1326">
        <v>12372</v>
      </c>
      <c r="AD1326" t="s">
        <v>5</v>
      </c>
      <c r="AE1326">
        <v>60</v>
      </c>
      <c r="AF1326">
        <v>3</v>
      </c>
      <c r="AH1326" t="s">
        <v>8901</v>
      </c>
      <c r="AI1326" t="s">
        <v>8900</v>
      </c>
      <c r="AK1326" t="s">
        <v>8899</v>
      </c>
      <c r="AL1326">
        <v>9</v>
      </c>
      <c r="AM1326" s="5">
        <f t="shared" si="170"/>
        <v>0.6</v>
      </c>
      <c r="AN1326" s="4">
        <f t="shared" si="167"/>
        <v>9.0874668686103744E-4</v>
      </c>
      <c r="AO1326" s="3"/>
      <c r="AP1326">
        <v>0</v>
      </c>
      <c r="AQ1326" t="s">
        <v>8898</v>
      </c>
      <c r="AR1326" t="s">
        <v>0</v>
      </c>
      <c r="AS1326" t="s">
        <v>8897</v>
      </c>
      <c r="AT1326" s="2">
        <v>2.4129999999999998</v>
      </c>
      <c r="AU1326" s="1">
        <f t="shared" si="171"/>
        <v>2.1462661645203021</v>
      </c>
      <c r="AV1326" s="1">
        <f t="shared" si="172"/>
        <v>1.5590114514248168</v>
      </c>
      <c r="AW1326" s="1">
        <f t="shared" si="173"/>
        <v>0.97175673832933152</v>
      </c>
    </row>
    <row r="1327" spans="1:49" x14ac:dyDescent="0.2">
      <c r="A1327">
        <v>1325</v>
      </c>
      <c r="B1327" t="s">
        <v>8896</v>
      </c>
      <c r="C1327" t="s">
        <v>8895</v>
      </c>
      <c r="D1327" t="s">
        <v>8894</v>
      </c>
      <c r="F1327" t="s">
        <v>8893</v>
      </c>
      <c r="G1327" t="s">
        <v>15</v>
      </c>
      <c r="H1327" t="s">
        <v>14</v>
      </c>
      <c r="I1327" t="s">
        <v>8892</v>
      </c>
      <c r="J1327" t="s">
        <v>8891</v>
      </c>
      <c r="K1327" t="s">
        <v>8890</v>
      </c>
      <c r="L1327" t="s">
        <v>8889</v>
      </c>
      <c r="M1327" t="s">
        <v>8888</v>
      </c>
      <c r="N1327">
        <v>8</v>
      </c>
      <c r="O1327" t="s">
        <v>8887</v>
      </c>
      <c r="P1327" t="s">
        <v>8886</v>
      </c>
      <c r="Q1327" t="s">
        <v>8885</v>
      </c>
      <c r="R1327" s="7">
        <v>39114</v>
      </c>
      <c r="S1327" s="8">
        <f t="shared" si="168"/>
        <v>2007</v>
      </c>
      <c r="T1327" s="8">
        <v>2007</v>
      </c>
      <c r="U1327" s="8">
        <f t="shared" si="169"/>
        <v>15</v>
      </c>
      <c r="V1327" s="7">
        <v>39114</v>
      </c>
      <c r="W1327" t="s">
        <v>8884</v>
      </c>
      <c r="X1327" s="2">
        <v>1.1339999999999999</v>
      </c>
      <c r="Y1327" s="6">
        <f t="shared" si="166"/>
        <v>3.0271482341635299E-2</v>
      </c>
      <c r="AA1327">
        <v>945765</v>
      </c>
      <c r="AB1327">
        <v>12372</v>
      </c>
      <c r="AD1327" t="s">
        <v>5</v>
      </c>
      <c r="AE1327">
        <v>60</v>
      </c>
      <c r="AF1327">
        <v>3</v>
      </c>
      <c r="AH1327" t="s">
        <v>8883</v>
      </c>
      <c r="AI1327" t="s">
        <v>8882</v>
      </c>
      <c r="AJ1327" t="s">
        <v>8881</v>
      </c>
      <c r="AK1327" t="s">
        <v>8880</v>
      </c>
      <c r="AL1327">
        <v>135</v>
      </c>
      <c r="AM1327" s="5">
        <f t="shared" si="170"/>
        <v>9</v>
      </c>
      <c r="AN1327" s="4">
        <f t="shared" si="167"/>
        <v>1.3631200302915562E-2</v>
      </c>
      <c r="AO1327" s="3"/>
      <c r="AP1327">
        <v>0</v>
      </c>
      <c r="AR1327" t="s">
        <v>0</v>
      </c>
      <c r="AT1327" s="2">
        <v>2.4129999999999998</v>
      </c>
      <c r="AU1327" s="1">
        <f t="shared" si="171"/>
        <v>2.5279397730019375</v>
      </c>
      <c r="AV1327" s="1">
        <f t="shared" si="172"/>
        <v>2.1951341322275431</v>
      </c>
      <c r="AW1327" s="1">
        <f t="shared" si="173"/>
        <v>1.8623284914531482</v>
      </c>
    </row>
    <row r="1328" spans="1:49" x14ac:dyDescent="0.2">
      <c r="A1328">
        <v>1326</v>
      </c>
      <c r="B1328" t="s">
        <v>8879</v>
      </c>
      <c r="C1328" t="s">
        <v>8878</v>
      </c>
      <c r="D1328" t="s">
        <v>8877</v>
      </c>
      <c r="F1328" t="s">
        <v>8876</v>
      </c>
      <c r="G1328" t="s">
        <v>15</v>
      </c>
      <c r="H1328" t="s">
        <v>14</v>
      </c>
      <c r="I1328" t="s">
        <v>8875</v>
      </c>
      <c r="J1328">
        <v>60011357</v>
      </c>
      <c r="K1328" t="s">
        <v>8874</v>
      </c>
      <c r="L1328" t="s">
        <v>716</v>
      </c>
      <c r="M1328" t="s">
        <v>418</v>
      </c>
      <c r="N1328">
        <v>1</v>
      </c>
      <c r="O1328" t="s">
        <v>8873</v>
      </c>
      <c r="P1328">
        <v>55567492800</v>
      </c>
      <c r="Q1328">
        <v>60011357</v>
      </c>
      <c r="R1328" s="7">
        <v>39114</v>
      </c>
      <c r="S1328" s="8">
        <f t="shared" si="168"/>
        <v>2007</v>
      </c>
      <c r="T1328" s="8">
        <v>2007</v>
      </c>
      <c r="U1328" s="8">
        <f t="shared" si="169"/>
        <v>15</v>
      </c>
      <c r="V1328" s="7">
        <v>39114</v>
      </c>
      <c r="W1328" t="s">
        <v>8872</v>
      </c>
      <c r="X1328" s="2">
        <v>1.3680000000000001</v>
      </c>
      <c r="Y1328" s="6">
        <f t="shared" si="166"/>
        <v>3.6517978697845767E-2</v>
      </c>
      <c r="AA1328">
        <v>9574174</v>
      </c>
      <c r="AB1328">
        <v>24201</v>
      </c>
      <c r="AD1328" t="s">
        <v>5</v>
      </c>
      <c r="AE1328">
        <v>32</v>
      </c>
      <c r="AF1328">
        <v>2</v>
      </c>
      <c r="AH1328" t="s">
        <v>8871</v>
      </c>
      <c r="AI1328" t="s">
        <v>8870</v>
      </c>
      <c r="AJ1328" t="s">
        <v>8869</v>
      </c>
      <c r="AK1328" t="s">
        <v>8868</v>
      </c>
      <c r="AL1328">
        <v>12</v>
      </c>
      <c r="AM1328" s="5">
        <f t="shared" si="170"/>
        <v>0.8</v>
      </c>
      <c r="AN1328" s="4">
        <f t="shared" si="167"/>
        <v>1.2116622491480501E-3</v>
      </c>
      <c r="AO1328" s="3"/>
      <c r="AP1328">
        <v>0</v>
      </c>
      <c r="AR1328" t="s">
        <v>0</v>
      </c>
      <c r="AT1328" s="2">
        <v>6.9539999999999997</v>
      </c>
      <c r="AU1328" s="1">
        <f t="shared" si="171"/>
        <v>2.5926083763236449</v>
      </c>
      <c r="AV1328" s="1">
        <f t="shared" si="172"/>
        <v>1.8864820473496908</v>
      </c>
      <c r="AW1328" s="1">
        <f t="shared" si="173"/>
        <v>1.1803557183757365</v>
      </c>
    </row>
    <row r="1329" spans="1:49" x14ac:dyDescent="0.2">
      <c r="A1329">
        <v>1327</v>
      </c>
      <c r="B1329" t="s">
        <v>8867</v>
      </c>
      <c r="C1329" t="s">
        <v>8866</v>
      </c>
      <c r="D1329" t="s">
        <v>8865</v>
      </c>
      <c r="F1329" t="s">
        <v>8864</v>
      </c>
      <c r="G1329" t="s">
        <v>15</v>
      </c>
      <c r="H1329" t="s">
        <v>14</v>
      </c>
      <c r="I1329" t="s">
        <v>8863</v>
      </c>
      <c r="J1329">
        <v>60126116</v>
      </c>
      <c r="K1329" t="s">
        <v>8862</v>
      </c>
      <c r="L1329" t="s">
        <v>8861</v>
      </c>
      <c r="M1329" t="s">
        <v>3749</v>
      </c>
      <c r="N1329">
        <v>2</v>
      </c>
      <c r="O1329" t="s">
        <v>8860</v>
      </c>
      <c r="P1329" t="s">
        <v>8859</v>
      </c>
      <c r="Q1329" t="s">
        <v>8858</v>
      </c>
      <c r="R1329" s="7">
        <v>39114</v>
      </c>
      <c r="S1329" s="8">
        <f t="shared" si="168"/>
        <v>2007</v>
      </c>
      <c r="T1329" s="8">
        <v>2007</v>
      </c>
      <c r="U1329" s="8">
        <f t="shared" si="169"/>
        <v>15</v>
      </c>
      <c r="V1329" s="7">
        <v>39114</v>
      </c>
      <c r="W1329" t="s">
        <v>6</v>
      </c>
      <c r="X1329" s="2">
        <v>0.90700000000000003</v>
      </c>
      <c r="Y1329" s="6">
        <f t="shared" si="166"/>
        <v>2.4211846987533703E-2</v>
      </c>
      <c r="AA1329">
        <v>1651684</v>
      </c>
      <c r="AB1329">
        <v>25548</v>
      </c>
      <c r="AD1329" t="s">
        <v>5</v>
      </c>
      <c r="AE1329">
        <v>87</v>
      </c>
      <c r="AF1329">
        <v>2</v>
      </c>
      <c r="AH1329" t="s">
        <v>8857</v>
      </c>
      <c r="AI1329" t="s">
        <v>8856</v>
      </c>
      <c r="AJ1329" t="s">
        <v>8855</v>
      </c>
      <c r="AK1329" t="s">
        <v>8854</v>
      </c>
      <c r="AL1329">
        <v>96</v>
      </c>
      <c r="AM1329" s="5">
        <f t="shared" si="170"/>
        <v>6.4</v>
      </c>
      <c r="AN1329" s="4">
        <f t="shared" si="167"/>
        <v>9.6932979931844011E-3</v>
      </c>
      <c r="AO1329" s="3"/>
      <c r="AP1329">
        <v>0</v>
      </c>
      <c r="AR1329" t="s">
        <v>8853</v>
      </c>
      <c r="AS1329" t="s">
        <v>8852</v>
      </c>
      <c r="AT1329" s="2">
        <v>4.6619999999999999</v>
      </c>
      <c r="AU1329" s="1">
        <f t="shared" si="171"/>
        <v>1.985628228922891</v>
      </c>
      <c r="AV1329" s="1">
        <f t="shared" si="172"/>
        <v>1.695257249035905</v>
      </c>
      <c r="AW1329" s="1">
        <f t="shared" si="173"/>
        <v>1.404886269148919</v>
      </c>
    </row>
    <row r="1330" spans="1:49" x14ac:dyDescent="0.2">
      <c r="A1330">
        <v>1328</v>
      </c>
      <c r="B1330" t="s">
        <v>8851</v>
      </c>
      <c r="C1330" t="s">
        <v>8850</v>
      </c>
      <c r="D1330" t="s">
        <v>8849</v>
      </c>
      <c r="F1330" t="s">
        <v>8848</v>
      </c>
      <c r="G1330" t="s">
        <v>15</v>
      </c>
      <c r="H1330" t="s">
        <v>14</v>
      </c>
      <c r="I1330" t="s">
        <v>8847</v>
      </c>
      <c r="J1330" t="s">
        <v>8846</v>
      </c>
      <c r="K1330" t="s">
        <v>8845</v>
      </c>
      <c r="L1330" t="s">
        <v>8844</v>
      </c>
      <c r="M1330" t="s">
        <v>8843</v>
      </c>
      <c r="N1330">
        <v>3</v>
      </c>
      <c r="O1330" t="s">
        <v>8842</v>
      </c>
      <c r="P1330" t="s">
        <v>8841</v>
      </c>
      <c r="Q1330" t="s">
        <v>8840</v>
      </c>
      <c r="R1330" s="7">
        <v>39114</v>
      </c>
      <c r="S1330" s="8">
        <f t="shared" si="168"/>
        <v>2007</v>
      </c>
      <c r="T1330" s="8">
        <v>2007</v>
      </c>
      <c r="U1330" s="8">
        <f t="shared" si="169"/>
        <v>15</v>
      </c>
      <c r="V1330" s="7">
        <v>39114</v>
      </c>
      <c r="W1330" t="s">
        <v>6</v>
      </c>
      <c r="X1330" s="2">
        <v>0.90700000000000003</v>
      </c>
      <c r="Y1330" s="6">
        <f t="shared" si="166"/>
        <v>2.4211846987533703E-2</v>
      </c>
      <c r="AA1330">
        <v>1651684</v>
      </c>
      <c r="AB1330">
        <v>25548</v>
      </c>
      <c r="AD1330" t="s">
        <v>5</v>
      </c>
      <c r="AE1330">
        <v>87</v>
      </c>
      <c r="AF1330">
        <v>2</v>
      </c>
      <c r="AH1330" t="s">
        <v>8839</v>
      </c>
      <c r="AI1330" t="s">
        <v>8838</v>
      </c>
      <c r="AJ1330" t="s">
        <v>8837</v>
      </c>
      <c r="AK1330" t="s">
        <v>8836</v>
      </c>
      <c r="AL1330">
        <v>81</v>
      </c>
      <c r="AM1330" s="5">
        <f t="shared" si="170"/>
        <v>5.4</v>
      </c>
      <c r="AN1330" s="4">
        <f t="shared" si="167"/>
        <v>8.1787201817493382E-3</v>
      </c>
      <c r="AO1330" s="3"/>
      <c r="AP1330">
        <v>0</v>
      </c>
      <c r="AR1330" t="s">
        <v>0</v>
      </c>
      <c r="AT1330" s="2">
        <v>4.6619999999999999</v>
      </c>
      <c r="AU1330" s="1">
        <f t="shared" si="171"/>
        <v>1.940190894579839</v>
      </c>
      <c r="AV1330" s="1">
        <f t="shared" si="172"/>
        <v>1.619528358464152</v>
      </c>
      <c r="AW1330" s="1">
        <f t="shared" si="173"/>
        <v>1.2988658223484648</v>
      </c>
    </row>
    <row r="1331" spans="1:49" x14ac:dyDescent="0.2">
      <c r="A1331">
        <v>1329</v>
      </c>
      <c r="B1331" t="s">
        <v>8835</v>
      </c>
      <c r="C1331" t="s">
        <v>8834</v>
      </c>
      <c r="D1331" t="s">
        <v>8833</v>
      </c>
      <c r="F1331" t="s">
        <v>8832</v>
      </c>
      <c r="G1331" t="s">
        <v>15</v>
      </c>
      <c r="H1331" t="s">
        <v>14</v>
      </c>
      <c r="I1331" t="s">
        <v>8831</v>
      </c>
      <c r="J1331">
        <v>60011253</v>
      </c>
      <c r="K1331" t="s">
        <v>8830</v>
      </c>
      <c r="L1331" t="s">
        <v>8829</v>
      </c>
      <c r="M1331" t="s">
        <v>117</v>
      </c>
      <c r="N1331">
        <v>3</v>
      </c>
      <c r="O1331" t="s">
        <v>8828</v>
      </c>
      <c r="P1331" t="s">
        <v>8827</v>
      </c>
      <c r="Q1331" t="s">
        <v>8826</v>
      </c>
      <c r="R1331" s="7">
        <v>39113</v>
      </c>
      <c r="S1331" s="8">
        <f t="shared" si="168"/>
        <v>2007</v>
      </c>
      <c r="T1331" s="8">
        <v>2007</v>
      </c>
      <c r="U1331" s="8">
        <f t="shared" si="169"/>
        <v>15</v>
      </c>
      <c r="V1331" s="7">
        <v>39113</v>
      </c>
      <c r="W1331" t="s">
        <v>8825</v>
      </c>
      <c r="X1331" s="2">
        <v>0.92600000000000005</v>
      </c>
      <c r="Y1331" s="6">
        <f t="shared" si="166"/>
        <v>2.4719041136114894E-2</v>
      </c>
      <c r="AA1331">
        <v>9574484</v>
      </c>
      <c r="AB1331">
        <v>110040</v>
      </c>
      <c r="AC1331">
        <v>13616528</v>
      </c>
      <c r="AD1331" t="s">
        <v>5</v>
      </c>
      <c r="AE1331">
        <v>18</v>
      </c>
      <c r="AF1331">
        <v>4</v>
      </c>
      <c r="AG1331">
        <v>44017</v>
      </c>
      <c r="AI1331" t="s">
        <v>8824</v>
      </c>
      <c r="AK1331" t="s">
        <v>8823</v>
      </c>
      <c r="AL1331">
        <v>163</v>
      </c>
      <c r="AM1331" s="5">
        <f t="shared" si="170"/>
        <v>10.866666666666667</v>
      </c>
      <c r="AN1331" s="4">
        <f t="shared" si="167"/>
        <v>1.6458412217594347E-2</v>
      </c>
      <c r="AO1331" s="3"/>
      <c r="AP1331">
        <v>0</v>
      </c>
      <c r="AR1331" t="s">
        <v>0</v>
      </c>
      <c r="AT1331" s="2">
        <v>3.8740000000000001</v>
      </c>
      <c r="AU1331" s="1">
        <f t="shared" si="171"/>
        <v>2.2240852460558727</v>
      </c>
      <c r="AV1331" s="1">
        <f t="shared" si="172"/>
        <v>2.0588726676854621</v>
      </c>
      <c r="AW1331" s="1">
        <f t="shared" si="173"/>
        <v>1.893660089315051</v>
      </c>
    </row>
    <row r="1332" spans="1:49" x14ac:dyDescent="0.2">
      <c r="A1332">
        <v>1330</v>
      </c>
      <c r="B1332" t="s">
        <v>8822</v>
      </c>
      <c r="C1332" t="s">
        <v>8821</v>
      </c>
      <c r="D1332" t="s">
        <v>8820</v>
      </c>
      <c r="E1332">
        <v>17386521</v>
      </c>
      <c r="F1332" t="s">
        <v>8819</v>
      </c>
      <c r="G1332" t="s">
        <v>15</v>
      </c>
      <c r="H1332" t="s">
        <v>14</v>
      </c>
      <c r="I1332" t="s">
        <v>8818</v>
      </c>
      <c r="J1332">
        <v>60007249</v>
      </c>
      <c r="K1332" t="s">
        <v>8817</v>
      </c>
      <c r="L1332" t="s">
        <v>8816</v>
      </c>
      <c r="M1332" t="s">
        <v>6782</v>
      </c>
      <c r="N1332">
        <v>5</v>
      </c>
      <c r="O1332" t="s">
        <v>8815</v>
      </c>
      <c r="P1332" t="s">
        <v>8814</v>
      </c>
      <c r="Q1332" t="s">
        <v>8813</v>
      </c>
      <c r="R1332" s="7">
        <v>39112</v>
      </c>
      <c r="S1332" s="8">
        <f t="shared" si="168"/>
        <v>2007</v>
      </c>
      <c r="T1332" s="8">
        <v>2007</v>
      </c>
      <c r="U1332" s="8">
        <f t="shared" si="169"/>
        <v>15</v>
      </c>
      <c r="V1332" s="7">
        <v>39112</v>
      </c>
      <c r="W1332" t="s">
        <v>8421</v>
      </c>
      <c r="X1332" s="2">
        <v>1.403</v>
      </c>
      <c r="Y1332" s="6">
        <f t="shared" si="166"/>
        <v>3.7452283708390058E-2</v>
      </c>
      <c r="AA1332">
        <v>32670</v>
      </c>
      <c r="AB1332">
        <v>23911</v>
      </c>
      <c r="AD1332" t="s">
        <v>5</v>
      </c>
      <c r="AE1332">
        <v>583</v>
      </c>
      <c r="AF1332">
        <v>1</v>
      </c>
      <c r="AH1332" t="s">
        <v>8812</v>
      </c>
      <c r="AI1332" t="s">
        <v>8811</v>
      </c>
      <c r="AJ1332" t="s">
        <v>8810</v>
      </c>
      <c r="AK1332" t="s">
        <v>8809</v>
      </c>
      <c r="AL1332">
        <v>35</v>
      </c>
      <c r="AM1332" s="5">
        <f t="shared" si="170"/>
        <v>2.3333333333333335</v>
      </c>
      <c r="AN1332" s="4">
        <f t="shared" si="167"/>
        <v>3.5340148933484792E-3</v>
      </c>
      <c r="AO1332" s="3"/>
      <c r="AP1332">
        <v>0</v>
      </c>
      <c r="AR1332" t="s">
        <v>0</v>
      </c>
      <c r="AT1332" s="2">
        <v>6.5579999999999998</v>
      </c>
      <c r="AU1332" s="1">
        <f t="shared" si="171"/>
        <v>2.7276803063877582</v>
      </c>
      <c r="AV1332" s="1">
        <f t="shared" si="172"/>
        <v>2.0493149300869269</v>
      </c>
      <c r="AW1332" s="1">
        <f t="shared" si="173"/>
        <v>1.3709495537860952</v>
      </c>
    </row>
    <row r="1333" spans="1:49" x14ac:dyDescent="0.2">
      <c r="A1333">
        <v>1331</v>
      </c>
      <c r="B1333" t="s">
        <v>8808</v>
      </c>
      <c r="C1333" t="s">
        <v>8807</v>
      </c>
      <c r="F1333" t="s">
        <v>8806</v>
      </c>
      <c r="G1333" t="s">
        <v>15</v>
      </c>
      <c r="H1333" t="s">
        <v>14</v>
      </c>
      <c r="I1333" t="s">
        <v>8805</v>
      </c>
      <c r="J1333" t="s">
        <v>8804</v>
      </c>
      <c r="K1333" t="s">
        <v>8803</v>
      </c>
      <c r="L1333" t="s">
        <v>8802</v>
      </c>
      <c r="M1333" t="s">
        <v>8801</v>
      </c>
      <c r="N1333">
        <v>4</v>
      </c>
      <c r="O1333" t="s">
        <v>8800</v>
      </c>
      <c r="P1333" t="s">
        <v>8799</v>
      </c>
      <c r="Q1333" t="s">
        <v>8798</v>
      </c>
      <c r="R1333" s="7">
        <v>39111</v>
      </c>
      <c r="S1333" s="8">
        <f t="shared" si="168"/>
        <v>2007</v>
      </c>
      <c r="T1333" s="8">
        <v>2007</v>
      </c>
      <c r="U1333" s="8">
        <f t="shared" si="169"/>
        <v>15</v>
      </c>
      <c r="V1333" s="7">
        <v>39111</v>
      </c>
      <c r="W1333" t="s">
        <v>8797</v>
      </c>
      <c r="X1333" s="2">
        <v>0.69599999999999995</v>
      </c>
      <c r="Y1333" s="6">
        <f t="shared" si="166"/>
        <v>1.857932249539521E-2</v>
      </c>
      <c r="AA1333">
        <v>28487</v>
      </c>
      <c r="AB1333">
        <v>29411</v>
      </c>
      <c r="AC1333">
        <v>15488659</v>
      </c>
      <c r="AD1333" t="s">
        <v>5</v>
      </c>
      <c r="AE1333">
        <v>136</v>
      </c>
      <c r="AF1333">
        <v>1</v>
      </c>
      <c r="AH1333" t="s">
        <v>8796</v>
      </c>
      <c r="AI1333" t="s">
        <v>8795</v>
      </c>
      <c r="AK1333" t="s">
        <v>8794</v>
      </c>
      <c r="AL1333">
        <v>26</v>
      </c>
      <c r="AM1333" s="5">
        <f t="shared" si="170"/>
        <v>1.7333333333333334</v>
      </c>
      <c r="AN1333" s="4">
        <f t="shared" si="167"/>
        <v>2.6252682064874418E-3</v>
      </c>
      <c r="AO1333" s="3"/>
      <c r="AP1333">
        <v>0</v>
      </c>
      <c r="AR1333" t="s">
        <v>0</v>
      </c>
      <c r="AS1333" t="s">
        <v>8793</v>
      </c>
      <c r="AT1333" s="2" t="s">
        <v>20</v>
      </c>
      <c r="AU1333" s="1">
        <f t="shared" si="171"/>
        <v>1.3793106208722878</v>
      </c>
      <c r="AV1333" s="1">
        <f t="shared" si="172"/>
        <v>1.0602295350941326</v>
      </c>
      <c r="AW1333" s="1">
        <f t="shared" si="173"/>
        <v>0.74114844931597723</v>
      </c>
    </row>
    <row r="1334" spans="1:49" x14ac:dyDescent="0.2">
      <c r="A1334">
        <v>1332</v>
      </c>
      <c r="B1334" t="s">
        <v>8792</v>
      </c>
      <c r="C1334" t="s">
        <v>8791</v>
      </c>
      <c r="F1334" t="s">
        <v>8790</v>
      </c>
      <c r="G1334" t="s">
        <v>15</v>
      </c>
      <c r="H1334" t="s">
        <v>14</v>
      </c>
      <c r="I1334" t="s">
        <v>8789</v>
      </c>
      <c r="J1334">
        <v>60022522</v>
      </c>
      <c r="K1334" t="s">
        <v>8788</v>
      </c>
      <c r="L1334" t="s">
        <v>8787</v>
      </c>
      <c r="M1334" t="s">
        <v>117</v>
      </c>
      <c r="N1334">
        <v>2</v>
      </c>
      <c r="O1334" t="s">
        <v>8786</v>
      </c>
      <c r="P1334" t="s">
        <v>8785</v>
      </c>
      <c r="Q1334" t="s">
        <v>8784</v>
      </c>
      <c r="R1334" s="7">
        <v>39111</v>
      </c>
      <c r="S1334" s="8">
        <f t="shared" si="168"/>
        <v>2007</v>
      </c>
      <c r="T1334" s="8">
        <v>2007</v>
      </c>
      <c r="U1334" s="8">
        <f t="shared" si="169"/>
        <v>15</v>
      </c>
      <c r="V1334" s="7">
        <v>2007</v>
      </c>
      <c r="W1334" t="s">
        <v>8759</v>
      </c>
      <c r="X1334" s="2">
        <v>1.887</v>
      </c>
      <c r="Y1334" s="6">
        <f t="shared" si="166"/>
        <v>5.0372387282774087E-2</v>
      </c>
      <c r="AA1334">
        <v>15507998</v>
      </c>
      <c r="AB1334">
        <v>110157</v>
      </c>
      <c r="AC1334">
        <v>15502368</v>
      </c>
      <c r="AD1334" t="s">
        <v>5</v>
      </c>
      <c r="AE1334">
        <v>75</v>
      </c>
      <c r="AF1334">
        <v>2</v>
      </c>
      <c r="AG1334">
        <v>21301</v>
      </c>
      <c r="AI1334" t="s">
        <v>8783</v>
      </c>
      <c r="AK1334" t="s">
        <v>8782</v>
      </c>
      <c r="AL1334">
        <v>32</v>
      </c>
      <c r="AM1334" s="5">
        <f t="shared" si="170"/>
        <v>2.1333333333333333</v>
      </c>
      <c r="AN1334" s="4">
        <f t="shared" si="167"/>
        <v>3.2310993310614667E-3</v>
      </c>
      <c r="AO1334" s="3"/>
      <c r="AP1334">
        <v>0</v>
      </c>
      <c r="AR1334" t="s">
        <v>0</v>
      </c>
      <c r="AT1334" s="2" t="s">
        <v>20</v>
      </c>
      <c r="AU1334" s="1">
        <f t="shared" si="171"/>
        <v>3.6230000897260299</v>
      </c>
      <c r="AV1334" s="1">
        <f t="shared" si="172"/>
        <v>2.6801743306917776</v>
      </c>
      <c r="AW1334" s="1">
        <f t="shared" si="173"/>
        <v>1.7373485716575252</v>
      </c>
    </row>
    <row r="1335" spans="1:49" x14ac:dyDescent="0.2">
      <c r="A1335">
        <v>1333</v>
      </c>
      <c r="B1335" t="s">
        <v>8781</v>
      </c>
      <c r="C1335" t="s">
        <v>8780</v>
      </c>
      <c r="F1335" t="s">
        <v>8779</v>
      </c>
      <c r="G1335" t="s">
        <v>15</v>
      </c>
      <c r="H1335" t="s">
        <v>14</v>
      </c>
      <c r="I1335" t="s">
        <v>8778</v>
      </c>
      <c r="J1335" t="s">
        <v>8777</v>
      </c>
      <c r="K1335" t="s">
        <v>8776</v>
      </c>
      <c r="L1335" t="s">
        <v>8775</v>
      </c>
      <c r="M1335" t="s">
        <v>8774</v>
      </c>
      <c r="N1335">
        <v>5</v>
      </c>
      <c r="O1335" t="s">
        <v>8773</v>
      </c>
      <c r="P1335" t="s">
        <v>8772</v>
      </c>
      <c r="Q1335" t="s">
        <v>8771</v>
      </c>
      <c r="R1335" s="7">
        <v>39111</v>
      </c>
      <c r="S1335" s="8">
        <f t="shared" si="168"/>
        <v>2007</v>
      </c>
      <c r="T1335" s="8">
        <v>2007</v>
      </c>
      <c r="U1335" s="8">
        <f t="shared" si="169"/>
        <v>15</v>
      </c>
      <c r="V1335" s="7">
        <v>2007</v>
      </c>
      <c r="W1335" t="s">
        <v>8759</v>
      </c>
      <c r="X1335" s="2">
        <v>1.887</v>
      </c>
      <c r="Y1335" s="6">
        <f t="shared" si="166"/>
        <v>5.0372387282774087E-2</v>
      </c>
      <c r="AA1335">
        <v>15507998</v>
      </c>
      <c r="AB1335">
        <v>110157</v>
      </c>
      <c r="AC1335">
        <v>15502368</v>
      </c>
      <c r="AD1335" t="s">
        <v>5</v>
      </c>
      <c r="AE1335">
        <v>75</v>
      </c>
      <c r="AF1335">
        <v>2</v>
      </c>
      <c r="AG1335">
        <v>24005</v>
      </c>
      <c r="AI1335" t="s">
        <v>8770</v>
      </c>
      <c r="AK1335" t="s">
        <v>8769</v>
      </c>
      <c r="AL1335">
        <v>104</v>
      </c>
      <c r="AM1335" s="5">
        <f t="shared" si="170"/>
        <v>6.9333333333333336</v>
      </c>
      <c r="AN1335" s="4">
        <f t="shared" si="167"/>
        <v>1.0501072825949767E-2</v>
      </c>
      <c r="AO1335" s="3"/>
      <c r="AP1335">
        <v>0</v>
      </c>
      <c r="AQ1335" t="s">
        <v>757</v>
      </c>
      <c r="AR1335">
        <v>99568</v>
      </c>
      <c r="AS1335" t="s">
        <v>755</v>
      </c>
      <c r="AT1335" s="2" t="s">
        <v>20</v>
      </c>
      <c r="AU1335" s="1">
        <f t="shared" si="171"/>
        <v>3.8410992945726785</v>
      </c>
      <c r="AV1335" s="1">
        <f t="shared" si="172"/>
        <v>3.0436730054361929</v>
      </c>
      <c r="AW1335" s="1">
        <f t="shared" si="173"/>
        <v>2.246246716299706</v>
      </c>
    </row>
    <row r="1336" spans="1:49" x14ac:dyDescent="0.2">
      <c r="A1336">
        <v>1334</v>
      </c>
      <c r="B1336" t="s">
        <v>8768</v>
      </c>
      <c r="C1336" t="s">
        <v>8767</v>
      </c>
      <c r="F1336" t="s">
        <v>8766</v>
      </c>
      <c r="G1336" t="s">
        <v>15</v>
      </c>
      <c r="H1336" t="s">
        <v>14</v>
      </c>
      <c r="I1336" t="s">
        <v>8765</v>
      </c>
      <c r="J1336" t="s">
        <v>8764</v>
      </c>
      <c r="K1336" t="s">
        <v>8763</v>
      </c>
      <c r="L1336" t="s">
        <v>8762</v>
      </c>
      <c r="M1336" t="s">
        <v>794</v>
      </c>
      <c r="N1336">
        <v>1</v>
      </c>
      <c r="O1336" t="s">
        <v>8761</v>
      </c>
      <c r="P1336">
        <v>6602614301</v>
      </c>
      <c r="Q1336" t="s">
        <v>8760</v>
      </c>
      <c r="R1336" s="7">
        <v>39111</v>
      </c>
      <c r="S1336" s="8">
        <f t="shared" si="168"/>
        <v>2007</v>
      </c>
      <c r="T1336" s="8">
        <v>2007</v>
      </c>
      <c r="U1336" s="8">
        <f t="shared" si="169"/>
        <v>15</v>
      </c>
      <c r="V1336" s="7">
        <v>2007</v>
      </c>
      <c r="W1336" t="s">
        <v>8759</v>
      </c>
      <c r="X1336" s="2">
        <v>1.887</v>
      </c>
      <c r="Y1336" s="6">
        <f t="shared" si="166"/>
        <v>5.0372387282774087E-2</v>
      </c>
      <c r="AA1336">
        <v>15507998</v>
      </c>
      <c r="AB1336">
        <v>110157</v>
      </c>
      <c r="AC1336">
        <v>15502368</v>
      </c>
      <c r="AD1336" t="s">
        <v>5</v>
      </c>
      <c r="AE1336">
        <v>75</v>
      </c>
      <c r="AF1336">
        <v>2</v>
      </c>
      <c r="AG1336">
        <v>22002</v>
      </c>
      <c r="AI1336" t="s">
        <v>8758</v>
      </c>
      <c r="AK1336" t="s">
        <v>8757</v>
      </c>
      <c r="AL1336">
        <v>15</v>
      </c>
      <c r="AM1336" s="5">
        <f t="shared" si="170"/>
        <v>1</v>
      </c>
      <c r="AN1336" s="4">
        <f t="shared" si="167"/>
        <v>1.5145778114350624E-3</v>
      </c>
      <c r="AO1336" s="3"/>
      <c r="AP1336">
        <v>0</v>
      </c>
      <c r="AR1336" t="s">
        <v>0</v>
      </c>
      <c r="AT1336" s="2" t="s">
        <v>20</v>
      </c>
      <c r="AU1336" s="1">
        <f t="shared" si="171"/>
        <v>3.5715044441372377</v>
      </c>
      <c r="AV1336" s="1">
        <f t="shared" si="172"/>
        <v>2.5943482547104573</v>
      </c>
      <c r="AW1336" s="1">
        <f t="shared" si="173"/>
        <v>1.6171920652836771</v>
      </c>
    </row>
    <row r="1337" spans="1:49" x14ac:dyDescent="0.2">
      <c r="A1337">
        <v>1335</v>
      </c>
      <c r="B1337" t="s">
        <v>8756</v>
      </c>
      <c r="C1337" t="s">
        <v>8755</v>
      </c>
      <c r="D1337" t="s">
        <v>8754</v>
      </c>
      <c r="E1337">
        <v>17107688</v>
      </c>
      <c r="F1337" t="s">
        <v>8753</v>
      </c>
      <c r="G1337" t="s">
        <v>15</v>
      </c>
      <c r="H1337" t="s">
        <v>14</v>
      </c>
      <c r="I1337" t="s">
        <v>8752</v>
      </c>
      <c r="J1337" t="s">
        <v>8751</v>
      </c>
      <c r="K1337" t="s">
        <v>8750</v>
      </c>
      <c r="L1337" t="s">
        <v>8749</v>
      </c>
      <c r="M1337" t="s">
        <v>1937</v>
      </c>
      <c r="N1337">
        <v>8</v>
      </c>
      <c r="O1337" t="s">
        <v>8748</v>
      </c>
      <c r="P1337" t="s">
        <v>8747</v>
      </c>
      <c r="Q1337" t="s">
        <v>8746</v>
      </c>
      <c r="R1337" s="7">
        <v>39108</v>
      </c>
      <c r="S1337" s="8">
        <f t="shared" si="168"/>
        <v>2007</v>
      </c>
      <c r="T1337" s="8">
        <v>2007</v>
      </c>
      <c r="U1337" s="8">
        <f t="shared" si="169"/>
        <v>15</v>
      </c>
      <c r="V1337" s="7">
        <v>39108</v>
      </c>
      <c r="W1337" t="s">
        <v>8745</v>
      </c>
      <c r="X1337" s="2">
        <v>3.1890000000000001</v>
      </c>
      <c r="Y1337" s="6">
        <f t="shared" si="166"/>
        <v>8.5128533675022031E-2</v>
      </c>
      <c r="AA1337">
        <v>222836</v>
      </c>
      <c r="AB1337">
        <v>17618</v>
      </c>
      <c r="AD1337" t="s">
        <v>5</v>
      </c>
      <c r="AE1337">
        <v>365</v>
      </c>
      <c r="AF1337">
        <v>4</v>
      </c>
      <c r="AH1337" t="s">
        <v>8744</v>
      </c>
      <c r="AI1337" t="s">
        <v>8743</v>
      </c>
      <c r="AJ1337" t="s">
        <v>8742</v>
      </c>
      <c r="AK1337" t="s">
        <v>8741</v>
      </c>
      <c r="AL1337">
        <v>58</v>
      </c>
      <c r="AM1337" s="5">
        <f t="shared" si="170"/>
        <v>3.8666666666666667</v>
      </c>
      <c r="AN1337" s="4">
        <f t="shared" si="167"/>
        <v>5.8563675375489085E-3</v>
      </c>
      <c r="AO1337" s="3"/>
      <c r="AP1337">
        <v>0</v>
      </c>
      <c r="AQ1337" t="s">
        <v>8740</v>
      </c>
      <c r="AR1337" t="s">
        <v>0</v>
      </c>
      <c r="AS1337" t="s">
        <v>7920</v>
      </c>
      <c r="AT1337" s="2">
        <v>5.4690000000000003</v>
      </c>
      <c r="AU1337" s="1">
        <f t="shared" si="171"/>
        <v>6.1346883833780081</v>
      </c>
      <c r="AV1337" s="1">
        <f t="shared" si="172"/>
        <v>4.5492450606285466</v>
      </c>
      <c r="AW1337" s="1">
        <f t="shared" si="173"/>
        <v>2.9638017378790846</v>
      </c>
    </row>
    <row r="1338" spans="1:49" x14ac:dyDescent="0.2">
      <c r="A1338">
        <v>1336</v>
      </c>
      <c r="B1338" t="s">
        <v>8739</v>
      </c>
      <c r="C1338" t="s">
        <v>8738</v>
      </c>
      <c r="F1338" t="s">
        <v>8737</v>
      </c>
      <c r="G1338" t="s">
        <v>15</v>
      </c>
      <c r="H1338" t="s">
        <v>14</v>
      </c>
      <c r="I1338" t="s">
        <v>8736</v>
      </c>
      <c r="J1338">
        <v>60024322</v>
      </c>
      <c r="K1338" t="s">
        <v>8735</v>
      </c>
      <c r="L1338" t="s">
        <v>8734</v>
      </c>
      <c r="M1338" t="s">
        <v>27</v>
      </c>
      <c r="N1338">
        <v>4</v>
      </c>
      <c r="O1338" t="s">
        <v>8733</v>
      </c>
      <c r="P1338" t="s">
        <v>8732</v>
      </c>
      <c r="Q1338" t="s">
        <v>8731</v>
      </c>
      <c r="R1338" s="7">
        <v>39107</v>
      </c>
      <c r="S1338" s="8">
        <f t="shared" si="168"/>
        <v>2007</v>
      </c>
      <c r="T1338" s="8">
        <v>2007</v>
      </c>
      <c r="U1338" s="8">
        <f t="shared" si="169"/>
        <v>15</v>
      </c>
      <c r="V1338" s="7">
        <v>39107</v>
      </c>
      <c r="W1338" t="s">
        <v>8730</v>
      </c>
      <c r="X1338" s="2">
        <v>0.17799999999999999</v>
      </c>
      <c r="Y1338" s="6">
        <f t="shared" si="166"/>
        <v>4.7516083393395799E-3</v>
      </c>
      <c r="AB1338">
        <v>5300152204</v>
      </c>
      <c r="AC1338">
        <v>13492543</v>
      </c>
      <c r="AD1338" t="s">
        <v>5</v>
      </c>
      <c r="AE1338">
        <v>4</v>
      </c>
      <c r="AF1338">
        <v>2</v>
      </c>
      <c r="AH1338" t="s">
        <v>8729</v>
      </c>
      <c r="AI1338" t="s">
        <v>8728</v>
      </c>
      <c r="AJ1338" t="s">
        <v>8727</v>
      </c>
      <c r="AK1338" t="s">
        <v>8726</v>
      </c>
      <c r="AL1338">
        <v>1</v>
      </c>
      <c r="AM1338" s="5">
        <f t="shared" si="170"/>
        <v>6.6666666666666666E-2</v>
      </c>
      <c r="AN1338" s="4">
        <f t="shared" si="167"/>
        <v>1.0097185409567084E-4</v>
      </c>
      <c r="AO1338" s="3"/>
      <c r="AP1338">
        <v>1</v>
      </c>
      <c r="AR1338" t="s">
        <v>0</v>
      </c>
      <c r="AT1338" s="2">
        <v>0.57799999999999996</v>
      </c>
      <c r="AU1338" s="1">
        <f t="shared" si="171"/>
        <v>0.33564173937664071</v>
      </c>
      <c r="AV1338" s="1">
        <f t="shared" si="172"/>
        <v>0.24262900967176254</v>
      </c>
      <c r="AW1338" s="1">
        <f t="shared" si="173"/>
        <v>0.14961627996688437</v>
      </c>
    </row>
    <row r="1339" spans="1:49" x14ac:dyDescent="0.2">
      <c r="A1339">
        <v>1337</v>
      </c>
      <c r="B1339" t="s">
        <v>8725</v>
      </c>
      <c r="C1339" t="s">
        <v>8724</v>
      </c>
      <c r="E1339">
        <v>17223701</v>
      </c>
      <c r="F1339" t="s">
        <v>8723</v>
      </c>
      <c r="G1339" t="s">
        <v>15</v>
      </c>
      <c r="H1339" t="s">
        <v>14</v>
      </c>
      <c r="I1339" t="s">
        <v>8722</v>
      </c>
      <c r="J1339" t="s">
        <v>8721</v>
      </c>
      <c r="K1339" t="s">
        <v>8720</v>
      </c>
      <c r="L1339" t="s">
        <v>8719</v>
      </c>
      <c r="M1339" t="s">
        <v>178</v>
      </c>
      <c r="N1339">
        <v>5</v>
      </c>
      <c r="O1339" t="s">
        <v>8718</v>
      </c>
      <c r="P1339" t="s">
        <v>8717</v>
      </c>
      <c r="Q1339" t="s">
        <v>8716</v>
      </c>
      <c r="R1339" s="7">
        <v>39105</v>
      </c>
      <c r="S1339" s="8">
        <f t="shared" si="168"/>
        <v>2007</v>
      </c>
      <c r="T1339" s="8">
        <v>2007</v>
      </c>
      <c r="U1339" s="8">
        <f t="shared" si="169"/>
        <v>15</v>
      </c>
      <c r="V1339" s="7">
        <v>39105</v>
      </c>
      <c r="W1339" t="s">
        <v>8715</v>
      </c>
      <c r="X1339" s="2">
        <v>1.43</v>
      </c>
      <c r="Y1339" s="6">
        <f t="shared" si="166"/>
        <v>3.8173033287952803E-2</v>
      </c>
      <c r="AA1339">
        <v>62960</v>
      </c>
      <c r="AB1339">
        <v>16867</v>
      </c>
      <c r="AD1339" t="s">
        <v>5</v>
      </c>
      <c r="AE1339">
        <v>46</v>
      </c>
      <c r="AF1339">
        <v>3</v>
      </c>
      <c r="AH1339" t="s">
        <v>8714</v>
      </c>
      <c r="AI1339" t="s">
        <v>8713</v>
      </c>
      <c r="AK1339" t="s">
        <v>8712</v>
      </c>
      <c r="AL1339">
        <v>34</v>
      </c>
      <c r="AM1339" s="5">
        <f t="shared" si="170"/>
        <v>2.2666666666666666</v>
      </c>
      <c r="AN1339" s="4">
        <f t="shared" si="167"/>
        <v>3.4330430392528082E-3</v>
      </c>
      <c r="AO1339" s="3"/>
      <c r="AP1339">
        <v>0</v>
      </c>
      <c r="AR1339" t="s">
        <v>0</v>
      </c>
      <c r="AT1339" s="2">
        <v>3.1619999999999999</v>
      </c>
      <c r="AU1339" s="1">
        <f t="shared" si="171"/>
        <v>2.7751036213342806</v>
      </c>
      <c r="AV1339" s="1">
        <f t="shared" si="172"/>
        <v>2.0803038163602805</v>
      </c>
      <c r="AW1339" s="1">
        <f t="shared" si="173"/>
        <v>1.3855040113862807</v>
      </c>
    </row>
    <row r="1340" spans="1:49" x14ac:dyDescent="0.2">
      <c r="A1340">
        <v>1338</v>
      </c>
      <c r="B1340" t="s">
        <v>8711</v>
      </c>
      <c r="C1340" t="s">
        <v>8710</v>
      </c>
      <c r="E1340">
        <v>17245701</v>
      </c>
      <c r="F1340" t="s">
        <v>8709</v>
      </c>
      <c r="G1340" t="s">
        <v>15</v>
      </c>
      <c r="H1340" t="s">
        <v>14</v>
      </c>
      <c r="I1340" t="s">
        <v>8708</v>
      </c>
      <c r="J1340" t="s">
        <v>8707</v>
      </c>
      <c r="K1340" t="s">
        <v>8706</v>
      </c>
      <c r="L1340" t="s">
        <v>8705</v>
      </c>
      <c r="M1340" t="s">
        <v>7830</v>
      </c>
      <c r="N1340">
        <v>2</v>
      </c>
      <c r="O1340" t="s">
        <v>8704</v>
      </c>
      <c r="P1340" t="s">
        <v>8703</v>
      </c>
      <c r="Q1340" t="s">
        <v>8702</v>
      </c>
      <c r="R1340" s="7">
        <v>39104</v>
      </c>
      <c r="S1340" s="8">
        <f t="shared" si="168"/>
        <v>2007</v>
      </c>
      <c r="T1340" s="8">
        <v>2007</v>
      </c>
      <c r="U1340" s="8">
        <f t="shared" si="169"/>
        <v>15</v>
      </c>
      <c r="V1340" s="7">
        <v>39104</v>
      </c>
      <c r="W1340" t="s">
        <v>8701</v>
      </c>
      <c r="X1340" s="2">
        <v>1.855</v>
      </c>
      <c r="Y1340" s="6">
        <f t="shared" si="166"/>
        <v>4.9518165558847867E-2</v>
      </c>
      <c r="AA1340">
        <v>219967</v>
      </c>
      <c r="AB1340">
        <v>16689</v>
      </c>
      <c r="AC1340">
        <v>10969861</v>
      </c>
      <c r="AD1340" t="s">
        <v>5</v>
      </c>
      <c r="AE1340">
        <v>501</v>
      </c>
      <c r="AF1340">
        <v>3</v>
      </c>
      <c r="AH1340" t="s">
        <v>8700</v>
      </c>
      <c r="AI1340" t="s">
        <v>8699</v>
      </c>
      <c r="AJ1340" t="s">
        <v>8698</v>
      </c>
      <c r="AK1340" t="s">
        <v>8697</v>
      </c>
      <c r="AL1340">
        <v>76</v>
      </c>
      <c r="AM1340" s="5">
        <f t="shared" si="170"/>
        <v>5.0666666666666664</v>
      </c>
      <c r="AN1340" s="4">
        <f t="shared" si="167"/>
        <v>7.6738609112709825E-3</v>
      </c>
      <c r="AO1340" s="3"/>
      <c r="AP1340">
        <v>0</v>
      </c>
      <c r="AR1340" t="s">
        <v>0</v>
      </c>
      <c r="AT1340" s="2">
        <v>3.2149999999999999</v>
      </c>
      <c r="AU1340" s="1">
        <f t="shared" si="171"/>
        <v>3.6964874164574799</v>
      </c>
      <c r="AV1340" s="1">
        <f t="shared" si="172"/>
        <v>2.8596013235059425</v>
      </c>
      <c r="AW1340" s="1">
        <f t="shared" si="173"/>
        <v>2.0227152305544047</v>
      </c>
    </row>
    <row r="1341" spans="1:49" x14ac:dyDescent="0.2">
      <c r="A1341">
        <v>1339</v>
      </c>
      <c r="B1341" t="s">
        <v>8696</v>
      </c>
      <c r="C1341" t="s">
        <v>8695</v>
      </c>
      <c r="E1341">
        <v>17279817</v>
      </c>
      <c r="F1341" t="s">
        <v>8694</v>
      </c>
      <c r="G1341" t="s">
        <v>15</v>
      </c>
      <c r="H1341" t="s">
        <v>14</v>
      </c>
      <c r="I1341" t="s">
        <v>8693</v>
      </c>
      <c r="J1341" t="s">
        <v>8692</v>
      </c>
      <c r="K1341" t="s">
        <v>8691</v>
      </c>
      <c r="L1341" t="s">
        <v>8690</v>
      </c>
      <c r="M1341" t="s">
        <v>766</v>
      </c>
      <c r="N1341">
        <v>7</v>
      </c>
      <c r="O1341" t="s">
        <v>8689</v>
      </c>
      <c r="P1341" t="s">
        <v>8688</v>
      </c>
      <c r="Q1341" t="s">
        <v>8687</v>
      </c>
      <c r="R1341" s="7">
        <v>39104</v>
      </c>
      <c r="S1341" s="8">
        <f t="shared" si="168"/>
        <v>2007</v>
      </c>
      <c r="T1341" s="8">
        <v>2007</v>
      </c>
      <c r="U1341" s="8">
        <f t="shared" si="169"/>
        <v>15</v>
      </c>
      <c r="V1341" s="7">
        <v>39104</v>
      </c>
      <c r="W1341" t="s">
        <v>8686</v>
      </c>
      <c r="X1341" s="2">
        <v>1.3480000000000001</v>
      </c>
      <c r="Y1341" s="6">
        <f t="shared" si="166"/>
        <v>3.598409012039188E-2</v>
      </c>
      <c r="AA1341">
        <v>201669</v>
      </c>
      <c r="AB1341">
        <v>25264</v>
      </c>
      <c r="AD1341" t="s">
        <v>5</v>
      </c>
      <c r="AE1341">
        <v>46</v>
      </c>
      <c r="AF1341">
        <v>2</v>
      </c>
      <c r="AH1341" t="s">
        <v>8685</v>
      </c>
      <c r="AI1341" t="s">
        <v>8684</v>
      </c>
      <c r="AK1341" t="s">
        <v>8683</v>
      </c>
      <c r="AL1341">
        <v>52</v>
      </c>
      <c r="AM1341" s="5">
        <f t="shared" si="170"/>
        <v>3.4666666666666668</v>
      </c>
      <c r="AN1341" s="4">
        <f t="shared" si="167"/>
        <v>5.2505364129748835E-3</v>
      </c>
      <c r="AO1341" s="3"/>
      <c r="AP1341">
        <v>0</v>
      </c>
      <c r="AR1341" t="s">
        <v>0</v>
      </c>
      <c r="AT1341" s="2">
        <v>5.165</v>
      </c>
      <c r="AU1341" s="1">
        <f t="shared" si="171"/>
        <v>2.676402400816678</v>
      </c>
      <c r="AV1341" s="1">
        <f t="shared" si="172"/>
        <v>2.0617313266683381</v>
      </c>
      <c r="AW1341" s="1">
        <f t="shared" si="173"/>
        <v>1.4470602525199983</v>
      </c>
    </row>
    <row r="1342" spans="1:49" x14ac:dyDescent="0.2">
      <c r="A1342">
        <v>1340</v>
      </c>
      <c r="B1342" t="s">
        <v>8682</v>
      </c>
      <c r="C1342" t="s">
        <v>8681</v>
      </c>
      <c r="F1342" t="s">
        <v>8680</v>
      </c>
      <c r="G1342" t="s">
        <v>15</v>
      </c>
      <c r="H1342" t="s">
        <v>14</v>
      </c>
      <c r="I1342" t="s">
        <v>8679</v>
      </c>
      <c r="J1342">
        <v>60019987</v>
      </c>
      <c r="K1342" t="s">
        <v>7939</v>
      </c>
      <c r="L1342" t="s">
        <v>7286</v>
      </c>
      <c r="M1342" t="s">
        <v>4223</v>
      </c>
      <c r="N1342">
        <v>3</v>
      </c>
      <c r="O1342" t="s">
        <v>8678</v>
      </c>
      <c r="P1342" t="s">
        <v>8677</v>
      </c>
      <c r="Q1342" t="s">
        <v>8676</v>
      </c>
      <c r="R1342" s="7">
        <v>39104</v>
      </c>
      <c r="S1342" s="8">
        <f t="shared" si="168"/>
        <v>2007</v>
      </c>
      <c r="T1342" s="8">
        <v>2007</v>
      </c>
      <c r="U1342" s="8">
        <f t="shared" si="169"/>
        <v>15</v>
      </c>
      <c r="V1342" s="7">
        <v>2007</v>
      </c>
      <c r="W1342" t="s">
        <v>3745</v>
      </c>
      <c r="X1342" s="2">
        <v>0.375</v>
      </c>
      <c r="Y1342" s="6">
        <f t="shared" si="166"/>
        <v>1.0010410827260351E-2</v>
      </c>
      <c r="AA1342">
        <v>135194</v>
      </c>
      <c r="AB1342">
        <v>24918</v>
      </c>
      <c r="AD1342" t="s">
        <v>5</v>
      </c>
      <c r="AE1342">
        <v>43</v>
      </c>
      <c r="AF1342">
        <v>1</v>
      </c>
      <c r="AH1342" s="9">
        <v>44415</v>
      </c>
      <c r="AI1342" t="s">
        <v>8675</v>
      </c>
      <c r="AK1342" t="s">
        <v>8674</v>
      </c>
      <c r="AL1342">
        <v>17</v>
      </c>
      <c r="AM1342" s="5">
        <f t="shared" si="170"/>
        <v>1.1333333333333333</v>
      </c>
      <c r="AN1342" s="4">
        <f t="shared" si="167"/>
        <v>1.7165215196264041E-3</v>
      </c>
      <c r="AO1342" s="3"/>
      <c r="AP1342">
        <v>0</v>
      </c>
      <c r="AR1342" t="s">
        <v>0</v>
      </c>
      <c r="AT1342" s="2">
        <v>1.3140000000000001</v>
      </c>
      <c r="AU1342" s="1">
        <f t="shared" si="171"/>
        <v>0.75222440349701669</v>
      </c>
      <c r="AV1342" s="1">
        <f t="shared" si="172"/>
        <v>0.58634661734433779</v>
      </c>
      <c r="AW1342" s="1">
        <f t="shared" si="173"/>
        <v>0.42046883119165879</v>
      </c>
    </row>
    <row r="1343" spans="1:49" x14ac:dyDescent="0.2">
      <c r="A1343">
        <v>1341</v>
      </c>
      <c r="B1343" t="s">
        <v>8673</v>
      </c>
      <c r="C1343" t="s">
        <v>8672</v>
      </c>
      <c r="F1343" t="s">
        <v>8671</v>
      </c>
      <c r="G1343" t="s">
        <v>15</v>
      </c>
      <c r="H1343" t="s">
        <v>14</v>
      </c>
      <c r="I1343" t="s">
        <v>1022</v>
      </c>
      <c r="J1343">
        <v>60020547</v>
      </c>
      <c r="K1343" t="s">
        <v>8548</v>
      </c>
      <c r="L1343" t="s">
        <v>8547</v>
      </c>
      <c r="M1343" t="s">
        <v>117</v>
      </c>
      <c r="N1343">
        <v>2</v>
      </c>
      <c r="O1343" t="s">
        <v>8670</v>
      </c>
      <c r="P1343" t="s">
        <v>1017</v>
      </c>
      <c r="Q1343" t="s">
        <v>8544</v>
      </c>
      <c r="R1343" s="7">
        <v>39104</v>
      </c>
      <c r="S1343" s="8">
        <f t="shared" si="168"/>
        <v>2007</v>
      </c>
      <c r="T1343" s="8">
        <v>2007</v>
      </c>
      <c r="U1343" s="8">
        <f t="shared" si="169"/>
        <v>15</v>
      </c>
      <c r="V1343" s="7">
        <v>2007</v>
      </c>
      <c r="W1343" t="s">
        <v>3745</v>
      </c>
      <c r="X1343" s="2">
        <v>0.375</v>
      </c>
      <c r="Y1343" s="6">
        <f t="shared" si="166"/>
        <v>1.0010410827260351E-2</v>
      </c>
      <c r="AA1343">
        <v>135194</v>
      </c>
      <c r="AB1343">
        <v>24918</v>
      </c>
      <c r="AD1343" t="s">
        <v>5</v>
      </c>
      <c r="AE1343">
        <v>43</v>
      </c>
      <c r="AF1343">
        <v>1</v>
      </c>
      <c r="AH1343" s="9">
        <v>44478</v>
      </c>
      <c r="AI1343" t="s">
        <v>8669</v>
      </c>
      <c r="AK1343" t="s">
        <v>8668</v>
      </c>
      <c r="AL1343">
        <v>4</v>
      </c>
      <c r="AM1343" s="5">
        <f t="shared" si="170"/>
        <v>0.26666666666666666</v>
      </c>
      <c r="AN1343" s="4">
        <f t="shared" si="167"/>
        <v>4.0388741638268334E-4</v>
      </c>
      <c r="AO1343" s="3"/>
      <c r="AP1343">
        <v>0</v>
      </c>
      <c r="AR1343" t="s">
        <v>0</v>
      </c>
      <c r="AT1343" s="2">
        <v>1.3140000000000001</v>
      </c>
      <c r="AU1343" s="1">
        <f t="shared" si="171"/>
        <v>0.71284538039970513</v>
      </c>
      <c r="AV1343" s="1">
        <f t="shared" si="172"/>
        <v>0.52071491218215171</v>
      </c>
      <c r="AW1343" s="1">
        <f t="shared" si="173"/>
        <v>0.32858444396459835</v>
      </c>
    </row>
    <row r="1344" spans="1:49" x14ac:dyDescent="0.2">
      <c r="A1344">
        <v>1342</v>
      </c>
      <c r="B1344" t="s">
        <v>8667</v>
      </c>
      <c r="C1344" t="s">
        <v>8666</v>
      </c>
      <c r="E1344">
        <v>17297770</v>
      </c>
      <c r="F1344" t="s">
        <v>8665</v>
      </c>
      <c r="G1344" t="s">
        <v>15</v>
      </c>
      <c r="H1344" t="s">
        <v>14</v>
      </c>
      <c r="I1344" t="s">
        <v>8664</v>
      </c>
      <c r="J1344">
        <v>60017606</v>
      </c>
      <c r="K1344" t="s">
        <v>8663</v>
      </c>
      <c r="L1344" t="s">
        <v>8662</v>
      </c>
      <c r="M1344" t="s">
        <v>117</v>
      </c>
      <c r="N1344">
        <v>3</v>
      </c>
      <c r="O1344" t="s">
        <v>8661</v>
      </c>
      <c r="P1344" t="s">
        <v>8660</v>
      </c>
      <c r="Q1344" t="s">
        <v>8659</v>
      </c>
      <c r="R1344" s="7">
        <v>39104</v>
      </c>
      <c r="S1344" s="8">
        <f t="shared" si="168"/>
        <v>2007</v>
      </c>
      <c r="T1344" s="8">
        <v>2007</v>
      </c>
      <c r="U1344" s="8">
        <f t="shared" si="169"/>
        <v>15</v>
      </c>
      <c r="V1344" s="7">
        <v>2007</v>
      </c>
      <c r="W1344" t="s">
        <v>8658</v>
      </c>
      <c r="X1344" s="2">
        <v>0.61899999999999999</v>
      </c>
      <c r="Y1344" s="6">
        <f t="shared" si="166"/>
        <v>1.6523851472197752E-2</v>
      </c>
      <c r="AA1344">
        <v>14966</v>
      </c>
      <c r="AB1344">
        <v>12936</v>
      </c>
      <c r="AD1344" t="s">
        <v>5</v>
      </c>
      <c r="AE1344">
        <v>121</v>
      </c>
      <c r="AF1344">
        <v>1</v>
      </c>
      <c r="AH1344" t="s">
        <v>8657</v>
      </c>
      <c r="AI1344" t="s">
        <v>8656</v>
      </c>
      <c r="AK1344" t="s">
        <v>8655</v>
      </c>
      <c r="AL1344">
        <v>16</v>
      </c>
      <c r="AM1344" s="5">
        <f t="shared" si="170"/>
        <v>1.0666666666666667</v>
      </c>
      <c r="AN1344" s="4">
        <f t="shared" si="167"/>
        <v>1.6155496655307334E-3</v>
      </c>
      <c r="AO1344" s="3"/>
      <c r="AP1344">
        <v>0</v>
      </c>
      <c r="AQ1344" t="s">
        <v>8654</v>
      </c>
      <c r="AR1344" t="s">
        <v>8653</v>
      </c>
      <c r="AS1344" t="s">
        <v>8652</v>
      </c>
      <c r="AT1344" s="2" t="s">
        <v>20</v>
      </c>
      <c r="AU1344" s="1">
        <f t="shared" si="171"/>
        <v>1.2051360930197645</v>
      </c>
      <c r="AV1344" s="1">
        <f t="shared" si="172"/>
        <v>0.90697005688642418</v>
      </c>
      <c r="AW1344" s="1">
        <f t="shared" si="173"/>
        <v>0.60880402075308393</v>
      </c>
    </row>
    <row r="1345" spans="1:49" x14ac:dyDescent="0.2">
      <c r="A1345">
        <v>1343</v>
      </c>
      <c r="B1345" t="s">
        <v>8651</v>
      </c>
      <c r="C1345" t="s">
        <v>8650</v>
      </c>
      <c r="F1345" t="s">
        <v>8649</v>
      </c>
      <c r="G1345" t="s">
        <v>15</v>
      </c>
      <c r="H1345" t="s">
        <v>14</v>
      </c>
      <c r="I1345" t="s">
        <v>8648</v>
      </c>
      <c r="J1345">
        <v>60015760</v>
      </c>
      <c r="K1345" t="s">
        <v>8647</v>
      </c>
      <c r="L1345" t="s">
        <v>6471</v>
      </c>
      <c r="M1345" t="s">
        <v>1981</v>
      </c>
      <c r="N1345">
        <v>4</v>
      </c>
      <c r="O1345" t="s">
        <v>8646</v>
      </c>
      <c r="P1345" t="s">
        <v>8645</v>
      </c>
      <c r="Q1345" t="s">
        <v>8644</v>
      </c>
      <c r="R1345" s="7">
        <v>39104</v>
      </c>
      <c r="S1345" s="8">
        <f t="shared" si="168"/>
        <v>2007</v>
      </c>
      <c r="T1345" s="8">
        <v>2007</v>
      </c>
      <c r="U1345" s="8">
        <f t="shared" si="169"/>
        <v>15</v>
      </c>
      <c r="V1345" s="7">
        <v>2007</v>
      </c>
      <c r="W1345" t="s">
        <v>3745</v>
      </c>
      <c r="X1345" s="2">
        <v>0.375</v>
      </c>
      <c r="Y1345" s="6">
        <f t="shared" si="166"/>
        <v>1.0010410827260351E-2</v>
      </c>
      <c r="AA1345">
        <v>135194</v>
      </c>
      <c r="AB1345">
        <v>24918</v>
      </c>
      <c r="AD1345" t="s">
        <v>5</v>
      </c>
      <c r="AE1345">
        <v>43</v>
      </c>
      <c r="AF1345">
        <v>1</v>
      </c>
      <c r="AH1345" s="9">
        <v>44382</v>
      </c>
      <c r="AI1345" t="s">
        <v>8643</v>
      </c>
      <c r="AK1345" t="s">
        <v>8642</v>
      </c>
      <c r="AL1345">
        <v>3</v>
      </c>
      <c r="AM1345" s="5">
        <f t="shared" si="170"/>
        <v>0.2</v>
      </c>
      <c r="AN1345" s="4">
        <f t="shared" si="167"/>
        <v>3.0291556228701253E-4</v>
      </c>
      <c r="AO1345" s="3"/>
      <c r="AP1345">
        <v>0</v>
      </c>
      <c r="AR1345" t="s">
        <v>0</v>
      </c>
      <c r="AT1345" s="2">
        <v>1.3140000000000001</v>
      </c>
      <c r="AU1345" s="1">
        <f t="shared" si="171"/>
        <v>0.70981622477683493</v>
      </c>
      <c r="AV1345" s="1">
        <f t="shared" si="172"/>
        <v>0.51566631947736818</v>
      </c>
      <c r="AW1345" s="1">
        <f t="shared" si="173"/>
        <v>0.32151641417790139</v>
      </c>
    </row>
    <row r="1346" spans="1:49" x14ac:dyDescent="0.2">
      <c r="A1346">
        <v>1344</v>
      </c>
      <c r="B1346" t="s">
        <v>8641</v>
      </c>
      <c r="C1346" t="s">
        <v>8640</v>
      </c>
      <c r="E1346">
        <v>17171781</v>
      </c>
      <c r="F1346" t="s">
        <v>8639</v>
      </c>
      <c r="G1346" t="s">
        <v>15</v>
      </c>
      <c r="H1346" t="s">
        <v>14</v>
      </c>
      <c r="I1346" t="s">
        <v>8638</v>
      </c>
      <c r="J1346" t="s">
        <v>8637</v>
      </c>
      <c r="K1346" t="s">
        <v>8636</v>
      </c>
      <c r="L1346" t="s">
        <v>8635</v>
      </c>
      <c r="M1346" t="s">
        <v>54</v>
      </c>
      <c r="N1346">
        <v>5</v>
      </c>
      <c r="O1346" t="s">
        <v>8634</v>
      </c>
      <c r="P1346" t="s">
        <v>8633</v>
      </c>
      <c r="Q1346" t="s">
        <v>8632</v>
      </c>
      <c r="R1346" s="7">
        <v>39101</v>
      </c>
      <c r="S1346" s="8">
        <f t="shared" si="168"/>
        <v>2007</v>
      </c>
      <c r="T1346" s="8">
        <v>2007</v>
      </c>
      <c r="U1346" s="8">
        <f t="shared" si="169"/>
        <v>15</v>
      </c>
      <c r="V1346" s="7">
        <v>2007</v>
      </c>
      <c r="W1346" t="s">
        <v>8631</v>
      </c>
      <c r="X1346" s="2">
        <v>0.52800000000000002</v>
      </c>
      <c r="Y1346" s="6">
        <f t="shared" ref="Y1346:Y1409" si="174">(X1346-$Z$4)/($Z$3-$Z$4)</f>
        <v>1.4094658444782575E-2</v>
      </c>
      <c r="AA1346">
        <v>9514198</v>
      </c>
      <c r="AB1346">
        <v>24088</v>
      </c>
      <c r="AC1346">
        <v>10970231</v>
      </c>
      <c r="AD1346" t="s">
        <v>5</v>
      </c>
      <c r="AE1346">
        <v>21</v>
      </c>
      <c r="AF1346">
        <v>2</v>
      </c>
      <c r="AH1346" t="s">
        <v>8630</v>
      </c>
      <c r="AI1346" t="s">
        <v>8629</v>
      </c>
      <c r="AK1346" t="s">
        <v>8628</v>
      </c>
      <c r="AL1346">
        <v>24</v>
      </c>
      <c r="AM1346" s="5">
        <f t="shared" si="170"/>
        <v>1.6</v>
      </c>
      <c r="AN1346" s="4">
        <f t="shared" ref="AN1346:AN1409" si="175">(AM1346-$AO$4)/($AO$3-$AO$4)</f>
        <v>2.4233244982961003E-3</v>
      </c>
      <c r="AO1346" s="3"/>
      <c r="AP1346">
        <v>0</v>
      </c>
      <c r="AR1346" t="s">
        <v>0</v>
      </c>
      <c r="AT1346" s="2" t="s">
        <v>20</v>
      </c>
      <c r="AU1346" s="1">
        <f t="shared" si="171"/>
        <v>1.0593258260836631</v>
      </c>
      <c r="AV1346" s="1">
        <f t="shared" si="172"/>
        <v>0.82589914715393375</v>
      </c>
      <c r="AW1346" s="1">
        <f t="shared" si="173"/>
        <v>0.5924724682242043</v>
      </c>
    </row>
    <row r="1347" spans="1:49" x14ac:dyDescent="0.2">
      <c r="A1347">
        <v>1345</v>
      </c>
      <c r="B1347" t="s">
        <v>8627</v>
      </c>
      <c r="C1347" t="s">
        <v>8626</v>
      </c>
      <c r="F1347" t="s">
        <v>8625</v>
      </c>
      <c r="G1347" t="s">
        <v>15</v>
      </c>
      <c r="H1347" t="s">
        <v>14</v>
      </c>
      <c r="I1347" t="s">
        <v>8624</v>
      </c>
      <c r="J1347">
        <v>60003003</v>
      </c>
      <c r="K1347" t="s">
        <v>8623</v>
      </c>
      <c r="L1347" t="s">
        <v>8622</v>
      </c>
      <c r="M1347" t="s">
        <v>70</v>
      </c>
      <c r="N1347">
        <v>4</v>
      </c>
      <c r="O1347" t="s">
        <v>8621</v>
      </c>
      <c r="P1347" t="s">
        <v>8620</v>
      </c>
      <c r="Q1347" t="s">
        <v>8619</v>
      </c>
      <c r="R1347" s="7">
        <v>39100</v>
      </c>
      <c r="S1347" s="8">
        <f t="shared" si="168"/>
        <v>2007</v>
      </c>
      <c r="T1347" s="8">
        <v>2007</v>
      </c>
      <c r="U1347" s="8">
        <f t="shared" si="169"/>
        <v>15</v>
      </c>
      <c r="V1347" s="7">
        <v>39100</v>
      </c>
      <c r="W1347" t="s">
        <v>8618</v>
      </c>
      <c r="X1347" s="2">
        <v>0.75600000000000001</v>
      </c>
      <c r="Y1347" s="6">
        <f t="shared" si="174"/>
        <v>2.0180988227756869E-2</v>
      </c>
      <c r="AA1347">
        <v>10895639</v>
      </c>
      <c r="AB1347">
        <v>26969</v>
      </c>
      <c r="AD1347" t="s">
        <v>5</v>
      </c>
      <c r="AE1347">
        <v>111</v>
      </c>
      <c r="AF1347">
        <v>2</v>
      </c>
      <c r="AH1347" t="s">
        <v>8617</v>
      </c>
      <c r="AI1347" t="s">
        <v>8616</v>
      </c>
      <c r="AK1347" t="s">
        <v>8615</v>
      </c>
      <c r="AL1347">
        <v>13</v>
      </c>
      <c r="AM1347" s="5">
        <f t="shared" si="170"/>
        <v>0.8666666666666667</v>
      </c>
      <c r="AN1347" s="4">
        <f t="shared" si="175"/>
        <v>1.3126341032437209E-3</v>
      </c>
      <c r="AO1347" s="3"/>
      <c r="AP1347">
        <v>0</v>
      </c>
      <c r="AR1347" t="s">
        <v>0</v>
      </c>
      <c r="AT1347" s="2">
        <v>2.7810000000000001</v>
      </c>
      <c r="AU1347" s="1">
        <f t="shared" si="171"/>
        <v>1.4520481990402925</v>
      </c>
      <c r="AV1347" s="1">
        <f t="shared" si="172"/>
        <v>1.0746811165500296</v>
      </c>
      <c r="AW1347" s="1">
        <f t="shared" si="173"/>
        <v>0.69731403405976655</v>
      </c>
    </row>
    <row r="1348" spans="1:49" x14ac:dyDescent="0.2">
      <c r="A1348">
        <v>1346</v>
      </c>
      <c r="B1348" t="s">
        <v>8614</v>
      </c>
      <c r="C1348" t="s">
        <v>8613</v>
      </c>
      <c r="D1348" t="s">
        <v>8612</v>
      </c>
      <c r="E1348">
        <v>17224402</v>
      </c>
      <c r="F1348" t="s">
        <v>8611</v>
      </c>
      <c r="G1348" t="s">
        <v>15</v>
      </c>
      <c r="H1348" t="s">
        <v>14</v>
      </c>
      <c r="I1348" t="s">
        <v>8610</v>
      </c>
      <c r="J1348" t="s">
        <v>8609</v>
      </c>
      <c r="K1348" t="s">
        <v>8608</v>
      </c>
      <c r="L1348" t="s">
        <v>8607</v>
      </c>
      <c r="M1348" t="s">
        <v>8606</v>
      </c>
      <c r="N1348">
        <v>7</v>
      </c>
      <c r="O1348" t="s">
        <v>8605</v>
      </c>
      <c r="P1348" t="s">
        <v>8604</v>
      </c>
      <c r="Q1348" t="s">
        <v>8603</v>
      </c>
      <c r="R1348" s="7">
        <v>39100</v>
      </c>
      <c r="S1348" s="8">
        <f t="shared" si="168"/>
        <v>2007</v>
      </c>
      <c r="T1348" s="8">
        <v>2007</v>
      </c>
      <c r="U1348" s="8">
        <f t="shared" si="169"/>
        <v>15</v>
      </c>
      <c r="V1348" s="7">
        <v>39100</v>
      </c>
      <c r="W1348" t="s">
        <v>8602</v>
      </c>
      <c r="X1348" s="2">
        <v>9.6120000000000001</v>
      </c>
      <c r="Y1348" s="6">
        <f t="shared" si="174"/>
        <v>0.25658685032433731</v>
      </c>
      <c r="AA1348">
        <v>8966273</v>
      </c>
      <c r="AB1348">
        <v>17978</v>
      </c>
      <c r="AD1348" t="s">
        <v>5</v>
      </c>
      <c r="AE1348">
        <v>53</v>
      </c>
      <c r="AF1348">
        <v>2</v>
      </c>
      <c r="AH1348" t="s">
        <v>8601</v>
      </c>
      <c r="AI1348" t="s">
        <v>8600</v>
      </c>
      <c r="AJ1348" t="s">
        <v>8599</v>
      </c>
      <c r="AK1348" t="s">
        <v>8598</v>
      </c>
      <c r="AL1348">
        <v>107</v>
      </c>
      <c r="AM1348" s="5">
        <f t="shared" si="170"/>
        <v>7.1333333333333337</v>
      </c>
      <c r="AN1348" s="4">
        <f t="shared" si="175"/>
        <v>1.080398838823678E-2</v>
      </c>
      <c r="AO1348" s="3"/>
      <c r="AP1348">
        <v>1</v>
      </c>
      <c r="AQ1348" t="s">
        <v>6074</v>
      </c>
      <c r="AR1348" t="s">
        <v>8597</v>
      </c>
      <c r="AS1348" t="s">
        <v>6072</v>
      </c>
      <c r="AT1348" s="2">
        <v>17.172999999999998</v>
      </c>
      <c r="AU1348" s="1">
        <f t="shared" si="171"/>
        <v>18.285199174350712</v>
      </c>
      <c r="AV1348" s="1">
        <f t="shared" si="172"/>
        <v>13.369541935628703</v>
      </c>
      <c r="AW1348" s="1">
        <f t="shared" si="173"/>
        <v>8.4538846969066945</v>
      </c>
    </row>
    <row r="1349" spans="1:49" x14ac:dyDescent="0.2">
      <c r="A1349">
        <v>1347</v>
      </c>
      <c r="B1349" t="s">
        <v>8596</v>
      </c>
      <c r="C1349" t="s">
        <v>8595</v>
      </c>
      <c r="E1349">
        <v>17215361</v>
      </c>
      <c r="F1349" t="s">
        <v>8594</v>
      </c>
      <c r="G1349" t="s">
        <v>15</v>
      </c>
      <c r="H1349" t="s">
        <v>14</v>
      </c>
      <c r="I1349" t="s">
        <v>8593</v>
      </c>
      <c r="J1349" t="s">
        <v>8592</v>
      </c>
      <c r="K1349" t="s">
        <v>8591</v>
      </c>
      <c r="L1349" t="s">
        <v>8590</v>
      </c>
      <c r="M1349" t="s">
        <v>54</v>
      </c>
      <c r="N1349">
        <v>6</v>
      </c>
      <c r="O1349" t="s">
        <v>8589</v>
      </c>
      <c r="P1349" t="s">
        <v>8588</v>
      </c>
      <c r="Q1349" t="s">
        <v>8587</v>
      </c>
      <c r="R1349" s="7">
        <v>39098</v>
      </c>
      <c r="S1349" s="8">
        <f t="shared" si="168"/>
        <v>2007</v>
      </c>
      <c r="T1349" s="8">
        <v>2007</v>
      </c>
      <c r="U1349" s="8">
        <f t="shared" si="169"/>
        <v>15</v>
      </c>
      <c r="V1349" s="7">
        <v>39098</v>
      </c>
      <c r="W1349" t="s">
        <v>8586</v>
      </c>
      <c r="X1349" s="2">
        <v>5.0110000000000001</v>
      </c>
      <c r="Y1349" s="6">
        <f t="shared" si="174"/>
        <v>0.13376578308107098</v>
      </c>
      <c r="AA1349">
        <v>278424</v>
      </c>
      <c r="AB1349">
        <v>21121</v>
      </c>
      <c r="AD1349" t="s">
        <v>5</v>
      </c>
      <c r="AE1349">
        <v>104</v>
      </c>
      <c r="AF1349">
        <v>3</v>
      </c>
      <c r="AH1349" t="s">
        <v>8585</v>
      </c>
      <c r="AI1349" t="s">
        <v>8584</v>
      </c>
      <c r="AJ1349" t="s">
        <v>8583</v>
      </c>
      <c r="AK1349" t="s">
        <v>8582</v>
      </c>
      <c r="AL1349">
        <v>89</v>
      </c>
      <c r="AM1349" s="5">
        <f t="shared" si="170"/>
        <v>5.9333333333333336</v>
      </c>
      <c r="AN1349" s="4">
        <f t="shared" si="175"/>
        <v>8.9864950145147043E-3</v>
      </c>
      <c r="AO1349" s="3"/>
      <c r="AP1349">
        <v>1</v>
      </c>
      <c r="AR1349" t="s">
        <v>0</v>
      </c>
      <c r="AT1349" s="2" t="s">
        <v>20</v>
      </c>
      <c r="AU1349" s="1">
        <f t="shared" si="171"/>
        <v>9.6331996661104089</v>
      </c>
      <c r="AV1349" s="1">
        <f t="shared" si="172"/>
        <v>7.1376139047792844</v>
      </c>
      <c r="AW1349" s="1">
        <f t="shared" si="173"/>
        <v>4.6420281434481581</v>
      </c>
    </row>
    <row r="1350" spans="1:49" x14ac:dyDescent="0.2">
      <c r="A1350">
        <v>1348</v>
      </c>
      <c r="B1350" t="s">
        <v>8581</v>
      </c>
      <c r="C1350" t="s">
        <v>8580</v>
      </c>
      <c r="D1350" t="s">
        <v>8579</v>
      </c>
      <c r="E1350">
        <v>17014842</v>
      </c>
      <c r="F1350" t="s">
        <v>8578</v>
      </c>
      <c r="G1350" t="s">
        <v>15</v>
      </c>
      <c r="H1350" t="s">
        <v>14</v>
      </c>
      <c r="I1350" t="s">
        <v>8577</v>
      </c>
      <c r="J1350">
        <v>60032907</v>
      </c>
      <c r="K1350" t="s">
        <v>8576</v>
      </c>
      <c r="L1350" t="s">
        <v>8575</v>
      </c>
      <c r="M1350" t="s">
        <v>3389</v>
      </c>
      <c r="N1350">
        <v>2</v>
      </c>
      <c r="O1350" t="s">
        <v>8574</v>
      </c>
      <c r="P1350" t="s">
        <v>8573</v>
      </c>
      <c r="Q1350" t="s">
        <v>8572</v>
      </c>
      <c r="R1350" s="7">
        <v>39097</v>
      </c>
      <c r="S1350" s="8">
        <f t="shared" si="168"/>
        <v>2007</v>
      </c>
      <c r="T1350" s="8">
        <v>2007</v>
      </c>
      <c r="U1350" s="8">
        <f t="shared" si="169"/>
        <v>15</v>
      </c>
      <c r="V1350" s="7">
        <v>39097</v>
      </c>
      <c r="W1350" t="s">
        <v>8571</v>
      </c>
      <c r="X1350" s="2">
        <v>1.77</v>
      </c>
      <c r="Y1350" s="6">
        <f t="shared" si="174"/>
        <v>4.7249139104668859E-2</v>
      </c>
      <c r="AA1350">
        <v>121606</v>
      </c>
      <c r="AB1350">
        <v>14536</v>
      </c>
      <c r="AD1350" t="s">
        <v>5</v>
      </c>
      <c r="AE1350">
        <v>301</v>
      </c>
      <c r="AF1350">
        <v>2</v>
      </c>
      <c r="AH1350" t="s">
        <v>8570</v>
      </c>
      <c r="AI1350" t="s">
        <v>8569</v>
      </c>
      <c r="AJ1350" t="s">
        <v>8568</v>
      </c>
      <c r="AK1350" t="s">
        <v>8567</v>
      </c>
      <c r="AL1350">
        <v>13</v>
      </c>
      <c r="AM1350" s="5">
        <f t="shared" si="170"/>
        <v>0.8666666666666667</v>
      </c>
      <c r="AN1350" s="4">
        <f t="shared" si="175"/>
        <v>1.3126341032437209E-3</v>
      </c>
      <c r="AO1350" s="3"/>
      <c r="AP1350">
        <v>1</v>
      </c>
      <c r="AQ1350" t="s">
        <v>5755</v>
      </c>
      <c r="AR1350" t="s">
        <v>8566</v>
      </c>
      <c r="AS1350" t="s">
        <v>5753</v>
      </c>
      <c r="AT1350" s="2">
        <v>3.5819999999999999</v>
      </c>
      <c r="AU1350" s="1">
        <f t="shared" si="171"/>
        <v>3.3468187604241315</v>
      </c>
      <c r="AV1350" s="1">
        <f t="shared" si="172"/>
        <v>2.4280886603956291</v>
      </c>
      <c r="AW1350" s="1">
        <f t="shared" si="173"/>
        <v>1.509358560367126</v>
      </c>
    </row>
    <row r="1351" spans="1:49" x14ac:dyDescent="0.2">
      <c r="A1351">
        <v>1349</v>
      </c>
      <c r="B1351" t="s">
        <v>8565</v>
      </c>
      <c r="C1351" t="s">
        <v>8564</v>
      </c>
      <c r="F1351" t="s">
        <v>8563</v>
      </c>
      <c r="G1351" t="s">
        <v>15</v>
      </c>
      <c r="H1351" t="s">
        <v>14</v>
      </c>
      <c r="I1351" t="s">
        <v>8562</v>
      </c>
      <c r="J1351" t="s">
        <v>8561</v>
      </c>
      <c r="K1351" t="s">
        <v>8560</v>
      </c>
      <c r="L1351" t="s">
        <v>8559</v>
      </c>
      <c r="M1351" t="s">
        <v>162</v>
      </c>
      <c r="N1351">
        <v>3</v>
      </c>
      <c r="O1351" t="s">
        <v>8558</v>
      </c>
      <c r="P1351" t="s">
        <v>8557</v>
      </c>
      <c r="Q1351" t="s">
        <v>8556</v>
      </c>
      <c r="R1351" s="7">
        <v>39097</v>
      </c>
      <c r="S1351" s="8">
        <f t="shared" si="168"/>
        <v>2007</v>
      </c>
      <c r="T1351" s="8">
        <v>2007</v>
      </c>
      <c r="U1351" s="8">
        <f t="shared" si="169"/>
        <v>15</v>
      </c>
      <c r="V1351" s="7">
        <v>2007</v>
      </c>
      <c r="W1351" t="s">
        <v>8555</v>
      </c>
      <c r="X1351" s="2">
        <v>1.1819999999999999</v>
      </c>
      <c r="Y1351" s="6">
        <f t="shared" si="174"/>
        <v>3.1552814927524625E-2</v>
      </c>
      <c r="AA1351">
        <v>36951</v>
      </c>
      <c r="AB1351">
        <v>27030</v>
      </c>
      <c r="AD1351" t="s">
        <v>5</v>
      </c>
      <c r="AE1351">
        <v>90</v>
      </c>
      <c r="AF1351">
        <v>1</v>
      </c>
      <c r="AG1351">
        <v>11911</v>
      </c>
      <c r="AI1351" t="s">
        <v>8554</v>
      </c>
      <c r="AK1351" t="s">
        <v>8553</v>
      </c>
      <c r="AL1351">
        <v>40</v>
      </c>
      <c r="AM1351" s="5">
        <f t="shared" si="170"/>
        <v>2.6666666666666665</v>
      </c>
      <c r="AN1351" s="4">
        <f t="shared" si="175"/>
        <v>4.0388741638268328E-3</v>
      </c>
      <c r="AO1351" s="3"/>
      <c r="AP1351">
        <v>0</v>
      </c>
      <c r="AQ1351" t="s">
        <v>1624</v>
      </c>
      <c r="AR1351">
        <v>50025207</v>
      </c>
      <c r="AS1351" t="s">
        <v>1622</v>
      </c>
      <c r="AT1351" s="2">
        <v>3.7909999999999999</v>
      </c>
      <c r="AU1351" s="1">
        <f t="shared" si="171"/>
        <v>2.3298632698415283</v>
      </c>
      <c r="AV1351" s="1">
        <f t="shared" si="172"/>
        <v>1.7795844545675727</v>
      </c>
      <c r="AW1351" s="1">
        <f t="shared" si="173"/>
        <v>1.229305639293617</v>
      </c>
    </row>
    <row r="1352" spans="1:49" x14ac:dyDescent="0.2">
      <c r="A1352">
        <v>1350</v>
      </c>
      <c r="B1352" t="s">
        <v>8552</v>
      </c>
      <c r="C1352" t="s">
        <v>8551</v>
      </c>
      <c r="F1352" t="s">
        <v>8550</v>
      </c>
      <c r="G1352" t="s">
        <v>15</v>
      </c>
      <c r="H1352" t="s">
        <v>14</v>
      </c>
      <c r="I1352" t="s">
        <v>8549</v>
      </c>
      <c r="J1352">
        <v>60020547</v>
      </c>
      <c r="K1352" t="s">
        <v>8548</v>
      </c>
      <c r="L1352" t="s">
        <v>8547</v>
      </c>
      <c r="M1352" t="s">
        <v>117</v>
      </c>
      <c r="N1352">
        <v>2</v>
      </c>
      <c r="O1352" t="s">
        <v>8546</v>
      </c>
      <c r="P1352" t="s">
        <v>8545</v>
      </c>
      <c r="Q1352" t="s">
        <v>8544</v>
      </c>
      <c r="R1352" s="7">
        <v>39093</v>
      </c>
      <c r="S1352" s="8">
        <f t="shared" si="168"/>
        <v>2007</v>
      </c>
      <c r="T1352" s="8">
        <v>2007</v>
      </c>
      <c r="U1352" s="8">
        <f t="shared" si="169"/>
        <v>15</v>
      </c>
      <c r="V1352" s="7">
        <v>39093</v>
      </c>
      <c r="W1352" t="s">
        <v>8543</v>
      </c>
      <c r="X1352" s="2">
        <v>0.621</v>
      </c>
      <c r="Y1352" s="6">
        <f t="shared" si="174"/>
        <v>1.6577240329943142E-2</v>
      </c>
      <c r="AA1352">
        <v>11755326</v>
      </c>
      <c r="AB1352">
        <v>4700151916</v>
      </c>
      <c r="AC1352">
        <v>11755334</v>
      </c>
      <c r="AD1352" t="s">
        <v>5</v>
      </c>
      <c r="AF1352">
        <v>1389</v>
      </c>
      <c r="AH1352" t="s">
        <v>7126</v>
      </c>
      <c r="AI1352" t="s">
        <v>8542</v>
      </c>
      <c r="AJ1352" t="s">
        <v>8541</v>
      </c>
      <c r="AK1352" t="s">
        <v>8540</v>
      </c>
      <c r="AL1352">
        <v>8</v>
      </c>
      <c r="AM1352" s="5">
        <f t="shared" si="170"/>
        <v>0.53333333333333333</v>
      </c>
      <c r="AN1352" s="4">
        <f t="shared" si="175"/>
        <v>8.0777483276536668E-4</v>
      </c>
      <c r="AO1352" s="3"/>
      <c r="AP1352">
        <v>0</v>
      </c>
      <c r="AR1352" t="s">
        <v>0</v>
      </c>
      <c r="AT1352" s="2">
        <v>1.091</v>
      </c>
      <c r="AU1352" s="1">
        <f t="shared" si="171"/>
        <v>1.184640068078981</v>
      </c>
      <c r="AV1352" s="1">
        <f t="shared" si="172"/>
        <v>0.86925075813542552</v>
      </c>
      <c r="AW1352" s="1">
        <f t="shared" si="173"/>
        <v>0.55386144819186989</v>
      </c>
    </row>
    <row r="1353" spans="1:49" x14ac:dyDescent="0.2">
      <c r="A1353">
        <v>1351</v>
      </c>
      <c r="B1353" t="s">
        <v>8539</v>
      </c>
      <c r="C1353" t="s">
        <v>8538</v>
      </c>
      <c r="F1353" t="s">
        <v>8537</v>
      </c>
      <c r="G1353" t="s">
        <v>15</v>
      </c>
      <c r="H1353" t="s">
        <v>14</v>
      </c>
      <c r="I1353" t="s">
        <v>8536</v>
      </c>
      <c r="J1353" t="s">
        <v>8535</v>
      </c>
      <c r="K1353" t="s">
        <v>8534</v>
      </c>
      <c r="L1353" t="s">
        <v>8533</v>
      </c>
      <c r="M1353" t="s">
        <v>54</v>
      </c>
      <c r="N1353">
        <v>2</v>
      </c>
      <c r="O1353" t="s">
        <v>8532</v>
      </c>
      <c r="P1353" t="s">
        <v>8531</v>
      </c>
      <c r="Q1353" t="s">
        <v>8530</v>
      </c>
      <c r="R1353" s="7">
        <v>39092</v>
      </c>
      <c r="S1353" s="8">
        <f t="shared" si="168"/>
        <v>2007</v>
      </c>
      <c r="T1353" s="8">
        <v>2007</v>
      </c>
      <c r="U1353" s="8">
        <f t="shared" si="169"/>
        <v>15</v>
      </c>
      <c r="V1353" s="7">
        <v>39092</v>
      </c>
      <c r="W1353" t="s">
        <v>8529</v>
      </c>
      <c r="X1353" s="2">
        <v>0.48699999999999999</v>
      </c>
      <c r="Y1353" s="6">
        <f t="shared" si="174"/>
        <v>1.3000186861002109E-2</v>
      </c>
      <c r="AA1353">
        <v>214922</v>
      </c>
      <c r="AB1353">
        <v>130262</v>
      </c>
      <c r="AC1353">
        <v>13474065</v>
      </c>
      <c r="AD1353" t="s">
        <v>5</v>
      </c>
      <c r="AE1353">
        <v>46</v>
      </c>
      <c r="AF1353">
        <v>1</v>
      </c>
      <c r="AH1353" t="s">
        <v>8528</v>
      </c>
      <c r="AI1353" t="s">
        <v>8527</v>
      </c>
      <c r="AJ1353" t="s">
        <v>8526</v>
      </c>
      <c r="AK1353" t="s">
        <v>8525</v>
      </c>
      <c r="AL1353">
        <v>9</v>
      </c>
      <c r="AM1353" s="5">
        <f t="shared" si="170"/>
        <v>0.6</v>
      </c>
      <c r="AN1353" s="4">
        <f t="shared" si="175"/>
        <v>9.0874668686103744E-4</v>
      </c>
      <c r="AO1353" s="3"/>
      <c r="AP1353">
        <v>0</v>
      </c>
      <c r="AR1353" t="s">
        <v>0</v>
      </c>
      <c r="AT1353" s="2" t="s">
        <v>20</v>
      </c>
      <c r="AU1353" s="1">
        <f t="shared" si="171"/>
        <v>0.93727548087597867</v>
      </c>
      <c r="AV1353" s="1">
        <f t="shared" si="172"/>
        <v>0.69544667739315724</v>
      </c>
      <c r="AW1353" s="1">
        <f t="shared" si="173"/>
        <v>0.45361787391033587</v>
      </c>
    </row>
    <row r="1354" spans="1:49" x14ac:dyDescent="0.2">
      <c r="A1354">
        <v>1352</v>
      </c>
      <c r="B1354" t="s">
        <v>8524</v>
      </c>
      <c r="C1354" t="s">
        <v>8523</v>
      </c>
      <c r="F1354" t="s">
        <v>8522</v>
      </c>
      <c r="G1354" t="s">
        <v>15</v>
      </c>
      <c r="H1354" t="s">
        <v>14</v>
      </c>
      <c r="I1354" t="s">
        <v>8521</v>
      </c>
      <c r="J1354" t="s">
        <v>8520</v>
      </c>
      <c r="K1354" t="s">
        <v>8519</v>
      </c>
      <c r="L1354" t="s">
        <v>8518</v>
      </c>
      <c r="M1354" t="s">
        <v>766</v>
      </c>
      <c r="N1354">
        <v>6</v>
      </c>
      <c r="O1354" t="s">
        <v>8517</v>
      </c>
      <c r="P1354" t="s">
        <v>8516</v>
      </c>
      <c r="Q1354" t="s">
        <v>8515</v>
      </c>
      <c r="R1354" s="7">
        <v>39090</v>
      </c>
      <c r="S1354" s="8">
        <f t="shared" si="168"/>
        <v>2007</v>
      </c>
      <c r="T1354" s="8">
        <v>2007</v>
      </c>
      <c r="U1354" s="8">
        <f t="shared" si="169"/>
        <v>15</v>
      </c>
      <c r="V1354" s="7">
        <v>39090</v>
      </c>
      <c r="W1354" t="s">
        <v>8514</v>
      </c>
      <c r="X1354" s="2">
        <v>1.3939999999999999</v>
      </c>
      <c r="Y1354" s="6">
        <f t="shared" si="174"/>
        <v>3.721203384853581E-2</v>
      </c>
      <c r="AB1354">
        <v>12862</v>
      </c>
      <c r="AC1354">
        <v>10944087</v>
      </c>
      <c r="AD1354" t="s">
        <v>5</v>
      </c>
      <c r="AE1354">
        <v>15</v>
      </c>
      <c r="AF1354">
        <v>1</v>
      </c>
      <c r="AH1354" t="s">
        <v>8513</v>
      </c>
      <c r="AI1354" t="s">
        <v>8512</v>
      </c>
      <c r="AK1354" t="s">
        <v>8511</v>
      </c>
      <c r="AL1354">
        <v>170</v>
      </c>
      <c r="AM1354" s="5">
        <f t="shared" si="170"/>
        <v>11.333333333333334</v>
      </c>
      <c r="AN1354" s="4">
        <f t="shared" si="175"/>
        <v>1.7165215196264041E-2</v>
      </c>
      <c r="AO1354" s="3"/>
      <c r="AP1354">
        <v>1</v>
      </c>
      <c r="AR1354" t="s">
        <v>0</v>
      </c>
      <c r="AT1354" s="2">
        <v>3.8940000000000001</v>
      </c>
      <c r="AU1354" s="1">
        <f t="shared" si="171"/>
        <v>3.1197988252854278</v>
      </c>
      <c r="AV1354" s="1">
        <f t="shared" si="172"/>
        <v>2.7188624522399922</v>
      </c>
      <c r="AW1354" s="1">
        <f t="shared" si="173"/>
        <v>2.3179260791945571</v>
      </c>
    </row>
    <row r="1355" spans="1:49" x14ac:dyDescent="0.2">
      <c r="A1355">
        <v>1353</v>
      </c>
      <c r="B1355" t="s">
        <v>8510</v>
      </c>
      <c r="C1355" t="s">
        <v>8509</v>
      </c>
      <c r="D1355" t="s">
        <v>8508</v>
      </c>
      <c r="F1355" t="s">
        <v>8507</v>
      </c>
      <c r="G1355" t="s">
        <v>15</v>
      </c>
      <c r="H1355" t="s">
        <v>14</v>
      </c>
      <c r="I1355" t="s">
        <v>8506</v>
      </c>
      <c r="J1355" t="s">
        <v>8505</v>
      </c>
      <c r="K1355" t="s">
        <v>8504</v>
      </c>
      <c r="L1355" t="s">
        <v>8503</v>
      </c>
      <c r="M1355" t="s">
        <v>8502</v>
      </c>
      <c r="N1355">
        <v>4</v>
      </c>
      <c r="O1355" t="s">
        <v>8501</v>
      </c>
      <c r="P1355" t="s">
        <v>8500</v>
      </c>
      <c r="Q1355" t="s">
        <v>8499</v>
      </c>
      <c r="R1355" s="7">
        <v>39087</v>
      </c>
      <c r="S1355" s="8">
        <f t="shared" si="168"/>
        <v>2007</v>
      </c>
      <c r="T1355" s="8">
        <v>2007</v>
      </c>
      <c r="U1355" s="8">
        <f t="shared" si="169"/>
        <v>15</v>
      </c>
      <c r="V1355" s="7">
        <v>2007</v>
      </c>
      <c r="W1355" t="s">
        <v>2544</v>
      </c>
      <c r="X1355" s="2">
        <v>0.46100000000000002</v>
      </c>
      <c r="Y1355" s="6">
        <f t="shared" si="174"/>
        <v>1.2306131710312059E-2</v>
      </c>
      <c r="AA1355">
        <v>16871472</v>
      </c>
      <c r="AB1355">
        <v>18202</v>
      </c>
      <c r="AC1355">
        <v>16871499</v>
      </c>
      <c r="AD1355" t="s">
        <v>5</v>
      </c>
      <c r="AE1355">
        <v>2007</v>
      </c>
      <c r="AG1355">
        <v>68253</v>
      </c>
      <c r="AI1355" t="s">
        <v>8498</v>
      </c>
      <c r="AK1355" t="s">
        <v>8497</v>
      </c>
      <c r="AL1355">
        <v>195</v>
      </c>
      <c r="AM1355" s="5">
        <f t="shared" si="170"/>
        <v>13</v>
      </c>
      <c r="AN1355" s="4">
        <f t="shared" si="175"/>
        <v>1.9689511548655812E-2</v>
      </c>
      <c r="AO1355" s="3"/>
      <c r="AP1355">
        <v>1</v>
      </c>
      <c r="AR1355" t="s">
        <v>0</v>
      </c>
      <c r="AT1355" s="2" t="s">
        <v>20</v>
      </c>
      <c r="AU1355" s="1">
        <f t="shared" si="171"/>
        <v>1.4521145661815182</v>
      </c>
      <c r="AV1355" s="1">
        <f t="shared" si="172"/>
        <v>1.5997821629483937</v>
      </c>
      <c r="AW1355" s="1">
        <f t="shared" si="173"/>
        <v>1.7474497597152683</v>
      </c>
    </row>
    <row r="1356" spans="1:49" x14ac:dyDescent="0.2">
      <c r="A1356">
        <v>1354</v>
      </c>
      <c r="B1356" t="s">
        <v>8496</v>
      </c>
      <c r="C1356" t="s">
        <v>8495</v>
      </c>
      <c r="D1356" t="s">
        <v>8494</v>
      </c>
      <c r="F1356" t="s">
        <v>8493</v>
      </c>
      <c r="G1356" t="s">
        <v>15</v>
      </c>
      <c r="H1356" t="s">
        <v>14</v>
      </c>
      <c r="I1356" t="s">
        <v>8492</v>
      </c>
      <c r="J1356" t="s">
        <v>8491</v>
      </c>
      <c r="K1356" t="s">
        <v>8490</v>
      </c>
      <c r="L1356" t="s">
        <v>8489</v>
      </c>
      <c r="M1356" t="s">
        <v>445</v>
      </c>
      <c r="N1356">
        <v>2</v>
      </c>
      <c r="O1356" t="s">
        <v>8488</v>
      </c>
      <c r="P1356" t="s">
        <v>8487</v>
      </c>
      <c r="Q1356" t="s">
        <v>8486</v>
      </c>
      <c r="R1356" s="7">
        <v>39087</v>
      </c>
      <c r="S1356" s="8">
        <f t="shared" si="168"/>
        <v>2007</v>
      </c>
      <c r="T1356" s="8">
        <v>2007</v>
      </c>
      <c r="U1356" s="8">
        <f t="shared" si="169"/>
        <v>15</v>
      </c>
      <c r="V1356" s="7">
        <v>2007</v>
      </c>
      <c r="W1356" t="s">
        <v>2544</v>
      </c>
      <c r="X1356" s="2">
        <v>0.46100000000000002</v>
      </c>
      <c r="Y1356" s="6">
        <f t="shared" si="174"/>
        <v>1.2306131710312059E-2</v>
      </c>
      <c r="AA1356">
        <v>16871472</v>
      </c>
      <c r="AB1356">
        <v>18202</v>
      </c>
      <c r="AC1356">
        <v>16871499</v>
      </c>
      <c r="AD1356" t="s">
        <v>5</v>
      </c>
      <c r="AE1356">
        <v>2007</v>
      </c>
      <c r="AG1356">
        <v>78907</v>
      </c>
      <c r="AI1356" t="s">
        <v>8485</v>
      </c>
      <c r="AK1356" t="s">
        <v>8484</v>
      </c>
      <c r="AL1356">
        <v>373</v>
      </c>
      <c r="AM1356" s="5">
        <f t="shared" si="170"/>
        <v>24.866666666666667</v>
      </c>
      <c r="AN1356" s="4">
        <f t="shared" si="175"/>
        <v>3.766250157768522E-2</v>
      </c>
      <c r="AO1356" s="3"/>
      <c r="AP1356">
        <v>1</v>
      </c>
      <c r="AQ1356" t="s">
        <v>8483</v>
      </c>
      <c r="AR1356">
        <v>249142</v>
      </c>
      <c r="AS1356" t="s">
        <v>8482</v>
      </c>
      <c r="AT1356" s="2" t="s">
        <v>20</v>
      </c>
      <c r="AU1356" s="1">
        <f t="shared" si="171"/>
        <v>1.9913042670524006</v>
      </c>
      <c r="AV1356" s="1">
        <f t="shared" si="172"/>
        <v>2.4984316643998641</v>
      </c>
      <c r="AW1356" s="1">
        <f t="shared" si="173"/>
        <v>3.0055590617473271</v>
      </c>
    </row>
    <row r="1357" spans="1:49" x14ac:dyDescent="0.2">
      <c r="A1357">
        <v>1355</v>
      </c>
      <c r="B1357" t="s">
        <v>8481</v>
      </c>
      <c r="C1357" t="s">
        <v>8480</v>
      </c>
      <c r="D1357" t="s">
        <v>8479</v>
      </c>
      <c r="F1357" t="s">
        <v>8478</v>
      </c>
      <c r="G1357" t="s">
        <v>15</v>
      </c>
      <c r="H1357" t="s">
        <v>14</v>
      </c>
      <c r="I1357" t="s">
        <v>8477</v>
      </c>
      <c r="J1357">
        <v>60001481</v>
      </c>
      <c r="K1357" t="s">
        <v>2653</v>
      </c>
      <c r="L1357" t="s">
        <v>2652</v>
      </c>
      <c r="M1357" t="s">
        <v>2651</v>
      </c>
      <c r="N1357">
        <v>3</v>
      </c>
      <c r="O1357" t="s">
        <v>8476</v>
      </c>
      <c r="P1357" t="s">
        <v>8475</v>
      </c>
      <c r="Q1357" t="s">
        <v>8474</v>
      </c>
      <c r="R1357" s="7">
        <v>39087</v>
      </c>
      <c r="S1357" s="8">
        <f t="shared" si="168"/>
        <v>2007</v>
      </c>
      <c r="T1357" s="8">
        <v>2007</v>
      </c>
      <c r="U1357" s="8">
        <f t="shared" si="169"/>
        <v>15</v>
      </c>
      <c r="V1357" s="7">
        <v>2007</v>
      </c>
      <c r="W1357" t="s">
        <v>2544</v>
      </c>
      <c r="X1357" s="2">
        <v>0.46100000000000002</v>
      </c>
      <c r="Y1357" s="6">
        <f t="shared" si="174"/>
        <v>1.2306131710312059E-2</v>
      </c>
      <c r="AA1357">
        <v>16871472</v>
      </c>
      <c r="AB1357">
        <v>18202</v>
      </c>
      <c r="AC1357">
        <v>16871499</v>
      </c>
      <c r="AD1357" t="s">
        <v>5</v>
      </c>
      <c r="AE1357">
        <v>2007</v>
      </c>
      <c r="AG1357">
        <v>19728</v>
      </c>
      <c r="AI1357" t="s">
        <v>8473</v>
      </c>
      <c r="AK1357" t="s">
        <v>8472</v>
      </c>
      <c r="AL1357">
        <v>26</v>
      </c>
      <c r="AM1357" s="5">
        <f t="shared" si="170"/>
        <v>1.7333333333333334</v>
      </c>
      <c r="AN1357" s="4">
        <f t="shared" si="175"/>
        <v>2.6252682064874418E-3</v>
      </c>
      <c r="AO1357" s="3"/>
      <c r="AP1357">
        <v>1</v>
      </c>
      <c r="AR1357" t="s">
        <v>0</v>
      </c>
      <c r="AT1357" s="2" t="s">
        <v>20</v>
      </c>
      <c r="AU1357" s="1">
        <f t="shared" si="171"/>
        <v>0.94018726591646729</v>
      </c>
      <c r="AV1357" s="1">
        <f t="shared" si="172"/>
        <v>0.74656999583997508</v>
      </c>
      <c r="AW1357" s="1">
        <f t="shared" si="173"/>
        <v>0.55295272576348264</v>
      </c>
    </row>
    <row r="1358" spans="1:49" x14ac:dyDescent="0.2">
      <c r="A1358">
        <v>1356</v>
      </c>
      <c r="B1358" t="s">
        <v>8471</v>
      </c>
      <c r="C1358" t="s">
        <v>8470</v>
      </c>
      <c r="D1358" t="s">
        <v>8469</v>
      </c>
      <c r="E1358">
        <v>17167414</v>
      </c>
      <c r="F1358" t="s">
        <v>8468</v>
      </c>
      <c r="G1358" t="s">
        <v>15</v>
      </c>
      <c r="H1358" t="s">
        <v>14</v>
      </c>
      <c r="I1358" t="s">
        <v>8467</v>
      </c>
      <c r="J1358" t="s">
        <v>8466</v>
      </c>
      <c r="K1358" t="s">
        <v>8465</v>
      </c>
      <c r="L1358" t="s">
        <v>8464</v>
      </c>
      <c r="M1358" t="s">
        <v>8463</v>
      </c>
      <c r="N1358">
        <v>4</v>
      </c>
      <c r="O1358" t="s">
        <v>8462</v>
      </c>
      <c r="P1358" t="s">
        <v>8461</v>
      </c>
      <c r="Q1358" t="s">
        <v>8460</v>
      </c>
      <c r="R1358" s="7">
        <v>39086</v>
      </c>
      <c r="S1358" s="8">
        <f t="shared" si="168"/>
        <v>2007</v>
      </c>
      <c r="T1358" s="8">
        <v>2007</v>
      </c>
      <c r="U1358" s="8">
        <f t="shared" si="169"/>
        <v>15</v>
      </c>
      <c r="V1358" s="7">
        <v>39086</v>
      </c>
      <c r="W1358" t="s">
        <v>8459</v>
      </c>
      <c r="X1358" s="2">
        <v>15.993</v>
      </c>
      <c r="Y1358" s="6">
        <f t="shared" si="174"/>
        <v>0.42692400096099947</v>
      </c>
      <c r="AA1358">
        <v>280836</v>
      </c>
      <c r="AB1358">
        <v>21206</v>
      </c>
      <c r="AC1358">
        <v>14764687</v>
      </c>
      <c r="AD1358" t="s">
        <v>5</v>
      </c>
      <c r="AE1358">
        <v>445</v>
      </c>
      <c r="AF1358">
        <v>7123</v>
      </c>
      <c r="AH1358" t="s">
        <v>8458</v>
      </c>
      <c r="AI1358" t="s">
        <v>8457</v>
      </c>
      <c r="AK1358" t="s">
        <v>8456</v>
      </c>
      <c r="AL1358">
        <v>425</v>
      </c>
      <c r="AM1358" s="5">
        <f t="shared" si="170"/>
        <v>28.333333333333332</v>
      </c>
      <c r="AN1358" s="4">
        <f t="shared" si="175"/>
        <v>4.2913037990660104E-2</v>
      </c>
      <c r="AO1358" s="3"/>
      <c r="AP1358">
        <v>0</v>
      </c>
      <c r="AQ1358" t="s">
        <v>6074</v>
      </c>
      <c r="AR1358" t="s">
        <v>0</v>
      </c>
      <c r="AS1358" t="s">
        <v>6072</v>
      </c>
      <c r="AT1358" s="2">
        <v>49.962000000000003</v>
      </c>
      <c r="AU1358" s="1">
        <f t="shared" si="171"/>
        <v>31.172071206989759</v>
      </c>
      <c r="AV1358" s="1">
        <f t="shared" si="172"/>
        <v>23.49185194758298</v>
      </c>
      <c r="AW1358" s="1">
        <f t="shared" si="173"/>
        <v>15.811632688176191</v>
      </c>
    </row>
    <row r="1359" spans="1:49" x14ac:dyDescent="0.2">
      <c r="A1359">
        <v>1357</v>
      </c>
      <c r="B1359" t="s">
        <v>8455</v>
      </c>
      <c r="C1359" t="s">
        <v>8454</v>
      </c>
      <c r="D1359" t="s">
        <v>8453</v>
      </c>
      <c r="F1359" t="s">
        <v>8452</v>
      </c>
      <c r="G1359" t="s">
        <v>15</v>
      </c>
      <c r="H1359" t="s">
        <v>14</v>
      </c>
      <c r="I1359" t="s">
        <v>8451</v>
      </c>
      <c r="J1359">
        <v>60022002</v>
      </c>
      <c r="K1359" t="s">
        <v>3064</v>
      </c>
      <c r="L1359" t="s">
        <v>3063</v>
      </c>
      <c r="M1359" t="s">
        <v>974</v>
      </c>
      <c r="N1359">
        <v>1</v>
      </c>
      <c r="O1359" t="s">
        <v>8450</v>
      </c>
      <c r="P1359">
        <v>6602223585</v>
      </c>
      <c r="Q1359">
        <v>60022002</v>
      </c>
      <c r="R1359" s="7">
        <v>39084</v>
      </c>
      <c r="S1359" s="8">
        <f t="shared" si="168"/>
        <v>2007</v>
      </c>
      <c r="T1359" s="8">
        <v>2007</v>
      </c>
      <c r="U1359" s="8">
        <f t="shared" si="169"/>
        <v>15</v>
      </c>
      <c r="V1359" s="7">
        <v>39084</v>
      </c>
      <c r="W1359" t="s">
        <v>8449</v>
      </c>
      <c r="X1359" s="2">
        <v>0.54700000000000004</v>
      </c>
      <c r="Y1359" s="6">
        <f t="shared" si="174"/>
        <v>1.4601852593363766E-2</v>
      </c>
      <c r="AA1359">
        <v>14348411</v>
      </c>
      <c r="AB1359">
        <v>17683</v>
      </c>
      <c r="AC1359">
        <v>16180399</v>
      </c>
      <c r="AD1359" t="s">
        <v>5</v>
      </c>
      <c r="AE1359">
        <v>61</v>
      </c>
      <c r="AF1359">
        <v>1</v>
      </c>
      <c r="AH1359" s="9">
        <v>44440</v>
      </c>
      <c r="AI1359" t="s">
        <v>8448</v>
      </c>
      <c r="AJ1359" t="s">
        <v>8447</v>
      </c>
      <c r="AK1359" t="s">
        <v>8446</v>
      </c>
      <c r="AL1359">
        <v>8</v>
      </c>
      <c r="AM1359" s="5">
        <f t="shared" si="170"/>
        <v>0.53333333333333333</v>
      </c>
      <c r="AN1359" s="4">
        <f t="shared" si="175"/>
        <v>8.0777483276536668E-4</v>
      </c>
      <c r="AO1359" s="3"/>
      <c r="AP1359">
        <v>0</v>
      </c>
      <c r="AR1359" t="s">
        <v>0</v>
      </c>
      <c r="AT1359" s="2" t="s">
        <v>20</v>
      </c>
      <c r="AU1359" s="1">
        <f t="shared" si="171"/>
        <v>1.0463629265184247</v>
      </c>
      <c r="AV1359" s="1">
        <f t="shared" si="172"/>
        <v>0.77048137130645666</v>
      </c>
      <c r="AW1359" s="1">
        <f t="shared" si="173"/>
        <v>0.49459981609448861</v>
      </c>
    </row>
    <row r="1360" spans="1:49" x14ac:dyDescent="0.2">
      <c r="A1360">
        <v>1358</v>
      </c>
      <c r="B1360" t="s">
        <v>8445</v>
      </c>
      <c r="C1360" t="s">
        <v>8444</v>
      </c>
      <c r="D1360" t="s">
        <v>8443</v>
      </c>
      <c r="E1360">
        <v>17386442</v>
      </c>
      <c r="F1360" t="s">
        <v>8442</v>
      </c>
      <c r="G1360" t="s">
        <v>15</v>
      </c>
      <c r="H1360" t="s">
        <v>14</v>
      </c>
      <c r="I1360" t="s">
        <v>8441</v>
      </c>
      <c r="J1360" t="s">
        <v>8440</v>
      </c>
      <c r="K1360" t="s">
        <v>8439</v>
      </c>
      <c r="L1360" t="s">
        <v>8438</v>
      </c>
      <c r="M1360" t="s">
        <v>8437</v>
      </c>
      <c r="N1360">
        <v>7</v>
      </c>
      <c r="O1360" t="s">
        <v>8436</v>
      </c>
      <c r="P1360" t="s">
        <v>8435</v>
      </c>
      <c r="Q1360" t="s">
        <v>8434</v>
      </c>
      <c r="R1360" s="7">
        <v>39084</v>
      </c>
      <c r="S1360" s="8">
        <f t="shared" si="168"/>
        <v>2007</v>
      </c>
      <c r="T1360" s="8">
        <v>2007</v>
      </c>
      <c r="U1360" s="8">
        <f t="shared" si="169"/>
        <v>15</v>
      </c>
      <c r="V1360" s="7">
        <v>39084</v>
      </c>
      <c r="W1360" t="s">
        <v>8421</v>
      </c>
      <c r="X1360" s="2">
        <v>1.403</v>
      </c>
      <c r="Y1360" s="6">
        <f t="shared" si="174"/>
        <v>3.7452283708390058E-2</v>
      </c>
      <c r="AA1360">
        <v>32670</v>
      </c>
      <c r="AB1360">
        <v>23911</v>
      </c>
      <c r="AD1360" t="s">
        <v>5</v>
      </c>
      <c r="AE1360">
        <v>581</v>
      </c>
      <c r="AF1360">
        <v>1</v>
      </c>
      <c r="AH1360" t="s">
        <v>8433</v>
      </c>
      <c r="AI1360" t="s">
        <v>8432</v>
      </c>
      <c r="AJ1360" t="s">
        <v>8431</v>
      </c>
      <c r="AK1360" t="s">
        <v>8430</v>
      </c>
      <c r="AL1360">
        <v>22</v>
      </c>
      <c r="AM1360" s="5">
        <f t="shared" si="170"/>
        <v>1.4666666666666666</v>
      </c>
      <c r="AN1360" s="4">
        <f t="shared" si="175"/>
        <v>2.2213807901047583E-3</v>
      </c>
      <c r="AO1360" s="3"/>
      <c r="AP1360">
        <v>0</v>
      </c>
      <c r="AR1360" t="s">
        <v>0</v>
      </c>
      <c r="AT1360" s="2">
        <v>6.5579999999999998</v>
      </c>
      <c r="AU1360" s="1">
        <f t="shared" si="171"/>
        <v>2.6883012832904467</v>
      </c>
      <c r="AV1360" s="1">
        <f t="shared" si="172"/>
        <v>1.9836832249247409</v>
      </c>
      <c r="AW1360" s="1">
        <f t="shared" si="173"/>
        <v>1.2790651665590347</v>
      </c>
    </row>
    <row r="1361" spans="1:49" x14ac:dyDescent="0.2">
      <c r="A1361">
        <v>1359</v>
      </c>
      <c r="B1361" t="s">
        <v>8429</v>
      </c>
      <c r="C1361" t="s">
        <v>8428</v>
      </c>
      <c r="D1361" t="s">
        <v>8427</v>
      </c>
      <c r="E1361">
        <v>17386441</v>
      </c>
      <c r="F1361" t="s">
        <v>8426</v>
      </c>
      <c r="G1361" t="s">
        <v>15</v>
      </c>
      <c r="H1361" t="s">
        <v>14</v>
      </c>
      <c r="I1361" t="s">
        <v>8425</v>
      </c>
      <c r="J1361">
        <v>60044088</v>
      </c>
      <c r="K1361" t="s">
        <v>8424</v>
      </c>
      <c r="L1361" t="s">
        <v>8423</v>
      </c>
      <c r="M1361" t="s">
        <v>6349</v>
      </c>
      <c r="N1361">
        <v>1</v>
      </c>
      <c r="O1361" t="s">
        <v>8422</v>
      </c>
      <c r="P1361">
        <v>6603493605</v>
      </c>
      <c r="Q1361">
        <v>60044088</v>
      </c>
      <c r="R1361" s="7">
        <v>39084</v>
      </c>
      <c r="S1361" s="8">
        <f t="shared" si="168"/>
        <v>2007</v>
      </c>
      <c r="T1361" s="8">
        <v>2007</v>
      </c>
      <c r="U1361" s="8">
        <f t="shared" si="169"/>
        <v>15</v>
      </c>
      <c r="V1361" s="7">
        <v>39084</v>
      </c>
      <c r="W1361" t="s">
        <v>8421</v>
      </c>
      <c r="X1361" s="2">
        <v>1.403</v>
      </c>
      <c r="Y1361" s="6">
        <f t="shared" si="174"/>
        <v>3.7452283708390058E-2</v>
      </c>
      <c r="AA1361">
        <v>32670</v>
      </c>
      <c r="AB1361">
        <v>23911</v>
      </c>
      <c r="AD1361" t="s">
        <v>5</v>
      </c>
      <c r="AE1361">
        <v>581</v>
      </c>
      <c r="AF1361">
        <v>1</v>
      </c>
      <c r="AH1361" t="s">
        <v>8420</v>
      </c>
      <c r="AI1361" t="s">
        <v>8419</v>
      </c>
      <c r="AJ1361" t="s">
        <v>8418</v>
      </c>
      <c r="AK1361" t="s">
        <v>8417</v>
      </c>
      <c r="AL1361">
        <v>7</v>
      </c>
      <c r="AM1361" s="5">
        <f t="shared" si="170"/>
        <v>0.46666666666666667</v>
      </c>
      <c r="AN1361" s="4">
        <f t="shared" si="175"/>
        <v>7.0680297866969582E-4</v>
      </c>
      <c r="AO1361" s="3"/>
      <c r="AP1361">
        <v>0</v>
      </c>
      <c r="AR1361" t="s">
        <v>0</v>
      </c>
      <c r="AT1361" s="2">
        <v>6.5579999999999998</v>
      </c>
      <c r="AU1361" s="1">
        <f t="shared" si="171"/>
        <v>2.6428639489473946</v>
      </c>
      <c r="AV1361" s="1">
        <f t="shared" si="172"/>
        <v>1.9079543343529877</v>
      </c>
      <c r="AW1361" s="1">
        <f t="shared" si="173"/>
        <v>1.1730447197585803</v>
      </c>
    </row>
    <row r="1362" spans="1:49" x14ac:dyDescent="0.2">
      <c r="A1362">
        <v>1360</v>
      </c>
      <c r="B1362" t="s">
        <v>8416</v>
      </c>
      <c r="F1362" t="s">
        <v>8415</v>
      </c>
      <c r="G1362" t="s">
        <v>15</v>
      </c>
      <c r="H1362" t="s">
        <v>14</v>
      </c>
      <c r="I1362" t="s">
        <v>8414</v>
      </c>
      <c r="J1362">
        <v>60060524</v>
      </c>
      <c r="K1362" t="s">
        <v>8413</v>
      </c>
      <c r="L1362" t="s">
        <v>2435</v>
      </c>
      <c r="M1362" t="s">
        <v>2434</v>
      </c>
      <c r="N1362">
        <v>5</v>
      </c>
      <c r="O1362" t="s">
        <v>8412</v>
      </c>
      <c r="P1362" t="s">
        <v>8411</v>
      </c>
      <c r="Q1362" t="s">
        <v>8410</v>
      </c>
      <c r="R1362" s="7">
        <v>39083</v>
      </c>
      <c r="S1362" s="8">
        <f t="shared" si="168"/>
        <v>2007</v>
      </c>
      <c r="T1362" s="8">
        <v>2007</v>
      </c>
      <c r="U1362" s="8">
        <f t="shared" si="169"/>
        <v>15</v>
      </c>
      <c r="V1362" s="7">
        <v>39083</v>
      </c>
      <c r="W1362" t="s">
        <v>8397</v>
      </c>
      <c r="X1362" s="2">
        <v>0.127</v>
      </c>
      <c r="Y1362" s="6">
        <f t="shared" si="174"/>
        <v>3.3901924668321725E-3</v>
      </c>
      <c r="AB1362">
        <v>21100200818</v>
      </c>
      <c r="AC1362">
        <v>15530396</v>
      </c>
      <c r="AD1362" t="s">
        <v>5</v>
      </c>
      <c r="AE1362">
        <v>2</v>
      </c>
      <c r="AF1362">
        <v>1</v>
      </c>
      <c r="AH1362" t="s">
        <v>8409</v>
      </c>
      <c r="AI1362" t="s">
        <v>8408</v>
      </c>
      <c r="AJ1362" t="s">
        <v>8407</v>
      </c>
      <c r="AK1362" t="s">
        <v>8406</v>
      </c>
      <c r="AL1362">
        <v>0</v>
      </c>
      <c r="AM1362" s="5">
        <f t="shared" si="170"/>
        <v>0</v>
      </c>
      <c r="AN1362" s="4">
        <f t="shared" si="175"/>
        <v>0</v>
      </c>
      <c r="AO1362" s="3"/>
      <c r="AP1362">
        <v>0</v>
      </c>
      <c r="AR1362" t="s">
        <v>0</v>
      </c>
      <c r="AT1362" s="2" t="s">
        <v>20</v>
      </c>
      <c r="AU1362" s="1">
        <f t="shared" si="171"/>
        <v>0.23731347267825206</v>
      </c>
      <c r="AV1362" s="1">
        <f t="shared" si="172"/>
        <v>0.16950962334160863</v>
      </c>
      <c r="AW1362" s="1">
        <f t="shared" si="173"/>
        <v>0.10170577400496518</v>
      </c>
    </row>
    <row r="1363" spans="1:49" x14ac:dyDescent="0.2">
      <c r="A1363">
        <v>1361</v>
      </c>
      <c r="B1363" t="s">
        <v>8405</v>
      </c>
      <c r="F1363" t="s">
        <v>8404</v>
      </c>
      <c r="G1363" t="s">
        <v>15</v>
      </c>
      <c r="H1363" t="s">
        <v>14</v>
      </c>
      <c r="I1363" t="s">
        <v>8403</v>
      </c>
      <c r="J1363">
        <v>60072416</v>
      </c>
      <c r="K1363" t="s">
        <v>8402</v>
      </c>
      <c r="L1363" t="s">
        <v>8401</v>
      </c>
      <c r="M1363" t="s">
        <v>418</v>
      </c>
      <c r="N1363">
        <v>2</v>
      </c>
      <c r="O1363" t="s">
        <v>8400</v>
      </c>
      <c r="P1363" t="s">
        <v>8399</v>
      </c>
      <c r="Q1363" t="s">
        <v>8398</v>
      </c>
      <c r="R1363" s="7">
        <v>39083</v>
      </c>
      <c r="S1363" s="8">
        <f t="shared" si="168"/>
        <v>2007</v>
      </c>
      <c r="T1363" s="8">
        <v>2007</v>
      </c>
      <c r="U1363" s="8">
        <f t="shared" si="169"/>
        <v>15</v>
      </c>
      <c r="V1363" s="7">
        <v>39083</v>
      </c>
      <c r="W1363" t="s">
        <v>8397</v>
      </c>
      <c r="X1363" s="2">
        <v>0.127</v>
      </c>
      <c r="Y1363" s="6">
        <f t="shared" si="174"/>
        <v>3.3901924668321725E-3</v>
      </c>
      <c r="AB1363">
        <v>21100200818</v>
      </c>
      <c r="AC1363">
        <v>15530396</v>
      </c>
      <c r="AD1363" t="s">
        <v>5</v>
      </c>
      <c r="AE1363">
        <v>2</v>
      </c>
      <c r="AF1363">
        <v>1</v>
      </c>
      <c r="AH1363" s="9">
        <v>44287</v>
      </c>
      <c r="AI1363" t="s">
        <v>8396</v>
      </c>
      <c r="AJ1363" t="s">
        <v>8395</v>
      </c>
      <c r="AK1363" t="s">
        <v>8394</v>
      </c>
      <c r="AL1363">
        <v>0</v>
      </c>
      <c r="AM1363" s="5">
        <f t="shared" si="170"/>
        <v>0</v>
      </c>
      <c r="AN1363" s="4">
        <f t="shared" si="175"/>
        <v>0</v>
      </c>
      <c r="AO1363" s="3"/>
      <c r="AP1363">
        <v>0</v>
      </c>
      <c r="AR1363" t="s">
        <v>0</v>
      </c>
      <c r="AT1363" s="2" t="s">
        <v>20</v>
      </c>
      <c r="AU1363" s="1">
        <f t="shared" si="171"/>
        <v>0.23731347267825206</v>
      </c>
      <c r="AV1363" s="1">
        <f t="shared" si="172"/>
        <v>0.16950962334160863</v>
      </c>
      <c r="AW1363" s="1">
        <f t="shared" si="173"/>
        <v>0.10170577400496518</v>
      </c>
    </row>
    <row r="1364" spans="1:49" x14ac:dyDescent="0.2">
      <c r="A1364">
        <v>1362</v>
      </c>
      <c r="B1364" t="s">
        <v>8393</v>
      </c>
      <c r="F1364" t="s">
        <v>8392</v>
      </c>
      <c r="G1364" t="s">
        <v>15</v>
      </c>
      <c r="H1364" t="s">
        <v>14</v>
      </c>
      <c r="I1364" t="s">
        <v>8391</v>
      </c>
      <c r="J1364">
        <v>60009506</v>
      </c>
      <c r="K1364" t="s">
        <v>8390</v>
      </c>
      <c r="L1364" t="s">
        <v>8389</v>
      </c>
      <c r="M1364" t="s">
        <v>2821</v>
      </c>
      <c r="N1364">
        <v>2</v>
      </c>
      <c r="O1364" t="s">
        <v>8388</v>
      </c>
      <c r="P1364" t="s">
        <v>8387</v>
      </c>
      <c r="Q1364" t="s">
        <v>8386</v>
      </c>
      <c r="R1364" s="7">
        <v>39083</v>
      </c>
      <c r="S1364" s="8">
        <f t="shared" si="168"/>
        <v>2007</v>
      </c>
      <c r="T1364" s="8">
        <v>2007</v>
      </c>
      <c r="U1364" s="8">
        <f t="shared" si="169"/>
        <v>15</v>
      </c>
      <c r="V1364" s="7">
        <v>2007</v>
      </c>
      <c r="W1364" t="s">
        <v>8385</v>
      </c>
      <c r="X1364" s="2">
        <v>0.114</v>
      </c>
      <c r="Y1364" s="6">
        <f t="shared" si="174"/>
        <v>3.0431648914871468E-3</v>
      </c>
      <c r="AA1364">
        <v>19859899</v>
      </c>
      <c r="AB1364">
        <v>19325</v>
      </c>
      <c r="AD1364" t="s">
        <v>5</v>
      </c>
      <c r="AE1364">
        <v>25</v>
      </c>
      <c r="AF1364" s="9">
        <v>44228</v>
      </c>
      <c r="AH1364" t="s">
        <v>8384</v>
      </c>
      <c r="AI1364" t="s">
        <v>8383</v>
      </c>
      <c r="AJ1364" t="s">
        <v>8382</v>
      </c>
      <c r="AK1364" t="s">
        <v>8381</v>
      </c>
      <c r="AL1364">
        <v>0</v>
      </c>
      <c r="AM1364" s="5">
        <f t="shared" si="170"/>
        <v>0</v>
      </c>
      <c r="AN1364" s="4">
        <f t="shared" si="175"/>
        <v>0</v>
      </c>
      <c r="AO1364" s="3"/>
      <c r="AP1364">
        <v>0</v>
      </c>
      <c r="AR1364" t="s">
        <v>0</v>
      </c>
      <c r="AT1364" s="2" t="s">
        <v>20</v>
      </c>
      <c r="AU1364" s="1">
        <f t="shared" si="171"/>
        <v>0.21302154240410029</v>
      </c>
      <c r="AV1364" s="1">
        <f t="shared" si="172"/>
        <v>0.15215824457435734</v>
      </c>
      <c r="AW1364" s="1">
        <f t="shared" si="173"/>
        <v>9.12949467446144E-2</v>
      </c>
    </row>
    <row r="1365" spans="1:49" x14ac:dyDescent="0.2">
      <c r="A1365">
        <v>1363</v>
      </c>
      <c r="B1365" t="s">
        <v>8380</v>
      </c>
      <c r="C1365" t="s">
        <v>8379</v>
      </c>
      <c r="F1365" t="s">
        <v>8378</v>
      </c>
      <c r="G1365" t="s">
        <v>15</v>
      </c>
      <c r="H1365" t="s">
        <v>14</v>
      </c>
      <c r="I1365" t="s">
        <v>8377</v>
      </c>
      <c r="J1365">
        <v>119722101</v>
      </c>
      <c r="K1365" t="s">
        <v>8376</v>
      </c>
      <c r="M1365" t="s">
        <v>117</v>
      </c>
      <c r="N1365">
        <v>2</v>
      </c>
      <c r="O1365" t="s">
        <v>8375</v>
      </c>
      <c r="P1365" t="s">
        <v>8374</v>
      </c>
      <c r="Q1365" t="s">
        <v>8373</v>
      </c>
      <c r="R1365" s="7">
        <v>39083</v>
      </c>
      <c r="S1365" s="8">
        <f t="shared" si="168"/>
        <v>2007</v>
      </c>
      <c r="T1365" s="8">
        <v>2007</v>
      </c>
      <c r="U1365" s="8">
        <f t="shared" si="169"/>
        <v>15</v>
      </c>
      <c r="V1365" s="7">
        <v>39326</v>
      </c>
      <c r="W1365" t="s">
        <v>8305</v>
      </c>
      <c r="X1365" s="2">
        <v>2.0579999999999998</v>
      </c>
      <c r="Y1365" s="6">
        <f t="shared" si="174"/>
        <v>5.4937134620004803E-2</v>
      </c>
      <c r="AA1365">
        <v>10535888</v>
      </c>
      <c r="AB1365">
        <v>12996</v>
      </c>
      <c r="AD1365" t="s">
        <v>5</v>
      </c>
      <c r="AE1365">
        <v>24</v>
      </c>
      <c r="AF1365">
        <v>5</v>
      </c>
      <c r="AH1365" t="s">
        <v>8372</v>
      </c>
      <c r="AI1365" t="s">
        <v>8371</v>
      </c>
      <c r="AK1365" t="s">
        <v>8370</v>
      </c>
      <c r="AL1365">
        <v>122</v>
      </c>
      <c r="AM1365" s="5">
        <f t="shared" si="170"/>
        <v>8.1333333333333329</v>
      </c>
      <c r="AN1365" s="4">
        <f t="shared" si="175"/>
        <v>1.2318566199671841E-2</v>
      </c>
      <c r="AO1365" s="3"/>
      <c r="AP1365">
        <v>0</v>
      </c>
      <c r="AQ1365" t="s">
        <v>757</v>
      </c>
      <c r="AR1365">
        <v>515152</v>
      </c>
      <c r="AS1365" t="s">
        <v>755</v>
      </c>
      <c r="AT1365" s="2">
        <v>12.551</v>
      </c>
      <c r="AU1365" s="1">
        <f t="shared" si="171"/>
        <v>4.2151564093904916</v>
      </c>
      <c r="AV1365" s="1">
        <f t="shared" si="172"/>
        <v>3.3627850409838325</v>
      </c>
      <c r="AW1365" s="1">
        <f t="shared" si="173"/>
        <v>2.5104136725771728</v>
      </c>
    </row>
    <row r="1366" spans="1:49" x14ac:dyDescent="0.2">
      <c r="A1366">
        <v>1364</v>
      </c>
      <c r="B1366" t="s">
        <v>8369</v>
      </c>
      <c r="C1366" t="s">
        <v>8368</v>
      </c>
      <c r="F1366" t="s">
        <v>8367</v>
      </c>
      <c r="G1366" t="s">
        <v>15</v>
      </c>
      <c r="H1366" t="s">
        <v>14</v>
      </c>
      <c r="I1366" t="s">
        <v>8366</v>
      </c>
      <c r="J1366" t="s">
        <v>8365</v>
      </c>
      <c r="K1366" t="s">
        <v>8364</v>
      </c>
      <c r="L1366" t="s">
        <v>8363</v>
      </c>
      <c r="M1366" t="s">
        <v>1887</v>
      </c>
      <c r="N1366">
        <v>2</v>
      </c>
      <c r="O1366" t="s">
        <v>8362</v>
      </c>
      <c r="P1366" t="s">
        <v>8361</v>
      </c>
      <c r="Q1366" t="s">
        <v>8360</v>
      </c>
      <c r="R1366" s="7">
        <v>39083</v>
      </c>
      <c r="S1366" s="8">
        <f t="shared" si="168"/>
        <v>2007</v>
      </c>
      <c r="T1366" s="8">
        <v>2007</v>
      </c>
      <c r="U1366" s="8">
        <f t="shared" si="169"/>
        <v>15</v>
      </c>
      <c r="V1366" s="7">
        <v>39326</v>
      </c>
      <c r="W1366" t="s">
        <v>8305</v>
      </c>
      <c r="X1366" s="2">
        <v>2.0579999999999998</v>
      </c>
      <c r="Y1366" s="6">
        <f t="shared" si="174"/>
        <v>5.4937134620004803E-2</v>
      </c>
      <c r="AA1366">
        <v>10535888</v>
      </c>
      <c r="AB1366">
        <v>12996</v>
      </c>
      <c r="AD1366" t="s">
        <v>5</v>
      </c>
      <c r="AE1366">
        <v>24</v>
      </c>
      <c r="AF1366">
        <v>5</v>
      </c>
      <c r="AH1366" t="s">
        <v>8359</v>
      </c>
      <c r="AI1366" t="s">
        <v>8358</v>
      </c>
      <c r="AK1366" t="s">
        <v>8357</v>
      </c>
      <c r="AL1366">
        <v>245</v>
      </c>
      <c r="AM1366" s="5">
        <f t="shared" si="170"/>
        <v>16.333333333333332</v>
      </c>
      <c r="AN1366" s="4">
        <f t="shared" si="175"/>
        <v>2.4738104253439353E-2</v>
      </c>
      <c r="AO1366" s="3"/>
      <c r="AP1366">
        <v>0</v>
      </c>
      <c r="AQ1366" t="s">
        <v>757</v>
      </c>
      <c r="AR1366" t="s">
        <v>8356</v>
      </c>
      <c r="AS1366" t="s">
        <v>755</v>
      </c>
      <c r="AT1366" s="2">
        <v>12.551</v>
      </c>
      <c r="AU1366" s="1">
        <f t="shared" si="171"/>
        <v>4.587742551003517</v>
      </c>
      <c r="AV1366" s="1">
        <f t="shared" si="172"/>
        <v>3.9837619436722078</v>
      </c>
      <c r="AW1366" s="1">
        <f t="shared" si="173"/>
        <v>3.3797813363408986</v>
      </c>
    </row>
    <row r="1367" spans="1:49" x14ac:dyDescent="0.2">
      <c r="A1367">
        <v>1365</v>
      </c>
      <c r="B1367" t="s">
        <v>8355</v>
      </c>
      <c r="C1367" t="s">
        <v>8354</v>
      </c>
      <c r="F1367" t="s">
        <v>8353</v>
      </c>
      <c r="G1367" t="s">
        <v>15</v>
      </c>
      <c r="H1367" t="s">
        <v>14</v>
      </c>
      <c r="I1367" t="s">
        <v>8352</v>
      </c>
      <c r="J1367" t="s">
        <v>8351</v>
      </c>
      <c r="K1367" t="s">
        <v>8350</v>
      </c>
      <c r="L1367" t="s">
        <v>8349</v>
      </c>
      <c r="M1367" t="s">
        <v>8348</v>
      </c>
      <c r="N1367">
        <v>4</v>
      </c>
      <c r="O1367" t="s">
        <v>8347</v>
      </c>
      <c r="P1367" t="s">
        <v>8346</v>
      </c>
      <c r="Q1367" t="s">
        <v>8345</v>
      </c>
      <c r="R1367" s="7">
        <v>39083</v>
      </c>
      <c r="S1367" s="8">
        <f t="shared" si="168"/>
        <v>2007</v>
      </c>
      <c r="T1367" s="8">
        <v>2007</v>
      </c>
      <c r="U1367" s="8">
        <f t="shared" si="169"/>
        <v>15</v>
      </c>
      <c r="V1367" s="7">
        <v>39203</v>
      </c>
      <c r="W1367" t="s">
        <v>8305</v>
      </c>
      <c r="X1367" s="2">
        <v>2.0579999999999998</v>
      </c>
      <c r="Y1367" s="6">
        <f t="shared" si="174"/>
        <v>5.4937134620004803E-2</v>
      </c>
      <c r="AA1367">
        <v>10535888</v>
      </c>
      <c r="AB1367">
        <v>12996</v>
      </c>
      <c r="AD1367" t="s">
        <v>5</v>
      </c>
      <c r="AE1367">
        <v>24</v>
      </c>
      <c r="AF1367">
        <v>3</v>
      </c>
      <c r="AH1367" t="s">
        <v>8344</v>
      </c>
      <c r="AI1367" t="s">
        <v>8343</v>
      </c>
      <c r="AK1367" t="s">
        <v>8342</v>
      </c>
      <c r="AL1367">
        <v>370</v>
      </c>
      <c r="AM1367" s="5">
        <f t="shared" si="170"/>
        <v>24.666666666666668</v>
      </c>
      <c r="AN1367" s="4">
        <f t="shared" si="175"/>
        <v>3.7359586015398211E-2</v>
      </c>
      <c r="AO1367" s="3"/>
      <c r="AP1367">
        <v>0</v>
      </c>
      <c r="AR1367" t="s">
        <v>0</v>
      </c>
      <c r="AT1367" s="2">
        <v>12.551</v>
      </c>
      <c r="AU1367" s="1">
        <f t="shared" si="171"/>
        <v>4.9663870038622822</v>
      </c>
      <c r="AV1367" s="1">
        <f t="shared" si="172"/>
        <v>4.6148360317701504</v>
      </c>
      <c r="AW1367" s="1">
        <f t="shared" si="173"/>
        <v>4.2632850596780187</v>
      </c>
    </row>
    <row r="1368" spans="1:49" x14ac:dyDescent="0.2">
      <c r="A1368">
        <v>1366</v>
      </c>
      <c r="B1368" t="s">
        <v>8341</v>
      </c>
      <c r="C1368" t="s">
        <v>8340</v>
      </c>
      <c r="F1368" t="s">
        <v>8339</v>
      </c>
      <c r="G1368" t="s">
        <v>15</v>
      </c>
      <c r="H1368" t="s">
        <v>14</v>
      </c>
      <c r="I1368" t="s">
        <v>8338</v>
      </c>
      <c r="J1368" t="s">
        <v>8337</v>
      </c>
      <c r="K1368" t="s">
        <v>8336</v>
      </c>
      <c r="L1368" t="s">
        <v>8335</v>
      </c>
      <c r="M1368" t="s">
        <v>8334</v>
      </c>
      <c r="N1368">
        <v>5</v>
      </c>
      <c r="O1368" t="s">
        <v>8333</v>
      </c>
      <c r="P1368" t="s">
        <v>8332</v>
      </c>
      <c r="Q1368" t="s">
        <v>8331</v>
      </c>
      <c r="R1368" s="7">
        <v>39083</v>
      </c>
      <c r="S1368" s="8">
        <f t="shared" ref="S1368:S1431" si="176">YEAR(R1368)</f>
        <v>2007</v>
      </c>
      <c r="T1368" s="8">
        <v>2007</v>
      </c>
      <c r="U1368" s="8">
        <f t="shared" ref="U1368:U1431" si="177">2022-T1368</f>
        <v>15</v>
      </c>
      <c r="V1368" s="7">
        <v>39326</v>
      </c>
      <c r="W1368" t="s">
        <v>8305</v>
      </c>
      <c r="X1368" s="2">
        <v>2.0579999999999998</v>
      </c>
      <c r="Y1368" s="6">
        <f t="shared" si="174"/>
        <v>5.4937134620004803E-2</v>
      </c>
      <c r="AA1368">
        <v>10535888</v>
      </c>
      <c r="AB1368">
        <v>12996</v>
      </c>
      <c r="AD1368" t="s">
        <v>5</v>
      </c>
      <c r="AE1368">
        <v>24</v>
      </c>
      <c r="AF1368">
        <v>5</v>
      </c>
      <c r="AH1368" t="s">
        <v>8330</v>
      </c>
      <c r="AI1368" t="s">
        <v>8329</v>
      </c>
      <c r="AK1368" t="s">
        <v>8328</v>
      </c>
      <c r="AL1368">
        <v>849</v>
      </c>
      <c r="AM1368" s="5">
        <f t="shared" ref="AM1368:AM1431" si="178">AL1368/U1368</f>
        <v>56.6</v>
      </c>
      <c r="AN1368" s="4">
        <f t="shared" si="175"/>
        <v>8.5725104127224533E-2</v>
      </c>
      <c r="AO1368" s="3"/>
      <c r="AP1368">
        <v>0</v>
      </c>
      <c r="AR1368" t="s">
        <v>0</v>
      </c>
      <c r="AT1368" s="2">
        <v>12.551</v>
      </c>
      <c r="AU1368" s="1">
        <f t="shared" ref="AU1368:AU1431" si="179">(Y1368*0.7+AN1368*0.3)*100</f>
        <v>6.4173525472170718</v>
      </c>
      <c r="AV1368" s="1">
        <f t="shared" ref="AV1368:AV1431" si="180">(Y1368*0.5+AN1368*0.5)*100</f>
        <v>7.0331119373614666</v>
      </c>
      <c r="AW1368" s="1">
        <f t="shared" ref="AW1368:AW1431" si="181">(Y1368*0.3+AN1368*0.7)*100</f>
        <v>7.6488713275058613</v>
      </c>
    </row>
    <row r="1369" spans="1:49" x14ac:dyDescent="0.2">
      <c r="A1369">
        <v>1367</v>
      </c>
      <c r="B1369" t="s">
        <v>8327</v>
      </c>
      <c r="C1369" t="s">
        <v>8326</v>
      </c>
      <c r="F1369" t="s">
        <v>8325</v>
      </c>
      <c r="G1369" t="s">
        <v>15</v>
      </c>
      <c r="H1369" t="s">
        <v>14</v>
      </c>
      <c r="I1369" t="s">
        <v>8324</v>
      </c>
      <c r="J1369" t="s">
        <v>8323</v>
      </c>
      <c r="K1369" t="s">
        <v>8322</v>
      </c>
      <c r="L1369" t="s">
        <v>8321</v>
      </c>
      <c r="M1369" t="s">
        <v>8320</v>
      </c>
      <c r="N1369">
        <v>4</v>
      </c>
      <c r="O1369" t="s">
        <v>8319</v>
      </c>
      <c r="P1369" t="s">
        <v>8318</v>
      </c>
      <c r="Q1369" t="s">
        <v>8317</v>
      </c>
      <c r="R1369" s="7">
        <v>39083</v>
      </c>
      <c r="S1369" s="8">
        <f t="shared" si="176"/>
        <v>2007</v>
      </c>
      <c r="T1369" s="8">
        <v>2007</v>
      </c>
      <c r="U1369" s="8">
        <f t="shared" si="177"/>
        <v>15</v>
      </c>
      <c r="V1369" s="7">
        <v>39326</v>
      </c>
      <c r="W1369" t="s">
        <v>8305</v>
      </c>
      <c r="X1369" s="2">
        <v>2.0579999999999998</v>
      </c>
      <c r="Y1369" s="6">
        <f t="shared" si="174"/>
        <v>5.4937134620004803E-2</v>
      </c>
      <c r="AA1369">
        <v>10535888</v>
      </c>
      <c r="AB1369">
        <v>12996</v>
      </c>
      <c r="AD1369" t="s">
        <v>5</v>
      </c>
      <c r="AE1369">
        <v>24</v>
      </c>
      <c r="AF1369">
        <v>5</v>
      </c>
      <c r="AH1369" t="s">
        <v>8316</v>
      </c>
      <c r="AI1369" t="s">
        <v>8315</v>
      </c>
      <c r="AK1369" t="s">
        <v>8314</v>
      </c>
      <c r="AL1369">
        <v>30</v>
      </c>
      <c r="AM1369" s="5">
        <f t="shared" si="178"/>
        <v>2</v>
      </c>
      <c r="AN1369" s="4">
        <f t="shared" si="175"/>
        <v>3.0291556228701248E-3</v>
      </c>
      <c r="AO1369" s="3"/>
      <c r="AP1369">
        <v>0</v>
      </c>
      <c r="AR1369" t="s">
        <v>0</v>
      </c>
      <c r="AT1369" s="2">
        <v>12.551</v>
      </c>
      <c r="AU1369" s="1">
        <f t="shared" si="179"/>
        <v>3.9364740920864394</v>
      </c>
      <c r="AV1369" s="1">
        <f t="shared" si="180"/>
        <v>2.8983145121437461</v>
      </c>
      <c r="AW1369" s="1">
        <f t="shared" si="181"/>
        <v>1.8601549322010529</v>
      </c>
    </row>
    <row r="1370" spans="1:49" x14ac:dyDescent="0.2">
      <c r="A1370">
        <v>1368</v>
      </c>
      <c r="B1370" t="s">
        <v>8313</v>
      </c>
      <c r="C1370" t="s">
        <v>8312</v>
      </c>
      <c r="F1370" t="s">
        <v>8311</v>
      </c>
      <c r="G1370" t="s">
        <v>15</v>
      </c>
      <c r="H1370" t="s">
        <v>14</v>
      </c>
      <c r="I1370" t="s">
        <v>8310</v>
      </c>
      <c r="J1370">
        <v>60003398</v>
      </c>
      <c r="K1370" t="s">
        <v>8309</v>
      </c>
      <c r="L1370" t="s">
        <v>4549</v>
      </c>
      <c r="M1370" t="s">
        <v>117</v>
      </c>
      <c r="N1370">
        <v>3</v>
      </c>
      <c r="O1370" t="s">
        <v>8308</v>
      </c>
      <c r="P1370" t="s">
        <v>8307</v>
      </c>
      <c r="Q1370" t="s">
        <v>8306</v>
      </c>
      <c r="R1370" s="7">
        <v>39083</v>
      </c>
      <c r="S1370" s="8">
        <f t="shared" si="176"/>
        <v>2007</v>
      </c>
      <c r="T1370" s="8">
        <v>2007</v>
      </c>
      <c r="U1370" s="8">
        <f t="shared" si="177"/>
        <v>15</v>
      </c>
      <c r="V1370" s="7">
        <v>39326</v>
      </c>
      <c r="W1370" t="s">
        <v>8305</v>
      </c>
      <c r="X1370" s="2">
        <v>2.0579999999999998</v>
      </c>
      <c r="Y1370" s="6">
        <f t="shared" si="174"/>
        <v>5.4937134620004803E-2</v>
      </c>
      <c r="AA1370">
        <v>10535888</v>
      </c>
      <c r="AB1370">
        <v>12996</v>
      </c>
      <c r="AD1370" t="s">
        <v>5</v>
      </c>
      <c r="AE1370">
        <v>24</v>
      </c>
      <c r="AF1370">
        <v>5</v>
      </c>
      <c r="AH1370" t="s">
        <v>8304</v>
      </c>
      <c r="AI1370" t="s">
        <v>8303</v>
      </c>
      <c r="AK1370" t="s">
        <v>8302</v>
      </c>
      <c r="AL1370">
        <v>45</v>
      </c>
      <c r="AM1370" s="5">
        <f t="shared" si="178"/>
        <v>3</v>
      </c>
      <c r="AN1370" s="4">
        <f t="shared" si="175"/>
        <v>4.5437334343051876E-3</v>
      </c>
      <c r="AO1370" s="3"/>
      <c r="AP1370">
        <v>0</v>
      </c>
      <c r="AR1370" t="s">
        <v>0</v>
      </c>
      <c r="AT1370" s="2">
        <v>12.551</v>
      </c>
      <c r="AU1370" s="1">
        <f t="shared" si="179"/>
        <v>3.9819114264294915</v>
      </c>
      <c r="AV1370" s="1">
        <f t="shared" si="180"/>
        <v>2.9740434027154996</v>
      </c>
      <c r="AW1370" s="1">
        <f t="shared" si="181"/>
        <v>1.9661753790015071</v>
      </c>
    </row>
    <row r="1371" spans="1:49" x14ac:dyDescent="0.2">
      <c r="A1371">
        <v>1369</v>
      </c>
      <c r="B1371" t="s">
        <v>8301</v>
      </c>
      <c r="C1371" t="s">
        <v>8300</v>
      </c>
      <c r="F1371" t="s">
        <v>8299</v>
      </c>
      <c r="G1371" t="s">
        <v>15</v>
      </c>
      <c r="H1371" t="s">
        <v>14</v>
      </c>
      <c r="I1371" t="s">
        <v>8298</v>
      </c>
      <c r="J1371">
        <v>60019176</v>
      </c>
      <c r="K1371" t="s">
        <v>8297</v>
      </c>
      <c r="L1371" t="s">
        <v>8296</v>
      </c>
      <c r="M1371" t="s">
        <v>947</v>
      </c>
      <c r="N1371">
        <v>3</v>
      </c>
      <c r="O1371" t="s">
        <v>8295</v>
      </c>
      <c r="P1371" t="s">
        <v>8294</v>
      </c>
      <c r="Q1371" t="s">
        <v>8293</v>
      </c>
      <c r="R1371" s="7">
        <v>39083</v>
      </c>
      <c r="S1371" s="8">
        <f t="shared" si="176"/>
        <v>2007</v>
      </c>
      <c r="T1371" s="8">
        <v>2007</v>
      </c>
      <c r="U1371" s="8">
        <f t="shared" si="177"/>
        <v>15</v>
      </c>
      <c r="V1371" s="7">
        <v>2007</v>
      </c>
      <c r="W1371" t="s">
        <v>8292</v>
      </c>
      <c r="X1371" s="2">
        <v>0.26100000000000001</v>
      </c>
      <c r="Y1371" s="6">
        <f t="shared" si="174"/>
        <v>6.967245935773205E-3</v>
      </c>
      <c r="AA1371">
        <v>9720529</v>
      </c>
      <c r="AB1371">
        <v>19700186892</v>
      </c>
      <c r="AD1371" t="s">
        <v>5</v>
      </c>
      <c r="AE1371">
        <v>10</v>
      </c>
      <c r="AF1371">
        <v>1</v>
      </c>
      <c r="AH1371" t="s">
        <v>8291</v>
      </c>
      <c r="AI1371" t="s">
        <v>8290</v>
      </c>
      <c r="AJ1371" t="s">
        <v>8289</v>
      </c>
      <c r="AK1371" t="s">
        <v>8288</v>
      </c>
      <c r="AL1371">
        <v>0</v>
      </c>
      <c r="AM1371" s="5">
        <f t="shared" si="178"/>
        <v>0</v>
      </c>
      <c r="AN1371" s="4">
        <f t="shared" si="175"/>
        <v>0</v>
      </c>
      <c r="AO1371" s="3"/>
      <c r="AP1371">
        <v>0</v>
      </c>
      <c r="AR1371" t="s">
        <v>0</v>
      </c>
      <c r="AT1371" s="2" t="s">
        <v>20</v>
      </c>
      <c r="AU1371" s="1">
        <f t="shared" si="179"/>
        <v>0.48770721550412433</v>
      </c>
      <c r="AV1371" s="1">
        <f t="shared" si="180"/>
        <v>0.34836229678866026</v>
      </c>
      <c r="AW1371" s="1">
        <f t="shared" si="181"/>
        <v>0.20901737807319615</v>
      </c>
    </row>
    <row r="1372" spans="1:49" x14ac:dyDescent="0.2">
      <c r="A1372">
        <v>1370</v>
      </c>
      <c r="B1372" t="s">
        <v>8287</v>
      </c>
      <c r="C1372" t="s">
        <v>8286</v>
      </c>
      <c r="F1372" t="s">
        <v>8285</v>
      </c>
      <c r="G1372" t="s">
        <v>15</v>
      </c>
      <c r="H1372" t="s">
        <v>14</v>
      </c>
      <c r="I1372" t="s">
        <v>8284</v>
      </c>
      <c r="J1372">
        <v>60015815</v>
      </c>
      <c r="K1372" t="s">
        <v>4370</v>
      </c>
      <c r="L1372" t="s">
        <v>4369</v>
      </c>
      <c r="M1372" t="s">
        <v>302</v>
      </c>
      <c r="N1372">
        <v>2</v>
      </c>
      <c r="O1372" t="s">
        <v>8283</v>
      </c>
      <c r="P1372" t="s">
        <v>8282</v>
      </c>
      <c r="Q1372" t="s">
        <v>8281</v>
      </c>
      <c r="R1372" s="7">
        <v>39083</v>
      </c>
      <c r="S1372" s="8">
        <f t="shared" si="176"/>
        <v>2007</v>
      </c>
      <c r="T1372" s="8">
        <v>2007</v>
      </c>
      <c r="U1372" s="8">
        <f t="shared" si="177"/>
        <v>15</v>
      </c>
      <c r="V1372" s="7">
        <v>2007</v>
      </c>
      <c r="W1372" t="s">
        <v>7909</v>
      </c>
      <c r="X1372" s="2">
        <v>0.36499999999999999</v>
      </c>
      <c r="Y1372" s="6">
        <f t="shared" si="174"/>
        <v>9.7434665385334081E-3</v>
      </c>
      <c r="AA1372">
        <v>17489725</v>
      </c>
      <c r="AB1372">
        <v>12100155655</v>
      </c>
      <c r="AC1372">
        <v>17489733</v>
      </c>
      <c r="AD1372" t="s">
        <v>5</v>
      </c>
      <c r="AE1372">
        <v>1</v>
      </c>
      <c r="AF1372">
        <v>2</v>
      </c>
      <c r="AH1372" t="s">
        <v>8280</v>
      </c>
      <c r="AI1372" t="s">
        <v>8279</v>
      </c>
      <c r="AJ1372" t="s">
        <v>8278</v>
      </c>
      <c r="AK1372" t="s">
        <v>8277</v>
      </c>
      <c r="AL1372">
        <v>15</v>
      </c>
      <c r="AM1372" s="5">
        <f t="shared" si="178"/>
        <v>1</v>
      </c>
      <c r="AN1372" s="4">
        <f t="shared" si="175"/>
        <v>1.5145778114350624E-3</v>
      </c>
      <c r="AO1372" s="3"/>
      <c r="AP1372">
        <v>0</v>
      </c>
      <c r="AR1372" t="s">
        <v>0</v>
      </c>
      <c r="AT1372" s="2" t="s">
        <v>20</v>
      </c>
      <c r="AU1372" s="1">
        <f t="shared" si="179"/>
        <v>0.72747999204039038</v>
      </c>
      <c r="AV1372" s="1">
        <f t="shared" si="180"/>
        <v>0.56290221749842351</v>
      </c>
      <c r="AW1372" s="1">
        <f t="shared" si="181"/>
        <v>0.39832444295645658</v>
      </c>
    </row>
    <row r="1373" spans="1:49" x14ac:dyDescent="0.2">
      <c r="A1373">
        <v>1371</v>
      </c>
      <c r="B1373" t="s">
        <v>8276</v>
      </c>
      <c r="C1373" t="s">
        <v>8275</v>
      </c>
      <c r="F1373" t="s">
        <v>8274</v>
      </c>
      <c r="G1373" t="s">
        <v>15</v>
      </c>
      <c r="H1373" t="s">
        <v>14</v>
      </c>
      <c r="I1373" t="s">
        <v>8273</v>
      </c>
      <c r="J1373">
        <v>60003480</v>
      </c>
      <c r="K1373" t="s">
        <v>3975</v>
      </c>
      <c r="L1373" t="s">
        <v>3974</v>
      </c>
      <c r="M1373" t="s">
        <v>2651</v>
      </c>
      <c r="N1373">
        <v>2</v>
      </c>
      <c r="O1373" t="s">
        <v>8272</v>
      </c>
      <c r="P1373" t="s">
        <v>8271</v>
      </c>
      <c r="Q1373" t="s">
        <v>8270</v>
      </c>
      <c r="R1373" s="7">
        <v>39083</v>
      </c>
      <c r="S1373" s="8">
        <f t="shared" si="176"/>
        <v>2007</v>
      </c>
      <c r="T1373" s="8">
        <v>2007</v>
      </c>
      <c r="U1373" s="8">
        <f t="shared" si="177"/>
        <v>15</v>
      </c>
      <c r="V1373" s="7">
        <v>39234</v>
      </c>
      <c r="W1373" t="s">
        <v>8201</v>
      </c>
      <c r="X1373" s="2">
        <v>0.40899999999999997</v>
      </c>
      <c r="Y1373" s="6">
        <f t="shared" si="174"/>
        <v>1.0918021408931956E-2</v>
      </c>
      <c r="AA1373">
        <v>8123985</v>
      </c>
      <c r="AB1373">
        <v>100582</v>
      </c>
      <c r="AC1373">
        <v>18347533</v>
      </c>
      <c r="AD1373" t="s">
        <v>5</v>
      </c>
      <c r="AE1373">
        <v>38</v>
      </c>
      <c r="AF1373">
        <v>2</v>
      </c>
      <c r="AH1373" t="s">
        <v>8269</v>
      </c>
      <c r="AI1373" t="s">
        <v>8268</v>
      </c>
      <c r="AJ1373" t="s">
        <v>8267</v>
      </c>
      <c r="AK1373" t="s">
        <v>8266</v>
      </c>
      <c r="AL1373">
        <v>19</v>
      </c>
      <c r="AM1373" s="5">
        <f t="shared" si="178"/>
        <v>1.2666666666666666</v>
      </c>
      <c r="AN1373" s="4">
        <f t="shared" si="175"/>
        <v>1.9184652278177456E-3</v>
      </c>
      <c r="AO1373" s="3"/>
      <c r="AP1373">
        <v>0</v>
      </c>
      <c r="AR1373" t="s">
        <v>0</v>
      </c>
      <c r="AT1373" s="2">
        <v>0.94199999999999995</v>
      </c>
      <c r="AU1373" s="1">
        <f t="shared" si="179"/>
        <v>0.8218154554597692</v>
      </c>
      <c r="AV1373" s="1">
        <f t="shared" si="180"/>
        <v>0.641824331837485</v>
      </c>
      <c r="AW1373" s="1">
        <f t="shared" si="181"/>
        <v>0.46183320821520085</v>
      </c>
    </row>
    <row r="1374" spans="1:49" x14ac:dyDescent="0.2">
      <c r="A1374">
        <v>1372</v>
      </c>
      <c r="B1374" t="s">
        <v>8265</v>
      </c>
      <c r="C1374" t="s">
        <v>8264</v>
      </c>
      <c r="F1374" t="s">
        <v>8263</v>
      </c>
      <c r="G1374" t="s">
        <v>15</v>
      </c>
      <c r="H1374" t="s">
        <v>14</v>
      </c>
      <c r="I1374" t="s">
        <v>8262</v>
      </c>
      <c r="J1374">
        <v>60025272</v>
      </c>
      <c r="K1374" t="s">
        <v>8261</v>
      </c>
      <c r="L1374" t="s">
        <v>28</v>
      </c>
      <c r="M1374" t="s">
        <v>27</v>
      </c>
      <c r="N1374">
        <v>4</v>
      </c>
      <c r="O1374" t="s">
        <v>8260</v>
      </c>
      <c r="P1374" t="s">
        <v>8259</v>
      </c>
      <c r="Q1374" t="s">
        <v>8258</v>
      </c>
      <c r="R1374" s="7">
        <v>39083</v>
      </c>
      <c r="S1374" s="8">
        <f t="shared" si="176"/>
        <v>2007</v>
      </c>
      <c r="T1374" s="8">
        <v>2007</v>
      </c>
      <c r="U1374" s="8">
        <f t="shared" si="177"/>
        <v>15</v>
      </c>
      <c r="V1374" s="7">
        <v>2007</v>
      </c>
      <c r="W1374" t="s">
        <v>8244</v>
      </c>
      <c r="X1374" s="2" t="s">
        <v>20</v>
      </c>
      <c r="Y1374" s="6" t="e">
        <f t="shared" si="174"/>
        <v>#VALUE!</v>
      </c>
      <c r="AA1374">
        <v>13439677</v>
      </c>
      <c r="AB1374">
        <v>21100223160</v>
      </c>
      <c r="AC1374" t="s">
        <v>8243</v>
      </c>
      <c r="AD1374" t="s">
        <v>5</v>
      </c>
      <c r="AE1374">
        <v>10</v>
      </c>
      <c r="AF1374">
        <v>6</v>
      </c>
      <c r="AH1374" t="s">
        <v>8257</v>
      </c>
      <c r="AI1374" t="s">
        <v>8256</v>
      </c>
      <c r="AJ1374" t="s">
        <v>8255</v>
      </c>
      <c r="AK1374" t="s">
        <v>8254</v>
      </c>
      <c r="AL1374">
        <v>2</v>
      </c>
      <c r="AM1374" s="5">
        <f t="shared" si="178"/>
        <v>0.13333333333333333</v>
      </c>
      <c r="AN1374" s="4">
        <f t="shared" si="175"/>
        <v>2.0194370819134167E-4</v>
      </c>
      <c r="AO1374" s="3"/>
      <c r="AP1374">
        <v>1</v>
      </c>
      <c r="AR1374" t="s">
        <v>0</v>
      </c>
      <c r="AT1374" s="2" t="s">
        <v>20</v>
      </c>
      <c r="AU1374" s="1" t="e">
        <f t="shared" si="179"/>
        <v>#VALUE!</v>
      </c>
      <c r="AV1374" s="1" t="e">
        <f t="shared" si="180"/>
        <v>#VALUE!</v>
      </c>
      <c r="AW1374" s="1" t="e">
        <f t="shared" si="181"/>
        <v>#VALUE!</v>
      </c>
    </row>
    <row r="1375" spans="1:49" x14ac:dyDescent="0.2">
      <c r="A1375">
        <v>1373</v>
      </c>
      <c r="B1375" t="s">
        <v>8253</v>
      </c>
      <c r="C1375" t="s">
        <v>8252</v>
      </c>
      <c r="F1375" t="s">
        <v>8251</v>
      </c>
      <c r="G1375" t="s">
        <v>15</v>
      </c>
      <c r="H1375" t="s">
        <v>14</v>
      </c>
      <c r="I1375" t="s">
        <v>8250</v>
      </c>
      <c r="J1375" t="s">
        <v>8249</v>
      </c>
      <c r="K1375" t="s">
        <v>8248</v>
      </c>
      <c r="L1375" t="s">
        <v>7708</v>
      </c>
      <c r="M1375" t="s">
        <v>54</v>
      </c>
      <c r="N1375">
        <v>4</v>
      </c>
      <c r="O1375" t="s">
        <v>8247</v>
      </c>
      <c r="P1375" t="s">
        <v>8246</v>
      </c>
      <c r="Q1375" t="s">
        <v>8245</v>
      </c>
      <c r="R1375" s="7">
        <v>39083</v>
      </c>
      <c r="S1375" s="8">
        <f t="shared" si="176"/>
        <v>2007</v>
      </c>
      <c r="T1375" s="8">
        <v>2007</v>
      </c>
      <c r="U1375" s="8">
        <f t="shared" si="177"/>
        <v>15</v>
      </c>
      <c r="V1375" s="7">
        <v>2007</v>
      </c>
      <c r="W1375" t="s">
        <v>8244</v>
      </c>
      <c r="X1375" s="2" t="s">
        <v>20</v>
      </c>
      <c r="Y1375" s="6" t="e">
        <f t="shared" si="174"/>
        <v>#VALUE!</v>
      </c>
      <c r="AA1375">
        <v>13439677</v>
      </c>
      <c r="AB1375">
        <v>21100223160</v>
      </c>
      <c r="AC1375" t="s">
        <v>8243</v>
      </c>
      <c r="AD1375" t="s">
        <v>5</v>
      </c>
      <c r="AE1375">
        <v>10</v>
      </c>
      <c r="AF1375">
        <v>3</v>
      </c>
      <c r="AH1375" t="s">
        <v>8242</v>
      </c>
      <c r="AI1375" t="s">
        <v>8241</v>
      </c>
      <c r="AJ1375" t="s">
        <v>8240</v>
      </c>
      <c r="AK1375" t="s">
        <v>8239</v>
      </c>
      <c r="AL1375">
        <v>19</v>
      </c>
      <c r="AM1375" s="5">
        <f t="shared" si="178"/>
        <v>1.2666666666666666</v>
      </c>
      <c r="AN1375" s="4">
        <f t="shared" si="175"/>
        <v>1.9184652278177456E-3</v>
      </c>
      <c r="AO1375" s="3"/>
      <c r="AP1375">
        <v>1</v>
      </c>
      <c r="AR1375" t="s">
        <v>0</v>
      </c>
      <c r="AT1375" s="2" t="s">
        <v>20</v>
      </c>
      <c r="AU1375" s="1" t="e">
        <f t="shared" si="179"/>
        <v>#VALUE!</v>
      </c>
      <c r="AV1375" s="1" t="e">
        <f t="shared" si="180"/>
        <v>#VALUE!</v>
      </c>
      <c r="AW1375" s="1" t="e">
        <f t="shared" si="181"/>
        <v>#VALUE!</v>
      </c>
    </row>
    <row r="1376" spans="1:49" x14ac:dyDescent="0.2">
      <c r="A1376">
        <v>1374</v>
      </c>
      <c r="B1376" t="s">
        <v>8238</v>
      </c>
      <c r="C1376" t="s">
        <v>8237</v>
      </c>
      <c r="F1376" t="s">
        <v>8236</v>
      </c>
      <c r="G1376" t="s">
        <v>15</v>
      </c>
      <c r="H1376" t="s">
        <v>14</v>
      </c>
      <c r="I1376" t="s">
        <v>8235</v>
      </c>
      <c r="J1376" t="s">
        <v>8234</v>
      </c>
      <c r="K1376" t="s">
        <v>8233</v>
      </c>
      <c r="L1376" t="s">
        <v>8232</v>
      </c>
      <c r="M1376" t="s">
        <v>4320</v>
      </c>
      <c r="N1376">
        <v>6</v>
      </c>
      <c r="O1376" t="s">
        <v>8231</v>
      </c>
      <c r="P1376" t="s">
        <v>8230</v>
      </c>
      <c r="Q1376" t="s">
        <v>8229</v>
      </c>
      <c r="R1376" s="7">
        <v>39083</v>
      </c>
      <c r="S1376" s="8">
        <f t="shared" si="176"/>
        <v>2007</v>
      </c>
      <c r="T1376" s="8">
        <v>2007</v>
      </c>
      <c r="U1376" s="8">
        <f t="shared" si="177"/>
        <v>15</v>
      </c>
      <c r="V1376" s="7" t="s">
        <v>8228</v>
      </c>
      <c r="W1376" t="s">
        <v>8227</v>
      </c>
      <c r="X1376" s="2">
        <v>0.25700000000000001</v>
      </c>
      <c r="Y1376" s="6">
        <f t="shared" si="174"/>
        <v>6.8604682202824275E-3</v>
      </c>
      <c r="AA1376">
        <v>15599612</v>
      </c>
      <c r="AB1376">
        <v>11800154585</v>
      </c>
      <c r="AC1376">
        <v>15599620</v>
      </c>
      <c r="AD1376" t="s">
        <v>5</v>
      </c>
      <c r="AE1376">
        <v>1</v>
      </c>
      <c r="AF1376">
        <v>2</v>
      </c>
      <c r="AH1376" t="s">
        <v>8226</v>
      </c>
      <c r="AI1376" t="s">
        <v>8225</v>
      </c>
      <c r="AK1376" t="s">
        <v>8224</v>
      </c>
      <c r="AL1376">
        <v>16</v>
      </c>
      <c r="AM1376" s="5">
        <f t="shared" si="178"/>
        <v>1.0666666666666667</v>
      </c>
      <c r="AN1376" s="4">
        <f t="shared" si="175"/>
        <v>1.6155496655307334E-3</v>
      </c>
      <c r="AO1376" s="3"/>
      <c r="AP1376">
        <v>0</v>
      </c>
      <c r="AR1376" t="s">
        <v>0</v>
      </c>
      <c r="AT1376" s="2">
        <v>1.9</v>
      </c>
      <c r="AU1376" s="1">
        <f t="shared" si="179"/>
        <v>0.52869926538569179</v>
      </c>
      <c r="AV1376" s="1">
        <f t="shared" si="180"/>
        <v>0.42380089429065804</v>
      </c>
      <c r="AW1376" s="1">
        <f t="shared" si="181"/>
        <v>0.31890252319562412</v>
      </c>
    </row>
    <row r="1377" spans="1:49" x14ac:dyDescent="0.2">
      <c r="A1377">
        <v>1375</v>
      </c>
      <c r="B1377" t="s">
        <v>8223</v>
      </c>
      <c r="C1377" t="s">
        <v>8222</v>
      </c>
      <c r="F1377" t="s">
        <v>8221</v>
      </c>
      <c r="G1377" t="s">
        <v>15</v>
      </c>
      <c r="H1377" t="s">
        <v>14</v>
      </c>
      <c r="I1377" t="s">
        <v>8220</v>
      </c>
      <c r="J1377" t="s">
        <v>8219</v>
      </c>
      <c r="K1377" t="s">
        <v>8218</v>
      </c>
      <c r="L1377" t="s">
        <v>8217</v>
      </c>
      <c r="M1377" t="s">
        <v>4666</v>
      </c>
      <c r="N1377">
        <v>2</v>
      </c>
      <c r="O1377" t="s">
        <v>8216</v>
      </c>
      <c r="P1377" t="s">
        <v>8215</v>
      </c>
      <c r="Q1377" t="s">
        <v>8214</v>
      </c>
      <c r="R1377" s="7">
        <v>39083</v>
      </c>
      <c r="S1377" s="8">
        <f t="shared" si="176"/>
        <v>2007</v>
      </c>
      <c r="T1377" s="8">
        <v>2007</v>
      </c>
      <c r="U1377" s="8">
        <f t="shared" si="177"/>
        <v>15</v>
      </c>
      <c r="V1377" s="7">
        <v>2007</v>
      </c>
      <c r="W1377" t="s">
        <v>8201</v>
      </c>
      <c r="X1377" s="2">
        <v>0.40899999999999997</v>
      </c>
      <c r="Y1377" s="6">
        <f t="shared" si="174"/>
        <v>1.0918021408931956E-2</v>
      </c>
      <c r="AA1377">
        <v>8123985</v>
      </c>
      <c r="AB1377">
        <v>100582</v>
      </c>
      <c r="AC1377">
        <v>18347533</v>
      </c>
      <c r="AD1377" t="s">
        <v>5</v>
      </c>
      <c r="AE1377">
        <v>38</v>
      </c>
      <c r="AF1377">
        <v>1</v>
      </c>
      <c r="AH1377" t="s">
        <v>8213</v>
      </c>
      <c r="AI1377" t="s">
        <v>8212</v>
      </c>
      <c r="AJ1377" t="s">
        <v>8211</v>
      </c>
      <c r="AK1377" t="s">
        <v>8210</v>
      </c>
      <c r="AL1377">
        <v>20</v>
      </c>
      <c r="AM1377" s="5">
        <f t="shared" si="178"/>
        <v>1.3333333333333333</v>
      </c>
      <c r="AN1377" s="4">
        <f t="shared" si="175"/>
        <v>2.0194370819134164E-3</v>
      </c>
      <c r="AO1377" s="3"/>
      <c r="AP1377">
        <v>0</v>
      </c>
      <c r="AR1377" t="s">
        <v>0</v>
      </c>
      <c r="AT1377" s="2">
        <v>0.94199999999999995</v>
      </c>
      <c r="AU1377" s="1">
        <f t="shared" si="179"/>
        <v>0.82484461108263929</v>
      </c>
      <c r="AV1377" s="1">
        <f t="shared" si="180"/>
        <v>0.64687292454226863</v>
      </c>
      <c r="AW1377" s="1">
        <f t="shared" si="181"/>
        <v>0.46890123800189781</v>
      </c>
    </row>
    <row r="1378" spans="1:49" x14ac:dyDescent="0.2">
      <c r="A1378">
        <v>1376</v>
      </c>
      <c r="B1378" t="s">
        <v>8209</v>
      </c>
      <c r="C1378" t="s">
        <v>8208</v>
      </c>
      <c r="F1378" t="s">
        <v>8207</v>
      </c>
      <c r="G1378" t="s">
        <v>15</v>
      </c>
      <c r="H1378" t="s">
        <v>14</v>
      </c>
      <c r="I1378" t="s">
        <v>8206</v>
      </c>
      <c r="J1378">
        <v>60011883</v>
      </c>
      <c r="K1378" t="s">
        <v>8205</v>
      </c>
      <c r="L1378" t="s">
        <v>7010</v>
      </c>
      <c r="M1378" t="s">
        <v>1848</v>
      </c>
      <c r="N1378">
        <v>3</v>
      </c>
      <c r="O1378" t="s">
        <v>8204</v>
      </c>
      <c r="P1378" t="s">
        <v>8203</v>
      </c>
      <c r="Q1378" t="s">
        <v>8202</v>
      </c>
      <c r="R1378" s="7">
        <v>39083</v>
      </c>
      <c r="S1378" s="8">
        <f t="shared" si="176"/>
        <v>2007</v>
      </c>
      <c r="T1378" s="8">
        <v>2007</v>
      </c>
      <c r="U1378" s="8">
        <f t="shared" si="177"/>
        <v>15</v>
      </c>
      <c r="V1378" s="7">
        <v>2007</v>
      </c>
      <c r="W1378" t="s">
        <v>8201</v>
      </c>
      <c r="X1378" s="2">
        <v>0.40899999999999997</v>
      </c>
      <c r="Y1378" s="6">
        <f t="shared" si="174"/>
        <v>1.0918021408931956E-2</v>
      </c>
      <c r="AA1378">
        <v>8123985</v>
      </c>
      <c r="AB1378">
        <v>100582</v>
      </c>
      <c r="AC1378">
        <v>18347533</v>
      </c>
      <c r="AD1378" t="s">
        <v>5</v>
      </c>
      <c r="AE1378">
        <v>38</v>
      </c>
      <c r="AF1378">
        <v>1</v>
      </c>
      <c r="AH1378" t="s">
        <v>8200</v>
      </c>
      <c r="AI1378" t="s">
        <v>8199</v>
      </c>
      <c r="AJ1378" t="s">
        <v>8198</v>
      </c>
      <c r="AK1378" t="s">
        <v>8197</v>
      </c>
      <c r="AL1378">
        <v>6</v>
      </c>
      <c r="AM1378" s="5">
        <f t="shared" si="178"/>
        <v>0.4</v>
      </c>
      <c r="AN1378" s="4">
        <f t="shared" si="175"/>
        <v>6.0583112457402507E-4</v>
      </c>
      <c r="AO1378" s="3"/>
      <c r="AP1378">
        <v>0</v>
      </c>
      <c r="AR1378" t="s">
        <v>0</v>
      </c>
      <c r="AT1378" s="2">
        <v>0.94199999999999995</v>
      </c>
      <c r="AU1378" s="1">
        <f t="shared" si="179"/>
        <v>0.78243643236245752</v>
      </c>
      <c r="AV1378" s="1">
        <f t="shared" si="180"/>
        <v>0.57619262667529914</v>
      </c>
      <c r="AW1378" s="1">
        <f t="shared" si="181"/>
        <v>0.36994882098814041</v>
      </c>
    </row>
    <row r="1379" spans="1:49" x14ac:dyDescent="0.2">
      <c r="A1379">
        <v>1377</v>
      </c>
      <c r="B1379" t="s">
        <v>8196</v>
      </c>
      <c r="C1379" t="s">
        <v>8195</v>
      </c>
      <c r="F1379" t="s">
        <v>8194</v>
      </c>
      <c r="G1379" t="s">
        <v>15</v>
      </c>
      <c r="H1379" t="s">
        <v>14</v>
      </c>
      <c r="I1379" t="s">
        <v>8193</v>
      </c>
      <c r="J1379">
        <v>60001738</v>
      </c>
      <c r="K1379" t="s">
        <v>8192</v>
      </c>
      <c r="L1379" t="s">
        <v>6731</v>
      </c>
      <c r="M1379" t="s">
        <v>404</v>
      </c>
      <c r="N1379">
        <v>1</v>
      </c>
      <c r="O1379" t="s">
        <v>8191</v>
      </c>
      <c r="P1379">
        <v>55897246800</v>
      </c>
      <c r="Q1379">
        <v>60001738</v>
      </c>
      <c r="R1379" s="7">
        <v>39083</v>
      </c>
      <c r="S1379" s="8">
        <f t="shared" si="176"/>
        <v>2007</v>
      </c>
      <c r="T1379" s="8">
        <v>2007</v>
      </c>
      <c r="U1379" s="8">
        <f t="shared" si="177"/>
        <v>15</v>
      </c>
      <c r="V1379" s="7">
        <v>39387</v>
      </c>
      <c r="W1379" t="s">
        <v>2008</v>
      </c>
      <c r="X1379" s="2">
        <v>1.468</v>
      </c>
      <c r="Y1379" s="6">
        <f t="shared" si="174"/>
        <v>3.9187421585115186E-2</v>
      </c>
      <c r="AA1379">
        <v>906778</v>
      </c>
      <c r="AB1379">
        <v>18931</v>
      </c>
      <c r="AD1379" t="s">
        <v>5</v>
      </c>
      <c r="AE1379">
        <v>55</v>
      </c>
      <c r="AF1379">
        <v>11</v>
      </c>
      <c r="AH1379" t="s">
        <v>8190</v>
      </c>
      <c r="AI1379" t="s">
        <v>8189</v>
      </c>
      <c r="AJ1379" t="s">
        <v>8188</v>
      </c>
      <c r="AK1379" t="s">
        <v>8187</v>
      </c>
      <c r="AL1379">
        <v>42</v>
      </c>
      <c r="AM1379" s="5">
        <f t="shared" si="178"/>
        <v>2.8</v>
      </c>
      <c r="AN1379" s="4">
        <f t="shared" si="175"/>
        <v>4.2408178720181747E-3</v>
      </c>
      <c r="AO1379" s="3"/>
      <c r="AP1379">
        <v>0</v>
      </c>
      <c r="AR1379" t="s">
        <v>0</v>
      </c>
      <c r="AT1379" s="2">
        <v>5.0830000000000002</v>
      </c>
      <c r="AU1379" s="1">
        <f t="shared" si="179"/>
        <v>2.8703440471186079</v>
      </c>
      <c r="AV1379" s="1">
        <f t="shared" si="180"/>
        <v>2.1714119728566681</v>
      </c>
      <c r="AW1379" s="1">
        <f t="shared" si="181"/>
        <v>1.4724798985947278</v>
      </c>
    </row>
    <row r="1380" spans="1:49" x14ac:dyDescent="0.2">
      <c r="A1380">
        <v>1378</v>
      </c>
      <c r="B1380" t="s">
        <v>8186</v>
      </c>
      <c r="C1380" t="s">
        <v>8185</v>
      </c>
      <c r="F1380" t="s">
        <v>8184</v>
      </c>
      <c r="G1380" t="s">
        <v>15</v>
      </c>
      <c r="H1380" t="s">
        <v>14</v>
      </c>
      <c r="I1380" t="s">
        <v>8183</v>
      </c>
      <c r="J1380">
        <v>60025577</v>
      </c>
      <c r="K1380" t="s">
        <v>8182</v>
      </c>
      <c r="L1380" t="s">
        <v>8181</v>
      </c>
      <c r="M1380" t="s">
        <v>4893</v>
      </c>
      <c r="N1380">
        <v>5</v>
      </c>
      <c r="O1380" t="s">
        <v>8180</v>
      </c>
      <c r="P1380" t="s">
        <v>8179</v>
      </c>
      <c r="Q1380" t="s">
        <v>8178</v>
      </c>
      <c r="R1380" s="7">
        <v>39083</v>
      </c>
      <c r="S1380" s="8">
        <f t="shared" si="176"/>
        <v>2007</v>
      </c>
      <c r="T1380" s="8">
        <v>2007</v>
      </c>
      <c r="U1380" s="8">
        <f t="shared" si="177"/>
        <v>15</v>
      </c>
      <c r="V1380" s="7">
        <v>39417</v>
      </c>
      <c r="W1380" t="s">
        <v>1015</v>
      </c>
      <c r="X1380" s="2">
        <v>0.68100000000000005</v>
      </c>
      <c r="Y1380" s="6">
        <f t="shared" si="174"/>
        <v>1.8178906062304798E-2</v>
      </c>
      <c r="AA1380" t="s">
        <v>1014</v>
      </c>
      <c r="AB1380">
        <v>15047</v>
      </c>
      <c r="AC1380">
        <v>15581748</v>
      </c>
      <c r="AD1380" t="s">
        <v>5</v>
      </c>
      <c r="AE1380">
        <v>7</v>
      </c>
      <c r="AF1380">
        <v>12</v>
      </c>
      <c r="AH1380" t="s">
        <v>8177</v>
      </c>
      <c r="AI1380" t="s">
        <v>8176</v>
      </c>
      <c r="AJ1380" t="s">
        <v>8175</v>
      </c>
      <c r="AK1380" t="s">
        <v>8174</v>
      </c>
      <c r="AL1380">
        <v>22</v>
      </c>
      <c r="AM1380" s="5">
        <f t="shared" si="178"/>
        <v>1.4666666666666666</v>
      </c>
      <c r="AN1380" s="4">
        <f t="shared" si="175"/>
        <v>2.2213807901047583E-3</v>
      </c>
      <c r="AO1380" s="3"/>
      <c r="AP1380">
        <v>0</v>
      </c>
      <c r="AR1380" t="s">
        <v>0</v>
      </c>
      <c r="AT1380" s="2">
        <v>3.3010000000000002</v>
      </c>
      <c r="AU1380" s="1">
        <f t="shared" si="179"/>
        <v>1.3391648480644787</v>
      </c>
      <c r="AV1380" s="1">
        <f t="shared" si="180"/>
        <v>1.0200143426204777</v>
      </c>
      <c r="AW1380" s="1">
        <f t="shared" si="181"/>
        <v>0.70086383717647704</v>
      </c>
    </row>
    <row r="1381" spans="1:49" x14ac:dyDescent="0.2">
      <c r="A1381">
        <v>1379</v>
      </c>
      <c r="B1381" t="s">
        <v>8173</v>
      </c>
      <c r="C1381" t="s">
        <v>8172</v>
      </c>
      <c r="F1381" t="s">
        <v>8171</v>
      </c>
      <c r="G1381" t="s">
        <v>15</v>
      </c>
      <c r="H1381" t="s">
        <v>14</v>
      </c>
      <c r="I1381" t="s">
        <v>8170</v>
      </c>
      <c r="J1381">
        <v>60027550</v>
      </c>
      <c r="K1381" t="s">
        <v>8169</v>
      </c>
      <c r="L1381" t="s">
        <v>8168</v>
      </c>
      <c r="M1381" t="s">
        <v>117</v>
      </c>
      <c r="N1381">
        <v>2</v>
      </c>
      <c r="O1381" t="s">
        <v>8167</v>
      </c>
      <c r="P1381" t="s">
        <v>8166</v>
      </c>
      <c r="Q1381" t="s">
        <v>8165</v>
      </c>
      <c r="R1381" s="7">
        <v>39083</v>
      </c>
      <c r="S1381" s="8">
        <f t="shared" si="176"/>
        <v>2007</v>
      </c>
      <c r="T1381" s="8">
        <v>2007</v>
      </c>
      <c r="U1381" s="8">
        <f t="shared" si="177"/>
        <v>15</v>
      </c>
      <c r="V1381" s="7">
        <v>39417</v>
      </c>
      <c r="W1381" t="s">
        <v>3798</v>
      </c>
      <c r="X1381" s="2">
        <v>1.3720000000000001</v>
      </c>
      <c r="Y1381" s="6">
        <f t="shared" si="174"/>
        <v>3.662475641333654E-2</v>
      </c>
      <c r="AA1381">
        <v>189480</v>
      </c>
      <c r="AB1381">
        <v>17366</v>
      </c>
      <c r="AC1381">
        <v>15579670</v>
      </c>
      <c r="AD1381" t="s">
        <v>5</v>
      </c>
      <c r="AE1381">
        <v>55</v>
      </c>
      <c r="AF1381">
        <v>12</v>
      </c>
      <c r="AH1381" t="s">
        <v>8164</v>
      </c>
      <c r="AI1381" t="s">
        <v>8163</v>
      </c>
      <c r="AJ1381" t="s">
        <v>8162</v>
      </c>
      <c r="AK1381" t="s">
        <v>8161</v>
      </c>
      <c r="AL1381">
        <v>15</v>
      </c>
      <c r="AM1381" s="5">
        <f t="shared" si="178"/>
        <v>1</v>
      </c>
      <c r="AN1381" s="4">
        <f t="shared" si="175"/>
        <v>1.5145778114350624E-3</v>
      </c>
      <c r="AO1381" s="3"/>
      <c r="AP1381">
        <v>0</v>
      </c>
      <c r="AR1381" t="s">
        <v>0</v>
      </c>
      <c r="AT1381" s="2" t="s">
        <v>20</v>
      </c>
      <c r="AU1381" s="1">
        <f t="shared" si="179"/>
        <v>2.6091702832766095</v>
      </c>
      <c r="AV1381" s="1">
        <f t="shared" si="180"/>
        <v>1.90696671123858</v>
      </c>
      <c r="AW1381" s="1">
        <f t="shared" si="181"/>
        <v>1.2047631392005507</v>
      </c>
    </row>
    <row r="1382" spans="1:49" x14ac:dyDescent="0.2">
      <c r="A1382">
        <v>1380</v>
      </c>
      <c r="B1382" t="s">
        <v>8160</v>
      </c>
      <c r="C1382" t="s">
        <v>8159</v>
      </c>
      <c r="F1382" t="s">
        <v>8158</v>
      </c>
      <c r="G1382" t="s">
        <v>15</v>
      </c>
      <c r="H1382" t="s">
        <v>14</v>
      </c>
      <c r="I1382" t="s">
        <v>8157</v>
      </c>
      <c r="J1382">
        <v>60004923</v>
      </c>
      <c r="K1382" t="s">
        <v>6529</v>
      </c>
      <c r="L1382" t="s">
        <v>6528</v>
      </c>
      <c r="M1382" t="s">
        <v>117</v>
      </c>
      <c r="N1382">
        <v>1</v>
      </c>
      <c r="O1382" t="s">
        <v>8156</v>
      </c>
      <c r="P1382">
        <v>7003666534</v>
      </c>
      <c r="Q1382">
        <v>60004923</v>
      </c>
      <c r="R1382" s="7">
        <v>39083</v>
      </c>
      <c r="S1382" s="8">
        <f t="shared" si="176"/>
        <v>2007</v>
      </c>
      <c r="T1382" s="8">
        <v>2007</v>
      </c>
      <c r="U1382" s="8">
        <f t="shared" si="177"/>
        <v>15</v>
      </c>
      <c r="V1382" s="7">
        <v>39295</v>
      </c>
      <c r="W1382" t="s">
        <v>4519</v>
      </c>
      <c r="X1382" s="2">
        <v>0.88100000000000001</v>
      </c>
      <c r="Y1382" s="6">
        <f t="shared" si="174"/>
        <v>2.3517791836843653E-2</v>
      </c>
      <c r="AA1382">
        <v>10459243</v>
      </c>
      <c r="AB1382">
        <v>17248</v>
      </c>
      <c r="AD1382" t="s">
        <v>5</v>
      </c>
      <c r="AE1382">
        <v>49</v>
      </c>
      <c r="AF1382">
        <v>4</v>
      </c>
      <c r="AH1382">
        <v>221</v>
      </c>
      <c r="AL1382">
        <v>0</v>
      </c>
      <c r="AM1382" s="5">
        <f t="shared" si="178"/>
        <v>0</v>
      </c>
      <c r="AN1382" s="4">
        <f t="shared" si="175"/>
        <v>0</v>
      </c>
      <c r="AO1382" s="3"/>
      <c r="AP1382">
        <v>0</v>
      </c>
      <c r="AR1382" t="s">
        <v>0</v>
      </c>
      <c r="AT1382" s="2" t="s">
        <v>20</v>
      </c>
      <c r="AU1382" s="1">
        <f t="shared" si="179"/>
        <v>1.6462454285790555</v>
      </c>
      <c r="AV1382" s="1">
        <f t="shared" si="180"/>
        <v>1.1758895918421826</v>
      </c>
      <c r="AW1382" s="1">
        <f t="shared" si="181"/>
        <v>0.70553375510530958</v>
      </c>
    </row>
    <row r="1383" spans="1:49" x14ac:dyDescent="0.2">
      <c r="A1383">
        <v>1381</v>
      </c>
      <c r="B1383" t="s">
        <v>8155</v>
      </c>
      <c r="C1383" t="s">
        <v>8154</v>
      </c>
      <c r="F1383" t="s">
        <v>8153</v>
      </c>
      <c r="G1383" t="s">
        <v>15</v>
      </c>
      <c r="H1383" t="s">
        <v>14</v>
      </c>
      <c r="I1383" t="s">
        <v>8152</v>
      </c>
      <c r="J1383">
        <v>60022195</v>
      </c>
      <c r="K1383" t="s">
        <v>4550</v>
      </c>
      <c r="L1383" t="s">
        <v>4549</v>
      </c>
      <c r="M1383" t="s">
        <v>117</v>
      </c>
      <c r="N1383">
        <v>4</v>
      </c>
      <c r="O1383" t="s">
        <v>8151</v>
      </c>
      <c r="P1383" t="s">
        <v>8150</v>
      </c>
      <c r="Q1383" t="s">
        <v>8149</v>
      </c>
      <c r="R1383" s="7">
        <v>39083</v>
      </c>
      <c r="S1383" s="8">
        <f t="shared" si="176"/>
        <v>2007</v>
      </c>
      <c r="T1383" s="8">
        <v>2007</v>
      </c>
      <c r="U1383" s="8">
        <f t="shared" si="177"/>
        <v>15</v>
      </c>
      <c r="V1383" s="7">
        <v>39387</v>
      </c>
      <c r="W1383" t="s">
        <v>2008</v>
      </c>
      <c r="X1383" s="2">
        <v>1.468</v>
      </c>
      <c r="Y1383" s="6">
        <f t="shared" si="174"/>
        <v>3.9187421585115186E-2</v>
      </c>
      <c r="AA1383">
        <v>906778</v>
      </c>
      <c r="AB1383">
        <v>18931</v>
      </c>
      <c r="AD1383" t="s">
        <v>5</v>
      </c>
      <c r="AE1383">
        <v>55</v>
      </c>
      <c r="AF1383">
        <v>11</v>
      </c>
      <c r="AH1383" t="s">
        <v>8148</v>
      </c>
      <c r="AI1383" t="s">
        <v>8147</v>
      </c>
      <c r="AJ1383" t="s">
        <v>8146</v>
      </c>
      <c r="AK1383" t="s">
        <v>8145</v>
      </c>
      <c r="AL1383">
        <v>201</v>
      </c>
      <c r="AM1383" s="5">
        <f t="shared" si="178"/>
        <v>13.4</v>
      </c>
      <c r="AN1383" s="4">
        <f t="shared" si="175"/>
        <v>2.0295342673229837E-2</v>
      </c>
      <c r="AO1383" s="3"/>
      <c r="AP1383">
        <v>0</v>
      </c>
      <c r="AR1383" t="s">
        <v>0</v>
      </c>
      <c r="AT1383" s="2">
        <v>5.0830000000000002</v>
      </c>
      <c r="AU1383" s="1">
        <f t="shared" si="179"/>
        <v>3.3519797911549576</v>
      </c>
      <c r="AV1383" s="1">
        <f t="shared" si="180"/>
        <v>2.9741382129172509</v>
      </c>
      <c r="AW1383" s="1">
        <f t="shared" si="181"/>
        <v>2.5962966346795442</v>
      </c>
    </row>
    <row r="1384" spans="1:49" x14ac:dyDescent="0.2">
      <c r="A1384">
        <v>1382</v>
      </c>
      <c r="B1384" t="s">
        <v>8144</v>
      </c>
      <c r="C1384" t="s">
        <v>8143</v>
      </c>
      <c r="F1384" t="s">
        <v>8142</v>
      </c>
      <c r="G1384" t="s">
        <v>15</v>
      </c>
      <c r="H1384" t="s">
        <v>14</v>
      </c>
      <c r="I1384" t="s">
        <v>8141</v>
      </c>
      <c r="J1384" t="s">
        <v>8140</v>
      </c>
      <c r="K1384" t="s">
        <v>8139</v>
      </c>
      <c r="L1384" t="s">
        <v>8138</v>
      </c>
      <c r="M1384" t="s">
        <v>8137</v>
      </c>
      <c r="N1384">
        <v>5</v>
      </c>
      <c r="O1384" t="s">
        <v>8136</v>
      </c>
      <c r="P1384" t="s">
        <v>8135</v>
      </c>
      <c r="Q1384" t="s">
        <v>8134</v>
      </c>
      <c r="R1384" s="7">
        <v>39083</v>
      </c>
      <c r="S1384" s="8">
        <f t="shared" si="176"/>
        <v>2007</v>
      </c>
      <c r="T1384" s="8">
        <v>2007</v>
      </c>
      <c r="U1384" s="8">
        <f t="shared" si="177"/>
        <v>15</v>
      </c>
      <c r="V1384" s="7">
        <v>39387</v>
      </c>
      <c r="W1384" t="s">
        <v>1015</v>
      </c>
      <c r="X1384" s="2">
        <v>0.68100000000000005</v>
      </c>
      <c r="Y1384" s="6">
        <f t="shared" si="174"/>
        <v>1.8178906062304798E-2</v>
      </c>
      <c r="AA1384" t="s">
        <v>1014</v>
      </c>
      <c r="AB1384">
        <v>15047</v>
      </c>
      <c r="AC1384">
        <v>15581748</v>
      </c>
      <c r="AD1384" t="s">
        <v>5</v>
      </c>
      <c r="AE1384">
        <v>7</v>
      </c>
      <c r="AF1384">
        <v>11</v>
      </c>
      <c r="AH1384" t="s">
        <v>8133</v>
      </c>
      <c r="AI1384" t="s">
        <v>8132</v>
      </c>
      <c r="AJ1384" t="s">
        <v>8131</v>
      </c>
      <c r="AK1384" t="s">
        <v>8130</v>
      </c>
      <c r="AL1384">
        <v>19</v>
      </c>
      <c r="AM1384" s="5">
        <f t="shared" si="178"/>
        <v>1.2666666666666666</v>
      </c>
      <c r="AN1384" s="4">
        <f t="shared" si="175"/>
        <v>1.9184652278177456E-3</v>
      </c>
      <c r="AO1384" s="3"/>
      <c r="AP1384">
        <v>0</v>
      </c>
      <c r="AR1384" t="s">
        <v>0</v>
      </c>
      <c r="AT1384" s="2">
        <v>3.3010000000000002</v>
      </c>
      <c r="AU1384" s="1">
        <f t="shared" si="179"/>
        <v>1.3300773811958684</v>
      </c>
      <c r="AV1384" s="1">
        <f t="shared" si="180"/>
        <v>1.0048685645061273</v>
      </c>
      <c r="AW1384" s="1">
        <f t="shared" si="181"/>
        <v>0.67965974781638616</v>
      </c>
    </row>
    <row r="1385" spans="1:49" x14ac:dyDescent="0.2">
      <c r="A1385">
        <v>1383</v>
      </c>
      <c r="B1385" t="s">
        <v>8129</v>
      </c>
      <c r="C1385" t="s">
        <v>8128</v>
      </c>
      <c r="F1385" t="s">
        <v>8127</v>
      </c>
      <c r="G1385" t="s">
        <v>15</v>
      </c>
      <c r="H1385" t="s">
        <v>14</v>
      </c>
      <c r="I1385" t="s">
        <v>8126</v>
      </c>
      <c r="J1385">
        <v>60013983</v>
      </c>
      <c r="K1385" t="s">
        <v>477</v>
      </c>
      <c r="L1385" t="s">
        <v>476</v>
      </c>
      <c r="M1385" t="s">
        <v>475</v>
      </c>
      <c r="N1385">
        <v>2</v>
      </c>
      <c r="O1385" t="s">
        <v>8125</v>
      </c>
      <c r="P1385" t="s">
        <v>8124</v>
      </c>
      <c r="Q1385" t="s">
        <v>472</v>
      </c>
      <c r="R1385" s="7">
        <v>39083</v>
      </c>
      <c r="S1385" s="8">
        <f t="shared" si="176"/>
        <v>2007</v>
      </c>
      <c r="T1385" s="8">
        <v>2007</v>
      </c>
      <c r="U1385" s="8">
        <f t="shared" si="177"/>
        <v>15</v>
      </c>
      <c r="V1385" s="7">
        <v>2007</v>
      </c>
      <c r="W1385" t="s">
        <v>3745</v>
      </c>
      <c r="X1385" s="2">
        <v>0.375</v>
      </c>
      <c r="Y1385" s="6">
        <f t="shared" si="174"/>
        <v>1.0010410827260351E-2</v>
      </c>
      <c r="AA1385">
        <v>135194</v>
      </c>
      <c r="AB1385">
        <v>24918</v>
      </c>
      <c r="AD1385" t="s">
        <v>5</v>
      </c>
      <c r="AE1385">
        <v>43</v>
      </c>
      <c r="AF1385">
        <v>14</v>
      </c>
      <c r="AH1385" t="s">
        <v>8123</v>
      </c>
      <c r="AI1385" t="s">
        <v>8122</v>
      </c>
      <c r="AK1385" t="s">
        <v>8121</v>
      </c>
      <c r="AL1385">
        <v>0</v>
      </c>
      <c r="AM1385" s="5">
        <f t="shared" si="178"/>
        <v>0</v>
      </c>
      <c r="AN1385" s="4">
        <f t="shared" si="175"/>
        <v>0</v>
      </c>
      <c r="AO1385" s="3"/>
      <c r="AP1385">
        <v>0</v>
      </c>
      <c r="AR1385" t="s">
        <v>0</v>
      </c>
      <c r="AT1385" s="2">
        <v>1.3140000000000001</v>
      </c>
      <c r="AU1385" s="1">
        <f t="shared" si="179"/>
        <v>0.70072875790822453</v>
      </c>
      <c r="AV1385" s="1">
        <f t="shared" si="180"/>
        <v>0.5005205413630176</v>
      </c>
      <c r="AW1385" s="1">
        <f t="shared" si="181"/>
        <v>0.30031232481781051</v>
      </c>
    </row>
    <row r="1386" spans="1:49" x14ac:dyDescent="0.2">
      <c r="A1386">
        <v>1384</v>
      </c>
      <c r="B1386" t="s">
        <v>8120</v>
      </c>
      <c r="C1386" t="s">
        <v>8119</v>
      </c>
      <c r="F1386" t="s">
        <v>8118</v>
      </c>
      <c r="G1386" t="s">
        <v>15</v>
      </c>
      <c r="H1386" t="s">
        <v>14</v>
      </c>
      <c r="I1386" t="s">
        <v>8117</v>
      </c>
      <c r="N1386">
        <v>1</v>
      </c>
      <c r="O1386" t="s">
        <v>8116</v>
      </c>
      <c r="P1386">
        <v>8880325800</v>
      </c>
      <c r="R1386" s="7">
        <v>39083</v>
      </c>
      <c r="S1386" s="8">
        <f t="shared" si="176"/>
        <v>2007</v>
      </c>
      <c r="T1386" s="8">
        <v>2007</v>
      </c>
      <c r="U1386" s="8">
        <f t="shared" si="177"/>
        <v>15</v>
      </c>
      <c r="V1386" s="7">
        <v>39114</v>
      </c>
      <c r="W1386" t="s">
        <v>8115</v>
      </c>
      <c r="X1386" s="2">
        <v>13.673999999999999</v>
      </c>
      <c r="Y1386" s="6">
        <f t="shared" si="174"/>
        <v>0.36501962040522146</v>
      </c>
      <c r="AA1386">
        <v>17494885</v>
      </c>
      <c r="AB1386">
        <v>5700165152</v>
      </c>
      <c r="AC1386">
        <v>17494893</v>
      </c>
      <c r="AD1386" t="s">
        <v>5</v>
      </c>
      <c r="AE1386">
        <v>1</v>
      </c>
      <c r="AF1386">
        <v>2</v>
      </c>
      <c r="AH1386">
        <v>90</v>
      </c>
      <c r="AL1386">
        <v>7</v>
      </c>
      <c r="AM1386" s="5">
        <f t="shared" si="178"/>
        <v>0.46666666666666667</v>
      </c>
      <c r="AN1386" s="4">
        <f t="shared" si="175"/>
        <v>7.0680297866969582E-4</v>
      </c>
      <c r="AO1386" s="3"/>
      <c r="AP1386">
        <v>0</v>
      </c>
      <c r="AR1386" t="s">
        <v>0</v>
      </c>
      <c r="AT1386" s="2">
        <v>38.771000000000001</v>
      </c>
      <c r="AU1386" s="1">
        <f t="shared" si="179"/>
        <v>25.572577517725588</v>
      </c>
      <c r="AV1386" s="1">
        <f t="shared" si="180"/>
        <v>18.286321169194558</v>
      </c>
      <c r="AW1386" s="1">
        <f t="shared" si="181"/>
        <v>11.000064820663521</v>
      </c>
    </row>
    <row r="1387" spans="1:49" x14ac:dyDescent="0.2">
      <c r="A1387">
        <v>1385</v>
      </c>
      <c r="B1387" t="s">
        <v>8114</v>
      </c>
      <c r="F1387" t="s">
        <v>8113</v>
      </c>
      <c r="G1387" t="s">
        <v>15</v>
      </c>
      <c r="H1387" t="s">
        <v>14</v>
      </c>
      <c r="I1387" t="s">
        <v>8112</v>
      </c>
      <c r="J1387">
        <v>60013826</v>
      </c>
      <c r="K1387" t="s">
        <v>8064</v>
      </c>
      <c r="L1387" t="s">
        <v>8063</v>
      </c>
      <c r="M1387" t="s">
        <v>7038</v>
      </c>
      <c r="N1387">
        <v>2</v>
      </c>
      <c r="O1387" t="s">
        <v>8111</v>
      </c>
      <c r="P1387" t="s">
        <v>8110</v>
      </c>
      <c r="Q1387" t="s">
        <v>8060</v>
      </c>
      <c r="R1387" s="7">
        <v>39083</v>
      </c>
      <c r="S1387" s="8">
        <f t="shared" si="176"/>
        <v>2007</v>
      </c>
      <c r="T1387" s="8">
        <v>2007</v>
      </c>
      <c r="U1387" s="8">
        <f t="shared" si="177"/>
        <v>15</v>
      </c>
      <c r="V1387" s="7">
        <v>2007</v>
      </c>
      <c r="W1387" t="s">
        <v>7034</v>
      </c>
      <c r="X1387" s="2">
        <v>0.22500000000000001</v>
      </c>
      <c r="Y1387" s="6">
        <f t="shared" si="174"/>
        <v>6.0062464963562111E-3</v>
      </c>
      <c r="AA1387">
        <v>12102512</v>
      </c>
      <c r="AB1387">
        <v>17500155108</v>
      </c>
      <c r="AD1387" t="s">
        <v>5</v>
      </c>
      <c r="AE1387">
        <v>16</v>
      </c>
      <c r="AF1387">
        <v>3</v>
      </c>
      <c r="AH1387" t="s">
        <v>8109</v>
      </c>
      <c r="AI1387" t="s">
        <v>8108</v>
      </c>
      <c r="AJ1387" t="s">
        <v>8107</v>
      </c>
      <c r="AK1387" t="s">
        <v>8106</v>
      </c>
      <c r="AL1387">
        <v>0</v>
      </c>
      <c r="AM1387" s="5">
        <f t="shared" si="178"/>
        <v>0</v>
      </c>
      <c r="AN1387" s="4">
        <f t="shared" si="175"/>
        <v>0</v>
      </c>
      <c r="AO1387" s="3"/>
      <c r="AP1387">
        <v>0</v>
      </c>
      <c r="AR1387" t="s">
        <v>0</v>
      </c>
      <c r="AT1387" s="2">
        <v>0.95099999999999996</v>
      </c>
      <c r="AU1387" s="1">
        <f t="shared" si="179"/>
        <v>0.42043725474493476</v>
      </c>
      <c r="AV1387" s="1">
        <f t="shared" si="180"/>
        <v>0.30031232481781056</v>
      </c>
      <c r="AW1387" s="1">
        <f t="shared" si="181"/>
        <v>0.18018739489068633</v>
      </c>
    </row>
    <row r="1388" spans="1:49" x14ac:dyDescent="0.2">
      <c r="A1388">
        <v>1386</v>
      </c>
      <c r="B1388" t="s">
        <v>8105</v>
      </c>
      <c r="F1388" t="s">
        <v>8104</v>
      </c>
      <c r="G1388" t="s">
        <v>15</v>
      </c>
      <c r="H1388" t="s">
        <v>14</v>
      </c>
      <c r="I1388" t="s">
        <v>8103</v>
      </c>
      <c r="J1388">
        <v>60030035</v>
      </c>
      <c r="K1388" t="s">
        <v>8102</v>
      </c>
      <c r="L1388" t="s">
        <v>8101</v>
      </c>
      <c r="M1388" t="s">
        <v>8100</v>
      </c>
      <c r="N1388">
        <v>3</v>
      </c>
      <c r="O1388" t="s">
        <v>8099</v>
      </c>
      <c r="P1388" t="s">
        <v>8098</v>
      </c>
      <c r="Q1388" t="s">
        <v>8097</v>
      </c>
      <c r="R1388" s="7">
        <v>39083</v>
      </c>
      <c r="S1388" s="8">
        <f t="shared" si="176"/>
        <v>2007</v>
      </c>
      <c r="T1388" s="8">
        <v>2007</v>
      </c>
      <c r="U1388" s="8">
        <f t="shared" si="177"/>
        <v>15</v>
      </c>
      <c r="V1388" s="7">
        <v>2007</v>
      </c>
      <c r="W1388" t="s">
        <v>7034</v>
      </c>
      <c r="X1388" s="2">
        <v>0.22500000000000001</v>
      </c>
      <c r="Y1388" s="6">
        <f t="shared" si="174"/>
        <v>6.0062464963562111E-3</v>
      </c>
      <c r="AA1388">
        <v>12102512</v>
      </c>
      <c r="AB1388">
        <v>17500155108</v>
      </c>
      <c r="AD1388" t="s">
        <v>5</v>
      </c>
      <c r="AE1388">
        <v>16</v>
      </c>
      <c r="AF1388">
        <v>3</v>
      </c>
      <c r="AH1388" t="s">
        <v>8096</v>
      </c>
      <c r="AI1388" t="s">
        <v>8095</v>
      </c>
      <c r="AJ1388" t="s">
        <v>8094</v>
      </c>
      <c r="AK1388" t="s">
        <v>8093</v>
      </c>
      <c r="AL1388">
        <v>0</v>
      </c>
      <c r="AM1388" s="5">
        <f t="shared" si="178"/>
        <v>0</v>
      </c>
      <c r="AN1388" s="4">
        <f t="shared" si="175"/>
        <v>0</v>
      </c>
      <c r="AO1388" s="3"/>
      <c r="AP1388">
        <v>0</v>
      </c>
      <c r="AR1388" t="s">
        <v>0</v>
      </c>
      <c r="AT1388" s="2">
        <v>0.95099999999999996</v>
      </c>
      <c r="AU1388" s="1">
        <f t="shared" si="179"/>
        <v>0.42043725474493476</v>
      </c>
      <c r="AV1388" s="1">
        <f t="shared" si="180"/>
        <v>0.30031232481781056</v>
      </c>
      <c r="AW1388" s="1">
        <f t="shared" si="181"/>
        <v>0.18018739489068633</v>
      </c>
    </row>
    <row r="1389" spans="1:49" x14ac:dyDescent="0.2">
      <c r="A1389">
        <v>1387</v>
      </c>
      <c r="B1389" t="s">
        <v>8092</v>
      </c>
      <c r="C1389" t="s">
        <v>8091</v>
      </c>
      <c r="F1389" t="s">
        <v>8090</v>
      </c>
      <c r="G1389" t="s">
        <v>15</v>
      </c>
      <c r="H1389" t="s">
        <v>14</v>
      </c>
      <c r="I1389" t="s">
        <v>8089</v>
      </c>
      <c r="J1389">
        <v>60016972</v>
      </c>
      <c r="K1389" t="s">
        <v>8088</v>
      </c>
      <c r="L1389" t="s">
        <v>2675</v>
      </c>
      <c r="M1389" t="s">
        <v>2306</v>
      </c>
      <c r="N1389">
        <v>2</v>
      </c>
      <c r="O1389" t="s">
        <v>8087</v>
      </c>
      <c r="P1389" t="s">
        <v>8086</v>
      </c>
      <c r="Q1389" t="s">
        <v>8085</v>
      </c>
      <c r="R1389" s="7">
        <v>39083</v>
      </c>
      <c r="S1389" s="8">
        <f t="shared" si="176"/>
        <v>2007</v>
      </c>
      <c r="T1389" s="8">
        <v>2007</v>
      </c>
      <c r="U1389" s="8">
        <f t="shared" si="177"/>
        <v>15</v>
      </c>
      <c r="V1389" s="7">
        <v>2007</v>
      </c>
      <c r="W1389" t="s">
        <v>8084</v>
      </c>
      <c r="X1389" s="2">
        <v>0.13600000000000001</v>
      </c>
      <c r="Y1389" s="6">
        <f t="shared" si="174"/>
        <v>3.6304423266864208E-3</v>
      </c>
      <c r="AA1389">
        <v>23520965</v>
      </c>
      <c r="AB1389">
        <v>21100324717</v>
      </c>
      <c r="AC1389">
        <v>23520973</v>
      </c>
      <c r="AD1389" t="s">
        <v>5</v>
      </c>
      <c r="AE1389">
        <v>7</v>
      </c>
      <c r="AF1389">
        <v>1</v>
      </c>
      <c r="AH1389" t="s">
        <v>8083</v>
      </c>
      <c r="AI1389" t="s">
        <v>8082</v>
      </c>
      <c r="AJ1389" t="s">
        <v>8081</v>
      </c>
      <c r="AK1389" t="s">
        <v>8080</v>
      </c>
      <c r="AL1389">
        <v>0</v>
      </c>
      <c r="AM1389" s="5">
        <f t="shared" si="178"/>
        <v>0</v>
      </c>
      <c r="AN1389" s="4">
        <f t="shared" si="175"/>
        <v>0</v>
      </c>
      <c r="AO1389" s="3"/>
      <c r="AP1389">
        <v>0</v>
      </c>
      <c r="AR1389" t="s">
        <v>0</v>
      </c>
      <c r="AT1389" s="2" t="s">
        <v>20</v>
      </c>
      <c r="AU1389" s="1">
        <f t="shared" si="179"/>
        <v>0.25413096286804943</v>
      </c>
      <c r="AV1389" s="1">
        <f t="shared" si="180"/>
        <v>0.18152211633432103</v>
      </c>
      <c r="AW1389" s="1">
        <f t="shared" si="181"/>
        <v>0.10891326980059261</v>
      </c>
    </row>
    <row r="1390" spans="1:49" x14ac:dyDescent="0.2">
      <c r="A1390">
        <v>1388</v>
      </c>
      <c r="B1390" t="s">
        <v>8079</v>
      </c>
      <c r="F1390" t="s">
        <v>8078</v>
      </c>
      <c r="G1390" t="s">
        <v>15</v>
      </c>
      <c r="H1390" t="s">
        <v>14</v>
      </c>
      <c r="I1390" t="s">
        <v>8077</v>
      </c>
      <c r="J1390" t="s">
        <v>8076</v>
      </c>
      <c r="K1390" t="s">
        <v>8075</v>
      </c>
      <c r="L1390" t="s">
        <v>8074</v>
      </c>
      <c r="M1390" t="s">
        <v>3538</v>
      </c>
      <c r="N1390">
        <v>1</v>
      </c>
      <c r="O1390" t="s">
        <v>8073</v>
      </c>
      <c r="P1390">
        <v>55224072100</v>
      </c>
      <c r="Q1390" t="s">
        <v>8072</v>
      </c>
      <c r="R1390" s="7">
        <v>39083</v>
      </c>
      <c r="S1390" s="8">
        <f t="shared" si="176"/>
        <v>2007</v>
      </c>
      <c r="T1390" s="8">
        <v>2007</v>
      </c>
      <c r="U1390" s="8">
        <f t="shared" si="177"/>
        <v>15</v>
      </c>
      <c r="V1390" s="7">
        <v>2007</v>
      </c>
      <c r="W1390" t="s">
        <v>7034</v>
      </c>
      <c r="X1390" s="2">
        <v>0.22500000000000001</v>
      </c>
      <c r="Y1390" s="6">
        <f t="shared" si="174"/>
        <v>6.0062464963562111E-3</v>
      </c>
      <c r="AA1390">
        <v>12102512</v>
      </c>
      <c r="AB1390">
        <v>17500155108</v>
      </c>
      <c r="AD1390" t="s">
        <v>5</v>
      </c>
      <c r="AE1390">
        <v>16</v>
      </c>
      <c r="AF1390">
        <v>2</v>
      </c>
      <c r="AH1390" t="s">
        <v>8071</v>
      </c>
      <c r="AI1390" t="s">
        <v>8070</v>
      </c>
      <c r="AJ1390" t="s">
        <v>8069</v>
      </c>
      <c r="AK1390" t="s">
        <v>8068</v>
      </c>
      <c r="AL1390">
        <v>0</v>
      </c>
      <c r="AM1390" s="5">
        <f t="shared" si="178"/>
        <v>0</v>
      </c>
      <c r="AN1390" s="4">
        <f t="shared" si="175"/>
        <v>0</v>
      </c>
      <c r="AO1390" s="3"/>
      <c r="AP1390">
        <v>0</v>
      </c>
      <c r="AR1390" t="s">
        <v>0</v>
      </c>
      <c r="AT1390" s="2">
        <v>0.95099999999999996</v>
      </c>
      <c r="AU1390" s="1">
        <f t="shared" si="179"/>
        <v>0.42043725474493476</v>
      </c>
      <c r="AV1390" s="1">
        <f t="shared" si="180"/>
        <v>0.30031232481781056</v>
      </c>
      <c r="AW1390" s="1">
        <f t="shared" si="181"/>
        <v>0.18018739489068633</v>
      </c>
    </row>
    <row r="1391" spans="1:49" x14ac:dyDescent="0.2">
      <c r="A1391">
        <v>1389</v>
      </c>
      <c r="B1391" t="s">
        <v>8067</v>
      </c>
      <c r="F1391" t="s">
        <v>8066</v>
      </c>
      <c r="G1391" t="s">
        <v>15</v>
      </c>
      <c r="H1391" t="s">
        <v>14</v>
      </c>
      <c r="I1391" t="s">
        <v>8065</v>
      </c>
      <c r="J1391">
        <v>60013826</v>
      </c>
      <c r="K1391" t="s">
        <v>8064</v>
      </c>
      <c r="L1391" t="s">
        <v>8063</v>
      </c>
      <c r="M1391" t="s">
        <v>7038</v>
      </c>
      <c r="N1391">
        <v>2</v>
      </c>
      <c r="O1391" t="s">
        <v>8062</v>
      </c>
      <c r="P1391" t="s">
        <v>8061</v>
      </c>
      <c r="Q1391" t="s">
        <v>8060</v>
      </c>
      <c r="R1391" s="7">
        <v>39083</v>
      </c>
      <c r="S1391" s="8">
        <f t="shared" si="176"/>
        <v>2007</v>
      </c>
      <c r="T1391" s="8">
        <v>2007</v>
      </c>
      <c r="U1391" s="8">
        <f t="shared" si="177"/>
        <v>15</v>
      </c>
      <c r="V1391" s="7">
        <v>2007</v>
      </c>
      <c r="W1391" t="s">
        <v>7034</v>
      </c>
      <c r="X1391" s="2">
        <v>0.22500000000000001</v>
      </c>
      <c r="Y1391" s="6">
        <f t="shared" si="174"/>
        <v>6.0062464963562111E-3</v>
      </c>
      <c r="AA1391">
        <v>12102512</v>
      </c>
      <c r="AB1391">
        <v>17500155108</v>
      </c>
      <c r="AD1391" t="s">
        <v>5</v>
      </c>
      <c r="AE1391">
        <v>16</v>
      </c>
      <c r="AF1391">
        <v>3</v>
      </c>
      <c r="AH1391" t="s">
        <v>8059</v>
      </c>
      <c r="AI1391" t="s">
        <v>8058</v>
      </c>
      <c r="AJ1391" t="s">
        <v>8057</v>
      </c>
      <c r="AK1391" t="s">
        <v>8056</v>
      </c>
      <c r="AL1391">
        <v>0</v>
      </c>
      <c r="AM1391" s="5">
        <f t="shared" si="178"/>
        <v>0</v>
      </c>
      <c r="AN1391" s="4">
        <f t="shared" si="175"/>
        <v>0</v>
      </c>
      <c r="AO1391" s="3"/>
      <c r="AP1391">
        <v>0</v>
      </c>
      <c r="AR1391" t="s">
        <v>0</v>
      </c>
      <c r="AT1391" s="2">
        <v>0.95099999999999996</v>
      </c>
      <c r="AU1391" s="1">
        <f t="shared" si="179"/>
        <v>0.42043725474493476</v>
      </c>
      <c r="AV1391" s="1">
        <f t="shared" si="180"/>
        <v>0.30031232481781056</v>
      </c>
      <c r="AW1391" s="1">
        <f t="shared" si="181"/>
        <v>0.18018739489068633</v>
      </c>
    </row>
    <row r="1392" spans="1:49" x14ac:dyDescent="0.2">
      <c r="A1392">
        <v>1390</v>
      </c>
      <c r="B1392" t="s">
        <v>8055</v>
      </c>
      <c r="E1392">
        <v>18003547</v>
      </c>
      <c r="F1392" t="s">
        <v>8054</v>
      </c>
      <c r="G1392" t="s">
        <v>15</v>
      </c>
      <c r="H1392" t="s">
        <v>14</v>
      </c>
      <c r="I1392" t="s">
        <v>8053</v>
      </c>
      <c r="J1392">
        <v>60031004</v>
      </c>
      <c r="K1392" t="s">
        <v>8052</v>
      </c>
      <c r="L1392" t="s">
        <v>8051</v>
      </c>
      <c r="M1392" t="s">
        <v>2651</v>
      </c>
      <c r="N1392">
        <v>5</v>
      </c>
      <c r="O1392" t="s">
        <v>8050</v>
      </c>
      <c r="P1392" t="s">
        <v>8049</v>
      </c>
      <c r="Q1392" t="s">
        <v>8048</v>
      </c>
      <c r="R1392" s="7">
        <v>39083</v>
      </c>
      <c r="S1392" s="8">
        <f t="shared" si="176"/>
        <v>2007</v>
      </c>
      <c r="T1392" s="8">
        <v>2007</v>
      </c>
      <c r="U1392" s="8">
        <f t="shared" si="177"/>
        <v>15</v>
      </c>
      <c r="V1392" s="7">
        <v>2007</v>
      </c>
      <c r="W1392" t="s">
        <v>8036</v>
      </c>
      <c r="X1392" s="2" t="s">
        <v>20</v>
      </c>
      <c r="Y1392" s="6" t="e">
        <f t="shared" si="174"/>
        <v>#VALUE!</v>
      </c>
      <c r="AA1392" t="s">
        <v>8035</v>
      </c>
      <c r="AB1392">
        <v>34202</v>
      </c>
      <c r="AD1392" t="s">
        <v>5</v>
      </c>
      <c r="AH1392" t="s">
        <v>8047</v>
      </c>
      <c r="AI1392" t="s">
        <v>8046</v>
      </c>
      <c r="AK1392" t="s">
        <v>8045</v>
      </c>
      <c r="AL1392">
        <v>0</v>
      </c>
      <c r="AM1392" s="5">
        <f t="shared" si="178"/>
        <v>0</v>
      </c>
      <c r="AN1392" s="4">
        <f t="shared" si="175"/>
        <v>0</v>
      </c>
      <c r="AO1392" s="3"/>
      <c r="AP1392">
        <v>0</v>
      </c>
      <c r="AR1392" t="s">
        <v>0</v>
      </c>
      <c r="AT1392" s="2" t="s">
        <v>20</v>
      </c>
      <c r="AU1392" s="1" t="e">
        <f t="shared" si="179"/>
        <v>#VALUE!</v>
      </c>
      <c r="AV1392" s="1" t="e">
        <f t="shared" si="180"/>
        <v>#VALUE!</v>
      </c>
      <c r="AW1392" s="1" t="e">
        <f t="shared" si="181"/>
        <v>#VALUE!</v>
      </c>
    </row>
    <row r="1393" spans="1:49" x14ac:dyDescent="0.2">
      <c r="A1393">
        <v>1391</v>
      </c>
      <c r="B1393" t="s">
        <v>8044</v>
      </c>
      <c r="E1393">
        <v>18003202</v>
      </c>
      <c r="F1393" t="s">
        <v>8043</v>
      </c>
      <c r="G1393" t="s">
        <v>15</v>
      </c>
      <c r="H1393" t="s">
        <v>14</v>
      </c>
      <c r="I1393" t="s">
        <v>8042</v>
      </c>
      <c r="J1393">
        <v>60032389</v>
      </c>
      <c r="K1393" t="s">
        <v>8041</v>
      </c>
      <c r="L1393" t="s">
        <v>8040</v>
      </c>
      <c r="M1393" t="s">
        <v>519</v>
      </c>
      <c r="N1393">
        <v>6</v>
      </c>
      <c r="O1393" t="s">
        <v>8039</v>
      </c>
      <c r="P1393" t="s">
        <v>8038</v>
      </c>
      <c r="Q1393" t="s">
        <v>8037</v>
      </c>
      <c r="R1393" s="7">
        <v>39083</v>
      </c>
      <c r="S1393" s="8">
        <f t="shared" si="176"/>
        <v>2007</v>
      </c>
      <c r="T1393" s="8">
        <v>2007</v>
      </c>
      <c r="U1393" s="8">
        <f t="shared" si="177"/>
        <v>15</v>
      </c>
      <c r="V1393" s="7">
        <v>2007</v>
      </c>
      <c r="W1393" t="s">
        <v>8036</v>
      </c>
      <c r="X1393" s="2" t="s">
        <v>20</v>
      </c>
      <c r="Y1393" s="6" t="e">
        <f t="shared" si="174"/>
        <v>#VALUE!</v>
      </c>
      <c r="AA1393" t="s">
        <v>8035</v>
      </c>
      <c r="AB1393">
        <v>34202</v>
      </c>
      <c r="AD1393" t="s">
        <v>5</v>
      </c>
      <c r="AH1393" t="s">
        <v>8034</v>
      </c>
      <c r="AI1393" t="s">
        <v>8033</v>
      </c>
      <c r="AK1393" t="s">
        <v>8032</v>
      </c>
      <c r="AL1393">
        <v>3</v>
      </c>
      <c r="AM1393" s="5">
        <f t="shared" si="178"/>
        <v>0.2</v>
      </c>
      <c r="AN1393" s="4">
        <f t="shared" si="175"/>
        <v>3.0291556228701253E-4</v>
      </c>
      <c r="AO1393" s="3"/>
      <c r="AP1393">
        <v>0</v>
      </c>
      <c r="AR1393" t="s">
        <v>0</v>
      </c>
      <c r="AT1393" s="2" t="s">
        <v>20</v>
      </c>
      <c r="AU1393" s="1" t="e">
        <f t="shared" si="179"/>
        <v>#VALUE!</v>
      </c>
      <c r="AV1393" s="1" t="e">
        <f t="shared" si="180"/>
        <v>#VALUE!</v>
      </c>
      <c r="AW1393" s="1" t="e">
        <f t="shared" si="181"/>
        <v>#VALUE!</v>
      </c>
    </row>
    <row r="1394" spans="1:49" x14ac:dyDescent="0.2">
      <c r="A1394">
        <v>1392</v>
      </c>
      <c r="B1394" t="s">
        <v>8031</v>
      </c>
      <c r="F1394" t="s">
        <v>8030</v>
      </c>
      <c r="G1394" t="s">
        <v>15</v>
      </c>
      <c r="H1394" t="s">
        <v>14</v>
      </c>
      <c r="I1394" t="s">
        <v>6747</v>
      </c>
      <c r="J1394" t="s">
        <v>8029</v>
      </c>
      <c r="K1394" t="s">
        <v>8028</v>
      </c>
      <c r="L1394" t="s">
        <v>8027</v>
      </c>
      <c r="M1394" t="s">
        <v>8026</v>
      </c>
      <c r="N1394">
        <v>3</v>
      </c>
      <c r="O1394" t="s">
        <v>8025</v>
      </c>
      <c r="P1394" t="s">
        <v>8024</v>
      </c>
      <c r="Q1394" t="s">
        <v>8023</v>
      </c>
      <c r="R1394" s="7">
        <v>39083</v>
      </c>
      <c r="S1394" s="8">
        <f t="shared" si="176"/>
        <v>2007</v>
      </c>
      <c r="T1394" s="8">
        <v>2007</v>
      </c>
      <c r="U1394" s="8">
        <f t="shared" si="177"/>
        <v>15</v>
      </c>
      <c r="V1394" s="7">
        <v>2007</v>
      </c>
      <c r="W1394" t="s">
        <v>7034</v>
      </c>
      <c r="X1394" s="2">
        <v>0.22500000000000001</v>
      </c>
      <c r="Y1394" s="6">
        <f t="shared" si="174"/>
        <v>6.0062464963562111E-3</v>
      </c>
      <c r="AA1394">
        <v>12102512</v>
      </c>
      <c r="AB1394">
        <v>17500155108</v>
      </c>
      <c r="AD1394" t="s">
        <v>5</v>
      </c>
      <c r="AE1394">
        <v>16</v>
      </c>
      <c r="AF1394">
        <v>3</v>
      </c>
      <c r="AH1394" t="s">
        <v>8022</v>
      </c>
      <c r="AI1394" t="s">
        <v>8021</v>
      </c>
      <c r="AJ1394" t="s">
        <v>8020</v>
      </c>
      <c r="AK1394" t="s">
        <v>8019</v>
      </c>
      <c r="AL1394">
        <v>6</v>
      </c>
      <c r="AM1394" s="5">
        <f t="shared" si="178"/>
        <v>0.4</v>
      </c>
      <c r="AN1394" s="4">
        <f t="shared" si="175"/>
        <v>6.0583112457402507E-4</v>
      </c>
      <c r="AO1394" s="3"/>
      <c r="AP1394">
        <v>0</v>
      </c>
      <c r="AR1394" t="s">
        <v>0</v>
      </c>
      <c r="AT1394" s="2">
        <v>0.95099999999999996</v>
      </c>
      <c r="AU1394" s="1">
        <f t="shared" si="179"/>
        <v>0.4386121884821555</v>
      </c>
      <c r="AV1394" s="1">
        <f t="shared" si="180"/>
        <v>0.33060388104651178</v>
      </c>
      <c r="AW1394" s="1">
        <f t="shared" si="181"/>
        <v>0.2225955736108681</v>
      </c>
    </row>
    <row r="1395" spans="1:49" x14ac:dyDescent="0.2">
      <c r="A1395">
        <v>1393</v>
      </c>
      <c r="B1395" t="s">
        <v>8018</v>
      </c>
      <c r="C1395" t="s">
        <v>8017</v>
      </c>
      <c r="F1395" t="s">
        <v>8016</v>
      </c>
      <c r="G1395" t="s">
        <v>15</v>
      </c>
      <c r="H1395" t="s">
        <v>14</v>
      </c>
      <c r="I1395" t="s">
        <v>8015</v>
      </c>
      <c r="J1395">
        <v>60003467</v>
      </c>
      <c r="K1395" t="s">
        <v>8014</v>
      </c>
      <c r="L1395" t="s">
        <v>8013</v>
      </c>
      <c r="M1395" t="s">
        <v>117</v>
      </c>
      <c r="N1395">
        <v>4</v>
      </c>
      <c r="O1395" t="s">
        <v>8012</v>
      </c>
      <c r="P1395" t="s">
        <v>8011</v>
      </c>
      <c r="Q1395" t="s">
        <v>8010</v>
      </c>
      <c r="R1395" s="7">
        <v>39083</v>
      </c>
      <c r="S1395" s="8">
        <f t="shared" si="176"/>
        <v>2007</v>
      </c>
      <c r="T1395" s="8">
        <v>2007</v>
      </c>
      <c r="U1395" s="8">
        <f t="shared" si="177"/>
        <v>15</v>
      </c>
      <c r="V1395" s="7">
        <v>2007</v>
      </c>
      <c r="W1395" t="s">
        <v>6951</v>
      </c>
      <c r="X1395" s="2" t="s">
        <v>20</v>
      </c>
      <c r="Y1395" s="6" t="e">
        <f t="shared" si="174"/>
        <v>#VALUE!</v>
      </c>
      <c r="AA1395">
        <v>17453216</v>
      </c>
      <c r="AB1395">
        <v>19700186846</v>
      </c>
      <c r="AC1395">
        <v>17453224</v>
      </c>
      <c r="AD1395" t="s">
        <v>5</v>
      </c>
      <c r="AE1395">
        <v>1</v>
      </c>
      <c r="AF1395">
        <v>4</v>
      </c>
      <c r="AH1395" t="s">
        <v>8009</v>
      </c>
      <c r="AI1395" t="s">
        <v>8008</v>
      </c>
      <c r="AJ1395" t="s">
        <v>8007</v>
      </c>
      <c r="AK1395" t="s">
        <v>8006</v>
      </c>
      <c r="AL1395">
        <v>16</v>
      </c>
      <c r="AM1395" s="5">
        <f t="shared" si="178"/>
        <v>1.0666666666666667</v>
      </c>
      <c r="AN1395" s="4">
        <f t="shared" si="175"/>
        <v>1.6155496655307334E-3</v>
      </c>
      <c r="AO1395" s="3"/>
      <c r="AP1395">
        <v>0</v>
      </c>
      <c r="AR1395" t="s">
        <v>0</v>
      </c>
      <c r="AT1395" s="2" t="s">
        <v>20</v>
      </c>
      <c r="AU1395" s="1" t="e">
        <f t="shared" si="179"/>
        <v>#VALUE!</v>
      </c>
      <c r="AV1395" s="1" t="e">
        <f t="shared" si="180"/>
        <v>#VALUE!</v>
      </c>
      <c r="AW1395" s="1" t="e">
        <f t="shared" si="181"/>
        <v>#VALUE!</v>
      </c>
    </row>
    <row r="1396" spans="1:49" x14ac:dyDescent="0.2">
      <c r="A1396">
        <v>1394</v>
      </c>
      <c r="B1396" t="s">
        <v>8005</v>
      </c>
      <c r="F1396" t="s">
        <v>8004</v>
      </c>
      <c r="G1396" t="s">
        <v>15</v>
      </c>
      <c r="H1396" t="s">
        <v>14</v>
      </c>
      <c r="I1396" t="s">
        <v>8003</v>
      </c>
      <c r="J1396">
        <v>60068756</v>
      </c>
      <c r="K1396" t="s">
        <v>7743</v>
      </c>
      <c r="L1396" t="s">
        <v>7742</v>
      </c>
      <c r="M1396" t="s">
        <v>7741</v>
      </c>
      <c r="N1396">
        <v>3</v>
      </c>
      <c r="O1396" t="s">
        <v>8002</v>
      </c>
      <c r="P1396" t="s">
        <v>8001</v>
      </c>
      <c r="Q1396" t="s">
        <v>8000</v>
      </c>
      <c r="R1396" s="7">
        <v>39083</v>
      </c>
      <c r="S1396" s="8">
        <f t="shared" si="176"/>
        <v>2007</v>
      </c>
      <c r="T1396" s="8">
        <v>2007</v>
      </c>
      <c r="U1396" s="8">
        <f t="shared" si="177"/>
        <v>15</v>
      </c>
      <c r="V1396" s="7">
        <v>2007</v>
      </c>
      <c r="W1396" t="s">
        <v>7034</v>
      </c>
      <c r="X1396" s="2">
        <v>0.22500000000000001</v>
      </c>
      <c r="Y1396" s="6">
        <f t="shared" si="174"/>
        <v>6.0062464963562111E-3</v>
      </c>
      <c r="AA1396">
        <v>12102512</v>
      </c>
      <c r="AB1396">
        <v>17500155108</v>
      </c>
      <c r="AD1396" t="s">
        <v>5</v>
      </c>
      <c r="AE1396">
        <v>16</v>
      </c>
      <c r="AF1396">
        <v>2</v>
      </c>
      <c r="AH1396" t="s">
        <v>1321</v>
      </c>
      <c r="AI1396" t="s">
        <v>7999</v>
      </c>
      <c r="AJ1396" t="s">
        <v>7998</v>
      </c>
      <c r="AK1396" t="s">
        <v>7997</v>
      </c>
      <c r="AL1396">
        <v>4</v>
      </c>
      <c r="AM1396" s="5">
        <f t="shared" si="178"/>
        <v>0.26666666666666666</v>
      </c>
      <c r="AN1396" s="4">
        <f t="shared" si="175"/>
        <v>4.0388741638268334E-4</v>
      </c>
      <c r="AO1396" s="3"/>
      <c r="AP1396">
        <v>0</v>
      </c>
      <c r="AR1396" t="s">
        <v>0</v>
      </c>
      <c r="AT1396" s="2">
        <v>0.95099999999999996</v>
      </c>
      <c r="AU1396" s="1">
        <f t="shared" si="179"/>
        <v>0.43255387723641531</v>
      </c>
      <c r="AV1396" s="1">
        <f t="shared" si="180"/>
        <v>0.32050669563694473</v>
      </c>
      <c r="AW1396" s="1">
        <f t="shared" si="181"/>
        <v>0.20845951403747418</v>
      </c>
    </row>
    <row r="1397" spans="1:49" x14ac:dyDescent="0.2">
      <c r="A1397">
        <v>1395</v>
      </c>
      <c r="B1397" t="s">
        <v>7996</v>
      </c>
      <c r="C1397" t="s">
        <v>7995</v>
      </c>
      <c r="F1397" t="s">
        <v>7994</v>
      </c>
      <c r="G1397" t="s">
        <v>15</v>
      </c>
      <c r="H1397" t="s">
        <v>14</v>
      </c>
      <c r="I1397" t="s">
        <v>7993</v>
      </c>
      <c r="J1397" t="s">
        <v>7992</v>
      </c>
      <c r="K1397" t="s">
        <v>7991</v>
      </c>
      <c r="L1397" t="s">
        <v>7990</v>
      </c>
      <c r="M1397" t="s">
        <v>178</v>
      </c>
      <c r="N1397">
        <v>4</v>
      </c>
      <c r="O1397" t="s">
        <v>7989</v>
      </c>
      <c r="P1397" t="s">
        <v>7988</v>
      </c>
      <c r="Q1397" t="s">
        <v>7987</v>
      </c>
      <c r="R1397" s="7">
        <v>39083</v>
      </c>
      <c r="S1397" s="8">
        <f t="shared" si="176"/>
        <v>2007</v>
      </c>
      <c r="T1397" s="8">
        <v>2007</v>
      </c>
      <c r="U1397" s="8">
        <f t="shared" si="177"/>
        <v>15</v>
      </c>
      <c r="V1397" s="7">
        <v>2007</v>
      </c>
      <c r="W1397" t="s">
        <v>7986</v>
      </c>
      <c r="X1397" s="2" t="s">
        <v>20</v>
      </c>
      <c r="Y1397" s="6" t="e">
        <f t="shared" si="174"/>
        <v>#VALUE!</v>
      </c>
      <c r="AA1397" t="s">
        <v>7985</v>
      </c>
      <c r="AB1397">
        <v>19700186829</v>
      </c>
      <c r="AD1397" t="s">
        <v>5</v>
      </c>
      <c r="AE1397">
        <v>2</v>
      </c>
      <c r="AF1397">
        <v>3</v>
      </c>
      <c r="AH1397" t="s">
        <v>7984</v>
      </c>
      <c r="AI1397" t="s">
        <v>7983</v>
      </c>
      <c r="AJ1397" t="s">
        <v>7982</v>
      </c>
      <c r="AK1397" t="s">
        <v>7981</v>
      </c>
      <c r="AL1397">
        <v>1</v>
      </c>
      <c r="AM1397" s="5">
        <f t="shared" si="178"/>
        <v>6.6666666666666666E-2</v>
      </c>
      <c r="AN1397" s="4">
        <f t="shared" si="175"/>
        <v>1.0097185409567084E-4</v>
      </c>
      <c r="AO1397" s="3"/>
      <c r="AP1397">
        <v>0</v>
      </c>
      <c r="AR1397" t="s">
        <v>0</v>
      </c>
      <c r="AT1397" s="2" t="s">
        <v>20</v>
      </c>
      <c r="AU1397" s="1" t="e">
        <f t="shared" si="179"/>
        <v>#VALUE!</v>
      </c>
      <c r="AV1397" s="1" t="e">
        <f t="shared" si="180"/>
        <v>#VALUE!</v>
      </c>
      <c r="AW1397" s="1" t="e">
        <f t="shared" si="181"/>
        <v>#VALUE!</v>
      </c>
    </row>
    <row r="1398" spans="1:49" x14ac:dyDescent="0.2">
      <c r="A1398">
        <v>1396</v>
      </c>
      <c r="B1398" t="s">
        <v>7980</v>
      </c>
      <c r="C1398" t="s">
        <v>7979</v>
      </c>
      <c r="F1398" t="s">
        <v>7978</v>
      </c>
      <c r="G1398" t="s">
        <v>15</v>
      </c>
      <c r="H1398" t="s">
        <v>14</v>
      </c>
      <c r="I1398" t="s">
        <v>7977</v>
      </c>
      <c r="J1398">
        <v>60008592</v>
      </c>
      <c r="K1398" t="s">
        <v>2860</v>
      </c>
      <c r="L1398" t="s">
        <v>475</v>
      </c>
      <c r="M1398" t="s">
        <v>475</v>
      </c>
      <c r="N1398">
        <v>2</v>
      </c>
      <c r="O1398" t="s">
        <v>7976</v>
      </c>
      <c r="P1398" t="s">
        <v>7975</v>
      </c>
      <c r="Q1398" t="s">
        <v>2857</v>
      </c>
      <c r="R1398" s="7">
        <v>39083</v>
      </c>
      <c r="S1398" s="8">
        <f t="shared" si="176"/>
        <v>2007</v>
      </c>
      <c r="T1398" s="8">
        <v>2007</v>
      </c>
      <c r="U1398" s="8">
        <f t="shared" si="177"/>
        <v>15</v>
      </c>
      <c r="V1398" s="7">
        <v>2007</v>
      </c>
      <c r="W1398" t="s">
        <v>7974</v>
      </c>
      <c r="X1398" s="2">
        <v>0.45100000000000001</v>
      </c>
      <c r="Y1398" s="6">
        <f t="shared" si="174"/>
        <v>1.2039187421585116E-2</v>
      </c>
      <c r="AA1398">
        <v>18647782</v>
      </c>
      <c r="AB1398">
        <v>17300154739</v>
      </c>
      <c r="AC1398">
        <v>18647790</v>
      </c>
      <c r="AD1398" t="s">
        <v>5</v>
      </c>
      <c r="AE1398">
        <v>1</v>
      </c>
      <c r="AF1398">
        <v>3</v>
      </c>
      <c r="AH1398" t="s">
        <v>7973</v>
      </c>
      <c r="AI1398" t="s">
        <v>7972</v>
      </c>
      <c r="AJ1398" t="s">
        <v>7971</v>
      </c>
      <c r="AK1398" t="s">
        <v>7970</v>
      </c>
      <c r="AL1398">
        <v>9</v>
      </c>
      <c r="AM1398" s="5">
        <f t="shared" si="178"/>
        <v>0.6</v>
      </c>
      <c r="AN1398" s="4">
        <f t="shared" si="175"/>
        <v>9.0874668686103744E-4</v>
      </c>
      <c r="AO1398" s="3"/>
      <c r="AP1398">
        <v>1</v>
      </c>
      <c r="AR1398" t="s">
        <v>0</v>
      </c>
      <c r="AT1398" s="2">
        <v>1.8</v>
      </c>
      <c r="AU1398" s="1">
        <f t="shared" si="179"/>
        <v>0.87000552011678911</v>
      </c>
      <c r="AV1398" s="1">
        <f t="shared" si="180"/>
        <v>0.64739670542230765</v>
      </c>
      <c r="AW1398" s="1">
        <f t="shared" si="181"/>
        <v>0.42478789072782602</v>
      </c>
    </row>
    <row r="1399" spans="1:49" x14ac:dyDescent="0.2">
      <c r="A1399">
        <v>1397</v>
      </c>
      <c r="B1399" t="s">
        <v>7969</v>
      </c>
      <c r="C1399" t="s">
        <v>7968</v>
      </c>
      <c r="F1399" t="s">
        <v>7967</v>
      </c>
      <c r="G1399" t="s">
        <v>15</v>
      </c>
      <c r="H1399" t="s">
        <v>14</v>
      </c>
      <c r="I1399" t="s">
        <v>7966</v>
      </c>
      <c r="J1399">
        <v>60104134</v>
      </c>
      <c r="K1399" t="s">
        <v>7965</v>
      </c>
      <c r="L1399" t="s">
        <v>7964</v>
      </c>
      <c r="M1399" t="s">
        <v>7963</v>
      </c>
      <c r="N1399">
        <v>3</v>
      </c>
      <c r="O1399" t="s">
        <v>7962</v>
      </c>
      <c r="P1399" t="s">
        <v>7961</v>
      </c>
      <c r="Q1399" t="s">
        <v>7960</v>
      </c>
      <c r="R1399" s="7">
        <v>39083</v>
      </c>
      <c r="S1399" s="8">
        <f t="shared" si="176"/>
        <v>2007</v>
      </c>
      <c r="T1399" s="8">
        <v>2007</v>
      </c>
      <c r="U1399" s="8">
        <f t="shared" si="177"/>
        <v>15</v>
      </c>
      <c r="V1399" s="7">
        <v>2007</v>
      </c>
      <c r="W1399" t="s">
        <v>6978</v>
      </c>
      <c r="X1399" s="2">
        <v>0.185</v>
      </c>
      <c r="Y1399" s="6">
        <f t="shared" si="174"/>
        <v>4.9384693414484399E-3</v>
      </c>
      <c r="AA1399">
        <v>17962021</v>
      </c>
      <c r="AB1399">
        <v>21100230800</v>
      </c>
      <c r="AD1399" t="s">
        <v>5</v>
      </c>
      <c r="AE1399">
        <v>2</v>
      </c>
      <c r="AF1399" t="s">
        <v>7959</v>
      </c>
      <c r="AH1399" t="s">
        <v>7958</v>
      </c>
      <c r="AI1399" t="s">
        <v>7957</v>
      </c>
      <c r="AJ1399" t="s">
        <v>7956</v>
      </c>
      <c r="AK1399" t="s">
        <v>7955</v>
      </c>
      <c r="AL1399">
        <v>28</v>
      </c>
      <c r="AM1399" s="5">
        <f t="shared" si="178"/>
        <v>1.8666666666666667</v>
      </c>
      <c r="AN1399" s="4">
        <f t="shared" si="175"/>
        <v>2.8272119146787833E-3</v>
      </c>
      <c r="AO1399" s="3"/>
      <c r="AP1399">
        <v>0</v>
      </c>
      <c r="AR1399" t="s">
        <v>0</v>
      </c>
      <c r="AT1399" s="2" t="s">
        <v>20</v>
      </c>
      <c r="AU1399" s="1">
        <f t="shared" si="179"/>
        <v>0.43050921134175424</v>
      </c>
      <c r="AV1399" s="1">
        <f t="shared" si="180"/>
        <v>0.38828406280636119</v>
      </c>
      <c r="AW1399" s="1">
        <f t="shared" si="181"/>
        <v>0.34605891427096802</v>
      </c>
    </row>
    <row r="1400" spans="1:49" x14ac:dyDescent="0.2">
      <c r="A1400">
        <v>1398</v>
      </c>
      <c r="B1400" t="s">
        <v>7954</v>
      </c>
      <c r="F1400" t="s">
        <v>7953</v>
      </c>
      <c r="G1400" t="s">
        <v>15</v>
      </c>
      <c r="H1400" t="s">
        <v>14</v>
      </c>
      <c r="I1400" t="s">
        <v>7952</v>
      </c>
      <c r="J1400">
        <v>60016636</v>
      </c>
      <c r="K1400" t="s">
        <v>7951</v>
      </c>
      <c r="L1400" t="s">
        <v>7950</v>
      </c>
      <c r="M1400" t="s">
        <v>1048</v>
      </c>
      <c r="N1400">
        <v>2</v>
      </c>
      <c r="O1400" t="s">
        <v>7949</v>
      </c>
      <c r="P1400" t="s">
        <v>7948</v>
      </c>
      <c r="Q1400" t="s">
        <v>7947</v>
      </c>
      <c r="R1400" s="7">
        <v>39083</v>
      </c>
      <c r="S1400" s="8">
        <f t="shared" si="176"/>
        <v>2007</v>
      </c>
      <c r="T1400" s="8">
        <v>2007</v>
      </c>
      <c r="U1400" s="8">
        <f t="shared" si="177"/>
        <v>15</v>
      </c>
      <c r="V1400" s="7">
        <v>2007</v>
      </c>
      <c r="W1400" t="s">
        <v>7034</v>
      </c>
      <c r="X1400" s="2">
        <v>0.22500000000000001</v>
      </c>
      <c r="Y1400" s="6">
        <f t="shared" si="174"/>
        <v>6.0062464963562111E-3</v>
      </c>
      <c r="AA1400">
        <v>12102512</v>
      </c>
      <c r="AB1400">
        <v>17500155108</v>
      </c>
      <c r="AD1400" t="s">
        <v>5</v>
      </c>
      <c r="AE1400">
        <v>16</v>
      </c>
      <c r="AF1400">
        <v>1</v>
      </c>
      <c r="AH1400" t="s">
        <v>7946</v>
      </c>
      <c r="AI1400" t="s">
        <v>7945</v>
      </c>
      <c r="AJ1400" t="s">
        <v>7944</v>
      </c>
      <c r="AK1400" t="s">
        <v>7943</v>
      </c>
      <c r="AL1400">
        <v>1</v>
      </c>
      <c r="AM1400" s="5">
        <f t="shared" si="178"/>
        <v>6.6666666666666666E-2</v>
      </c>
      <c r="AN1400" s="4">
        <f t="shared" si="175"/>
        <v>1.0097185409567084E-4</v>
      </c>
      <c r="AO1400" s="3"/>
      <c r="AP1400">
        <v>0</v>
      </c>
      <c r="AR1400" t="s">
        <v>0</v>
      </c>
      <c r="AT1400" s="2">
        <v>0.95099999999999996</v>
      </c>
      <c r="AU1400" s="1">
        <f t="shared" si="179"/>
        <v>0.42346641036780486</v>
      </c>
      <c r="AV1400" s="1">
        <f t="shared" si="180"/>
        <v>0.30536091752259409</v>
      </c>
      <c r="AW1400" s="1">
        <f t="shared" si="181"/>
        <v>0.18725542467738329</v>
      </c>
    </row>
    <row r="1401" spans="1:49" x14ac:dyDescent="0.2">
      <c r="A1401">
        <v>1399</v>
      </c>
      <c r="B1401" t="s">
        <v>7942</v>
      </c>
      <c r="F1401" t="s">
        <v>7941</v>
      </c>
      <c r="G1401" t="s">
        <v>15</v>
      </c>
      <c r="H1401" t="s">
        <v>14</v>
      </c>
      <c r="I1401" t="s">
        <v>7940</v>
      </c>
      <c r="J1401">
        <v>60019987</v>
      </c>
      <c r="K1401" t="s">
        <v>7939</v>
      </c>
      <c r="L1401" t="s">
        <v>7286</v>
      </c>
      <c r="M1401" t="s">
        <v>4223</v>
      </c>
      <c r="N1401">
        <v>2</v>
      </c>
      <c r="O1401" t="s">
        <v>7938</v>
      </c>
      <c r="P1401" t="s">
        <v>7937</v>
      </c>
      <c r="Q1401" t="s">
        <v>7936</v>
      </c>
      <c r="R1401" s="7">
        <v>39083</v>
      </c>
      <c r="S1401" s="8">
        <f t="shared" si="176"/>
        <v>2007</v>
      </c>
      <c r="T1401" s="8">
        <v>2007</v>
      </c>
      <c r="U1401" s="8">
        <f t="shared" si="177"/>
        <v>15</v>
      </c>
      <c r="V1401" s="7">
        <v>2007</v>
      </c>
      <c r="W1401" t="s">
        <v>7282</v>
      </c>
      <c r="X1401" s="2">
        <v>0.28799999999999998</v>
      </c>
      <c r="Y1401" s="6">
        <f t="shared" si="174"/>
        <v>7.6879955153359488E-3</v>
      </c>
      <c r="AA1401">
        <v>12149705</v>
      </c>
      <c r="AB1401">
        <v>19700175246</v>
      </c>
      <c r="AD1401" t="s">
        <v>5</v>
      </c>
      <c r="AE1401">
        <v>4</v>
      </c>
      <c r="AF1401">
        <v>4</v>
      </c>
      <c r="AH1401" t="s">
        <v>7935</v>
      </c>
      <c r="AI1401" t="s">
        <v>7934</v>
      </c>
      <c r="AJ1401" t="s">
        <v>7933</v>
      </c>
      <c r="AK1401" t="s">
        <v>7932</v>
      </c>
      <c r="AL1401">
        <v>1</v>
      </c>
      <c r="AM1401" s="5">
        <f t="shared" si="178"/>
        <v>6.6666666666666666E-2</v>
      </c>
      <c r="AN1401" s="4">
        <f t="shared" si="175"/>
        <v>1.0097185409567084E-4</v>
      </c>
      <c r="AO1401" s="3"/>
      <c r="AP1401">
        <v>0</v>
      </c>
      <c r="AR1401" t="s">
        <v>0</v>
      </c>
      <c r="AT1401" s="2">
        <v>1.1759999999999999</v>
      </c>
      <c r="AU1401" s="1">
        <f t="shared" si="179"/>
        <v>0.54118884169638648</v>
      </c>
      <c r="AV1401" s="1">
        <f t="shared" si="180"/>
        <v>0.38944836847158099</v>
      </c>
      <c r="AW1401" s="1">
        <f t="shared" si="181"/>
        <v>0.23770789524677538</v>
      </c>
    </row>
    <row r="1402" spans="1:49" x14ac:dyDescent="0.2">
      <c r="A1402">
        <v>1400</v>
      </c>
      <c r="B1402" t="s">
        <v>7931</v>
      </c>
      <c r="C1402" t="s">
        <v>7930</v>
      </c>
      <c r="F1402" t="s">
        <v>7929</v>
      </c>
      <c r="G1402" t="s">
        <v>15</v>
      </c>
      <c r="H1402" t="s">
        <v>14</v>
      </c>
      <c r="I1402" t="s">
        <v>7928</v>
      </c>
      <c r="J1402">
        <v>60014652</v>
      </c>
      <c r="K1402" t="s">
        <v>6445</v>
      </c>
      <c r="L1402" t="s">
        <v>6444</v>
      </c>
      <c r="M1402" t="s">
        <v>27</v>
      </c>
      <c r="N1402">
        <v>6</v>
      </c>
      <c r="O1402" t="s">
        <v>7927</v>
      </c>
      <c r="P1402" t="s">
        <v>7926</v>
      </c>
      <c r="Q1402" t="s">
        <v>7925</v>
      </c>
      <c r="R1402" s="7">
        <v>39083</v>
      </c>
      <c r="S1402" s="8">
        <f t="shared" si="176"/>
        <v>2007</v>
      </c>
      <c r="T1402" s="8">
        <v>2007</v>
      </c>
      <c r="U1402" s="8">
        <f t="shared" si="177"/>
        <v>15</v>
      </c>
      <c r="V1402" s="7">
        <v>2007</v>
      </c>
      <c r="W1402" t="s">
        <v>6401</v>
      </c>
      <c r="X1402" s="2">
        <v>0.32300000000000001</v>
      </c>
      <c r="Y1402" s="6">
        <f t="shared" si="174"/>
        <v>8.6223005258802502E-3</v>
      </c>
      <c r="AB1402">
        <v>9500154104</v>
      </c>
      <c r="AC1402">
        <v>19342608</v>
      </c>
      <c r="AD1402" t="s">
        <v>5</v>
      </c>
      <c r="AE1402">
        <v>1</v>
      </c>
      <c r="AF1402">
        <v>1</v>
      </c>
      <c r="AG1402">
        <v>11594</v>
      </c>
      <c r="AI1402" t="s">
        <v>7924</v>
      </c>
      <c r="AJ1402" t="s">
        <v>7923</v>
      </c>
      <c r="AK1402" t="s">
        <v>7922</v>
      </c>
      <c r="AL1402">
        <v>15</v>
      </c>
      <c r="AM1402" s="5">
        <f t="shared" si="178"/>
        <v>1</v>
      </c>
      <c r="AN1402" s="4">
        <f t="shared" si="175"/>
        <v>1.5145778114350624E-3</v>
      </c>
      <c r="AO1402" s="3"/>
      <c r="AP1402">
        <v>0</v>
      </c>
      <c r="AQ1402" t="s">
        <v>7921</v>
      </c>
      <c r="AR1402">
        <v>17360110</v>
      </c>
      <c r="AS1402" t="s">
        <v>7920</v>
      </c>
      <c r="AT1402" s="2">
        <v>1.494</v>
      </c>
      <c r="AU1402" s="1">
        <f t="shared" si="179"/>
        <v>0.6489983711546693</v>
      </c>
      <c r="AV1402" s="1">
        <f t="shared" si="180"/>
        <v>0.50684391686576569</v>
      </c>
      <c r="AW1402" s="1">
        <f t="shared" si="181"/>
        <v>0.36468946257686186</v>
      </c>
    </row>
    <row r="1403" spans="1:49" x14ac:dyDescent="0.2">
      <c r="A1403">
        <v>1401</v>
      </c>
      <c r="B1403" t="s">
        <v>7919</v>
      </c>
      <c r="C1403" t="s">
        <v>7918</v>
      </c>
      <c r="F1403" t="s">
        <v>7917</v>
      </c>
      <c r="G1403" t="s">
        <v>15</v>
      </c>
      <c r="H1403" t="s">
        <v>14</v>
      </c>
      <c r="I1403" t="s">
        <v>7916</v>
      </c>
      <c r="J1403">
        <v>60005141</v>
      </c>
      <c r="K1403" t="s">
        <v>7915</v>
      </c>
      <c r="L1403" t="s">
        <v>7914</v>
      </c>
      <c r="M1403" t="s">
        <v>7913</v>
      </c>
      <c r="N1403">
        <v>3</v>
      </c>
      <c r="O1403" t="s">
        <v>7912</v>
      </c>
      <c r="P1403" t="s">
        <v>7911</v>
      </c>
      <c r="Q1403" t="s">
        <v>7910</v>
      </c>
      <c r="R1403" s="7">
        <v>39083</v>
      </c>
      <c r="S1403" s="8">
        <f t="shared" si="176"/>
        <v>2007</v>
      </c>
      <c r="T1403" s="8">
        <v>2007</v>
      </c>
      <c r="U1403" s="8">
        <f t="shared" si="177"/>
        <v>15</v>
      </c>
      <c r="V1403" s="7">
        <v>2007</v>
      </c>
      <c r="W1403" t="s">
        <v>7909</v>
      </c>
      <c r="X1403" s="2">
        <v>0.36499999999999999</v>
      </c>
      <c r="Y1403" s="6">
        <f t="shared" si="174"/>
        <v>9.7434665385334081E-3</v>
      </c>
      <c r="AA1403">
        <v>17489725</v>
      </c>
      <c r="AB1403">
        <v>12100155655</v>
      </c>
      <c r="AC1403">
        <v>17489733</v>
      </c>
      <c r="AD1403" t="s">
        <v>5</v>
      </c>
      <c r="AE1403">
        <v>1</v>
      </c>
      <c r="AF1403">
        <v>1</v>
      </c>
      <c r="AH1403" t="s">
        <v>7908</v>
      </c>
      <c r="AI1403" t="s">
        <v>7907</v>
      </c>
      <c r="AJ1403" t="s">
        <v>7906</v>
      </c>
      <c r="AK1403" t="s">
        <v>7905</v>
      </c>
      <c r="AL1403">
        <v>2</v>
      </c>
      <c r="AM1403" s="5">
        <f t="shared" si="178"/>
        <v>0.13333333333333333</v>
      </c>
      <c r="AN1403" s="4">
        <f t="shared" si="175"/>
        <v>2.0194370819134167E-4</v>
      </c>
      <c r="AO1403" s="3"/>
      <c r="AP1403">
        <v>0</v>
      </c>
      <c r="AR1403" t="s">
        <v>0</v>
      </c>
      <c r="AT1403" s="2" t="s">
        <v>20</v>
      </c>
      <c r="AU1403" s="1">
        <f t="shared" si="179"/>
        <v>0.68810096894307871</v>
      </c>
      <c r="AV1403" s="1">
        <f t="shared" si="180"/>
        <v>0.49727051233623748</v>
      </c>
      <c r="AW1403" s="1">
        <f t="shared" si="181"/>
        <v>0.30644005572939614</v>
      </c>
    </row>
    <row r="1404" spans="1:49" x14ac:dyDescent="0.2">
      <c r="A1404">
        <v>1402</v>
      </c>
      <c r="B1404" t="s">
        <v>7904</v>
      </c>
      <c r="C1404" t="s">
        <v>7903</v>
      </c>
      <c r="F1404" t="s">
        <v>7902</v>
      </c>
      <c r="G1404" t="s">
        <v>15</v>
      </c>
      <c r="H1404" t="s">
        <v>14</v>
      </c>
      <c r="I1404" t="s">
        <v>7901</v>
      </c>
      <c r="J1404">
        <v>60000221</v>
      </c>
      <c r="K1404" t="s">
        <v>7900</v>
      </c>
      <c r="L1404" t="s">
        <v>7899</v>
      </c>
      <c r="M1404" t="s">
        <v>117</v>
      </c>
      <c r="N1404">
        <v>3</v>
      </c>
      <c r="O1404" t="s">
        <v>7898</v>
      </c>
      <c r="P1404" t="s">
        <v>7897</v>
      </c>
      <c r="Q1404" t="s">
        <v>7896</v>
      </c>
      <c r="R1404" s="7">
        <v>39083</v>
      </c>
      <c r="S1404" s="8">
        <f t="shared" si="176"/>
        <v>2007</v>
      </c>
      <c r="T1404" s="8">
        <v>2007</v>
      </c>
      <c r="U1404" s="8">
        <f t="shared" si="177"/>
        <v>15</v>
      </c>
      <c r="V1404" s="7" t="s">
        <v>6913</v>
      </c>
      <c r="W1404" t="s">
        <v>7895</v>
      </c>
      <c r="X1404" s="2">
        <v>0.84699999999999998</v>
      </c>
      <c r="Y1404" s="6">
        <f t="shared" si="174"/>
        <v>2.2610181255172047E-2</v>
      </c>
      <c r="AA1404">
        <v>281522</v>
      </c>
      <c r="AB1404">
        <v>12174</v>
      </c>
      <c r="AD1404" t="s">
        <v>5</v>
      </c>
      <c r="AE1404">
        <v>54</v>
      </c>
      <c r="AF1404">
        <v>4</v>
      </c>
      <c r="AH1404" t="s">
        <v>7894</v>
      </c>
      <c r="AI1404" t="s">
        <v>7893</v>
      </c>
      <c r="AK1404" t="s">
        <v>7892</v>
      </c>
      <c r="AL1404">
        <v>14</v>
      </c>
      <c r="AM1404" s="5">
        <f t="shared" si="178"/>
        <v>0.93333333333333335</v>
      </c>
      <c r="AN1404" s="4">
        <f t="shared" si="175"/>
        <v>1.4136059573393916E-3</v>
      </c>
      <c r="AO1404" s="3"/>
      <c r="AP1404">
        <v>0</v>
      </c>
      <c r="AR1404" t="s">
        <v>0</v>
      </c>
      <c r="AT1404" s="2" t="s">
        <v>20</v>
      </c>
      <c r="AU1404" s="1">
        <f t="shared" si="179"/>
        <v>1.6251208665822248</v>
      </c>
      <c r="AV1404" s="1">
        <f t="shared" si="180"/>
        <v>1.2011893606255719</v>
      </c>
      <c r="AW1404" s="1">
        <f t="shared" si="181"/>
        <v>0.77725785466891872</v>
      </c>
    </row>
    <row r="1405" spans="1:49" x14ac:dyDescent="0.2">
      <c r="A1405">
        <v>1403</v>
      </c>
      <c r="B1405" t="s">
        <v>7891</v>
      </c>
      <c r="C1405" t="s">
        <v>7890</v>
      </c>
      <c r="F1405" t="s">
        <v>7889</v>
      </c>
      <c r="G1405" t="s">
        <v>15</v>
      </c>
      <c r="H1405" t="s">
        <v>14</v>
      </c>
      <c r="I1405" t="s">
        <v>7888</v>
      </c>
      <c r="J1405" t="s">
        <v>7887</v>
      </c>
      <c r="K1405" t="s">
        <v>7886</v>
      </c>
      <c r="L1405" t="s">
        <v>7885</v>
      </c>
      <c r="M1405" t="s">
        <v>7884</v>
      </c>
      <c r="N1405">
        <v>5</v>
      </c>
      <c r="O1405" t="s">
        <v>7883</v>
      </c>
      <c r="P1405" t="s">
        <v>7882</v>
      </c>
      <c r="Q1405" t="s">
        <v>7881</v>
      </c>
      <c r="R1405" s="7">
        <v>39083</v>
      </c>
      <c r="S1405" s="8">
        <f t="shared" si="176"/>
        <v>2007</v>
      </c>
      <c r="T1405" s="8">
        <v>2007</v>
      </c>
      <c r="U1405" s="8">
        <f t="shared" si="177"/>
        <v>15</v>
      </c>
      <c r="V1405" s="7">
        <v>39114</v>
      </c>
      <c r="W1405" t="s">
        <v>4691</v>
      </c>
      <c r="X1405" s="2">
        <v>0.115</v>
      </c>
      <c r="Y1405" s="6">
        <f t="shared" si="174"/>
        <v>3.069859320359841E-3</v>
      </c>
      <c r="AA1405">
        <v>17442869</v>
      </c>
      <c r="AB1405">
        <v>6700153285</v>
      </c>
      <c r="AC1405">
        <v>17442850</v>
      </c>
      <c r="AD1405" t="s">
        <v>5</v>
      </c>
      <c r="AE1405">
        <v>2</v>
      </c>
      <c r="AF1405" s="9">
        <v>44289</v>
      </c>
      <c r="AH1405" t="s">
        <v>7880</v>
      </c>
      <c r="AI1405" t="s">
        <v>7879</v>
      </c>
      <c r="AJ1405" t="s">
        <v>7878</v>
      </c>
      <c r="AK1405" t="s">
        <v>7877</v>
      </c>
      <c r="AL1405">
        <v>2</v>
      </c>
      <c r="AM1405" s="5">
        <f t="shared" si="178"/>
        <v>0.13333333333333333</v>
      </c>
      <c r="AN1405" s="4">
        <f t="shared" si="175"/>
        <v>2.0194370819134167E-4</v>
      </c>
      <c r="AO1405" s="3"/>
      <c r="AP1405">
        <v>0</v>
      </c>
      <c r="AR1405" t="s">
        <v>0</v>
      </c>
      <c r="AT1405" s="2" t="s">
        <v>20</v>
      </c>
      <c r="AU1405" s="1">
        <f t="shared" si="179"/>
        <v>0.2209484636709291</v>
      </c>
      <c r="AV1405" s="1">
        <f t="shared" si="180"/>
        <v>0.16359015142755912</v>
      </c>
      <c r="AW1405" s="1">
        <f t="shared" si="181"/>
        <v>0.10623183918418914</v>
      </c>
    </row>
    <row r="1406" spans="1:49" x14ac:dyDescent="0.2">
      <c r="A1406">
        <v>1404</v>
      </c>
      <c r="B1406" t="s">
        <v>7876</v>
      </c>
      <c r="C1406" t="s">
        <v>7875</v>
      </c>
      <c r="F1406" t="s">
        <v>7874</v>
      </c>
      <c r="G1406" t="s">
        <v>15</v>
      </c>
      <c r="H1406" t="s">
        <v>14</v>
      </c>
      <c r="I1406" t="s">
        <v>7873</v>
      </c>
      <c r="J1406">
        <v>60004862</v>
      </c>
      <c r="K1406" t="s">
        <v>7872</v>
      </c>
      <c r="L1406" t="s">
        <v>7871</v>
      </c>
      <c r="M1406" t="s">
        <v>117</v>
      </c>
      <c r="N1406">
        <v>3</v>
      </c>
      <c r="O1406" t="s">
        <v>7870</v>
      </c>
      <c r="P1406" t="s">
        <v>7869</v>
      </c>
      <c r="Q1406" t="s">
        <v>7868</v>
      </c>
      <c r="R1406" s="7">
        <v>39083</v>
      </c>
      <c r="S1406" s="8">
        <f t="shared" si="176"/>
        <v>2007</v>
      </c>
      <c r="T1406" s="8">
        <v>2007</v>
      </c>
      <c r="U1406" s="8">
        <f t="shared" si="177"/>
        <v>15</v>
      </c>
      <c r="V1406" s="7">
        <v>2007</v>
      </c>
      <c r="W1406" t="s">
        <v>6951</v>
      </c>
      <c r="X1406" s="2" t="s">
        <v>20</v>
      </c>
      <c r="Y1406" s="6" t="e">
        <f t="shared" si="174"/>
        <v>#VALUE!</v>
      </c>
      <c r="AA1406">
        <v>17453216</v>
      </c>
      <c r="AB1406">
        <v>19700186846</v>
      </c>
      <c r="AC1406">
        <v>17453224</v>
      </c>
      <c r="AD1406" t="s">
        <v>5</v>
      </c>
      <c r="AE1406">
        <v>1</v>
      </c>
      <c r="AF1406">
        <v>2</v>
      </c>
      <c r="AH1406" t="s">
        <v>7867</v>
      </c>
      <c r="AI1406" t="s">
        <v>7866</v>
      </c>
      <c r="AJ1406" t="s">
        <v>7865</v>
      </c>
      <c r="AK1406" t="s">
        <v>7864</v>
      </c>
      <c r="AL1406">
        <v>3</v>
      </c>
      <c r="AM1406" s="5">
        <f t="shared" si="178"/>
        <v>0.2</v>
      </c>
      <c r="AN1406" s="4">
        <f t="shared" si="175"/>
        <v>3.0291556228701253E-4</v>
      </c>
      <c r="AO1406" s="3"/>
      <c r="AP1406">
        <v>0</v>
      </c>
      <c r="AR1406" t="s">
        <v>0</v>
      </c>
      <c r="AT1406" s="2" t="s">
        <v>20</v>
      </c>
      <c r="AU1406" s="1" t="e">
        <f t="shared" si="179"/>
        <v>#VALUE!</v>
      </c>
      <c r="AV1406" s="1" t="e">
        <f t="shared" si="180"/>
        <v>#VALUE!</v>
      </c>
      <c r="AW1406" s="1" t="e">
        <f t="shared" si="181"/>
        <v>#VALUE!</v>
      </c>
    </row>
    <row r="1407" spans="1:49" x14ac:dyDescent="0.2">
      <c r="A1407">
        <v>1405</v>
      </c>
      <c r="B1407" t="s">
        <v>7863</v>
      </c>
      <c r="F1407" t="s">
        <v>7862</v>
      </c>
      <c r="G1407" t="s">
        <v>15</v>
      </c>
      <c r="H1407" t="s">
        <v>14</v>
      </c>
      <c r="I1407" t="s">
        <v>7861</v>
      </c>
      <c r="J1407" t="s">
        <v>7860</v>
      </c>
      <c r="K1407" t="s">
        <v>7859</v>
      </c>
      <c r="L1407" t="s">
        <v>7858</v>
      </c>
      <c r="M1407" t="s">
        <v>7857</v>
      </c>
      <c r="N1407">
        <v>3</v>
      </c>
      <c r="O1407" t="s">
        <v>7856</v>
      </c>
      <c r="P1407" t="s">
        <v>7855</v>
      </c>
      <c r="Q1407" t="s">
        <v>7854</v>
      </c>
      <c r="R1407" s="7">
        <v>39083</v>
      </c>
      <c r="S1407" s="8">
        <f t="shared" si="176"/>
        <v>2007</v>
      </c>
      <c r="T1407" s="8">
        <v>2007</v>
      </c>
      <c r="U1407" s="8">
        <f t="shared" si="177"/>
        <v>15</v>
      </c>
      <c r="V1407" s="7">
        <v>2007</v>
      </c>
      <c r="W1407" t="s">
        <v>7282</v>
      </c>
      <c r="X1407" s="2">
        <v>0.28799999999999998</v>
      </c>
      <c r="Y1407" s="6">
        <f t="shared" si="174"/>
        <v>7.6879955153359488E-3</v>
      </c>
      <c r="AA1407">
        <v>12149705</v>
      </c>
      <c r="AB1407">
        <v>19700175246</v>
      </c>
      <c r="AD1407" t="s">
        <v>5</v>
      </c>
      <c r="AE1407">
        <v>4</v>
      </c>
      <c r="AF1407">
        <v>4</v>
      </c>
      <c r="AH1407" t="s">
        <v>7853</v>
      </c>
      <c r="AI1407" t="s">
        <v>7852</v>
      </c>
      <c r="AJ1407" t="s">
        <v>7851</v>
      </c>
      <c r="AK1407" t="s">
        <v>7850</v>
      </c>
      <c r="AL1407">
        <v>7</v>
      </c>
      <c r="AM1407" s="5">
        <f t="shared" si="178"/>
        <v>0.46666666666666667</v>
      </c>
      <c r="AN1407" s="4">
        <f t="shared" si="175"/>
        <v>7.0680297866969582E-4</v>
      </c>
      <c r="AO1407" s="3"/>
      <c r="AP1407">
        <v>0</v>
      </c>
      <c r="AR1407" t="s">
        <v>0</v>
      </c>
      <c r="AT1407" s="2">
        <v>1.1759999999999999</v>
      </c>
      <c r="AU1407" s="1">
        <f t="shared" si="179"/>
        <v>0.55936377543360727</v>
      </c>
      <c r="AV1407" s="1">
        <f t="shared" si="180"/>
        <v>0.41973992470028221</v>
      </c>
      <c r="AW1407" s="1">
        <f t="shared" si="181"/>
        <v>0.28011607396695715</v>
      </c>
    </row>
    <row r="1408" spans="1:49" x14ac:dyDescent="0.2">
      <c r="A1408">
        <v>1406</v>
      </c>
      <c r="B1408" t="s">
        <v>7849</v>
      </c>
      <c r="C1408" t="s">
        <v>7848</v>
      </c>
      <c r="F1408" t="s">
        <v>7847</v>
      </c>
      <c r="G1408" t="s">
        <v>15</v>
      </c>
      <c r="H1408" t="s">
        <v>14</v>
      </c>
      <c r="I1408" t="s">
        <v>7846</v>
      </c>
      <c r="J1408">
        <v>60030553</v>
      </c>
      <c r="K1408" t="s">
        <v>7845</v>
      </c>
      <c r="L1408" t="s">
        <v>6515</v>
      </c>
      <c r="M1408" t="s">
        <v>3749</v>
      </c>
      <c r="N1408">
        <v>2</v>
      </c>
      <c r="O1408" t="s">
        <v>7844</v>
      </c>
      <c r="P1408" t="s">
        <v>7843</v>
      </c>
      <c r="Q1408" t="s">
        <v>7842</v>
      </c>
      <c r="R1408" s="7">
        <v>39083</v>
      </c>
      <c r="S1408" s="8">
        <f t="shared" si="176"/>
        <v>2007</v>
      </c>
      <c r="T1408" s="8">
        <v>2007</v>
      </c>
      <c r="U1408" s="8">
        <f t="shared" si="177"/>
        <v>15</v>
      </c>
      <c r="V1408" s="7">
        <v>39173</v>
      </c>
      <c r="W1408" t="s">
        <v>4089</v>
      </c>
      <c r="X1408" s="2">
        <v>0.55500000000000005</v>
      </c>
      <c r="Y1408" s="6">
        <f t="shared" si="174"/>
        <v>1.4815408024345321E-2</v>
      </c>
      <c r="AA1408">
        <v>17518725</v>
      </c>
      <c r="AB1408">
        <v>6100153023</v>
      </c>
      <c r="AC1408">
        <v>17518733</v>
      </c>
      <c r="AD1408" t="s">
        <v>5</v>
      </c>
      <c r="AE1408">
        <v>1</v>
      </c>
      <c r="AF1408">
        <v>2</v>
      </c>
      <c r="AG1408" t="s">
        <v>7841</v>
      </c>
      <c r="AH1408" t="s">
        <v>7840</v>
      </c>
      <c r="AI1408" t="s">
        <v>7839</v>
      </c>
      <c r="AK1408" t="s">
        <v>7838</v>
      </c>
      <c r="AL1408">
        <v>6</v>
      </c>
      <c r="AM1408" s="5">
        <f t="shared" si="178"/>
        <v>0.4</v>
      </c>
      <c r="AN1408" s="4">
        <f t="shared" si="175"/>
        <v>6.0583112457402507E-4</v>
      </c>
      <c r="AO1408" s="3"/>
      <c r="AP1408">
        <v>0</v>
      </c>
      <c r="AR1408" t="s">
        <v>0</v>
      </c>
      <c r="AT1408" s="2" t="s">
        <v>20</v>
      </c>
      <c r="AU1408" s="1">
        <f t="shared" si="179"/>
        <v>1.055253495441393</v>
      </c>
      <c r="AV1408" s="1">
        <f t="shared" si="180"/>
        <v>0.77106195744596739</v>
      </c>
      <c r="AW1408" s="1">
        <f t="shared" si="181"/>
        <v>0.48687041945054133</v>
      </c>
    </row>
    <row r="1409" spans="1:49" x14ac:dyDescent="0.2">
      <c r="A1409">
        <v>1407</v>
      </c>
      <c r="B1409" t="s">
        <v>7837</v>
      </c>
      <c r="C1409" t="s">
        <v>7836</v>
      </c>
      <c r="F1409" t="s">
        <v>7835</v>
      </c>
      <c r="G1409" t="s">
        <v>15</v>
      </c>
      <c r="H1409" t="s">
        <v>14</v>
      </c>
      <c r="I1409" t="s">
        <v>7834</v>
      </c>
      <c r="J1409" t="s">
        <v>7833</v>
      </c>
      <c r="K1409" t="s">
        <v>7832</v>
      </c>
      <c r="L1409" t="s">
        <v>7831</v>
      </c>
      <c r="M1409" t="s">
        <v>7830</v>
      </c>
      <c r="N1409">
        <v>5</v>
      </c>
      <c r="O1409" t="s">
        <v>7829</v>
      </c>
      <c r="P1409" t="s">
        <v>7828</v>
      </c>
      <c r="Q1409" t="s">
        <v>7827</v>
      </c>
      <c r="R1409" s="7">
        <v>39083</v>
      </c>
      <c r="S1409" s="8">
        <f t="shared" si="176"/>
        <v>2007</v>
      </c>
      <c r="T1409" s="8">
        <v>2007</v>
      </c>
      <c r="U1409" s="8">
        <f t="shared" si="177"/>
        <v>15</v>
      </c>
      <c r="V1409" s="7">
        <v>39234</v>
      </c>
      <c r="W1409" t="s">
        <v>2136</v>
      </c>
      <c r="X1409" s="2">
        <v>1.4730000000000001</v>
      </c>
      <c r="Y1409" s="6">
        <f t="shared" si="174"/>
        <v>3.9320893729478661E-2</v>
      </c>
      <c r="AA1409">
        <v>942405</v>
      </c>
      <c r="AB1409">
        <v>17871</v>
      </c>
      <c r="AD1409" t="s">
        <v>5</v>
      </c>
      <c r="AE1409">
        <v>34</v>
      </c>
      <c r="AF1409">
        <v>6</v>
      </c>
      <c r="AH1409">
        <v>2621</v>
      </c>
      <c r="AI1409" t="s">
        <v>7826</v>
      </c>
      <c r="AK1409" t="s">
        <v>7825</v>
      </c>
      <c r="AL1409">
        <v>1</v>
      </c>
      <c r="AM1409" s="5">
        <f t="shared" si="178"/>
        <v>6.6666666666666666E-2</v>
      </c>
      <c r="AN1409" s="4">
        <f t="shared" si="175"/>
        <v>1.0097185409567084E-4</v>
      </c>
      <c r="AO1409" s="3"/>
      <c r="AP1409">
        <v>0</v>
      </c>
      <c r="AR1409" t="s">
        <v>0</v>
      </c>
      <c r="AT1409" s="2">
        <v>4.0709999999999997</v>
      </c>
      <c r="AU1409" s="1">
        <f t="shared" si="179"/>
        <v>2.7554917166863762</v>
      </c>
      <c r="AV1409" s="1">
        <f t="shared" si="180"/>
        <v>1.9710932791787164</v>
      </c>
      <c r="AW1409" s="1">
        <f t="shared" si="181"/>
        <v>1.1866948416710568</v>
      </c>
    </row>
    <row r="1410" spans="1:49" x14ac:dyDescent="0.2">
      <c r="A1410">
        <v>1408</v>
      </c>
      <c r="B1410" t="s">
        <v>7824</v>
      </c>
      <c r="F1410" t="s">
        <v>7823</v>
      </c>
      <c r="G1410" t="s">
        <v>15</v>
      </c>
      <c r="H1410" t="s">
        <v>14</v>
      </c>
      <c r="I1410" t="s">
        <v>7822</v>
      </c>
      <c r="J1410">
        <v>60104327</v>
      </c>
      <c r="K1410" t="s">
        <v>7721</v>
      </c>
      <c r="L1410" t="s">
        <v>7039</v>
      </c>
      <c r="M1410" t="s">
        <v>7038</v>
      </c>
      <c r="N1410">
        <v>4</v>
      </c>
      <c r="O1410" t="s">
        <v>7821</v>
      </c>
      <c r="P1410" t="s">
        <v>7820</v>
      </c>
      <c r="Q1410" t="s">
        <v>7718</v>
      </c>
      <c r="R1410" s="7">
        <v>39083</v>
      </c>
      <c r="S1410" s="8">
        <f t="shared" si="176"/>
        <v>2007</v>
      </c>
      <c r="T1410" s="8">
        <v>2007</v>
      </c>
      <c r="U1410" s="8">
        <f t="shared" si="177"/>
        <v>15</v>
      </c>
      <c r="V1410" s="7">
        <v>2007</v>
      </c>
      <c r="W1410" t="s">
        <v>7282</v>
      </c>
      <c r="X1410" s="2">
        <v>0.28799999999999998</v>
      </c>
      <c r="Y1410" s="6">
        <f t="shared" ref="Y1410:Y1473" si="182">(X1410-$Z$4)/($Z$3-$Z$4)</f>
        <v>7.6879955153359488E-3</v>
      </c>
      <c r="AA1410">
        <v>12149705</v>
      </c>
      <c r="AB1410">
        <v>19700175246</v>
      </c>
      <c r="AD1410" t="s">
        <v>5</v>
      </c>
      <c r="AE1410">
        <v>4</v>
      </c>
      <c r="AF1410">
        <v>4</v>
      </c>
      <c r="AH1410" t="s">
        <v>7819</v>
      </c>
      <c r="AI1410" t="s">
        <v>7818</v>
      </c>
      <c r="AJ1410" t="s">
        <v>7817</v>
      </c>
      <c r="AK1410" t="s">
        <v>7816</v>
      </c>
      <c r="AL1410">
        <v>8</v>
      </c>
      <c r="AM1410" s="5">
        <f t="shared" si="178"/>
        <v>0.53333333333333333</v>
      </c>
      <c r="AN1410" s="4">
        <f t="shared" ref="AN1410:AN1473" si="183">(AM1410-$AO$4)/($AO$3-$AO$4)</f>
        <v>8.0777483276536668E-4</v>
      </c>
      <c r="AO1410" s="3"/>
      <c r="AP1410">
        <v>0</v>
      </c>
      <c r="AR1410" t="s">
        <v>0</v>
      </c>
      <c r="AT1410" s="2">
        <v>1.1759999999999999</v>
      </c>
      <c r="AU1410" s="1">
        <f t="shared" si="179"/>
        <v>0.56239293105647736</v>
      </c>
      <c r="AV1410" s="1">
        <f t="shared" si="180"/>
        <v>0.42478851740506574</v>
      </c>
      <c r="AW1410" s="1">
        <f t="shared" si="181"/>
        <v>0.28718410375365411</v>
      </c>
    </row>
    <row r="1411" spans="1:49" x14ac:dyDescent="0.2">
      <c r="A1411">
        <v>1409</v>
      </c>
      <c r="B1411" t="s">
        <v>7815</v>
      </c>
      <c r="C1411" t="s">
        <v>7814</v>
      </c>
      <c r="F1411" t="s">
        <v>7813</v>
      </c>
      <c r="G1411" t="s">
        <v>15</v>
      </c>
      <c r="H1411" t="s">
        <v>14</v>
      </c>
      <c r="I1411" t="s">
        <v>7812</v>
      </c>
      <c r="J1411" t="s">
        <v>7811</v>
      </c>
      <c r="K1411" t="s">
        <v>7810</v>
      </c>
      <c r="L1411" t="s">
        <v>7809</v>
      </c>
      <c r="M1411" t="s">
        <v>7808</v>
      </c>
      <c r="N1411">
        <v>4</v>
      </c>
      <c r="O1411" t="s">
        <v>7807</v>
      </c>
      <c r="P1411" t="s">
        <v>7806</v>
      </c>
      <c r="Q1411" t="s">
        <v>7805</v>
      </c>
      <c r="R1411" s="7">
        <v>39083</v>
      </c>
      <c r="S1411" s="8">
        <f t="shared" si="176"/>
        <v>2007</v>
      </c>
      <c r="T1411" s="8">
        <v>2007</v>
      </c>
      <c r="U1411" s="8">
        <f t="shared" si="177"/>
        <v>15</v>
      </c>
      <c r="V1411" s="7">
        <v>2007</v>
      </c>
      <c r="W1411" t="s">
        <v>6951</v>
      </c>
      <c r="X1411" s="2" t="s">
        <v>20</v>
      </c>
      <c r="Y1411" s="6" t="e">
        <f t="shared" si="182"/>
        <v>#VALUE!</v>
      </c>
      <c r="AA1411">
        <v>17453216</v>
      </c>
      <c r="AB1411">
        <v>19700186846</v>
      </c>
      <c r="AC1411">
        <v>17453224</v>
      </c>
      <c r="AD1411" t="s">
        <v>5</v>
      </c>
      <c r="AE1411">
        <v>1</v>
      </c>
      <c r="AF1411">
        <v>2</v>
      </c>
      <c r="AH1411" t="s">
        <v>7804</v>
      </c>
      <c r="AI1411" t="s">
        <v>7803</v>
      </c>
      <c r="AJ1411" t="s">
        <v>7802</v>
      </c>
      <c r="AK1411" t="s">
        <v>7801</v>
      </c>
      <c r="AL1411">
        <v>2</v>
      </c>
      <c r="AM1411" s="5">
        <f t="shared" si="178"/>
        <v>0.13333333333333333</v>
      </c>
      <c r="AN1411" s="4">
        <f t="shared" si="183"/>
        <v>2.0194370819134167E-4</v>
      </c>
      <c r="AO1411" s="3"/>
      <c r="AP1411">
        <v>0</v>
      </c>
      <c r="AR1411" t="s">
        <v>0</v>
      </c>
      <c r="AT1411" s="2" t="s">
        <v>20</v>
      </c>
      <c r="AU1411" s="1" t="e">
        <f t="shared" si="179"/>
        <v>#VALUE!</v>
      </c>
      <c r="AV1411" s="1" t="e">
        <f t="shared" si="180"/>
        <v>#VALUE!</v>
      </c>
      <c r="AW1411" s="1" t="e">
        <f t="shared" si="181"/>
        <v>#VALUE!</v>
      </c>
    </row>
    <row r="1412" spans="1:49" x14ac:dyDescent="0.2">
      <c r="A1412">
        <v>1410</v>
      </c>
      <c r="B1412" t="s">
        <v>7800</v>
      </c>
      <c r="C1412" t="s">
        <v>7799</v>
      </c>
      <c r="F1412" t="s">
        <v>7798</v>
      </c>
      <c r="G1412" t="s">
        <v>15</v>
      </c>
      <c r="H1412" t="s">
        <v>14</v>
      </c>
      <c r="I1412" t="s">
        <v>7797</v>
      </c>
      <c r="J1412" t="s">
        <v>7791</v>
      </c>
      <c r="K1412" t="s">
        <v>7796</v>
      </c>
      <c r="L1412" t="s">
        <v>7795</v>
      </c>
      <c r="M1412" t="s">
        <v>7794</v>
      </c>
      <c r="N1412">
        <v>2</v>
      </c>
      <c r="O1412" t="s">
        <v>7793</v>
      </c>
      <c r="P1412" t="s">
        <v>7792</v>
      </c>
      <c r="Q1412" t="s">
        <v>7791</v>
      </c>
      <c r="R1412" s="7">
        <v>39083</v>
      </c>
      <c r="S1412" s="8">
        <f t="shared" si="176"/>
        <v>2007</v>
      </c>
      <c r="T1412" s="8">
        <v>2007</v>
      </c>
      <c r="U1412" s="8">
        <f t="shared" si="177"/>
        <v>15</v>
      </c>
      <c r="V1412" s="7">
        <v>39173</v>
      </c>
      <c r="W1412" t="s">
        <v>4089</v>
      </c>
      <c r="X1412" s="2">
        <v>0.55500000000000005</v>
      </c>
      <c r="Y1412" s="6">
        <f t="shared" si="182"/>
        <v>1.4815408024345321E-2</v>
      </c>
      <c r="AA1412">
        <v>17518725</v>
      </c>
      <c r="AB1412">
        <v>6100153023</v>
      </c>
      <c r="AC1412">
        <v>17518733</v>
      </c>
      <c r="AD1412" t="s">
        <v>5</v>
      </c>
      <c r="AE1412">
        <v>1</v>
      </c>
      <c r="AF1412">
        <v>2</v>
      </c>
      <c r="AG1412" t="s">
        <v>7790</v>
      </c>
      <c r="AH1412" t="s">
        <v>7789</v>
      </c>
      <c r="AI1412" t="s">
        <v>7788</v>
      </c>
      <c r="AK1412" t="s">
        <v>7787</v>
      </c>
      <c r="AL1412">
        <v>9</v>
      </c>
      <c r="AM1412" s="5">
        <f t="shared" si="178"/>
        <v>0.6</v>
      </c>
      <c r="AN1412" s="4">
        <f t="shared" si="183"/>
        <v>9.0874668686103744E-4</v>
      </c>
      <c r="AO1412" s="3"/>
      <c r="AP1412">
        <v>0</v>
      </c>
      <c r="AR1412" t="s">
        <v>0</v>
      </c>
      <c r="AT1412" s="2" t="s">
        <v>20</v>
      </c>
      <c r="AU1412" s="1">
        <f t="shared" si="179"/>
        <v>1.0643409623100035</v>
      </c>
      <c r="AV1412" s="1">
        <f t="shared" si="180"/>
        <v>0.78620773556031787</v>
      </c>
      <c r="AW1412" s="1">
        <f t="shared" si="181"/>
        <v>0.50807450881063221</v>
      </c>
    </row>
    <row r="1413" spans="1:49" x14ac:dyDescent="0.2">
      <c r="A1413">
        <v>1411</v>
      </c>
      <c r="B1413" t="s">
        <v>7786</v>
      </c>
      <c r="C1413" t="s">
        <v>7785</v>
      </c>
      <c r="F1413" t="s">
        <v>7784</v>
      </c>
      <c r="G1413" t="s">
        <v>15</v>
      </c>
      <c r="H1413" t="s">
        <v>14</v>
      </c>
      <c r="I1413" t="s">
        <v>7783</v>
      </c>
      <c r="J1413" t="s">
        <v>7782</v>
      </c>
      <c r="K1413" t="s">
        <v>7781</v>
      </c>
      <c r="L1413" t="s">
        <v>7780</v>
      </c>
      <c r="M1413" t="s">
        <v>1937</v>
      </c>
      <c r="N1413">
        <v>9</v>
      </c>
      <c r="O1413" t="s">
        <v>7779</v>
      </c>
      <c r="P1413" t="s">
        <v>7778</v>
      </c>
      <c r="Q1413" t="s">
        <v>7777</v>
      </c>
      <c r="R1413" s="7">
        <v>39083</v>
      </c>
      <c r="S1413" s="8">
        <f t="shared" si="176"/>
        <v>2007</v>
      </c>
      <c r="T1413" s="8">
        <v>2007</v>
      </c>
      <c r="U1413" s="8">
        <f t="shared" si="177"/>
        <v>15</v>
      </c>
      <c r="V1413" s="7">
        <v>2007</v>
      </c>
      <c r="W1413" t="s">
        <v>7776</v>
      </c>
      <c r="X1413" s="2">
        <v>0.16200000000000001</v>
      </c>
      <c r="Y1413" s="6">
        <f t="shared" si="182"/>
        <v>4.3244974773764717E-3</v>
      </c>
      <c r="AA1413">
        <v>3854221</v>
      </c>
      <c r="AB1413">
        <v>3300147412</v>
      </c>
      <c r="AC1413">
        <v>13488155</v>
      </c>
      <c r="AD1413" t="s">
        <v>5</v>
      </c>
      <c r="AE1413">
        <v>127</v>
      </c>
      <c r="AF1413">
        <v>11</v>
      </c>
      <c r="AI1413" t="s">
        <v>7775</v>
      </c>
      <c r="AJ1413" t="s">
        <v>7774</v>
      </c>
      <c r="AK1413" t="s">
        <v>7773</v>
      </c>
      <c r="AL1413">
        <v>0</v>
      </c>
      <c r="AM1413" s="5">
        <f t="shared" si="178"/>
        <v>0</v>
      </c>
      <c r="AN1413" s="4">
        <f t="shared" si="183"/>
        <v>0</v>
      </c>
      <c r="AO1413" s="3"/>
      <c r="AP1413">
        <v>1</v>
      </c>
      <c r="AR1413" t="s">
        <v>0</v>
      </c>
      <c r="AT1413" s="2" t="s">
        <v>20</v>
      </c>
      <c r="AU1413" s="1">
        <f t="shared" si="179"/>
        <v>0.30271482341635303</v>
      </c>
      <c r="AV1413" s="1">
        <f t="shared" si="180"/>
        <v>0.21622487386882358</v>
      </c>
      <c r="AW1413" s="1">
        <f t="shared" si="181"/>
        <v>0.12973492432129416</v>
      </c>
    </row>
    <row r="1414" spans="1:49" x14ac:dyDescent="0.2">
      <c r="A1414">
        <v>1412</v>
      </c>
      <c r="B1414" t="s">
        <v>7772</v>
      </c>
      <c r="C1414" t="s">
        <v>7771</v>
      </c>
      <c r="F1414" t="s">
        <v>7770</v>
      </c>
      <c r="G1414" t="s">
        <v>15</v>
      </c>
      <c r="H1414" t="s">
        <v>14</v>
      </c>
      <c r="I1414" t="s">
        <v>7769</v>
      </c>
      <c r="J1414" t="s">
        <v>7768</v>
      </c>
      <c r="K1414" t="s">
        <v>7767</v>
      </c>
      <c r="L1414" t="s">
        <v>7766</v>
      </c>
      <c r="M1414" t="s">
        <v>131</v>
      </c>
      <c r="N1414">
        <v>2</v>
      </c>
      <c r="O1414" t="s">
        <v>7765</v>
      </c>
      <c r="P1414" t="s">
        <v>7764</v>
      </c>
      <c r="Q1414" t="s">
        <v>7763</v>
      </c>
      <c r="R1414" s="7">
        <v>39083</v>
      </c>
      <c r="S1414" s="8">
        <f t="shared" si="176"/>
        <v>2007</v>
      </c>
      <c r="T1414" s="8">
        <v>2007</v>
      </c>
      <c r="U1414" s="8">
        <f t="shared" si="177"/>
        <v>15</v>
      </c>
      <c r="V1414" s="7">
        <v>2007</v>
      </c>
      <c r="W1414" t="s">
        <v>4997</v>
      </c>
      <c r="X1414" s="2">
        <v>0.218</v>
      </c>
      <c r="Y1414" s="6">
        <f t="shared" si="182"/>
        <v>5.8193854942473512E-3</v>
      </c>
      <c r="AA1414">
        <v>3772063</v>
      </c>
      <c r="AB1414">
        <v>130012</v>
      </c>
      <c r="AC1414" t="s">
        <v>4996</v>
      </c>
      <c r="AD1414" t="s">
        <v>5</v>
      </c>
      <c r="AE1414">
        <v>53</v>
      </c>
      <c r="AF1414">
        <v>4</v>
      </c>
      <c r="AH1414" t="s">
        <v>7762</v>
      </c>
      <c r="AI1414" t="s">
        <v>7761</v>
      </c>
      <c r="AK1414" t="s">
        <v>7760</v>
      </c>
      <c r="AL1414">
        <v>0</v>
      </c>
      <c r="AM1414" s="5">
        <f t="shared" si="178"/>
        <v>0</v>
      </c>
      <c r="AN1414" s="4">
        <f t="shared" si="183"/>
        <v>0</v>
      </c>
      <c r="AO1414" s="3"/>
      <c r="AP1414">
        <v>0</v>
      </c>
      <c r="AR1414" t="s">
        <v>0</v>
      </c>
      <c r="AT1414" s="2">
        <v>2.3330000000000002</v>
      </c>
      <c r="AU1414" s="1">
        <f t="shared" si="179"/>
        <v>0.40735698459731456</v>
      </c>
      <c r="AV1414" s="1">
        <f t="shared" si="180"/>
        <v>0.29096927471236755</v>
      </c>
      <c r="AW1414" s="1">
        <f t="shared" si="181"/>
        <v>0.17458156482742054</v>
      </c>
    </row>
    <row r="1415" spans="1:49" x14ac:dyDescent="0.2">
      <c r="A1415">
        <v>1413</v>
      </c>
      <c r="B1415" t="s">
        <v>7759</v>
      </c>
      <c r="C1415" t="s">
        <v>7758</v>
      </c>
      <c r="F1415" t="s">
        <v>7757</v>
      </c>
      <c r="G1415" t="s">
        <v>15</v>
      </c>
      <c r="H1415" t="s">
        <v>14</v>
      </c>
      <c r="I1415" t="s">
        <v>7756</v>
      </c>
      <c r="J1415" t="s">
        <v>7755</v>
      </c>
      <c r="K1415" t="s">
        <v>7754</v>
      </c>
      <c r="L1415" t="s">
        <v>7753</v>
      </c>
      <c r="M1415" t="s">
        <v>131</v>
      </c>
      <c r="N1415">
        <v>3</v>
      </c>
      <c r="O1415" t="s">
        <v>7752</v>
      </c>
      <c r="P1415" t="s">
        <v>7751</v>
      </c>
      <c r="Q1415" t="s">
        <v>7750</v>
      </c>
      <c r="R1415" s="7">
        <v>39083</v>
      </c>
      <c r="S1415" s="8">
        <f t="shared" si="176"/>
        <v>2007</v>
      </c>
      <c r="T1415" s="8">
        <v>2007</v>
      </c>
      <c r="U1415" s="8">
        <f t="shared" si="177"/>
        <v>15</v>
      </c>
      <c r="V1415" s="7">
        <v>2007</v>
      </c>
      <c r="W1415" t="s">
        <v>4997</v>
      </c>
      <c r="X1415" s="2">
        <v>0.218</v>
      </c>
      <c r="Y1415" s="6">
        <f t="shared" si="182"/>
        <v>5.8193854942473512E-3</v>
      </c>
      <c r="AA1415">
        <v>3772063</v>
      </c>
      <c r="AB1415">
        <v>130012</v>
      </c>
      <c r="AC1415" t="s">
        <v>4996</v>
      </c>
      <c r="AD1415" t="s">
        <v>5</v>
      </c>
      <c r="AE1415">
        <v>53</v>
      </c>
      <c r="AF1415">
        <v>6</v>
      </c>
      <c r="AH1415" t="s">
        <v>7749</v>
      </c>
      <c r="AI1415" t="s">
        <v>7748</v>
      </c>
      <c r="AK1415" t="s">
        <v>7747</v>
      </c>
      <c r="AL1415">
        <v>0</v>
      </c>
      <c r="AM1415" s="5">
        <f t="shared" si="178"/>
        <v>0</v>
      </c>
      <c r="AN1415" s="4">
        <f t="shared" si="183"/>
        <v>0</v>
      </c>
      <c r="AO1415" s="3"/>
      <c r="AP1415">
        <v>0</v>
      </c>
      <c r="AR1415" t="s">
        <v>0</v>
      </c>
      <c r="AT1415" s="2">
        <v>2.3330000000000002</v>
      </c>
      <c r="AU1415" s="1">
        <f t="shared" si="179"/>
        <v>0.40735698459731456</v>
      </c>
      <c r="AV1415" s="1">
        <f t="shared" si="180"/>
        <v>0.29096927471236755</v>
      </c>
      <c r="AW1415" s="1">
        <f t="shared" si="181"/>
        <v>0.17458156482742054</v>
      </c>
    </row>
    <row r="1416" spans="1:49" x14ac:dyDescent="0.2">
      <c r="A1416">
        <v>1414</v>
      </c>
      <c r="B1416" t="s">
        <v>7746</v>
      </c>
      <c r="F1416" t="s">
        <v>7745</v>
      </c>
      <c r="G1416" t="s">
        <v>15</v>
      </c>
      <c r="H1416" t="s">
        <v>14</v>
      </c>
      <c r="I1416" t="s">
        <v>7744</v>
      </c>
      <c r="J1416">
        <v>60068756</v>
      </c>
      <c r="K1416" t="s">
        <v>7743</v>
      </c>
      <c r="L1416" t="s">
        <v>7742</v>
      </c>
      <c r="M1416" t="s">
        <v>7741</v>
      </c>
      <c r="N1416">
        <v>4</v>
      </c>
      <c r="O1416" t="s">
        <v>7740</v>
      </c>
      <c r="P1416" t="s">
        <v>7739</v>
      </c>
      <c r="Q1416" t="s">
        <v>7738</v>
      </c>
      <c r="R1416" s="7">
        <v>39083</v>
      </c>
      <c r="S1416" s="8">
        <f t="shared" si="176"/>
        <v>2007</v>
      </c>
      <c r="T1416" s="8">
        <v>2007</v>
      </c>
      <c r="U1416" s="8">
        <f t="shared" si="177"/>
        <v>15</v>
      </c>
      <c r="V1416" s="7">
        <v>2007</v>
      </c>
      <c r="W1416" t="s">
        <v>7034</v>
      </c>
      <c r="X1416" s="2">
        <v>0.22500000000000001</v>
      </c>
      <c r="Y1416" s="6">
        <f t="shared" si="182"/>
        <v>6.0062464963562111E-3</v>
      </c>
      <c r="AA1416">
        <v>12102512</v>
      </c>
      <c r="AB1416">
        <v>17500155108</v>
      </c>
      <c r="AD1416" t="s">
        <v>5</v>
      </c>
      <c r="AE1416">
        <v>16</v>
      </c>
      <c r="AF1416">
        <v>1</v>
      </c>
      <c r="AH1416" t="s">
        <v>7737</v>
      </c>
      <c r="AI1416" t="s">
        <v>7736</v>
      </c>
      <c r="AJ1416" t="s">
        <v>7735</v>
      </c>
      <c r="AK1416" t="s">
        <v>7734</v>
      </c>
      <c r="AL1416">
        <v>22</v>
      </c>
      <c r="AM1416" s="5">
        <f t="shared" si="178"/>
        <v>1.4666666666666666</v>
      </c>
      <c r="AN1416" s="4">
        <f t="shared" si="183"/>
        <v>2.2213807901047583E-3</v>
      </c>
      <c r="AO1416" s="3"/>
      <c r="AP1416">
        <v>0</v>
      </c>
      <c r="AR1416" t="s">
        <v>0</v>
      </c>
      <c r="AT1416" s="2">
        <v>0.95099999999999996</v>
      </c>
      <c r="AU1416" s="1">
        <f t="shared" si="179"/>
        <v>0.48707867844807751</v>
      </c>
      <c r="AV1416" s="1">
        <f t="shared" si="180"/>
        <v>0.41138136432304845</v>
      </c>
      <c r="AW1416" s="1">
        <f t="shared" si="181"/>
        <v>0.33568405019801945</v>
      </c>
    </row>
    <row r="1417" spans="1:49" x14ac:dyDescent="0.2">
      <c r="A1417">
        <v>1415</v>
      </c>
      <c r="B1417" t="s">
        <v>7733</v>
      </c>
      <c r="F1417" t="s">
        <v>7732</v>
      </c>
      <c r="G1417" t="s">
        <v>15</v>
      </c>
      <c r="H1417" t="s">
        <v>14</v>
      </c>
      <c r="I1417" t="s">
        <v>7731</v>
      </c>
      <c r="J1417">
        <v>60013323</v>
      </c>
      <c r="K1417" t="s">
        <v>7040</v>
      </c>
      <c r="L1417" t="s">
        <v>7039</v>
      </c>
      <c r="M1417" t="s">
        <v>7038</v>
      </c>
      <c r="N1417">
        <v>2</v>
      </c>
      <c r="O1417" t="s">
        <v>7730</v>
      </c>
      <c r="P1417" t="s">
        <v>7729</v>
      </c>
      <c r="Q1417" t="s">
        <v>7728</v>
      </c>
      <c r="R1417" s="7">
        <v>39083</v>
      </c>
      <c r="S1417" s="8">
        <f t="shared" si="176"/>
        <v>2007</v>
      </c>
      <c r="T1417" s="8">
        <v>2007</v>
      </c>
      <c r="U1417" s="8">
        <f t="shared" si="177"/>
        <v>15</v>
      </c>
      <c r="V1417" s="7">
        <v>2007</v>
      </c>
      <c r="W1417" t="s">
        <v>7034</v>
      </c>
      <c r="X1417" s="2">
        <v>0.22500000000000001</v>
      </c>
      <c r="Y1417" s="6">
        <f t="shared" si="182"/>
        <v>6.0062464963562111E-3</v>
      </c>
      <c r="AA1417">
        <v>12102512</v>
      </c>
      <c r="AB1417">
        <v>17500155108</v>
      </c>
      <c r="AD1417" t="s">
        <v>5</v>
      </c>
      <c r="AE1417">
        <v>16</v>
      </c>
      <c r="AF1417">
        <v>2</v>
      </c>
      <c r="AH1417" s="10">
        <v>41883</v>
      </c>
      <c r="AI1417" t="s">
        <v>7727</v>
      </c>
      <c r="AJ1417" t="s">
        <v>7726</v>
      </c>
      <c r="AK1417" t="s">
        <v>7725</v>
      </c>
      <c r="AL1417">
        <v>12</v>
      </c>
      <c r="AM1417" s="5">
        <f t="shared" si="178"/>
        <v>0.8</v>
      </c>
      <c r="AN1417" s="4">
        <f t="shared" si="183"/>
        <v>1.2116622491480501E-3</v>
      </c>
      <c r="AO1417" s="3"/>
      <c r="AP1417">
        <v>0</v>
      </c>
      <c r="AR1417" t="s">
        <v>0</v>
      </c>
      <c r="AT1417" s="2">
        <v>0.95099999999999996</v>
      </c>
      <c r="AU1417" s="1">
        <f t="shared" si="179"/>
        <v>0.45678712221937628</v>
      </c>
      <c r="AV1417" s="1">
        <f t="shared" si="180"/>
        <v>0.36089543727521306</v>
      </c>
      <c r="AW1417" s="1">
        <f t="shared" si="181"/>
        <v>0.26500375233104984</v>
      </c>
    </row>
    <row r="1418" spans="1:49" x14ac:dyDescent="0.2">
      <c r="A1418">
        <v>1416</v>
      </c>
      <c r="B1418" t="s">
        <v>7724</v>
      </c>
      <c r="F1418" t="s">
        <v>7723</v>
      </c>
      <c r="G1418" t="s">
        <v>15</v>
      </c>
      <c r="H1418" t="s">
        <v>14</v>
      </c>
      <c r="I1418" t="s">
        <v>7722</v>
      </c>
      <c r="J1418">
        <v>60104327</v>
      </c>
      <c r="K1418" t="s">
        <v>7721</v>
      </c>
      <c r="L1418" t="s">
        <v>7039</v>
      </c>
      <c r="M1418" t="s">
        <v>7038</v>
      </c>
      <c r="N1418">
        <v>4</v>
      </c>
      <c r="O1418" t="s">
        <v>7720</v>
      </c>
      <c r="P1418" t="s">
        <v>7719</v>
      </c>
      <c r="Q1418" t="s">
        <v>7718</v>
      </c>
      <c r="R1418" s="7">
        <v>39083</v>
      </c>
      <c r="S1418" s="8">
        <f t="shared" si="176"/>
        <v>2007</v>
      </c>
      <c r="T1418" s="8">
        <v>2007</v>
      </c>
      <c r="U1418" s="8">
        <f t="shared" si="177"/>
        <v>15</v>
      </c>
      <c r="V1418" s="7">
        <v>2007</v>
      </c>
      <c r="W1418" t="s">
        <v>7282</v>
      </c>
      <c r="X1418" s="2">
        <v>0.28799999999999998</v>
      </c>
      <c r="Y1418" s="6">
        <f t="shared" si="182"/>
        <v>7.6879955153359488E-3</v>
      </c>
      <c r="AA1418">
        <v>12149705</v>
      </c>
      <c r="AB1418">
        <v>19700175246</v>
      </c>
      <c r="AD1418" t="s">
        <v>5</v>
      </c>
      <c r="AE1418">
        <v>4</v>
      </c>
      <c r="AF1418">
        <v>4</v>
      </c>
      <c r="AH1418" t="s">
        <v>3517</v>
      </c>
      <c r="AI1418" t="s">
        <v>7717</v>
      </c>
      <c r="AJ1418" t="s">
        <v>7716</v>
      </c>
      <c r="AK1418" t="s">
        <v>7715</v>
      </c>
      <c r="AL1418">
        <v>4</v>
      </c>
      <c r="AM1418" s="5">
        <f t="shared" si="178"/>
        <v>0.26666666666666666</v>
      </c>
      <c r="AN1418" s="4">
        <f t="shared" si="183"/>
        <v>4.0388741638268334E-4</v>
      </c>
      <c r="AO1418" s="3"/>
      <c r="AP1418">
        <v>0</v>
      </c>
      <c r="AR1418" t="s">
        <v>0</v>
      </c>
      <c r="AT1418" s="2">
        <v>1.1759999999999999</v>
      </c>
      <c r="AU1418" s="1">
        <f t="shared" si="179"/>
        <v>0.55027630856499687</v>
      </c>
      <c r="AV1418" s="1">
        <f t="shared" si="180"/>
        <v>0.40459414658593162</v>
      </c>
      <c r="AW1418" s="1">
        <f t="shared" si="181"/>
        <v>0.25891198460686632</v>
      </c>
    </row>
    <row r="1419" spans="1:49" x14ac:dyDescent="0.2">
      <c r="A1419">
        <v>1417</v>
      </c>
      <c r="B1419" t="s">
        <v>7714</v>
      </c>
      <c r="C1419" t="s">
        <v>7713</v>
      </c>
      <c r="F1419" t="s">
        <v>7712</v>
      </c>
      <c r="G1419" t="s">
        <v>15</v>
      </c>
      <c r="H1419" t="s">
        <v>14</v>
      </c>
      <c r="I1419" t="s">
        <v>7711</v>
      </c>
      <c r="J1419" t="s">
        <v>7710</v>
      </c>
      <c r="K1419" t="s">
        <v>7709</v>
      </c>
      <c r="L1419" t="s">
        <v>7708</v>
      </c>
      <c r="M1419" t="s">
        <v>54</v>
      </c>
      <c r="N1419">
        <v>4</v>
      </c>
      <c r="O1419" t="s">
        <v>7707</v>
      </c>
      <c r="P1419" t="s">
        <v>7706</v>
      </c>
      <c r="Q1419" t="s">
        <v>7705</v>
      </c>
      <c r="R1419" s="7">
        <v>39083</v>
      </c>
      <c r="S1419" s="8">
        <f t="shared" si="176"/>
        <v>2007</v>
      </c>
      <c r="T1419" s="8">
        <v>2007</v>
      </c>
      <c r="U1419" s="8">
        <f t="shared" si="177"/>
        <v>15</v>
      </c>
      <c r="V1419" s="7">
        <v>39387</v>
      </c>
      <c r="W1419" t="s">
        <v>2562</v>
      </c>
      <c r="X1419" s="2">
        <v>0.188</v>
      </c>
      <c r="Y1419" s="6">
        <f t="shared" si="182"/>
        <v>5.0185526280665223E-3</v>
      </c>
      <c r="AA1419">
        <v>9168508</v>
      </c>
      <c r="AB1419">
        <v>26076</v>
      </c>
      <c r="AC1419">
        <v>17451337</v>
      </c>
      <c r="AD1419" t="s">
        <v>5</v>
      </c>
      <c r="AE1419" t="s">
        <v>2561</v>
      </c>
      <c r="AF1419">
        <v>11</v>
      </c>
      <c r="AH1419" t="s">
        <v>7704</v>
      </c>
      <c r="AI1419" t="s">
        <v>7703</v>
      </c>
      <c r="AJ1419" t="s">
        <v>7702</v>
      </c>
      <c r="AK1419" t="s">
        <v>7701</v>
      </c>
      <c r="AL1419">
        <v>1</v>
      </c>
      <c r="AM1419" s="5">
        <f t="shared" si="178"/>
        <v>6.6666666666666666E-2</v>
      </c>
      <c r="AN1419" s="4">
        <f t="shared" si="183"/>
        <v>1.0097185409567084E-4</v>
      </c>
      <c r="AO1419" s="3"/>
      <c r="AP1419">
        <v>0</v>
      </c>
      <c r="AR1419" t="s">
        <v>0</v>
      </c>
      <c r="AT1419" s="2" t="s">
        <v>20</v>
      </c>
      <c r="AU1419" s="1">
        <f t="shared" si="179"/>
        <v>0.35432783958752667</v>
      </c>
      <c r="AV1419" s="1">
        <f t="shared" si="180"/>
        <v>0.25597622410810966</v>
      </c>
      <c r="AW1419" s="1">
        <f t="shared" si="181"/>
        <v>0.15762460862869263</v>
      </c>
    </row>
    <row r="1420" spans="1:49" x14ac:dyDescent="0.2">
      <c r="A1420">
        <v>1418</v>
      </c>
      <c r="B1420" t="s">
        <v>7700</v>
      </c>
      <c r="C1420" t="s">
        <v>7699</v>
      </c>
      <c r="F1420" t="s">
        <v>7698</v>
      </c>
      <c r="G1420" t="s">
        <v>15</v>
      </c>
      <c r="H1420" t="s">
        <v>14</v>
      </c>
      <c r="I1420" t="s">
        <v>7697</v>
      </c>
      <c r="J1420" t="s">
        <v>7696</v>
      </c>
      <c r="K1420" t="s">
        <v>7695</v>
      </c>
      <c r="L1420" t="s">
        <v>7694</v>
      </c>
      <c r="M1420" t="s">
        <v>54</v>
      </c>
      <c r="N1420">
        <v>4</v>
      </c>
      <c r="O1420" t="s">
        <v>7693</v>
      </c>
      <c r="P1420" t="s">
        <v>7692</v>
      </c>
      <c r="Q1420" t="s">
        <v>7691</v>
      </c>
      <c r="R1420" s="7">
        <v>39083</v>
      </c>
      <c r="S1420" s="8">
        <f t="shared" si="176"/>
        <v>2007</v>
      </c>
      <c r="T1420" s="8">
        <v>2007</v>
      </c>
      <c r="U1420" s="8">
        <f t="shared" si="177"/>
        <v>15</v>
      </c>
      <c r="V1420" s="7">
        <v>39387</v>
      </c>
      <c r="W1420" t="s">
        <v>2562</v>
      </c>
      <c r="X1420" s="2">
        <v>0.188</v>
      </c>
      <c r="Y1420" s="6">
        <f t="shared" si="182"/>
        <v>5.0185526280665223E-3</v>
      </c>
      <c r="AA1420">
        <v>9168508</v>
      </c>
      <c r="AB1420">
        <v>26076</v>
      </c>
      <c r="AC1420">
        <v>17451337</v>
      </c>
      <c r="AD1420" t="s">
        <v>5</v>
      </c>
      <c r="AE1420" t="s">
        <v>2561</v>
      </c>
      <c r="AF1420">
        <v>11</v>
      </c>
      <c r="AH1420" t="s">
        <v>7690</v>
      </c>
      <c r="AI1420" t="s">
        <v>7689</v>
      </c>
      <c r="AJ1420" t="s">
        <v>7688</v>
      </c>
      <c r="AK1420" t="s">
        <v>7687</v>
      </c>
      <c r="AL1420">
        <v>0</v>
      </c>
      <c r="AM1420" s="5">
        <f t="shared" si="178"/>
        <v>0</v>
      </c>
      <c r="AN1420" s="4">
        <f t="shared" si="183"/>
        <v>0</v>
      </c>
      <c r="AO1420" s="3"/>
      <c r="AP1420">
        <v>0</v>
      </c>
      <c r="AR1420" t="s">
        <v>0</v>
      </c>
      <c r="AT1420" s="2" t="s">
        <v>20</v>
      </c>
      <c r="AU1420" s="1">
        <f t="shared" si="179"/>
        <v>0.35129868396465652</v>
      </c>
      <c r="AV1420" s="1">
        <f t="shared" si="180"/>
        <v>0.25092763140332613</v>
      </c>
      <c r="AW1420" s="1">
        <f t="shared" si="181"/>
        <v>0.15055657884199566</v>
      </c>
    </row>
    <row r="1421" spans="1:49" x14ac:dyDescent="0.2">
      <c r="A1421">
        <v>1419</v>
      </c>
      <c r="B1421" t="s">
        <v>7686</v>
      </c>
      <c r="C1421" t="s">
        <v>7685</v>
      </c>
      <c r="F1421" t="s">
        <v>7684</v>
      </c>
      <c r="G1421" t="s">
        <v>15</v>
      </c>
      <c r="H1421" t="s">
        <v>14</v>
      </c>
      <c r="I1421" t="s">
        <v>7683</v>
      </c>
      <c r="J1421" t="s">
        <v>7327</v>
      </c>
      <c r="K1421" t="s">
        <v>7326</v>
      </c>
      <c r="L1421" t="s">
        <v>7325</v>
      </c>
      <c r="M1421" t="s">
        <v>54</v>
      </c>
      <c r="N1421">
        <v>4</v>
      </c>
      <c r="O1421" t="s">
        <v>7682</v>
      </c>
      <c r="P1421" t="s">
        <v>7681</v>
      </c>
      <c r="Q1421" t="s">
        <v>7680</v>
      </c>
      <c r="R1421" s="7">
        <v>39083</v>
      </c>
      <c r="S1421" s="8">
        <f t="shared" si="176"/>
        <v>2007</v>
      </c>
      <c r="T1421" s="8">
        <v>2007</v>
      </c>
      <c r="U1421" s="8">
        <f t="shared" si="177"/>
        <v>15</v>
      </c>
      <c r="V1421" s="7">
        <v>39387</v>
      </c>
      <c r="W1421" t="s">
        <v>2562</v>
      </c>
      <c r="X1421" s="2">
        <v>0.188</v>
      </c>
      <c r="Y1421" s="6">
        <f t="shared" si="182"/>
        <v>5.0185526280665223E-3</v>
      </c>
      <c r="AA1421">
        <v>9168508</v>
      </c>
      <c r="AB1421">
        <v>26076</v>
      </c>
      <c r="AC1421">
        <v>17451337</v>
      </c>
      <c r="AD1421" t="s">
        <v>5</v>
      </c>
      <c r="AE1421" t="s">
        <v>2561</v>
      </c>
      <c r="AF1421">
        <v>11</v>
      </c>
      <c r="AH1421" t="s">
        <v>7679</v>
      </c>
      <c r="AI1421" t="s">
        <v>7678</v>
      </c>
      <c r="AJ1421" t="s">
        <v>7677</v>
      </c>
      <c r="AK1421" t="s">
        <v>7676</v>
      </c>
      <c r="AL1421">
        <v>0</v>
      </c>
      <c r="AM1421" s="5">
        <f t="shared" si="178"/>
        <v>0</v>
      </c>
      <c r="AN1421" s="4">
        <f t="shared" si="183"/>
        <v>0</v>
      </c>
      <c r="AO1421" s="3"/>
      <c r="AP1421">
        <v>0</v>
      </c>
      <c r="AR1421" t="s">
        <v>0</v>
      </c>
      <c r="AT1421" s="2" t="s">
        <v>20</v>
      </c>
      <c r="AU1421" s="1">
        <f t="shared" si="179"/>
        <v>0.35129868396465652</v>
      </c>
      <c r="AV1421" s="1">
        <f t="shared" si="180"/>
        <v>0.25092763140332613</v>
      </c>
      <c r="AW1421" s="1">
        <f t="shared" si="181"/>
        <v>0.15055657884199566</v>
      </c>
    </row>
    <row r="1422" spans="1:49" x14ac:dyDescent="0.2">
      <c r="A1422">
        <v>1420</v>
      </c>
      <c r="B1422" t="s">
        <v>7675</v>
      </c>
      <c r="C1422" t="s">
        <v>7674</v>
      </c>
      <c r="F1422" t="s">
        <v>7673</v>
      </c>
      <c r="G1422" t="s">
        <v>15</v>
      </c>
      <c r="H1422" t="s">
        <v>14</v>
      </c>
      <c r="I1422" t="s">
        <v>7672</v>
      </c>
      <c r="J1422">
        <v>60002784</v>
      </c>
      <c r="K1422" t="s">
        <v>7671</v>
      </c>
      <c r="L1422" t="s">
        <v>28</v>
      </c>
      <c r="M1422" t="s">
        <v>27</v>
      </c>
      <c r="N1422">
        <v>2</v>
      </c>
      <c r="O1422" t="s">
        <v>7670</v>
      </c>
      <c r="P1422" t="s">
        <v>7669</v>
      </c>
      <c r="Q1422" t="s">
        <v>7668</v>
      </c>
      <c r="R1422" s="7">
        <v>39083</v>
      </c>
      <c r="S1422" s="8">
        <f t="shared" si="176"/>
        <v>2007</v>
      </c>
      <c r="T1422" s="8">
        <v>2007</v>
      </c>
      <c r="U1422" s="8">
        <f t="shared" si="177"/>
        <v>15</v>
      </c>
      <c r="V1422" s="7">
        <v>39264</v>
      </c>
      <c r="W1422" t="s">
        <v>2562</v>
      </c>
      <c r="X1422" s="2">
        <v>0.188</v>
      </c>
      <c r="Y1422" s="6">
        <f t="shared" si="182"/>
        <v>5.0185526280665223E-3</v>
      </c>
      <c r="AA1422">
        <v>9168508</v>
      </c>
      <c r="AB1422">
        <v>26076</v>
      </c>
      <c r="AC1422">
        <v>17451337</v>
      </c>
      <c r="AD1422" t="s">
        <v>5</v>
      </c>
      <c r="AE1422" t="s">
        <v>2561</v>
      </c>
      <c r="AF1422">
        <v>7</v>
      </c>
      <c r="AH1422" t="s">
        <v>7667</v>
      </c>
      <c r="AI1422" t="s">
        <v>7666</v>
      </c>
      <c r="AJ1422" t="s">
        <v>7665</v>
      </c>
      <c r="AK1422" t="s">
        <v>7664</v>
      </c>
      <c r="AL1422">
        <v>4</v>
      </c>
      <c r="AM1422" s="5">
        <f t="shared" si="178"/>
        <v>0.26666666666666666</v>
      </c>
      <c r="AN1422" s="4">
        <f t="shared" si="183"/>
        <v>4.0388741638268334E-4</v>
      </c>
      <c r="AO1422" s="3"/>
      <c r="AP1422">
        <v>0</v>
      </c>
      <c r="AR1422" t="s">
        <v>0</v>
      </c>
      <c r="AT1422" s="2" t="s">
        <v>20</v>
      </c>
      <c r="AU1422" s="1">
        <f t="shared" si="179"/>
        <v>0.36341530645613701</v>
      </c>
      <c r="AV1422" s="1">
        <f t="shared" si="180"/>
        <v>0.27112200222246025</v>
      </c>
      <c r="AW1422" s="1">
        <f t="shared" si="181"/>
        <v>0.17882869798878351</v>
      </c>
    </row>
    <row r="1423" spans="1:49" x14ac:dyDescent="0.2">
      <c r="A1423">
        <v>1421</v>
      </c>
      <c r="B1423" t="s">
        <v>7663</v>
      </c>
      <c r="C1423" t="s">
        <v>7662</v>
      </c>
      <c r="F1423" t="s">
        <v>7661</v>
      </c>
      <c r="G1423" t="s">
        <v>15</v>
      </c>
      <c r="H1423" t="s">
        <v>14</v>
      </c>
      <c r="I1423" t="s">
        <v>1119</v>
      </c>
      <c r="J1423" t="s">
        <v>7656</v>
      </c>
      <c r="K1423" t="s">
        <v>7660</v>
      </c>
      <c r="L1423" t="s">
        <v>7659</v>
      </c>
      <c r="M1423" t="s">
        <v>145</v>
      </c>
      <c r="N1423">
        <v>3</v>
      </c>
      <c r="O1423" t="s">
        <v>7658</v>
      </c>
      <c r="P1423" t="s">
        <v>7657</v>
      </c>
      <c r="Q1423" t="s">
        <v>7656</v>
      </c>
      <c r="R1423" s="7">
        <v>39083</v>
      </c>
      <c r="S1423" s="8">
        <f t="shared" si="176"/>
        <v>2007</v>
      </c>
      <c r="T1423" s="8">
        <v>2007</v>
      </c>
      <c r="U1423" s="8">
        <f t="shared" si="177"/>
        <v>15</v>
      </c>
      <c r="V1423" s="7">
        <v>39387</v>
      </c>
      <c r="W1423" t="s">
        <v>2562</v>
      </c>
      <c r="X1423" s="2">
        <v>0.188</v>
      </c>
      <c r="Y1423" s="6">
        <f t="shared" si="182"/>
        <v>5.0185526280665223E-3</v>
      </c>
      <c r="AA1423">
        <v>9168508</v>
      </c>
      <c r="AB1423">
        <v>26076</v>
      </c>
      <c r="AC1423">
        <v>17451337</v>
      </c>
      <c r="AD1423" t="s">
        <v>5</v>
      </c>
      <c r="AE1423" t="s">
        <v>2561</v>
      </c>
      <c r="AF1423">
        <v>11</v>
      </c>
      <c r="AH1423" t="s">
        <v>7655</v>
      </c>
      <c r="AI1423" t="s">
        <v>7654</v>
      </c>
      <c r="AJ1423" t="s">
        <v>7653</v>
      </c>
      <c r="AK1423" t="s">
        <v>7652</v>
      </c>
      <c r="AL1423">
        <v>0</v>
      </c>
      <c r="AM1423" s="5">
        <f t="shared" si="178"/>
        <v>0</v>
      </c>
      <c r="AN1423" s="4">
        <f t="shared" si="183"/>
        <v>0</v>
      </c>
      <c r="AO1423" s="3"/>
      <c r="AP1423">
        <v>0</v>
      </c>
      <c r="AR1423" t="s">
        <v>0</v>
      </c>
      <c r="AT1423" s="2" t="s">
        <v>20</v>
      </c>
      <c r="AU1423" s="1">
        <f t="shared" si="179"/>
        <v>0.35129868396465652</v>
      </c>
      <c r="AV1423" s="1">
        <f t="shared" si="180"/>
        <v>0.25092763140332613</v>
      </c>
      <c r="AW1423" s="1">
        <f t="shared" si="181"/>
        <v>0.15055657884199566</v>
      </c>
    </row>
    <row r="1424" spans="1:49" x14ac:dyDescent="0.2">
      <c r="A1424">
        <v>1422</v>
      </c>
      <c r="B1424" t="s">
        <v>7651</v>
      </c>
      <c r="C1424" t="s">
        <v>7650</v>
      </c>
      <c r="F1424" t="s">
        <v>7649</v>
      </c>
      <c r="G1424" t="s">
        <v>15</v>
      </c>
      <c r="H1424" t="s">
        <v>14</v>
      </c>
      <c r="I1424" t="s">
        <v>58</v>
      </c>
      <c r="J1424" t="s">
        <v>57</v>
      </c>
      <c r="K1424" t="s">
        <v>56</v>
      </c>
      <c r="L1424" t="s">
        <v>55</v>
      </c>
      <c r="M1424" t="s">
        <v>54</v>
      </c>
      <c r="N1424">
        <v>3</v>
      </c>
      <c r="O1424" t="s">
        <v>53</v>
      </c>
      <c r="P1424" t="s">
        <v>52</v>
      </c>
      <c r="Q1424" t="s">
        <v>51</v>
      </c>
      <c r="R1424" s="7">
        <v>39083</v>
      </c>
      <c r="S1424" s="8">
        <f t="shared" si="176"/>
        <v>2007</v>
      </c>
      <c r="T1424" s="8">
        <v>2007</v>
      </c>
      <c r="U1424" s="8">
        <f t="shared" si="177"/>
        <v>15</v>
      </c>
      <c r="V1424" s="7">
        <v>2007</v>
      </c>
      <c r="W1424" t="s">
        <v>1085</v>
      </c>
      <c r="X1424" s="2">
        <v>0.21099999999999999</v>
      </c>
      <c r="Y1424" s="6">
        <f t="shared" si="182"/>
        <v>5.6325244921384904E-3</v>
      </c>
      <c r="AA1424">
        <v>9168516</v>
      </c>
      <c r="AB1424">
        <v>18936</v>
      </c>
      <c r="AC1424">
        <v>17451345</v>
      </c>
      <c r="AD1424" t="s">
        <v>5</v>
      </c>
      <c r="AE1424" t="s">
        <v>1084</v>
      </c>
      <c r="AF1424">
        <v>10</v>
      </c>
      <c r="AH1424" t="s">
        <v>7648</v>
      </c>
      <c r="AI1424" t="s">
        <v>7647</v>
      </c>
      <c r="AJ1424" t="s">
        <v>7646</v>
      </c>
      <c r="AK1424" t="s">
        <v>7645</v>
      </c>
      <c r="AL1424">
        <v>4</v>
      </c>
      <c r="AM1424" s="5">
        <f t="shared" si="178"/>
        <v>0.26666666666666666</v>
      </c>
      <c r="AN1424" s="4">
        <f t="shared" si="183"/>
        <v>4.0388741638268334E-4</v>
      </c>
      <c r="AO1424" s="3"/>
      <c r="AP1424">
        <v>0</v>
      </c>
      <c r="AR1424" t="s">
        <v>0</v>
      </c>
      <c r="AT1424" s="2">
        <v>0.52500000000000002</v>
      </c>
      <c r="AU1424" s="1">
        <f t="shared" si="179"/>
        <v>0.4063933369411748</v>
      </c>
      <c r="AV1424" s="1">
        <f t="shared" si="180"/>
        <v>0.30182059542605866</v>
      </c>
      <c r="AW1424" s="1">
        <f t="shared" si="181"/>
        <v>0.19724785391094252</v>
      </c>
    </row>
    <row r="1425" spans="1:49" x14ac:dyDescent="0.2">
      <c r="A1425">
        <v>1423</v>
      </c>
      <c r="B1425" t="s">
        <v>7644</v>
      </c>
      <c r="C1425" t="s">
        <v>7643</v>
      </c>
      <c r="F1425" t="s">
        <v>7642</v>
      </c>
      <c r="G1425" t="s">
        <v>15</v>
      </c>
      <c r="H1425" t="s">
        <v>14</v>
      </c>
      <c r="I1425" t="s">
        <v>7641</v>
      </c>
      <c r="J1425" t="s">
        <v>7640</v>
      </c>
      <c r="K1425" t="s">
        <v>7639</v>
      </c>
      <c r="L1425" t="s">
        <v>7638</v>
      </c>
      <c r="M1425" t="s">
        <v>361</v>
      </c>
      <c r="N1425">
        <v>2</v>
      </c>
      <c r="O1425" t="s">
        <v>7637</v>
      </c>
      <c r="P1425" t="s">
        <v>7636</v>
      </c>
      <c r="Q1425" t="s">
        <v>7635</v>
      </c>
      <c r="R1425" s="7">
        <v>39083</v>
      </c>
      <c r="S1425" s="8">
        <f t="shared" si="176"/>
        <v>2007</v>
      </c>
      <c r="T1425" s="8">
        <v>2007</v>
      </c>
      <c r="U1425" s="8">
        <f t="shared" si="177"/>
        <v>15</v>
      </c>
      <c r="V1425" s="7">
        <v>2007</v>
      </c>
      <c r="W1425" t="s">
        <v>1085</v>
      </c>
      <c r="X1425" s="2">
        <v>0.21099999999999999</v>
      </c>
      <c r="Y1425" s="6">
        <f t="shared" si="182"/>
        <v>5.6325244921384904E-3</v>
      </c>
      <c r="AA1425">
        <v>9168516</v>
      </c>
      <c r="AB1425">
        <v>18936</v>
      </c>
      <c r="AC1425">
        <v>17451345</v>
      </c>
      <c r="AD1425" t="s">
        <v>5</v>
      </c>
      <c r="AE1425" t="s">
        <v>1084</v>
      </c>
      <c r="AF1425">
        <v>12</v>
      </c>
      <c r="AH1425" t="s">
        <v>7634</v>
      </c>
      <c r="AI1425" t="s">
        <v>7633</v>
      </c>
      <c r="AJ1425" t="s">
        <v>7632</v>
      </c>
      <c r="AK1425" t="s">
        <v>7631</v>
      </c>
      <c r="AL1425">
        <v>0</v>
      </c>
      <c r="AM1425" s="5">
        <f t="shared" si="178"/>
        <v>0</v>
      </c>
      <c r="AN1425" s="4">
        <f t="shared" si="183"/>
        <v>0</v>
      </c>
      <c r="AO1425" s="3"/>
      <c r="AP1425">
        <v>0</v>
      </c>
      <c r="AR1425" t="s">
        <v>0</v>
      </c>
      <c r="AT1425" s="2">
        <v>0.52500000000000002</v>
      </c>
      <c r="AU1425" s="1">
        <f t="shared" si="179"/>
        <v>0.39427671444969431</v>
      </c>
      <c r="AV1425" s="1">
        <f t="shared" si="180"/>
        <v>0.28162622460692455</v>
      </c>
      <c r="AW1425" s="1">
        <f t="shared" si="181"/>
        <v>0.1689757347641547</v>
      </c>
    </row>
    <row r="1426" spans="1:49" x14ac:dyDescent="0.2">
      <c r="A1426">
        <v>1424</v>
      </c>
      <c r="B1426" t="s">
        <v>7630</v>
      </c>
      <c r="C1426" t="s">
        <v>7629</v>
      </c>
      <c r="F1426" t="s">
        <v>7628</v>
      </c>
      <c r="G1426" t="s">
        <v>15</v>
      </c>
      <c r="H1426" t="s">
        <v>14</v>
      </c>
      <c r="I1426" t="s">
        <v>7627</v>
      </c>
      <c r="J1426" t="s">
        <v>7626</v>
      </c>
      <c r="K1426" t="s">
        <v>7625</v>
      </c>
      <c r="L1426" t="s">
        <v>7624</v>
      </c>
      <c r="M1426" t="s">
        <v>361</v>
      </c>
      <c r="N1426">
        <v>3</v>
      </c>
      <c r="O1426" t="s">
        <v>7623</v>
      </c>
      <c r="P1426" t="s">
        <v>7622</v>
      </c>
      <c r="Q1426" t="s">
        <v>7621</v>
      </c>
      <c r="R1426" s="7">
        <v>39083</v>
      </c>
      <c r="S1426" s="8">
        <f t="shared" si="176"/>
        <v>2007</v>
      </c>
      <c r="T1426" s="8">
        <v>2007</v>
      </c>
      <c r="U1426" s="8">
        <f t="shared" si="177"/>
        <v>15</v>
      </c>
      <c r="V1426" s="7">
        <v>2007</v>
      </c>
      <c r="W1426" t="s">
        <v>1085</v>
      </c>
      <c r="X1426" s="2">
        <v>0.21099999999999999</v>
      </c>
      <c r="Y1426" s="6">
        <f t="shared" si="182"/>
        <v>5.6325244921384904E-3</v>
      </c>
      <c r="AA1426">
        <v>9168516</v>
      </c>
      <c r="AB1426">
        <v>18936</v>
      </c>
      <c r="AC1426">
        <v>17451345</v>
      </c>
      <c r="AD1426" t="s">
        <v>5</v>
      </c>
      <c r="AE1426" t="s">
        <v>1084</v>
      </c>
      <c r="AF1426">
        <v>10</v>
      </c>
      <c r="AH1426" t="s">
        <v>7620</v>
      </c>
      <c r="AI1426" t="s">
        <v>7619</v>
      </c>
      <c r="AJ1426" t="s">
        <v>7618</v>
      </c>
      <c r="AK1426" t="s">
        <v>7617</v>
      </c>
      <c r="AL1426">
        <v>2</v>
      </c>
      <c r="AM1426" s="5">
        <f t="shared" si="178"/>
        <v>0.13333333333333333</v>
      </c>
      <c r="AN1426" s="4">
        <f t="shared" si="183"/>
        <v>2.0194370819134167E-4</v>
      </c>
      <c r="AO1426" s="3"/>
      <c r="AP1426">
        <v>0</v>
      </c>
      <c r="AR1426" t="s">
        <v>0</v>
      </c>
      <c r="AT1426" s="2">
        <v>0.52500000000000002</v>
      </c>
      <c r="AU1426" s="1">
        <f t="shared" si="179"/>
        <v>0.4003350256954345</v>
      </c>
      <c r="AV1426" s="1">
        <f t="shared" si="180"/>
        <v>0.2917234100164916</v>
      </c>
      <c r="AW1426" s="1">
        <f t="shared" si="181"/>
        <v>0.18311179433754865</v>
      </c>
    </row>
    <row r="1427" spans="1:49" x14ac:dyDescent="0.2">
      <c r="A1427">
        <v>1425</v>
      </c>
      <c r="B1427" t="s">
        <v>7616</v>
      </c>
      <c r="C1427" t="s">
        <v>7615</v>
      </c>
      <c r="F1427" t="s">
        <v>7614</v>
      </c>
      <c r="G1427" t="s">
        <v>15</v>
      </c>
      <c r="H1427" t="s">
        <v>14</v>
      </c>
      <c r="I1427" t="s">
        <v>7613</v>
      </c>
      <c r="J1427">
        <v>60011846</v>
      </c>
      <c r="K1427" t="s">
        <v>7612</v>
      </c>
      <c r="L1427" t="s">
        <v>7611</v>
      </c>
      <c r="M1427" t="s">
        <v>27</v>
      </c>
      <c r="N1427">
        <v>2</v>
      </c>
      <c r="O1427" t="s">
        <v>7610</v>
      </c>
      <c r="P1427" t="s">
        <v>7609</v>
      </c>
      <c r="Q1427" t="s">
        <v>7608</v>
      </c>
      <c r="R1427" s="7">
        <v>39083</v>
      </c>
      <c r="S1427" s="8">
        <f t="shared" si="176"/>
        <v>2007</v>
      </c>
      <c r="T1427" s="8">
        <v>2007</v>
      </c>
      <c r="U1427" s="8">
        <f t="shared" si="177"/>
        <v>15</v>
      </c>
      <c r="V1427" s="7">
        <v>2007</v>
      </c>
      <c r="W1427" t="s">
        <v>1085</v>
      </c>
      <c r="X1427" s="2">
        <v>0.21099999999999999</v>
      </c>
      <c r="Y1427" s="6">
        <f t="shared" si="182"/>
        <v>5.6325244921384904E-3</v>
      </c>
      <c r="AA1427">
        <v>9168516</v>
      </c>
      <c r="AB1427">
        <v>18936</v>
      </c>
      <c r="AC1427">
        <v>17451345</v>
      </c>
      <c r="AD1427" t="s">
        <v>5</v>
      </c>
      <c r="AE1427" t="s">
        <v>1084</v>
      </c>
      <c r="AF1427">
        <v>11</v>
      </c>
      <c r="AH1427" t="s">
        <v>7607</v>
      </c>
      <c r="AI1427" t="s">
        <v>7606</v>
      </c>
      <c r="AJ1427" t="s">
        <v>7605</v>
      </c>
      <c r="AK1427" t="s">
        <v>7604</v>
      </c>
      <c r="AL1427">
        <v>6</v>
      </c>
      <c r="AM1427" s="5">
        <f t="shared" si="178"/>
        <v>0.4</v>
      </c>
      <c r="AN1427" s="4">
        <f t="shared" si="183"/>
        <v>6.0583112457402507E-4</v>
      </c>
      <c r="AO1427" s="3"/>
      <c r="AP1427">
        <v>0</v>
      </c>
      <c r="AR1427" t="s">
        <v>0</v>
      </c>
      <c r="AT1427" s="2">
        <v>0.52500000000000002</v>
      </c>
      <c r="AU1427" s="1">
        <f t="shared" si="179"/>
        <v>0.41245164818691504</v>
      </c>
      <c r="AV1427" s="1">
        <f t="shared" si="180"/>
        <v>0.31191778083562577</v>
      </c>
      <c r="AW1427" s="1">
        <f t="shared" si="181"/>
        <v>0.21138391348433644</v>
      </c>
    </row>
    <row r="1428" spans="1:49" x14ac:dyDescent="0.2">
      <c r="A1428">
        <v>1426</v>
      </c>
      <c r="B1428" t="s">
        <v>7603</v>
      </c>
      <c r="C1428" t="s">
        <v>7602</v>
      </c>
      <c r="F1428" t="s">
        <v>7601</v>
      </c>
      <c r="G1428" t="s">
        <v>15</v>
      </c>
      <c r="H1428" t="s">
        <v>14</v>
      </c>
      <c r="I1428" t="s">
        <v>7600</v>
      </c>
      <c r="J1428">
        <v>60025278</v>
      </c>
      <c r="K1428" t="s">
        <v>1723</v>
      </c>
      <c r="L1428" t="s">
        <v>1722</v>
      </c>
      <c r="M1428" t="s">
        <v>519</v>
      </c>
      <c r="N1428">
        <v>2</v>
      </c>
      <c r="O1428" t="s">
        <v>7599</v>
      </c>
      <c r="P1428" t="s">
        <v>7598</v>
      </c>
      <c r="Q1428" t="s">
        <v>7597</v>
      </c>
      <c r="R1428" s="7">
        <v>39083</v>
      </c>
      <c r="S1428" s="8">
        <f t="shared" si="176"/>
        <v>2007</v>
      </c>
      <c r="T1428" s="8">
        <v>2007</v>
      </c>
      <c r="U1428" s="8">
        <f t="shared" si="177"/>
        <v>15</v>
      </c>
      <c r="V1428" s="7">
        <v>2007</v>
      </c>
      <c r="W1428" t="s">
        <v>1085</v>
      </c>
      <c r="X1428" s="2">
        <v>0.21099999999999999</v>
      </c>
      <c r="Y1428" s="6">
        <f t="shared" si="182"/>
        <v>5.6325244921384904E-3</v>
      </c>
      <c r="AA1428">
        <v>9168516</v>
      </c>
      <c r="AB1428">
        <v>18936</v>
      </c>
      <c r="AC1428">
        <v>17451345</v>
      </c>
      <c r="AD1428" t="s">
        <v>5</v>
      </c>
      <c r="AE1428" t="s">
        <v>1084</v>
      </c>
      <c r="AF1428">
        <v>12</v>
      </c>
      <c r="AH1428" t="s">
        <v>7596</v>
      </c>
      <c r="AI1428" t="s">
        <v>7595</v>
      </c>
      <c r="AJ1428" t="s">
        <v>7594</v>
      </c>
      <c r="AK1428" t="s">
        <v>7593</v>
      </c>
      <c r="AL1428">
        <v>0</v>
      </c>
      <c r="AM1428" s="5">
        <f t="shared" si="178"/>
        <v>0</v>
      </c>
      <c r="AN1428" s="4">
        <f t="shared" si="183"/>
        <v>0</v>
      </c>
      <c r="AO1428" s="3"/>
      <c r="AP1428">
        <v>0</v>
      </c>
      <c r="AR1428" t="s">
        <v>0</v>
      </c>
      <c r="AT1428" s="2">
        <v>0.52500000000000002</v>
      </c>
      <c r="AU1428" s="1">
        <f t="shared" si="179"/>
        <v>0.39427671444969431</v>
      </c>
      <c r="AV1428" s="1">
        <f t="shared" si="180"/>
        <v>0.28162622460692455</v>
      </c>
      <c r="AW1428" s="1">
        <f t="shared" si="181"/>
        <v>0.1689757347641547</v>
      </c>
    </row>
    <row r="1429" spans="1:49" x14ac:dyDescent="0.2">
      <c r="A1429">
        <v>1427</v>
      </c>
      <c r="B1429" t="s">
        <v>7592</v>
      </c>
      <c r="C1429" t="s">
        <v>7591</v>
      </c>
      <c r="F1429" t="s">
        <v>7590</v>
      </c>
      <c r="G1429" t="s">
        <v>15</v>
      </c>
      <c r="H1429" t="s">
        <v>14</v>
      </c>
      <c r="I1429" t="s">
        <v>7589</v>
      </c>
      <c r="J1429">
        <v>60025084</v>
      </c>
      <c r="K1429" t="s">
        <v>668</v>
      </c>
      <c r="L1429" t="s">
        <v>667</v>
      </c>
      <c r="M1429" t="s">
        <v>519</v>
      </c>
      <c r="N1429">
        <v>4</v>
      </c>
      <c r="O1429" t="s">
        <v>7588</v>
      </c>
      <c r="P1429" t="s">
        <v>7587</v>
      </c>
      <c r="Q1429" t="s">
        <v>664</v>
      </c>
      <c r="R1429" s="7">
        <v>39083</v>
      </c>
      <c r="S1429" s="8">
        <f t="shared" si="176"/>
        <v>2007</v>
      </c>
      <c r="T1429" s="8">
        <v>2007</v>
      </c>
      <c r="U1429" s="8">
        <f t="shared" si="177"/>
        <v>15</v>
      </c>
      <c r="V1429" s="7">
        <v>2007</v>
      </c>
      <c r="W1429" t="s">
        <v>1085</v>
      </c>
      <c r="X1429" s="2">
        <v>0.21099999999999999</v>
      </c>
      <c r="Y1429" s="6">
        <f t="shared" si="182"/>
        <v>5.6325244921384904E-3</v>
      </c>
      <c r="AA1429">
        <v>9168516</v>
      </c>
      <c r="AB1429">
        <v>18936</v>
      </c>
      <c r="AC1429">
        <v>17451345</v>
      </c>
      <c r="AD1429" t="s">
        <v>5</v>
      </c>
      <c r="AE1429" t="s">
        <v>1084</v>
      </c>
      <c r="AF1429">
        <v>12</v>
      </c>
      <c r="AH1429" t="s">
        <v>7586</v>
      </c>
      <c r="AI1429" t="s">
        <v>7585</v>
      </c>
      <c r="AJ1429" t="s">
        <v>7584</v>
      </c>
      <c r="AK1429" t="s">
        <v>7583</v>
      </c>
      <c r="AL1429">
        <v>0</v>
      </c>
      <c r="AM1429" s="5">
        <f t="shared" si="178"/>
        <v>0</v>
      </c>
      <c r="AN1429" s="4">
        <f t="shared" si="183"/>
        <v>0</v>
      </c>
      <c r="AO1429" s="3"/>
      <c r="AP1429">
        <v>0</v>
      </c>
      <c r="AR1429" t="s">
        <v>0</v>
      </c>
      <c r="AT1429" s="2">
        <v>0.52500000000000002</v>
      </c>
      <c r="AU1429" s="1">
        <f t="shared" si="179"/>
        <v>0.39427671444969431</v>
      </c>
      <c r="AV1429" s="1">
        <f t="shared" si="180"/>
        <v>0.28162622460692455</v>
      </c>
      <c r="AW1429" s="1">
        <f t="shared" si="181"/>
        <v>0.1689757347641547</v>
      </c>
    </row>
    <row r="1430" spans="1:49" x14ac:dyDescent="0.2">
      <c r="A1430">
        <v>1428</v>
      </c>
      <c r="B1430" t="s">
        <v>7582</v>
      </c>
      <c r="C1430" t="s">
        <v>7581</v>
      </c>
      <c r="F1430" t="s">
        <v>7580</v>
      </c>
      <c r="G1430" t="s">
        <v>15</v>
      </c>
      <c r="H1430" t="s">
        <v>14</v>
      </c>
      <c r="I1430" t="s">
        <v>7579</v>
      </c>
      <c r="J1430">
        <v>60117634</v>
      </c>
      <c r="K1430" t="s">
        <v>7578</v>
      </c>
      <c r="L1430" t="s">
        <v>7577</v>
      </c>
      <c r="M1430" t="s">
        <v>1848</v>
      </c>
      <c r="N1430">
        <v>3</v>
      </c>
      <c r="O1430" t="s">
        <v>7576</v>
      </c>
      <c r="P1430" t="s">
        <v>7575</v>
      </c>
      <c r="Q1430" t="s">
        <v>7574</v>
      </c>
      <c r="R1430" s="7">
        <v>39083</v>
      </c>
      <c r="S1430" s="8">
        <f t="shared" si="176"/>
        <v>2007</v>
      </c>
      <c r="T1430" s="8">
        <v>2007</v>
      </c>
      <c r="U1430" s="8">
        <f t="shared" si="177"/>
        <v>15</v>
      </c>
      <c r="V1430" s="7">
        <v>2007</v>
      </c>
      <c r="W1430" t="s">
        <v>1085</v>
      </c>
      <c r="X1430" s="2">
        <v>0.21099999999999999</v>
      </c>
      <c r="Y1430" s="6">
        <f t="shared" si="182"/>
        <v>5.6325244921384904E-3</v>
      </c>
      <c r="AA1430">
        <v>9168516</v>
      </c>
      <c r="AB1430">
        <v>18936</v>
      </c>
      <c r="AC1430">
        <v>17451345</v>
      </c>
      <c r="AD1430" t="s">
        <v>5</v>
      </c>
      <c r="AE1430" t="s">
        <v>1084</v>
      </c>
      <c r="AF1430">
        <v>11</v>
      </c>
      <c r="AH1430" t="s">
        <v>7573</v>
      </c>
      <c r="AI1430" t="s">
        <v>7572</v>
      </c>
      <c r="AJ1430" t="s">
        <v>7571</v>
      </c>
      <c r="AK1430" t="s">
        <v>7570</v>
      </c>
      <c r="AL1430">
        <v>1</v>
      </c>
      <c r="AM1430" s="5">
        <f t="shared" si="178"/>
        <v>6.6666666666666666E-2</v>
      </c>
      <c r="AN1430" s="4">
        <f t="shared" si="183"/>
        <v>1.0097185409567084E-4</v>
      </c>
      <c r="AO1430" s="3"/>
      <c r="AP1430">
        <v>0</v>
      </c>
      <c r="AR1430" t="s">
        <v>0</v>
      </c>
      <c r="AT1430" s="2">
        <v>0.52500000000000002</v>
      </c>
      <c r="AU1430" s="1">
        <f t="shared" si="179"/>
        <v>0.3973058700725644</v>
      </c>
      <c r="AV1430" s="1">
        <f t="shared" si="180"/>
        <v>0.28667481731170807</v>
      </c>
      <c r="AW1430" s="1">
        <f t="shared" si="181"/>
        <v>0.17604376455085169</v>
      </c>
    </row>
    <row r="1431" spans="1:49" x14ac:dyDescent="0.2">
      <c r="A1431">
        <v>1429</v>
      </c>
      <c r="B1431" t="s">
        <v>7569</v>
      </c>
      <c r="C1431" t="s">
        <v>7568</v>
      </c>
      <c r="F1431" t="s">
        <v>7567</v>
      </c>
      <c r="G1431" t="s">
        <v>15</v>
      </c>
      <c r="H1431" t="s">
        <v>14</v>
      </c>
      <c r="I1431" t="s">
        <v>7349</v>
      </c>
      <c r="J1431">
        <v>60013372</v>
      </c>
      <c r="K1431" t="s">
        <v>4172</v>
      </c>
      <c r="L1431" t="s">
        <v>4171</v>
      </c>
      <c r="M1431" t="s">
        <v>117</v>
      </c>
      <c r="N1431">
        <v>3</v>
      </c>
      <c r="O1431" t="s">
        <v>7566</v>
      </c>
      <c r="P1431" t="s">
        <v>7565</v>
      </c>
      <c r="Q1431" t="s">
        <v>7564</v>
      </c>
      <c r="R1431" s="7">
        <v>39083</v>
      </c>
      <c r="S1431" s="8">
        <f t="shared" si="176"/>
        <v>2007</v>
      </c>
      <c r="T1431" s="8">
        <v>2007</v>
      </c>
      <c r="U1431" s="8">
        <f t="shared" si="177"/>
        <v>15</v>
      </c>
      <c r="V1431" s="7">
        <v>2007</v>
      </c>
      <c r="W1431" t="s">
        <v>1085</v>
      </c>
      <c r="X1431" s="2">
        <v>0.21099999999999999</v>
      </c>
      <c r="Y1431" s="6">
        <f t="shared" si="182"/>
        <v>5.6325244921384904E-3</v>
      </c>
      <c r="AA1431">
        <v>9168516</v>
      </c>
      <c r="AB1431">
        <v>18936</v>
      </c>
      <c r="AC1431">
        <v>17451345</v>
      </c>
      <c r="AD1431" t="s">
        <v>5</v>
      </c>
      <c r="AE1431" t="s">
        <v>1084</v>
      </c>
      <c r="AF1431">
        <v>11</v>
      </c>
      <c r="AH1431" t="s">
        <v>7563</v>
      </c>
      <c r="AI1431" t="s">
        <v>7562</v>
      </c>
      <c r="AJ1431" t="s">
        <v>7561</v>
      </c>
      <c r="AK1431" t="s">
        <v>7560</v>
      </c>
      <c r="AL1431">
        <v>0</v>
      </c>
      <c r="AM1431" s="5">
        <f t="shared" si="178"/>
        <v>0</v>
      </c>
      <c r="AN1431" s="4">
        <f t="shared" si="183"/>
        <v>0</v>
      </c>
      <c r="AO1431" s="3"/>
      <c r="AP1431">
        <v>0</v>
      </c>
      <c r="AR1431" t="s">
        <v>0</v>
      </c>
      <c r="AT1431" s="2">
        <v>0.52500000000000002</v>
      </c>
      <c r="AU1431" s="1">
        <f t="shared" si="179"/>
        <v>0.39427671444969431</v>
      </c>
      <c r="AV1431" s="1">
        <f t="shared" si="180"/>
        <v>0.28162622460692455</v>
      </c>
      <c r="AW1431" s="1">
        <f t="shared" si="181"/>
        <v>0.1689757347641547</v>
      </c>
    </row>
    <row r="1432" spans="1:49" x14ac:dyDescent="0.2">
      <c r="A1432">
        <v>1430</v>
      </c>
      <c r="B1432" t="s">
        <v>7559</v>
      </c>
      <c r="C1432" t="s">
        <v>7558</v>
      </c>
      <c r="F1432" t="s">
        <v>7557</v>
      </c>
      <c r="G1432" t="s">
        <v>15</v>
      </c>
      <c r="H1432" t="s">
        <v>14</v>
      </c>
      <c r="I1432" t="s">
        <v>7556</v>
      </c>
      <c r="J1432" t="s">
        <v>7555</v>
      </c>
      <c r="K1432" t="s">
        <v>7554</v>
      </c>
      <c r="L1432" t="s">
        <v>7553</v>
      </c>
      <c r="M1432" t="s">
        <v>7552</v>
      </c>
      <c r="N1432">
        <v>6</v>
      </c>
      <c r="O1432" t="s">
        <v>7551</v>
      </c>
      <c r="P1432" t="s">
        <v>7550</v>
      </c>
      <c r="Q1432" t="s">
        <v>7549</v>
      </c>
      <c r="R1432" s="7">
        <v>39083</v>
      </c>
      <c r="S1432" s="8">
        <f t="shared" ref="S1432:S1495" si="184">YEAR(R1432)</f>
        <v>2007</v>
      </c>
      <c r="T1432" s="8">
        <v>2007</v>
      </c>
      <c r="U1432" s="8">
        <f t="shared" ref="U1432:U1495" si="185">2022-T1432</f>
        <v>15</v>
      </c>
      <c r="V1432" s="7">
        <v>2007</v>
      </c>
      <c r="W1432" t="s">
        <v>1085</v>
      </c>
      <c r="X1432" s="2">
        <v>0.21099999999999999</v>
      </c>
      <c r="Y1432" s="6">
        <f t="shared" si="182"/>
        <v>5.6325244921384904E-3</v>
      </c>
      <c r="AA1432">
        <v>9168516</v>
      </c>
      <c r="AB1432">
        <v>18936</v>
      </c>
      <c r="AC1432">
        <v>17451345</v>
      </c>
      <c r="AD1432" t="s">
        <v>5</v>
      </c>
      <c r="AE1432" t="s">
        <v>1084</v>
      </c>
      <c r="AF1432">
        <v>12</v>
      </c>
      <c r="AH1432" t="s">
        <v>7548</v>
      </c>
      <c r="AI1432" t="s">
        <v>7547</v>
      </c>
      <c r="AJ1432" t="s">
        <v>7546</v>
      </c>
      <c r="AK1432" t="s">
        <v>7545</v>
      </c>
      <c r="AL1432">
        <v>0</v>
      </c>
      <c r="AM1432" s="5">
        <f t="shared" ref="AM1432:AM1495" si="186">AL1432/U1432</f>
        <v>0</v>
      </c>
      <c r="AN1432" s="4">
        <f t="shared" si="183"/>
        <v>0</v>
      </c>
      <c r="AO1432" s="3"/>
      <c r="AP1432">
        <v>0</v>
      </c>
      <c r="AR1432" t="s">
        <v>0</v>
      </c>
      <c r="AT1432" s="2">
        <v>0.52500000000000002</v>
      </c>
      <c r="AU1432" s="1">
        <f t="shared" ref="AU1432:AU1495" si="187">(Y1432*0.7+AN1432*0.3)*100</f>
        <v>0.39427671444969431</v>
      </c>
      <c r="AV1432" s="1">
        <f t="shared" ref="AV1432:AV1495" si="188">(Y1432*0.5+AN1432*0.5)*100</f>
        <v>0.28162622460692455</v>
      </c>
      <c r="AW1432" s="1">
        <f t="shared" ref="AW1432:AW1495" si="189">(Y1432*0.3+AN1432*0.7)*100</f>
        <v>0.1689757347641547</v>
      </c>
    </row>
    <row r="1433" spans="1:49" x14ac:dyDescent="0.2">
      <c r="A1433">
        <v>1431</v>
      </c>
      <c r="B1433" t="s">
        <v>7544</v>
      </c>
      <c r="C1433" t="s">
        <v>7543</v>
      </c>
      <c r="F1433" t="s">
        <v>7542</v>
      </c>
      <c r="G1433" t="s">
        <v>15</v>
      </c>
      <c r="H1433" t="s">
        <v>14</v>
      </c>
      <c r="I1433" t="s">
        <v>7541</v>
      </c>
      <c r="J1433" t="s">
        <v>7540</v>
      </c>
      <c r="K1433" t="s">
        <v>7539</v>
      </c>
      <c r="L1433" t="s">
        <v>7538</v>
      </c>
      <c r="M1433" t="s">
        <v>54</v>
      </c>
      <c r="N1433">
        <v>2</v>
      </c>
      <c r="O1433" t="s">
        <v>7537</v>
      </c>
      <c r="P1433" t="s">
        <v>7536</v>
      </c>
      <c r="Q1433" t="s">
        <v>7535</v>
      </c>
      <c r="R1433" s="7">
        <v>39083</v>
      </c>
      <c r="S1433" s="8">
        <f t="shared" si="184"/>
        <v>2007</v>
      </c>
      <c r="T1433" s="8">
        <v>2007</v>
      </c>
      <c r="U1433" s="8">
        <f t="shared" si="185"/>
        <v>15</v>
      </c>
      <c r="V1433" s="7">
        <v>2007</v>
      </c>
      <c r="W1433" t="s">
        <v>1085</v>
      </c>
      <c r="X1433" s="2">
        <v>0.21099999999999999</v>
      </c>
      <c r="Y1433" s="6">
        <f t="shared" si="182"/>
        <v>5.6325244921384904E-3</v>
      </c>
      <c r="AA1433">
        <v>9168516</v>
      </c>
      <c r="AB1433">
        <v>18936</v>
      </c>
      <c r="AC1433">
        <v>17451345</v>
      </c>
      <c r="AD1433" t="s">
        <v>5</v>
      </c>
      <c r="AE1433" t="s">
        <v>1084</v>
      </c>
      <c r="AF1433">
        <v>12</v>
      </c>
      <c r="AH1433" t="s">
        <v>7534</v>
      </c>
      <c r="AI1433" t="s">
        <v>7533</v>
      </c>
      <c r="AJ1433" t="s">
        <v>7532</v>
      </c>
      <c r="AK1433" t="s">
        <v>7531</v>
      </c>
      <c r="AL1433">
        <v>0</v>
      </c>
      <c r="AM1433" s="5">
        <f t="shared" si="186"/>
        <v>0</v>
      </c>
      <c r="AN1433" s="4">
        <f t="shared" si="183"/>
        <v>0</v>
      </c>
      <c r="AO1433" s="3"/>
      <c r="AP1433">
        <v>0</v>
      </c>
      <c r="AR1433" t="s">
        <v>0</v>
      </c>
      <c r="AT1433" s="2">
        <v>0.52500000000000002</v>
      </c>
      <c r="AU1433" s="1">
        <f t="shared" si="187"/>
        <v>0.39427671444969431</v>
      </c>
      <c r="AV1433" s="1">
        <f t="shared" si="188"/>
        <v>0.28162622460692455</v>
      </c>
      <c r="AW1433" s="1">
        <f t="shared" si="189"/>
        <v>0.1689757347641547</v>
      </c>
    </row>
    <row r="1434" spans="1:49" x14ac:dyDescent="0.2">
      <c r="A1434">
        <v>1432</v>
      </c>
      <c r="B1434" t="s">
        <v>7530</v>
      </c>
      <c r="C1434" t="s">
        <v>7529</v>
      </c>
      <c r="F1434" t="s">
        <v>7528</v>
      </c>
      <c r="G1434" t="s">
        <v>15</v>
      </c>
      <c r="H1434" t="s">
        <v>14</v>
      </c>
      <c r="I1434" t="s">
        <v>7527</v>
      </c>
      <c r="J1434" t="s">
        <v>7526</v>
      </c>
      <c r="K1434" t="s">
        <v>7525</v>
      </c>
      <c r="L1434" t="s">
        <v>7524</v>
      </c>
      <c r="M1434" t="s">
        <v>7523</v>
      </c>
      <c r="N1434">
        <v>3</v>
      </c>
      <c r="O1434" t="s">
        <v>7522</v>
      </c>
      <c r="P1434" t="s">
        <v>7521</v>
      </c>
      <c r="Q1434" t="s">
        <v>7520</v>
      </c>
      <c r="R1434" s="7">
        <v>39083</v>
      </c>
      <c r="S1434" s="8">
        <f t="shared" si="184"/>
        <v>2007</v>
      </c>
      <c r="T1434" s="8">
        <v>2007</v>
      </c>
      <c r="U1434" s="8">
        <f t="shared" si="185"/>
        <v>15</v>
      </c>
      <c r="V1434" s="7">
        <v>2007</v>
      </c>
      <c r="W1434" t="s">
        <v>1085</v>
      </c>
      <c r="X1434" s="2">
        <v>0.21099999999999999</v>
      </c>
      <c r="Y1434" s="6">
        <f t="shared" si="182"/>
        <v>5.6325244921384904E-3</v>
      </c>
      <c r="AA1434">
        <v>9168516</v>
      </c>
      <c r="AB1434">
        <v>18936</v>
      </c>
      <c r="AC1434">
        <v>17451345</v>
      </c>
      <c r="AD1434" t="s">
        <v>5</v>
      </c>
      <c r="AE1434" t="s">
        <v>1084</v>
      </c>
      <c r="AF1434">
        <v>11</v>
      </c>
      <c r="AH1434" t="s">
        <v>7519</v>
      </c>
      <c r="AI1434" t="s">
        <v>7518</v>
      </c>
      <c r="AJ1434" t="s">
        <v>7517</v>
      </c>
      <c r="AK1434" t="s">
        <v>7516</v>
      </c>
      <c r="AL1434">
        <v>5</v>
      </c>
      <c r="AM1434" s="5">
        <f t="shared" si="186"/>
        <v>0.33333333333333331</v>
      </c>
      <c r="AN1434" s="4">
        <f t="shared" si="183"/>
        <v>5.048592704783541E-4</v>
      </c>
      <c r="AO1434" s="3"/>
      <c r="AP1434">
        <v>0</v>
      </c>
      <c r="AR1434" t="s">
        <v>0</v>
      </c>
      <c r="AT1434" s="2">
        <v>0.52500000000000002</v>
      </c>
      <c r="AU1434" s="1">
        <f t="shared" si="187"/>
        <v>0.40942249256404495</v>
      </c>
      <c r="AV1434" s="1">
        <f t="shared" si="188"/>
        <v>0.30686918813084224</v>
      </c>
      <c r="AW1434" s="1">
        <f t="shared" si="189"/>
        <v>0.20431588369763951</v>
      </c>
    </row>
    <row r="1435" spans="1:49" x14ac:dyDescent="0.2">
      <c r="A1435">
        <v>1433</v>
      </c>
      <c r="B1435" t="s">
        <v>7515</v>
      </c>
      <c r="C1435" t="s">
        <v>7514</v>
      </c>
      <c r="F1435" t="s">
        <v>7513</v>
      </c>
      <c r="G1435" t="s">
        <v>15</v>
      </c>
      <c r="H1435" t="s">
        <v>14</v>
      </c>
      <c r="I1435" t="s">
        <v>3569</v>
      </c>
      <c r="J1435">
        <v>60027884</v>
      </c>
      <c r="K1435" t="s">
        <v>7060</v>
      </c>
      <c r="L1435" t="s">
        <v>1849</v>
      </c>
      <c r="M1435" t="s">
        <v>1848</v>
      </c>
      <c r="N1435">
        <v>2</v>
      </c>
      <c r="O1435" t="s">
        <v>7512</v>
      </c>
      <c r="P1435" t="s">
        <v>7511</v>
      </c>
      <c r="Q1435" t="s">
        <v>7510</v>
      </c>
      <c r="R1435" s="7">
        <v>39083</v>
      </c>
      <c r="S1435" s="8">
        <f t="shared" si="184"/>
        <v>2007</v>
      </c>
      <c r="T1435" s="8">
        <v>2007</v>
      </c>
      <c r="U1435" s="8">
        <f t="shared" si="185"/>
        <v>15</v>
      </c>
      <c r="V1435" s="7">
        <v>2007</v>
      </c>
      <c r="W1435" t="s">
        <v>1085</v>
      </c>
      <c r="X1435" s="2">
        <v>0.21099999999999999</v>
      </c>
      <c r="Y1435" s="6">
        <f t="shared" si="182"/>
        <v>5.6325244921384904E-3</v>
      </c>
      <c r="AA1435">
        <v>9168516</v>
      </c>
      <c r="AB1435">
        <v>18936</v>
      </c>
      <c r="AC1435">
        <v>17451345</v>
      </c>
      <c r="AD1435" t="s">
        <v>5</v>
      </c>
      <c r="AE1435" t="s">
        <v>1084</v>
      </c>
      <c r="AF1435">
        <v>12</v>
      </c>
      <c r="AH1435" t="s">
        <v>7509</v>
      </c>
      <c r="AI1435" t="s">
        <v>7508</v>
      </c>
      <c r="AJ1435" t="s">
        <v>7507</v>
      </c>
      <c r="AK1435" t="s">
        <v>7506</v>
      </c>
      <c r="AL1435">
        <v>2</v>
      </c>
      <c r="AM1435" s="5">
        <f t="shared" si="186"/>
        <v>0.13333333333333333</v>
      </c>
      <c r="AN1435" s="4">
        <f t="shared" si="183"/>
        <v>2.0194370819134167E-4</v>
      </c>
      <c r="AO1435" s="3"/>
      <c r="AP1435">
        <v>0</v>
      </c>
      <c r="AR1435" t="s">
        <v>0</v>
      </c>
      <c r="AT1435" s="2">
        <v>0.52500000000000002</v>
      </c>
      <c r="AU1435" s="1">
        <f t="shared" si="187"/>
        <v>0.4003350256954345</v>
      </c>
      <c r="AV1435" s="1">
        <f t="shared" si="188"/>
        <v>0.2917234100164916</v>
      </c>
      <c r="AW1435" s="1">
        <f t="shared" si="189"/>
        <v>0.18311179433754865</v>
      </c>
    </row>
    <row r="1436" spans="1:49" x14ac:dyDescent="0.2">
      <c r="A1436">
        <v>1434</v>
      </c>
      <c r="B1436" t="s">
        <v>7505</v>
      </c>
      <c r="C1436" t="s">
        <v>7504</v>
      </c>
      <c r="F1436" t="s">
        <v>7503</v>
      </c>
      <c r="G1436" t="s">
        <v>15</v>
      </c>
      <c r="H1436" t="s">
        <v>14</v>
      </c>
      <c r="I1436" t="s">
        <v>7502</v>
      </c>
      <c r="J1436">
        <v>60008435</v>
      </c>
      <c r="K1436" t="s">
        <v>2371</v>
      </c>
      <c r="L1436" t="s">
        <v>2370</v>
      </c>
      <c r="M1436" t="s">
        <v>27</v>
      </c>
      <c r="N1436">
        <v>4</v>
      </c>
      <c r="O1436" t="s">
        <v>7501</v>
      </c>
      <c r="P1436" t="s">
        <v>7500</v>
      </c>
      <c r="Q1436" t="s">
        <v>3551</v>
      </c>
      <c r="R1436" s="7">
        <v>39083</v>
      </c>
      <c r="S1436" s="8">
        <f t="shared" si="184"/>
        <v>2007</v>
      </c>
      <c r="T1436" s="8">
        <v>2007</v>
      </c>
      <c r="U1436" s="8">
        <f t="shared" si="185"/>
        <v>15</v>
      </c>
      <c r="V1436" s="7">
        <v>2007</v>
      </c>
      <c r="W1436" t="s">
        <v>1085</v>
      </c>
      <c r="X1436" s="2">
        <v>0.21099999999999999</v>
      </c>
      <c r="Y1436" s="6">
        <f t="shared" si="182"/>
        <v>5.6325244921384904E-3</v>
      </c>
      <c r="AA1436">
        <v>9168516</v>
      </c>
      <c r="AB1436">
        <v>18936</v>
      </c>
      <c r="AC1436">
        <v>17451345</v>
      </c>
      <c r="AD1436" t="s">
        <v>5</v>
      </c>
      <c r="AE1436" t="s">
        <v>1084</v>
      </c>
      <c r="AF1436">
        <v>12</v>
      </c>
      <c r="AH1436" t="s">
        <v>7499</v>
      </c>
      <c r="AI1436" t="s">
        <v>7498</v>
      </c>
      <c r="AJ1436" t="s">
        <v>7497</v>
      </c>
      <c r="AK1436" t="s">
        <v>7496</v>
      </c>
      <c r="AL1436">
        <v>0</v>
      </c>
      <c r="AM1436" s="5">
        <f t="shared" si="186"/>
        <v>0</v>
      </c>
      <c r="AN1436" s="4">
        <f t="shared" si="183"/>
        <v>0</v>
      </c>
      <c r="AO1436" s="3"/>
      <c r="AP1436">
        <v>0</v>
      </c>
      <c r="AR1436" t="s">
        <v>0</v>
      </c>
      <c r="AT1436" s="2">
        <v>0.52500000000000002</v>
      </c>
      <c r="AU1436" s="1">
        <f t="shared" si="187"/>
        <v>0.39427671444969431</v>
      </c>
      <c r="AV1436" s="1">
        <f t="shared" si="188"/>
        <v>0.28162622460692455</v>
      </c>
      <c r="AW1436" s="1">
        <f t="shared" si="189"/>
        <v>0.1689757347641547</v>
      </c>
    </row>
    <row r="1437" spans="1:49" x14ac:dyDescent="0.2">
      <c r="A1437">
        <v>1435</v>
      </c>
      <c r="B1437" t="s">
        <v>7495</v>
      </c>
      <c r="C1437" t="s">
        <v>7494</v>
      </c>
      <c r="F1437" t="s">
        <v>7493</v>
      </c>
      <c r="G1437" t="s">
        <v>15</v>
      </c>
      <c r="H1437" t="s">
        <v>14</v>
      </c>
      <c r="I1437" t="s">
        <v>7492</v>
      </c>
      <c r="J1437">
        <v>60072390</v>
      </c>
      <c r="K1437" t="s">
        <v>7491</v>
      </c>
      <c r="L1437" t="s">
        <v>7490</v>
      </c>
      <c r="M1437" t="s">
        <v>418</v>
      </c>
      <c r="N1437">
        <v>1</v>
      </c>
      <c r="O1437" t="s">
        <v>7489</v>
      </c>
      <c r="P1437">
        <v>7402539407</v>
      </c>
      <c r="Q1437">
        <v>60072390</v>
      </c>
      <c r="R1437" s="7">
        <v>39083</v>
      </c>
      <c r="S1437" s="8">
        <f t="shared" si="184"/>
        <v>2007</v>
      </c>
      <c r="T1437" s="8">
        <v>2007</v>
      </c>
      <c r="U1437" s="8">
        <f t="shared" si="185"/>
        <v>15</v>
      </c>
      <c r="V1437" s="7">
        <v>2007</v>
      </c>
      <c r="W1437" t="s">
        <v>1085</v>
      </c>
      <c r="X1437" s="2">
        <v>0.21099999999999999</v>
      </c>
      <c r="Y1437" s="6">
        <f t="shared" si="182"/>
        <v>5.6325244921384904E-3</v>
      </c>
      <c r="AA1437">
        <v>9168516</v>
      </c>
      <c r="AB1437">
        <v>18936</v>
      </c>
      <c r="AC1437">
        <v>17451345</v>
      </c>
      <c r="AD1437" t="s">
        <v>5</v>
      </c>
      <c r="AE1437" t="s">
        <v>1084</v>
      </c>
      <c r="AF1437">
        <v>10</v>
      </c>
      <c r="AH1437" t="s">
        <v>7488</v>
      </c>
      <c r="AI1437" t="s">
        <v>7487</v>
      </c>
      <c r="AJ1437" t="s">
        <v>7486</v>
      </c>
      <c r="AK1437" t="s">
        <v>7485</v>
      </c>
      <c r="AL1437">
        <v>3</v>
      </c>
      <c r="AM1437" s="5">
        <f t="shared" si="186"/>
        <v>0.2</v>
      </c>
      <c r="AN1437" s="4">
        <f t="shared" si="183"/>
        <v>3.0291556228701253E-4</v>
      </c>
      <c r="AO1437" s="3"/>
      <c r="AP1437">
        <v>0</v>
      </c>
      <c r="AR1437" t="s">
        <v>0</v>
      </c>
      <c r="AT1437" s="2">
        <v>0.52500000000000002</v>
      </c>
      <c r="AU1437" s="1">
        <f t="shared" si="187"/>
        <v>0.40336418131830465</v>
      </c>
      <c r="AV1437" s="1">
        <f t="shared" si="188"/>
        <v>0.29677200272127519</v>
      </c>
      <c r="AW1437" s="1">
        <f t="shared" si="189"/>
        <v>0.19017982412424558</v>
      </c>
    </row>
    <row r="1438" spans="1:49" x14ac:dyDescent="0.2">
      <c r="A1438">
        <v>1436</v>
      </c>
      <c r="B1438" t="s">
        <v>7484</v>
      </c>
      <c r="C1438" t="s">
        <v>7483</v>
      </c>
      <c r="F1438" t="s">
        <v>7482</v>
      </c>
      <c r="G1438" t="s">
        <v>15</v>
      </c>
      <c r="H1438" t="s">
        <v>14</v>
      </c>
      <c r="I1438" t="s">
        <v>7481</v>
      </c>
      <c r="J1438">
        <v>60024872</v>
      </c>
      <c r="K1438" t="s">
        <v>6431</v>
      </c>
      <c r="L1438" t="s">
        <v>1849</v>
      </c>
      <c r="M1438" t="s">
        <v>1848</v>
      </c>
      <c r="N1438">
        <v>3</v>
      </c>
      <c r="O1438" t="s">
        <v>7480</v>
      </c>
      <c r="P1438" t="s">
        <v>7479</v>
      </c>
      <c r="Q1438" t="s">
        <v>7478</v>
      </c>
      <c r="R1438" s="7">
        <v>39083</v>
      </c>
      <c r="S1438" s="8">
        <f t="shared" si="184"/>
        <v>2007</v>
      </c>
      <c r="T1438" s="8">
        <v>2007</v>
      </c>
      <c r="U1438" s="8">
        <f t="shared" si="185"/>
        <v>15</v>
      </c>
      <c r="V1438" s="7">
        <v>2007</v>
      </c>
      <c r="W1438" t="s">
        <v>1085</v>
      </c>
      <c r="X1438" s="2">
        <v>0.21099999999999999</v>
      </c>
      <c r="Y1438" s="6">
        <f t="shared" si="182"/>
        <v>5.6325244921384904E-3</v>
      </c>
      <c r="AA1438">
        <v>9168516</v>
      </c>
      <c r="AB1438">
        <v>18936</v>
      </c>
      <c r="AC1438">
        <v>17451345</v>
      </c>
      <c r="AD1438" t="s">
        <v>5</v>
      </c>
      <c r="AE1438" t="s">
        <v>1084</v>
      </c>
      <c r="AF1438">
        <v>10</v>
      </c>
      <c r="AH1438" t="s">
        <v>7477</v>
      </c>
      <c r="AI1438" t="s">
        <v>7476</v>
      </c>
      <c r="AJ1438" t="s">
        <v>7475</v>
      </c>
      <c r="AK1438" t="s">
        <v>7474</v>
      </c>
      <c r="AL1438">
        <v>3</v>
      </c>
      <c r="AM1438" s="5">
        <f t="shared" si="186"/>
        <v>0.2</v>
      </c>
      <c r="AN1438" s="4">
        <f t="shared" si="183"/>
        <v>3.0291556228701253E-4</v>
      </c>
      <c r="AO1438" s="3"/>
      <c r="AP1438">
        <v>0</v>
      </c>
      <c r="AR1438" t="s">
        <v>0</v>
      </c>
      <c r="AT1438" s="2">
        <v>0.52500000000000002</v>
      </c>
      <c r="AU1438" s="1">
        <f t="shared" si="187"/>
        <v>0.40336418131830465</v>
      </c>
      <c r="AV1438" s="1">
        <f t="shared" si="188"/>
        <v>0.29677200272127519</v>
      </c>
      <c r="AW1438" s="1">
        <f t="shared" si="189"/>
        <v>0.19017982412424558</v>
      </c>
    </row>
    <row r="1439" spans="1:49" x14ac:dyDescent="0.2">
      <c r="A1439">
        <v>1437</v>
      </c>
      <c r="B1439" t="s">
        <v>7473</v>
      </c>
      <c r="C1439" t="s">
        <v>7472</v>
      </c>
      <c r="F1439" t="s">
        <v>7471</v>
      </c>
      <c r="G1439" t="s">
        <v>15</v>
      </c>
      <c r="H1439" t="s">
        <v>14</v>
      </c>
      <c r="I1439" t="s">
        <v>7470</v>
      </c>
      <c r="J1439" t="s">
        <v>7469</v>
      </c>
      <c r="K1439" t="s">
        <v>7468</v>
      </c>
      <c r="L1439" t="s">
        <v>7467</v>
      </c>
      <c r="M1439" t="s">
        <v>54</v>
      </c>
      <c r="N1439">
        <v>3</v>
      </c>
      <c r="O1439" t="s">
        <v>7466</v>
      </c>
      <c r="P1439" t="s">
        <v>7465</v>
      </c>
      <c r="Q1439" t="s">
        <v>7464</v>
      </c>
      <c r="R1439" s="7">
        <v>39083</v>
      </c>
      <c r="S1439" s="8">
        <f t="shared" si="184"/>
        <v>2007</v>
      </c>
      <c r="T1439" s="8">
        <v>2007</v>
      </c>
      <c r="U1439" s="8">
        <f t="shared" si="185"/>
        <v>15</v>
      </c>
      <c r="V1439" s="7">
        <v>2007</v>
      </c>
      <c r="W1439" t="s">
        <v>1085</v>
      </c>
      <c r="X1439" s="2">
        <v>0.21099999999999999</v>
      </c>
      <c r="Y1439" s="6">
        <f t="shared" si="182"/>
        <v>5.6325244921384904E-3</v>
      </c>
      <c r="AA1439">
        <v>9168516</v>
      </c>
      <c r="AB1439">
        <v>18936</v>
      </c>
      <c r="AC1439">
        <v>17451345</v>
      </c>
      <c r="AD1439" t="s">
        <v>5</v>
      </c>
      <c r="AE1439" t="s">
        <v>1084</v>
      </c>
      <c r="AF1439">
        <v>10</v>
      </c>
      <c r="AH1439" t="s">
        <v>7463</v>
      </c>
      <c r="AI1439" t="s">
        <v>7462</v>
      </c>
      <c r="AJ1439" t="s">
        <v>7461</v>
      </c>
      <c r="AK1439" t="s">
        <v>7460</v>
      </c>
      <c r="AL1439">
        <v>1</v>
      </c>
      <c r="AM1439" s="5">
        <f t="shared" si="186"/>
        <v>6.6666666666666666E-2</v>
      </c>
      <c r="AN1439" s="4">
        <f t="shared" si="183"/>
        <v>1.0097185409567084E-4</v>
      </c>
      <c r="AO1439" s="3"/>
      <c r="AP1439">
        <v>0</v>
      </c>
      <c r="AR1439" t="s">
        <v>0</v>
      </c>
      <c r="AT1439" s="2">
        <v>0.52500000000000002</v>
      </c>
      <c r="AU1439" s="1">
        <f t="shared" si="187"/>
        <v>0.3973058700725644</v>
      </c>
      <c r="AV1439" s="1">
        <f t="shared" si="188"/>
        <v>0.28667481731170807</v>
      </c>
      <c r="AW1439" s="1">
        <f t="shared" si="189"/>
        <v>0.17604376455085169</v>
      </c>
    </row>
    <row r="1440" spans="1:49" x14ac:dyDescent="0.2">
      <c r="A1440">
        <v>1438</v>
      </c>
      <c r="B1440" t="s">
        <v>7459</v>
      </c>
      <c r="C1440" t="s">
        <v>7458</v>
      </c>
      <c r="F1440" t="s">
        <v>7457</v>
      </c>
      <c r="G1440" t="s">
        <v>15</v>
      </c>
      <c r="H1440" t="s">
        <v>14</v>
      </c>
      <c r="I1440" t="s">
        <v>7456</v>
      </c>
      <c r="J1440">
        <v>60032330</v>
      </c>
      <c r="K1440" t="s">
        <v>2084</v>
      </c>
      <c r="L1440" t="s">
        <v>3453</v>
      </c>
      <c r="M1440" t="s">
        <v>1848</v>
      </c>
      <c r="N1440">
        <v>3</v>
      </c>
      <c r="O1440" t="s">
        <v>7455</v>
      </c>
      <c r="P1440" t="s">
        <v>7454</v>
      </c>
      <c r="Q1440" t="s">
        <v>7453</v>
      </c>
      <c r="R1440" s="7">
        <v>39083</v>
      </c>
      <c r="S1440" s="8">
        <f t="shared" si="184"/>
        <v>2007</v>
      </c>
      <c r="T1440" s="8">
        <v>2007</v>
      </c>
      <c r="U1440" s="8">
        <f t="shared" si="185"/>
        <v>15</v>
      </c>
      <c r="V1440" s="7">
        <v>2007</v>
      </c>
      <c r="W1440" t="s">
        <v>1085</v>
      </c>
      <c r="X1440" s="2">
        <v>0.21099999999999999</v>
      </c>
      <c r="Y1440" s="6">
        <f t="shared" si="182"/>
        <v>5.6325244921384904E-3</v>
      </c>
      <c r="AA1440">
        <v>9168516</v>
      </c>
      <c r="AB1440">
        <v>18936</v>
      </c>
      <c r="AC1440">
        <v>17451345</v>
      </c>
      <c r="AD1440" t="s">
        <v>5</v>
      </c>
      <c r="AE1440" t="s">
        <v>1084</v>
      </c>
      <c r="AF1440">
        <v>11</v>
      </c>
      <c r="AH1440" t="s">
        <v>7452</v>
      </c>
      <c r="AI1440" t="s">
        <v>7451</v>
      </c>
      <c r="AJ1440" t="s">
        <v>7450</v>
      </c>
      <c r="AK1440" t="s">
        <v>7449</v>
      </c>
      <c r="AL1440">
        <v>0</v>
      </c>
      <c r="AM1440" s="5">
        <f t="shared" si="186"/>
        <v>0</v>
      </c>
      <c r="AN1440" s="4">
        <f t="shared" si="183"/>
        <v>0</v>
      </c>
      <c r="AO1440" s="3"/>
      <c r="AP1440">
        <v>0</v>
      </c>
      <c r="AR1440" t="s">
        <v>0</v>
      </c>
      <c r="AT1440" s="2">
        <v>0.52500000000000002</v>
      </c>
      <c r="AU1440" s="1">
        <f t="shared" si="187"/>
        <v>0.39427671444969431</v>
      </c>
      <c r="AV1440" s="1">
        <f t="shared" si="188"/>
        <v>0.28162622460692455</v>
      </c>
      <c r="AW1440" s="1">
        <f t="shared" si="189"/>
        <v>0.1689757347641547</v>
      </c>
    </row>
    <row r="1441" spans="1:49" x14ac:dyDescent="0.2">
      <c r="A1441">
        <v>1439</v>
      </c>
      <c r="B1441" t="s">
        <v>7448</v>
      </c>
      <c r="C1441" t="s">
        <v>7447</v>
      </c>
      <c r="F1441" t="s">
        <v>7446</v>
      </c>
      <c r="G1441" t="s">
        <v>15</v>
      </c>
      <c r="H1441" t="s">
        <v>14</v>
      </c>
      <c r="I1441" t="s">
        <v>7445</v>
      </c>
      <c r="J1441">
        <v>60003780</v>
      </c>
      <c r="K1441" t="s">
        <v>7444</v>
      </c>
      <c r="L1441" t="s">
        <v>7443</v>
      </c>
      <c r="M1441" t="s">
        <v>1848</v>
      </c>
      <c r="N1441">
        <v>1</v>
      </c>
      <c r="O1441" t="s">
        <v>7442</v>
      </c>
      <c r="P1441">
        <v>57219206492</v>
      </c>
      <c r="Q1441">
        <v>60003780</v>
      </c>
      <c r="R1441" s="7">
        <v>39083</v>
      </c>
      <c r="S1441" s="8">
        <f t="shared" si="184"/>
        <v>2007</v>
      </c>
      <c r="T1441" s="8">
        <v>2007</v>
      </c>
      <c r="U1441" s="8">
        <f t="shared" si="185"/>
        <v>15</v>
      </c>
      <c r="V1441" s="7">
        <v>2007</v>
      </c>
      <c r="W1441" t="s">
        <v>1085</v>
      </c>
      <c r="X1441" s="2">
        <v>0.21099999999999999</v>
      </c>
      <c r="Y1441" s="6">
        <f t="shared" si="182"/>
        <v>5.6325244921384904E-3</v>
      </c>
      <c r="AA1441">
        <v>9168516</v>
      </c>
      <c r="AB1441">
        <v>18936</v>
      </c>
      <c r="AC1441">
        <v>17451345</v>
      </c>
      <c r="AD1441" t="s">
        <v>5</v>
      </c>
      <c r="AE1441" t="s">
        <v>1084</v>
      </c>
      <c r="AF1441">
        <v>12</v>
      </c>
      <c r="AH1441" t="s">
        <v>7441</v>
      </c>
      <c r="AI1441" t="s">
        <v>7440</v>
      </c>
      <c r="AJ1441" t="s">
        <v>7439</v>
      </c>
      <c r="AK1441" t="s">
        <v>7438</v>
      </c>
      <c r="AL1441">
        <v>0</v>
      </c>
      <c r="AM1441" s="5">
        <f t="shared" si="186"/>
        <v>0</v>
      </c>
      <c r="AN1441" s="4">
        <f t="shared" si="183"/>
        <v>0</v>
      </c>
      <c r="AO1441" s="3"/>
      <c r="AP1441">
        <v>0</v>
      </c>
      <c r="AR1441" t="s">
        <v>0</v>
      </c>
      <c r="AT1441" s="2">
        <v>0.52500000000000002</v>
      </c>
      <c r="AU1441" s="1">
        <f t="shared" si="187"/>
        <v>0.39427671444969431</v>
      </c>
      <c r="AV1441" s="1">
        <f t="shared" si="188"/>
        <v>0.28162622460692455</v>
      </c>
      <c r="AW1441" s="1">
        <f t="shared" si="189"/>
        <v>0.1689757347641547</v>
      </c>
    </row>
    <row r="1442" spans="1:49" x14ac:dyDescent="0.2">
      <c r="A1442">
        <v>1440</v>
      </c>
      <c r="B1442" t="s">
        <v>7437</v>
      </c>
      <c r="C1442" t="s">
        <v>7436</v>
      </c>
      <c r="F1442" t="s">
        <v>7435</v>
      </c>
      <c r="G1442" t="s">
        <v>15</v>
      </c>
      <c r="H1442" t="s">
        <v>14</v>
      </c>
      <c r="I1442" t="s">
        <v>7434</v>
      </c>
      <c r="J1442">
        <v>60012392</v>
      </c>
      <c r="K1442" t="s">
        <v>3509</v>
      </c>
      <c r="L1442" t="s">
        <v>3508</v>
      </c>
      <c r="M1442" t="s">
        <v>418</v>
      </c>
      <c r="N1442">
        <v>2</v>
      </c>
      <c r="O1442" t="s">
        <v>7433</v>
      </c>
      <c r="P1442" t="s">
        <v>7432</v>
      </c>
      <c r="Q1442" t="s">
        <v>7431</v>
      </c>
      <c r="R1442" s="7">
        <v>39083</v>
      </c>
      <c r="S1442" s="8">
        <f t="shared" si="184"/>
        <v>2007</v>
      </c>
      <c r="T1442" s="8">
        <v>2007</v>
      </c>
      <c r="U1442" s="8">
        <f t="shared" si="185"/>
        <v>15</v>
      </c>
      <c r="V1442" s="7">
        <v>2007</v>
      </c>
      <c r="W1442" t="s">
        <v>1085</v>
      </c>
      <c r="X1442" s="2">
        <v>0.21099999999999999</v>
      </c>
      <c r="Y1442" s="6">
        <f t="shared" si="182"/>
        <v>5.6325244921384904E-3</v>
      </c>
      <c r="AA1442">
        <v>9168516</v>
      </c>
      <c r="AB1442">
        <v>18936</v>
      </c>
      <c r="AC1442">
        <v>17451345</v>
      </c>
      <c r="AD1442" t="s">
        <v>5</v>
      </c>
      <c r="AE1442" t="s">
        <v>1084</v>
      </c>
      <c r="AF1442">
        <v>12</v>
      </c>
      <c r="AH1442" t="s">
        <v>7430</v>
      </c>
      <c r="AI1442" t="s">
        <v>7429</v>
      </c>
      <c r="AJ1442" t="s">
        <v>7428</v>
      </c>
      <c r="AK1442" t="s">
        <v>7427</v>
      </c>
      <c r="AL1442">
        <v>0</v>
      </c>
      <c r="AM1442" s="5">
        <f t="shared" si="186"/>
        <v>0</v>
      </c>
      <c r="AN1442" s="4">
        <f t="shared" si="183"/>
        <v>0</v>
      </c>
      <c r="AO1442" s="3"/>
      <c r="AP1442">
        <v>0</v>
      </c>
      <c r="AR1442" t="s">
        <v>0</v>
      </c>
      <c r="AT1442" s="2">
        <v>0.52500000000000002</v>
      </c>
      <c r="AU1442" s="1">
        <f t="shared" si="187"/>
        <v>0.39427671444969431</v>
      </c>
      <c r="AV1442" s="1">
        <f t="shared" si="188"/>
        <v>0.28162622460692455</v>
      </c>
      <c r="AW1442" s="1">
        <f t="shared" si="189"/>
        <v>0.1689757347641547</v>
      </c>
    </row>
    <row r="1443" spans="1:49" x14ac:dyDescent="0.2">
      <c r="A1443">
        <v>1441</v>
      </c>
      <c r="B1443" t="s">
        <v>7426</v>
      </c>
      <c r="C1443" t="s">
        <v>7425</v>
      </c>
      <c r="F1443" t="s">
        <v>7424</v>
      </c>
      <c r="G1443" t="s">
        <v>15</v>
      </c>
      <c r="H1443" t="s">
        <v>14</v>
      </c>
      <c r="I1443" t="s">
        <v>7423</v>
      </c>
      <c r="J1443">
        <v>60025997</v>
      </c>
      <c r="K1443" t="s">
        <v>7422</v>
      </c>
      <c r="L1443" t="s">
        <v>28</v>
      </c>
      <c r="M1443" t="s">
        <v>27</v>
      </c>
      <c r="N1443">
        <v>2</v>
      </c>
      <c r="O1443" t="s">
        <v>7421</v>
      </c>
      <c r="P1443" t="s">
        <v>7420</v>
      </c>
      <c r="Q1443" t="s">
        <v>7419</v>
      </c>
      <c r="R1443" s="7">
        <v>39083</v>
      </c>
      <c r="S1443" s="8">
        <f t="shared" si="184"/>
        <v>2007</v>
      </c>
      <c r="T1443" s="8">
        <v>2007</v>
      </c>
      <c r="U1443" s="8">
        <f t="shared" si="185"/>
        <v>15</v>
      </c>
      <c r="V1443" s="7">
        <v>39264</v>
      </c>
      <c r="W1443" t="s">
        <v>1085</v>
      </c>
      <c r="X1443" s="2">
        <v>0.21099999999999999</v>
      </c>
      <c r="Y1443" s="6">
        <f t="shared" si="182"/>
        <v>5.6325244921384904E-3</v>
      </c>
      <c r="AA1443">
        <v>9168516</v>
      </c>
      <c r="AB1443">
        <v>18936</v>
      </c>
      <c r="AC1443">
        <v>17451345</v>
      </c>
      <c r="AD1443" t="s">
        <v>5</v>
      </c>
      <c r="AE1443" t="s">
        <v>1084</v>
      </c>
      <c r="AF1443">
        <v>7</v>
      </c>
      <c r="AH1443" t="s">
        <v>7418</v>
      </c>
      <c r="AI1443" t="s">
        <v>7417</v>
      </c>
      <c r="AJ1443" t="s">
        <v>7416</v>
      </c>
      <c r="AK1443" t="s">
        <v>7415</v>
      </c>
      <c r="AL1443">
        <v>0</v>
      </c>
      <c r="AM1443" s="5">
        <f t="shared" si="186"/>
        <v>0</v>
      </c>
      <c r="AN1443" s="4">
        <f t="shared" si="183"/>
        <v>0</v>
      </c>
      <c r="AO1443" s="3"/>
      <c r="AP1443">
        <v>0</v>
      </c>
      <c r="AR1443" t="s">
        <v>0</v>
      </c>
      <c r="AT1443" s="2">
        <v>0.52500000000000002</v>
      </c>
      <c r="AU1443" s="1">
        <f t="shared" si="187"/>
        <v>0.39427671444969431</v>
      </c>
      <c r="AV1443" s="1">
        <f t="shared" si="188"/>
        <v>0.28162622460692455</v>
      </c>
      <c r="AW1443" s="1">
        <f t="shared" si="189"/>
        <v>0.1689757347641547</v>
      </c>
    </row>
    <row r="1444" spans="1:49" x14ac:dyDescent="0.2">
      <c r="A1444">
        <v>1442</v>
      </c>
      <c r="B1444" t="s">
        <v>7414</v>
      </c>
      <c r="C1444" t="s">
        <v>7413</v>
      </c>
      <c r="F1444" t="s">
        <v>7412</v>
      </c>
      <c r="G1444" t="s">
        <v>15</v>
      </c>
      <c r="H1444" t="s">
        <v>14</v>
      </c>
      <c r="I1444" t="s">
        <v>7411</v>
      </c>
      <c r="J1444">
        <v>60025278</v>
      </c>
      <c r="K1444" t="s">
        <v>1723</v>
      </c>
      <c r="L1444" t="s">
        <v>1722</v>
      </c>
      <c r="M1444" t="s">
        <v>519</v>
      </c>
      <c r="N1444">
        <v>5</v>
      </c>
      <c r="O1444" t="s">
        <v>7410</v>
      </c>
      <c r="P1444" t="s">
        <v>7409</v>
      </c>
      <c r="Q1444" t="s">
        <v>7408</v>
      </c>
      <c r="R1444" s="7">
        <v>39083</v>
      </c>
      <c r="S1444" s="8">
        <f t="shared" si="184"/>
        <v>2007</v>
      </c>
      <c r="T1444" s="8">
        <v>2007</v>
      </c>
      <c r="U1444" s="8">
        <f t="shared" si="185"/>
        <v>15</v>
      </c>
      <c r="V1444" s="7">
        <v>39264</v>
      </c>
      <c r="W1444" t="s">
        <v>1085</v>
      </c>
      <c r="X1444" s="2">
        <v>0.21099999999999999</v>
      </c>
      <c r="Y1444" s="6">
        <f t="shared" si="182"/>
        <v>5.6325244921384904E-3</v>
      </c>
      <c r="AA1444">
        <v>9168516</v>
      </c>
      <c r="AB1444">
        <v>18936</v>
      </c>
      <c r="AC1444">
        <v>17451345</v>
      </c>
      <c r="AD1444" t="s">
        <v>5</v>
      </c>
      <c r="AE1444" t="s">
        <v>1084</v>
      </c>
      <c r="AF1444">
        <v>7</v>
      </c>
      <c r="AH1444" t="s">
        <v>7407</v>
      </c>
      <c r="AI1444" t="s">
        <v>7406</v>
      </c>
      <c r="AJ1444" t="s">
        <v>7405</v>
      </c>
      <c r="AK1444" t="s">
        <v>7404</v>
      </c>
      <c r="AL1444">
        <v>1</v>
      </c>
      <c r="AM1444" s="5">
        <f t="shared" si="186"/>
        <v>6.6666666666666666E-2</v>
      </c>
      <c r="AN1444" s="4">
        <f t="shared" si="183"/>
        <v>1.0097185409567084E-4</v>
      </c>
      <c r="AO1444" s="3"/>
      <c r="AP1444">
        <v>0</v>
      </c>
      <c r="AR1444" t="s">
        <v>0</v>
      </c>
      <c r="AT1444" s="2">
        <v>0.52500000000000002</v>
      </c>
      <c r="AU1444" s="1">
        <f t="shared" si="187"/>
        <v>0.3973058700725644</v>
      </c>
      <c r="AV1444" s="1">
        <f t="shared" si="188"/>
        <v>0.28667481731170807</v>
      </c>
      <c r="AW1444" s="1">
        <f t="shared" si="189"/>
        <v>0.17604376455085169</v>
      </c>
    </row>
    <row r="1445" spans="1:49" x14ac:dyDescent="0.2">
      <c r="A1445">
        <v>1443</v>
      </c>
      <c r="B1445" t="s">
        <v>7403</v>
      </c>
      <c r="C1445" t="s">
        <v>7402</v>
      </c>
      <c r="F1445" t="s">
        <v>7401</v>
      </c>
      <c r="G1445" t="s">
        <v>15</v>
      </c>
      <c r="H1445" t="s">
        <v>14</v>
      </c>
      <c r="I1445" t="s">
        <v>7400</v>
      </c>
      <c r="J1445">
        <v>60027884</v>
      </c>
      <c r="K1445" t="s">
        <v>7060</v>
      </c>
      <c r="L1445" t="s">
        <v>1849</v>
      </c>
      <c r="M1445" t="s">
        <v>1848</v>
      </c>
      <c r="N1445">
        <v>3</v>
      </c>
      <c r="O1445" t="s">
        <v>7399</v>
      </c>
      <c r="P1445" t="s">
        <v>7398</v>
      </c>
      <c r="Q1445" t="s">
        <v>7397</v>
      </c>
      <c r="R1445" s="7">
        <v>39083</v>
      </c>
      <c r="S1445" s="8">
        <f t="shared" si="184"/>
        <v>2007</v>
      </c>
      <c r="T1445" s="8">
        <v>2007</v>
      </c>
      <c r="U1445" s="8">
        <f t="shared" si="185"/>
        <v>15</v>
      </c>
      <c r="V1445" s="7">
        <v>39264</v>
      </c>
      <c r="W1445" t="s">
        <v>1085</v>
      </c>
      <c r="X1445" s="2">
        <v>0.21099999999999999</v>
      </c>
      <c r="Y1445" s="6">
        <f t="shared" si="182"/>
        <v>5.6325244921384904E-3</v>
      </c>
      <c r="AA1445">
        <v>9168516</v>
      </c>
      <c r="AB1445">
        <v>18936</v>
      </c>
      <c r="AC1445">
        <v>17451345</v>
      </c>
      <c r="AD1445" t="s">
        <v>5</v>
      </c>
      <c r="AE1445" t="s">
        <v>1084</v>
      </c>
      <c r="AF1445">
        <v>7</v>
      </c>
      <c r="AH1445" t="s">
        <v>7396</v>
      </c>
      <c r="AI1445" t="s">
        <v>7395</v>
      </c>
      <c r="AJ1445" t="s">
        <v>7394</v>
      </c>
      <c r="AK1445" t="s">
        <v>7393</v>
      </c>
      <c r="AL1445">
        <v>5</v>
      </c>
      <c r="AM1445" s="5">
        <f t="shared" si="186"/>
        <v>0.33333333333333331</v>
      </c>
      <c r="AN1445" s="4">
        <f t="shared" si="183"/>
        <v>5.048592704783541E-4</v>
      </c>
      <c r="AO1445" s="3"/>
      <c r="AP1445">
        <v>0</v>
      </c>
      <c r="AR1445" t="s">
        <v>0</v>
      </c>
      <c r="AT1445" s="2">
        <v>0.52500000000000002</v>
      </c>
      <c r="AU1445" s="1">
        <f t="shared" si="187"/>
        <v>0.40942249256404495</v>
      </c>
      <c r="AV1445" s="1">
        <f t="shared" si="188"/>
        <v>0.30686918813084224</v>
      </c>
      <c r="AW1445" s="1">
        <f t="shared" si="189"/>
        <v>0.20431588369763951</v>
      </c>
    </row>
    <row r="1446" spans="1:49" x14ac:dyDescent="0.2">
      <c r="A1446">
        <v>1444</v>
      </c>
      <c r="B1446" t="s">
        <v>7392</v>
      </c>
      <c r="C1446" t="s">
        <v>7391</v>
      </c>
      <c r="F1446" t="s">
        <v>7390</v>
      </c>
      <c r="G1446" t="s">
        <v>15</v>
      </c>
      <c r="H1446" t="s">
        <v>14</v>
      </c>
      <c r="I1446" t="s">
        <v>7389</v>
      </c>
      <c r="J1446">
        <v>60024872</v>
      </c>
      <c r="K1446" t="s">
        <v>6431</v>
      </c>
      <c r="L1446" t="s">
        <v>1849</v>
      </c>
      <c r="M1446" t="s">
        <v>1848</v>
      </c>
      <c r="N1446">
        <v>1</v>
      </c>
      <c r="O1446" t="s">
        <v>7388</v>
      </c>
      <c r="P1446">
        <v>57194160623</v>
      </c>
      <c r="Q1446">
        <v>60024872</v>
      </c>
      <c r="R1446" s="7">
        <v>39083</v>
      </c>
      <c r="S1446" s="8">
        <f t="shared" si="184"/>
        <v>2007</v>
      </c>
      <c r="T1446" s="8">
        <v>2007</v>
      </c>
      <c r="U1446" s="8">
        <f t="shared" si="185"/>
        <v>15</v>
      </c>
      <c r="V1446" s="7">
        <v>39264</v>
      </c>
      <c r="W1446" t="s">
        <v>1085</v>
      </c>
      <c r="X1446" s="2">
        <v>0.21099999999999999</v>
      </c>
      <c r="Y1446" s="6">
        <f t="shared" si="182"/>
        <v>5.6325244921384904E-3</v>
      </c>
      <c r="AA1446">
        <v>9168516</v>
      </c>
      <c r="AB1446">
        <v>18936</v>
      </c>
      <c r="AC1446">
        <v>17451345</v>
      </c>
      <c r="AD1446" t="s">
        <v>5</v>
      </c>
      <c r="AE1446" t="s">
        <v>1084</v>
      </c>
      <c r="AF1446">
        <v>7</v>
      </c>
      <c r="AH1446" t="s">
        <v>7387</v>
      </c>
      <c r="AI1446" t="s">
        <v>7386</v>
      </c>
      <c r="AJ1446" t="s">
        <v>7385</v>
      </c>
      <c r="AK1446" t="s">
        <v>7384</v>
      </c>
      <c r="AL1446">
        <v>0</v>
      </c>
      <c r="AM1446" s="5">
        <f t="shared" si="186"/>
        <v>0</v>
      </c>
      <c r="AN1446" s="4">
        <f t="shared" si="183"/>
        <v>0</v>
      </c>
      <c r="AO1446" s="3"/>
      <c r="AP1446">
        <v>0</v>
      </c>
      <c r="AR1446" t="s">
        <v>0</v>
      </c>
      <c r="AT1446" s="2">
        <v>0.52500000000000002</v>
      </c>
      <c r="AU1446" s="1">
        <f t="shared" si="187"/>
        <v>0.39427671444969431</v>
      </c>
      <c r="AV1446" s="1">
        <f t="shared" si="188"/>
        <v>0.28162622460692455</v>
      </c>
      <c r="AW1446" s="1">
        <f t="shared" si="189"/>
        <v>0.1689757347641547</v>
      </c>
    </row>
    <row r="1447" spans="1:49" x14ac:dyDescent="0.2">
      <c r="A1447">
        <v>1445</v>
      </c>
      <c r="B1447" t="s">
        <v>7383</v>
      </c>
      <c r="C1447" t="s">
        <v>7382</v>
      </c>
      <c r="F1447" t="s">
        <v>7381</v>
      </c>
      <c r="G1447" t="s">
        <v>15</v>
      </c>
      <c r="H1447" t="s">
        <v>14</v>
      </c>
      <c r="I1447" t="s">
        <v>7380</v>
      </c>
      <c r="J1447">
        <v>60001558</v>
      </c>
      <c r="K1447" t="s">
        <v>3496</v>
      </c>
      <c r="L1447" t="s">
        <v>2126</v>
      </c>
      <c r="M1447" t="s">
        <v>1848</v>
      </c>
      <c r="N1447">
        <v>1</v>
      </c>
      <c r="O1447" t="s">
        <v>7379</v>
      </c>
      <c r="P1447">
        <v>6602533526</v>
      </c>
      <c r="Q1447">
        <v>60001558</v>
      </c>
      <c r="R1447" s="7">
        <v>39083</v>
      </c>
      <c r="S1447" s="8">
        <f t="shared" si="184"/>
        <v>2007</v>
      </c>
      <c r="T1447" s="8">
        <v>2007</v>
      </c>
      <c r="U1447" s="8">
        <f t="shared" si="185"/>
        <v>15</v>
      </c>
      <c r="V1447" s="7">
        <v>39295</v>
      </c>
      <c r="W1447" t="s">
        <v>1085</v>
      </c>
      <c r="X1447" s="2">
        <v>0.21099999999999999</v>
      </c>
      <c r="Y1447" s="6">
        <f t="shared" si="182"/>
        <v>5.6325244921384904E-3</v>
      </c>
      <c r="AA1447">
        <v>9168516</v>
      </c>
      <c r="AB1447">
        <v>18936</v>
      </c>
      <c r="AC1447">
        <v>17451345</v>
      </c>
      <c r="AD1447" t="s">
        <v>5</v>
      </c>
      <c r="AE1447" t="s">
        <v>1084</v>
      </c>
      <c r="AF1447">
        <v>8</v>
      </c>
      <c r="AH1447" t="s">
        <v>7378</v>
      </c>
      <c r="AI1447" t="s">
        <v>7377</v>
      </c>
      <c r="AJ1447" t="s">
        <v>7376</v>
      </c>
      <c r="AK1447" t="s">
        <v>7375</v>
      </c>
      <c r="AL1447">
        <v>0</v>
      </c>
      <c r="AM1447" s="5">
        <f t="shared" si="186"/>
        <v>0</v>
      </c>
      <c r="AN1447" s="4">
        <f t="shared" si="183"/>
        <v>0</v>
      </c>
      <c r="AO1447" s="3"/>
      <c r="AP1447">
        <v>0</v>
      </c>
      <c r="AR1447" t="s">
        <v>0</v>
      </c>
      <c r="AT1447" s="2">
        <v>0.52500000000000002</v>
      </c>
      <c r="AU1447" s="1">
        <f t="shared" si="187"/>
        <v>0.39427671444969431</v>
      </c>
      <c r="AV1447" s="1">
        <f t="shared" si="188"/>
        <v>0.28162622460692455</v>
      </c>
      <c r="AW1447" s="1">
        <f t="shared" si="189"/>
        <v>0.1689757347641547</v>
      </c>
    </row>
    <row r="1448" spans="1:49" x14ac:dyDescent="0.2">
      <c r="A1448">
        <v>1446</v>
      </c>
      <c r="B1448" t="s">
        <v>7374</v>
      </c>
      <c r="C1448" t="s">
        <v>7373</v>
      </c>
      <c r="F1448" t="s">
        <v>7372</v>
      </c>
      <c r="G1448" t="s">
        <v>15</v>
      </c>
      <c r="H1448" t="s">
        <v>14</v>
      </c>
      <c r="I1448" t="s">
        <v>7371</v>
      </c>
      <c r="J1448">
        <v>60104145</v>
      </c>
      <c r="K1448" t="s">
        <v>7370</v>
      </c>
      <c r="L1448" t="s">
        <v>7369</v>
      </c>
      <c r="M1448" t="s">
        <v>27</v>
      </c>
      <c r="N1448">
        <v>1</v>
      </c>
      <c r="O1448" t="s">
        <v>7368</v>
      </c>
      <c r="P1448">
        <v>28168101500</v>
      </c>
      <c r="Q1448">
        <v>60104145</v>
      </c>
      <c r="R1448" s="7">
        <v>39083</v>
      </c>
      <c r="S1448" s="8">
        <f t="shared" si="184"/>
        <v>2007</v>
      </c>
      <c r="T1448" s="8">
        <v>2007</v>
      </c>
      <c r="U1448" s="8">
        <f t="shared" si="185"/>
        <v>15</v>
      </c>
      <c r="V1448" s="7">
        <v>39295</v>
      </c>
      <c r="W1448" t="s">
        <v>1085</v>
      </c>
      <c r="X1448" s="2">
        <v>0.21099999999999999</v>
      </c>
      <c r="Y1448" s="6">
        <f t="shared" si="182"/>
        <v>5.6325244921384904E-3</v>
      </c>
      <c r="AA1448">
        <v>9168516</v>
      </c>
      <c r="AB1448">
        <v>18936</v>
      </c>
      <c r="AC1448">
        <v>17451345</v>
      </c>
      <c r="AD1448" t="s">
        <v>5</v>
      </c>
      <c r="AE1448" t="s">
        <v>1084</v>
      </c>
      <c r="AF1448">
        <v>8</v>
      </c>
      <c r="AH1448" t="s">
        <v>7367</v>
      </c>
      <c r="AI1448" t="s">
        <v>7366</v>
      </c>
      <c r="AJ1448" t="s">
        <v>7365</v>
      </c>
      <c r="AK1448" t="s">
        <v>7364</v>
      </c>
      <c r="AL1448">
        <v>0</v>
      </c>
      <c r="AM1448" s="5">
        <f t="shared" si="186"/>
        <v>0</v>
      </c>
      <c r="AN1448" s="4">
        <f t="shared" si="183"/>
        <v>0</v>
      </c>
      <c r="AO1448" s="3"/>
      <c r="AP1448">
        <v>0</v>
      </c>
      <c r="AR1448" t="s">
        <v>0</v>
      </c>
      <c r="AT1448" s="2">
        <v>0.52500000000000002</v>
      </c>
      <c r="AU1448" s="1">
        <f t="shared" si="187"/>
        <v>0.39427671444969431</v>
      </c>
      <c r="AV1448" s="1">
        <f t="shared" si="188"/>
        <v>0.28162622460692455</v>
      </c>
      <c r="AW1448" s="1">
        <f t="shared" si="189"/>
        <v>0.1689757347641547</v>
      </c>
    </row>
    <row r="1449" spans="1:49" x14ac:dyDescent="0.2">
      <c r="A1449">
        <v>1447</v>
      </c>
      <c r="B1449" t="s">
        <v>7363</v>
      </c>
      <c r="C1449" t="s">
        <v>7362</v>
      </c>
      <c r="F1449" t="s">
        <v>7361</v>
      </c>
      <c r="G1449" t="s">
        <v>15</v>
      </c>
      <c r="H1449" t="s">
        <v>14</v>
      </c>
      <c r="I1449" t="s">
        <v>7360</v>
      </c>
      <c r="J1449">
        <v>60025017</v>
      </c>
      <c r="K1449" t="s">
        <v>4028</v>
      </c>
      <c r="L1449" t="s">
        <v>4027</v>
      </c>
      <c r="M1449" t="s">
        <v>27</v>
      </c>
      <c r="N1449">
        <v>3</v>
      </c>
      <c r="O1449" t="s">
        <v>7359</v>
      </c>
      <c r="P1449" t="s">
        <v>7358</v>
      </c>
      <c r="Q1449" t="s">
        <v>7357</v>
      </c>
      <c r="R1449" s="7">
        <v>39083</v>
      </c>
      <c r="S1449" s="8">
        <f t="shared" si="184"/>
        <v>2007</v>
      </c>
      <c r="T1449" s="8">
        <v>2007</v>
      </c>
      <c r="U1449" s="8">
        <f t="shared" si="185"/>
        <v>15</v>
      </c>
      <c r="V1449" s="7">
        <v>39203</v>
      </c>
      <c r="W1449" t="s">
        <v>1085</v>
      </c>
      <c r="X1449" s="2">
        <v>0.21099999999999999</v>
      </c>
      <c r="Y1449" s="6">
        <f t="shared" si="182"/>
        <v>5.6325244921384904E-3</v>
      </c>
      <c r="AA1449">
        <v>9168516</v>
      </c>
      <c r="AB1449">
        <v>18936</v>
      </c>
      <c r="AC1449">
        <v>17451345</v>
      </c>
      <c r="AD1449" t="s">
        <v>5</v>
      </c>
      <c r="AE1449" t="s">
        <v>1084</v>
      </c>
      <c r="AF1449">
        <v>5</v>
      </c>
      <c r="AH1449" t="s">
        <v>7356</v>
      </c>
      <c r="AI1449" t="s">
        <v>7355</v>
      </c>
      <c r="AJ1449" t="s">
        <v>7354</v>
      </c>
      <c r="AK1449" t="s">
        <v>7353</v>
      </c>
      <c r="AL1449">
        <v>0</v>
      </c>
      <c r="AM1449" s="5">
        <f t="shared" si="186"/>
        <v>0</v>
      </c>
      <c r="AN1449" s="4">
        <f t="shared" si="183"/>
        <v>0</v>
      </c>
      <c r="AO1449" s="3"/>
      <c r="AP1449">
        <v>0</v>
      </c>
      <c r="AR1449" t="s">
        <v>0</v>
      </c>
      <c r="AT1449" s="2">
        <v>0.52500000000000002</v>
      </c>
      <c r="AU1449" s="1">
        <f t="shared" si="187"/>
        <v>0.39427671444969431</v>
      </c>
      <c r="AV1449" s="1">
        <f t="shared" si="188"/>
        <v>0.28162622460692455</v>
      </c>
      <c r="AW1449" s="1">
        <f t="shared" si="189"/>
        <v>0.1689757347641547</v>
      </c>
    </row>
    <row r="1450" spans="1:49" x14ac:dyDescent="0.2">
      <c r="A1450">
        <v>1448</v>
      </c>
      <c r="B1450" t="s">
        <v>7352</v>
      </c>
      <c r="C1450" t="s">
        <v>7351</v>
      </c>
      <c r="F1450" t="s">
        <v>7350</v>
      </c>
      <c r="G1450" t="s">
        <v>15</v>
      </c>
      <c r="H1450" t="s">
        <v>14</v>
      </c>
      <c r="I1450" t="s">
        <v>7349</v>
      </c>
      <c r="J1450">
        <v>60013372</v>
      </c>
      <c r="K1450" t="s">
        <v>4172</v>
      </c>
      <c r="L1450" t="s">
        <v>4171</v>
      </c>
      <c r="M1450" t="s">
        <v>117</v>
      </c>
      <c r="N1450">
        <v>2</v>
      </c>
      <c r="O1450" t="s">
        <v>7348</v>
      </c>
      <c r="P1450" t="s">
        <v>7347</v>
      </c>
      <c r="Q1450" t="s">
        <v>7346</v>
      </c>
      <c r="R1450" s="7">
        <v>39083</v>
      </c>
      <c r="S1450" s="8">
        <f t="shared" si="184"/>
        <v>2007</v>
      </c>
      <c r="T1450" s="8">
        <v>2007</v>
      </c>
      <c r="U1450" s="8">
        <f t="shared" si="185"/>
        <v>15</v>
      </c>
      <c r="V1450" s="7">
        <v>39295</v>
      </c>
      <c r="W1450" t="s">
        <v>1085</v>
      </c>
      <c r="X1450" s="2">
        <v>0.21099999999999999</v>
      </c>
      <c r="Y1450" s="6">
        <f t="shared" si="182"/>
        <v>5.6325244921384904E-3</v>
      </c>
      <c r="AA1450">
        <v>9168516</v>
      </c>
      <c r="AB1450">
        <v>18936</v>
      </c>
      <c r="AC1450">
        <v>17451345</v>
      </c>
      <c r="AD1450" t="s">
        <v>5</v>
      </c>
      <c r="AE1450" t="s">
        <v>1084</v>
      </c>
      <c r="AF1450">
        <v>8</v>
      </c>
      <c r="AH1450" t="s">
        <v>7345</v>
      </c>
      <c r="AI1450" t="s">
        <v>7344</v>
      </c>
      <c r="AJ1450" t="s">
        <v>7343</v>
      </c>
      <c r="AK1450" t="s">
        <v>7342</v>
      </c>
      <c r="AL1450">
        <v>0</v>
      </c>
      <c r="AM1450" s="5">
        <f t="shared" si="186"/>
        <v>0</v>
      </c>
      <c r="AN1450" s="4">
        <f t="shared" si="183"/>
        <v>0</v>
      </c>
      <c r="AO1450" s="3"/>
      <c r="AP1450">
        <v>0</v>
      </c>
      <c r="AR1450" t="s">
        <v>0</v>
      </c>
      <c r="AT1450" s="2">
        <v>0.52500000000000002</v>
      </c>
      <c r="AU1450" s="1">
        <f t="shared" si="187"/>
        <v>0.39427671444969431</v>
      </c>
      <c r="AV1450" s="1">
        <f t="shared" si="188"/>
        <v>0.28162622460692455</v>
      </c>
      <c r="AW1450" s="1">
        <f t="shared" si="189"/>
        <v>0.1689757347641547</v>
      </c>
    </row>
    <row r="1451" spans="1:49" x14ac:dyDescent="0.2">
      <c r="A1451">
        <v>1449</v>
      </c>
      <c r="B1451" t="s">
        <v>7341</v>
      </c>
      <c r="C1451" t="s">
        <v>7340</v>
      </c>
      <c r="F1451" t="s">
        <v>7339</v>
      </c>
      <c r="G1451" t="s">
        <v>15</v>
      </c>
      <c r="H1451" t="s">
        <v>14</v>
      </c>
      <c r="I1451" t="s">
        <v>7338</v>
      </c>
      <c r="J1451">
        <v>112703165</v>
      </c>
      <c r="K1451" t="s">
        <v>7337</v>
      </c>
      <c r="L1451" t="s">
        <v>1735</v>
      </c>
      <c r="M1451" t="s">
        <v>27</v>
      </c>
      <c r="N1451">
        <v>1</v>
      </c>
      <c r="O1451" t="s">
        <v>7336</v>
      </c>
      <c r="P1451">
        <v>56302198500</v>
      </c>
      <c r="Q1451">
        <v>112703165</v>
      </c>
      <c r="R1451" s="7">
        <v>39083</v>
      </c>
      <c r="S1451" s="8">
        <f t="shared" si="184"/>
        <v>2007</v>
      </c>
      <c r="T1451" s="8">
        <v>2007</v>
      </c>
      <c r="U1451" s="8">
        <f t="shared" si="185"/>
        <v>15</v>
      </c>
      <c r="V1451" s="7">
        <v>39203</v>
      </c>
      <c r="W1451" t="s">
        <v>1085</v>
      </c>
      <c r="X1451" s="2">
        <v>0.21099999999999999</v>
      </c>
      <c r="Y1451" s="6">
        <f t="shared" si="182"/>
        <v>5.6325244921384904E-3</v>
      </c>
      <c r="AA1451">
        <v>9168516</v>
      </c>
      <c r="AB1451">
        <v>18936</v>
      </c>
      <c r="AC1451">
        <v>17451345</v>
      </c>
      <c r="AD1451" t="s">
        <v>5</v>
      </c>
      <c r="AE1451" t="s">
        <v>1084</v>
      </c>
      <c r="AF1451">
        <v>5</v>
      </c>
      <c r="AH1451" t="s">
        <v>7335</v>
      </c>
      <c r="AI1451" t="s">
        <v>7334</v>
      </c>
      <c r="AJ1451" t="s">
        <v>7333</v>
      </c>
      <c r="AK1451" t="s">
        <v>7332</v>
      </c>
      <c r="AL1451">
        <v>0</v>
      </c>
      <c r="AM1451" s="5">
        <f t="shared" si="186"/>
        <v>0</v>
      </c>
      <c r="AN1451" s="4">
        <f t="shared" si="183"/>
        <v>0</v>
      </c>
      <c r="AO1451" s="3"/>
      <c r="AP1451">
        <v>0</v>
      </c>
      <c r="AR1451" t="s">
        <v>0</v>
      </c>
      <c r="AT1451" s="2">
        <v>0.52500000000000002</v>
      </c>
      <c r="AU1451" s="1">
        <f t="shared" si="187"/>
        <v>0.39427671444969431</v>
      </c>
      <c r="AV1451" s="1">
        <f t="shared" si="188"/>
        <v>0.28162622460692455</v>
      </c>
      <c r="AW1451" s="1">
        <f t="shared" si="189"/>
        <v>0.1689757347641547</v>
      </c>
    </row>
    <row r="1452" spans="1:49" x14ac:dyDescent="0.2">
      <c r="A1452">
        <v>1450</v>
      </c>
      <c r="B1452" t="s">
        <v>7331</v>
      </c>
      <c r="C1452" t="s">
        <v>7330</v>
      </c>
      <c r="F1452" t="s">
        <v>7329</v>
      </c>
      <c r="G1452" t="s">
        <v>15</v>
      </c>
      <c r="H1452" t="s">
        <v>14</v>
      </c>
      <c r="I1452" t="s">
        <v>7328</v>
      </c>
      <c r="J1452" t="s">
        <v>7327</v>
      </c>
      <c r="K1452" t="s">
        <v>7326</v>
      </c>
      <c r="L1452" t="s">
        <v>7325</v>
      </c>
      <c r="M1452" t="s">
        <v>54</v>
      </c>
      <c r="N1452">
        <v>5</v>
      </c>
      <c r="O1452" t="s">
        <v>7324</v>
      </c>
      <c r="P1452" t="s">
        <v>7323</v>
      </c>
      <c r="Q1452" t="s">
        <v>7322</v>
      </c>
      <c r="R1452" s="7">
        <v>39083</v>
      </c>
      <c r="S1452" s="8">
        <f t="shared" si="184"/>
        <v>2007</v>
      </c>
      <c r="T1452" s="8">
        <v>2007</v>
      </c>
      <c r="U1452" s="8">
        <f t="shared" si="185"/>
        <v>15</v>
      </c>
      <c r="V1452" s="7">
        <v>39203</v>
      </c>
      <c r="W1452" t="s">
        <v>1085</v>
      </c>
      <c r="X1452" s="2">
        <v>0.21099999999999999</v>
      </c>
      <c r="Y1452" s="6">
        <f t="shared" si="182"/>
        <v>5.6325244921384904E-3</v>
      </c>
      <c r="AA1452">
        <v>9168516</v>
      </c>
      <c r="AB1452">
        <v>18936</v>
      </c>
      <c r="AC1452">
        <v>17451345</v>
      </c>
      <c r="AD1452" t="s">
        <v>5</v>
      </c>
      <c r="AE1452" t="s">
        <v>1084</v>
      </c>
      <c r="AF1452">
        <v>5</v>
      </c>
      <c r="AH1452" t="s">
        <v>7321</v>
      </c>
      <c r="AI1452" t="s">
        <v>7320</v>
      </c>
      <c r="AJ1452" t="s">
        <v>7319</v>
      </c>
      <c r="AK1452" t="s">
        <v>7318</v>
      </c>
      <c r="AL1452">
        <v>6</v>
      </c>
      <c r="AM1452" s="5">
        <f t="shared" si="186"/>
        <v>0.4</v>
      </c>
      <c r="AN1452" s="4">
        <f t="shared" si="183"/>
        <v>6.0583112457402507E-4</v>
      </c>
      <c r="AO1452" s="3"/>
      <c r="AP1452">
        <v>0</v>
      </c>
      <c r="AR1452" t="s">
        <v>0</v>
      </c>
      <c r="AT1452" s="2">
        <v>0.52500000000000002</v>
      </c>
      <c r="AU1452" s="1">
        <f t="shared" si="187"/>
        <v>0.41245164818691504</v>
      </c>
      <c r="AV1452" s="1">
        <f t="shared" si="188"/>
        <v>0.31191778083562577</v>
      </c>
      <c r="AW1452" s="1">
        <f t="shared" si="189"/>
        <v>0.21138391348433644</v>
      </c>
    </row>
    <row r="1453" spans="1:49" x14ac:dyDescent="0.2">
      <c r="A1453">
        <v>1451</v>
      </c>
      <c r="B1453" t="s">
        <v>7317</v>
      </c>
      <c r="C1453" t="s">
        <v>7316</v>
      </c>
      <c r="F1453" t="s">
        <v>7315</v>
      </c>
      <c r="G1453" t="s">
        <v>15</v>
      </c>
      <c r="H1453" t="s">
        <v>14</v>
      </c>
      <c r="I1453" t="s">
        <v>7314</v>
      </c>
      <c r="J1453" t="s">
        <v>7313</v>
      </c>
      <c r="K1453" t="s">
        <v>7312</v>
      </c>
      <c r="L1453" t="s">
        <v>7311</v>
      </c>
      <c r="M1453" t="s">
        <v>1937</v>
      </c>
      <c r="N1453">
        <v>4</v>
      </c>
      <c r="O1453" t="s">
        <v>7310</v>
      </c>
      <c r="P1453" t="s">
        <v>7309</v>
      </c>
      <c r="Q1453" t="s">
        <v>7308</v>
      </c>
      <c r="R1453" s="7">
        <v>39083</v>
      </c>
      <c r="S1453" s="8">
        <f t="shared" si="184"/>
        <v>2007</v>
      </c>
      <c r="T1453" s="8">
        <v>2007</v>
      </c>
      <c r="U1453" s="8">
        <f t="shared" si="185"/>
        <v>15</v>
      </c>
      <c r="V1453" s="7">
        <v>39203</v>
      </c>
      <c r="W1453" t="s">
        <v>1085</v>
      </c>
      <c r="X1453" s="2">
        <v>0.21099999999999999</v>
      </c>
      <c r="Y1453" s="6">
        <f t="shared" si="182"/>
        <v>5.6325244921384904E-3</v>
      </c>
      <c r="AA1453">
        <v>9168516</v>
      </c>
      <c r="AB1453">
        <v>18936</v>
      </c>
      <c r="AC1453">
        <v>17451345</v>
      </c>
      <c r="AD1453" t="s">
        <v>5</v>
      </c>
      <c r="AE1453" t="s">
        <v>1084</v>
      </c>
      <c r="AF1453">
        <v>5</v>
      </c>
      <c r="AH1453" t="s">
        <v>7307</v>
      </c>
      <c r="AI1453" t="s">
        <v>7306</v>
      </c>
      <c r="AJ1453" t="s">
        <v>7305</v>
      </c>
      <c r="AK1453" t="s">
        <v>7304</v>
      </c>
      <c r="AL1453">
        <v>7</v>
      </c>
      <c r="AM1453" s="5">
        <f t="shared" si="186"/>
        <v>0.46666666666666667</v>
      </c>
      <c r="AN1453" s="4">
        <f t="shared" si="183"/>
        <v>7.0680297866969582E-4</v>
      </c>
      <c r="AO1453" s="3"/>
      <c r="AP1453">
        <v>0</v>
      </c>
      <c r="AR1453" t="s">
        <v>0</v>
      </c>
      <c r="AT1453" s="2">
        <v>0.52500000000000002</v>
      </c>
      <c r="AU1453" s="1">
        <f t="shared" si="187"/>
        <v>0.41548080380978514</v>
      </c>
      <c r="AV1453" s="1">
        <f t="shared" si="188"/>
        <v>0.3169663735404093</v>
      </c>
      <c r="AW1453" s="1">
        <f t="shared" si="189"/>
        <v>0.2184519432710334</v>
      </c>
    </row>
    <row r="1454" spans="1:49" x14ac:dyDescent="0.2">
      <c r="A1454">
        <v>1452</v>
      </c>
      <c r="B1454" t="s">
        <v>7303</v>
      </c>
      <c r="C1454" t="s">
        <v>7302</v>
      </c>
      <c r="F1454" t="s">
        <v>7301</v>
      </c>
      <c r="G1454" t="s">
        <v>15</v>
      </c>
      <c r="H1454" t="s">
        <v>14</v>
      </c>
      <c r="I1454" t="s">
        <v>7300</v>
      </c>
      <c r="J1454">
        <v>60000092</v>
      </c>
      <c r="K1454" t="s">
        <v>7299</v>
      </c>
      <c r="L1454" t="s">
        <v>7298</v>
      </c>
      <c r="M1454" t="s">
        <v>117</v>
      </c>
      <c r="N1454">
        <v>4</v>
      </c>
      <c r="O1454" t="s">
        <v>7297</v>
      </c>
      <c r="P1454" t="s">
        <v>7296</v>
      </c>
      <c r="Q1454" t="s">
        <v>7295</v>
      </c>
      <c r="R1454" s="7">
        <v>39083</v>
      </c>
      <c r="S1454" s="8">
        <f t="shared" si="184"/>
        <v>2007</v>
      </c>
      <c r="T1454" s="8">
        <v>2007</v>
      </c>
      <c r="U1454" s="8">
        <f t="shared" si="185"/>
        <v>15</v>
      </c>
      <c r="V1454" s="7">
        <v>2007</v>
      </c>
      <c r="W1454" t="s">
        <v>6951</v>
      </c>
      <c r="X1454" s="2" t="s">
        <v>20</v>
      </c>
      <c r="Y1454" s="6" t="e">
        <f t="shared" si="182"/>
        <v>#VALUE!</v>
      </c>
      <c r="AA1454">
        <v>17453216</v>
      </c>
      <c r="AB1454">
        <v>19700186846</v>
      </c>
      <c r="AC1454">
        <v>17453224</v>
      </c>
      <c r="AD1454" t="s">
        <v>5</v>
      </c>
      <c r="AE1454">
        <v>1</v>
      </c>
      <c r="AF1454">
        <v>4</v>
      </c>
      <c r="AH1454" t="s">
        <v>7294</v>
      </c>
      <c r="AI1454" t="s">
        <v>7293</v>
      </c>
      <c r="AJ1454" t="s">
        <v>7292</v>
      </c>
      <c r="AK1454" t="s">
        <v>7291</v>
      </c>
      <c r="AL1454">
        <v>10</v>
      </c>
      <c r="AM1454" s="5">
        <f t="shared" si="186"/>
        <v>0.66666666666666663</v>
      </c>
      <c r="AN1454" s="4">
        <f t="shared" si="183"/>
        <v>1.0097185409567082E-3</v>
      </c>
      <c r="AO1454" s="3"/>
      <c r="AP1454">
        <v>0</v>
      </c>
      <c r="AR1454" t="s">
        <v>0</v>
      </c>
      <c r="AT1454" s="2" t="s">
        <v>20</v>
      </c>
      <c r="AU1454" s="1" t="e">
        <f t="shared" si="187"/>
        <v>#VALUE!</v>
      </c>
      <c r="AV1454" s="1" t="e">
        <f t="shared" si="188"/>
        <v>#VALUE!</v>
      </c>
      <c r="AW1454" s="1" t="e">
        <f t="shared" si="189"/>
        <v>#VALUE!</v>
      </c>
    </row>
    <row r="1455" spans="1:49" x14ac:dyDescent="0.2">
      <c r="A1455">
        <v>1453</v>
      </c>
      <c r="B1455" t="s">
        <v>7290</v>
      </c>
      <c r="F1455" t="s">
        <v>7289</v>
      </c>
      <c r="G1455" t="s">
        <v>15</v>
      </c>
      <c r="H1455" t="s">
        <v>14</v>
      </c>
      <c r="I1455" t="s">
        <v>7288</v>
      </c>
      <c r="J1455">
        <v>60082135</v>
      </c>
      <c r="K1455" t="s">
        <v>7287</v>
      </c>
      <c r="L1455" t="s">
        <v>7286</v>
      </c>
      <c r="M1455" t="s">
        <v>4223</v>
      </c>
      <c r="N1455">
        <v>2</v>
      </c>
      <c r="O1455" t="s">
        <v>7285</v>
      </c>
      <c r="P1455" t="s">
        <v>7284</v>
      </c>
      <c r="Q1455" t="s">
        <v>7283</v>
      </c>
      <c r="R1455" s="7">
        <v>39083</v>
      </c>
      <c r="S1455" s="8">
        <f t="shared" si="184"/>
        <v>2007</v>
      </c>
      <c r="T1455" s="8">
        <v>2007</v>
      </c>
      <c r="U1455" s="8">
        <f t="shared" si="185"/>
        <v>15</v>
      </c>
      <c r="V1455" s="7">
        <v>2007</v>
      </c>
      <c r="W1455" t="s">
        <v>7282</v>
      </c>
      <c r="X1455" s="2">
        <v>0.28799999999999998</v>
      </c>
      <c r="Y1455" s="6">
        <f t="shared" si="182"/>
        <v>7.6879955153359488E-3</v>
      </c>
      <c r="AA1455">
        <v>12149705</v>
      </c>
      <c r="AB1455">
        <v>19700175246</v>
      </c>
      <c r="AD1455" t="s">
        <v>5</v>
      </c>
      <c r="AE1455">
        <v>4</v>
      </c>
      <c r="AF1455">
        <v>4</v>
      </c>
      <c r="AH1455" t="s">
        <v>7281</v>
      </c>
      <c r="AI1455" t="s">
        <v>7280</v>
      </c>
      <c r="AJ1455" t="s">
        <v>7279</v>
      </c>
      <c r="AK1455" t="s">
        <v>7278</v>
      </c>
      <c r="AL1455">
        <v>4</v>
      </c>
      <c r="AM1455" s="5">
        <f t="shared" si="186"/>
        <v>0.26666666666666666</v>
      </c>
      <c r="AN1455" s="4">
        <f t="shared" si="183"/>
        <v>4.0388741638268334E-4</v>
      </c>
      <c r="AO1455" s="3"/>
      <c r="AP1455">
        <v>0</v>
      </c>
      <c r="AR1455" t="s">
        <v>0</v>
      </c>
      <c r="AT1455" s="2">
        <v>1.1759999999999999</v>
      </c>
      <c r="AU1455" s="1">
        <f t="shared" si="187"/>
        <v>0.55027630856499687</v>
      </c>
      <c r="AV1455" s="1">
        <f t="shared" si="188"/>
        <v>0.40459414658593162</v>
      </c>
      <c r="AW1455" s="1">
        <f t="shared" si="189"/>
        <v>0.25891198460686632</v>
      </c>
    </row>
    <row r="1456" spans="1:49" x14ac:dyDescent="0.2">
      <c r="A1456">
        <v>1454</v>
      </c>
      <c r="B1456" t="s">
        <v>7277</v>
      </c>
      <c r="F1456" t="s">
        <v>7276</v>
      </c>
      <c r="G1456" t="s">
        <v>15</v>
      </c>
      <c r="H1456" t="s">
        <v>14</v>
      </c>
      <c r="I1456" t="s">
        <v>7275</v>
      </c>
      <c r="J1456">
        <v>60030988</v>
      </c>
      <c r="K1456" t="s">
        <v>7274</v>
      </c>
      <c r="L1456" t="s">
        <v>7273</v>
      </c>
      <c r="M1456" t="s">
        <v>1422</v>
      </c>
      <c r="N1456">
        <v>2</v>
      </c>
      <c r="O1456" t="s">
        <v>7272</v>
      </c>
      <c r="P1456" t="s">
        <v>7271</v>
      </c>
      <c r="Q1456" t="s">
        <v>7270</v>
      </c>
      <c r="R1456" s="7">
        <v>39083</v>
      </c>
      <c r="S1456" s="8">
        <f t="shared" si="184"/>
        <v>2007</v>
      </c>
      <c r="T1456" s="8">
        <v>2007</v>
      </c>
      <c r="U1456" s="8">
        <f t="shared" si="185"/>
        <v>15</v>
      </c>
      <c r="V1456" s="7">
        <v>2007</v>
      </c>
      <c r="W1456" t="s">
        <v>7034</v>
      </c>
      <c r="X1456" s="2">
        <v>0.22500000000000001</v>
      </c>
      <c r="Y1456" s="6">
        <f t="shared" si="182"/>
        <v>6.0062464963562111E-3</v>
      </c>
      <c r="AA1456">
        <v>12102512</v>
      </c>
      <c r="AB1456">
        <v>17500155108</v>
      </c>
      <c r="AD1456" t="s">
        <v>5</v>
      </c>
      <c r="AE1456">
        <v>16</v>
      </c>
      <c r="AF1456">
        <v>2</v>
      </c>
      <c r="AH1456" s="9">
        <v>44409</v>
      </c>
      <c r="AI1456" t="s">
        <v>7269</v>
      </c>
      <c r="AJ1456" t="s">
        <v>7268</v>
      </c>
      <c r="AK1456" t="s">
        <v>7267</v>
      </c>
      <c r="AL1456">
        <v>2</v>
      </c>
      <c r="AM1456" s="5">
        <f t="shared" si="186"/>
        <v>0.13333333333333333</v>
      </c>
      <c r="AN1456" s="4">
        <f t="shared" si="183"/>
        <v>2.0194370819134167E-4</v>
      </c>
      <c r="AO1456" s="3"/>
      <c r="AP1456">
        <v>0</v>
      </c>
      <c r="AR1456" t="s">
        <v>0</v>
      </c>
      <c r="AT1456" s="2">
        <v>0.95099999999999996</v>
      </c>
      <c r="AU1456" s="1">
        <f t="shared" si="187"/>
        <v>0.42649556599067501</v>
      </c>
      <c r="AV1456" s="1">
        <f t="shared" si="188"/>
        <v>0.31040951022737767</v>
      </c>
      <c r="AW1456" s="1">
        <f t="shared" si="189"/>
        <v>0.19432345446408023</v>
      </c>
    </row>
    <row r="1457" spans="1:49" x14ac:dyDescent="0.2">
      <c r="A1457">
        <v>1455</v>
      </c>
      <c r="B1457" t="s">
        <v>7266</v>
      </c>
      <c r="C1457" t="s">
        <v>7265</v>
      </c>
      <c r="F1457" t="s">
        <v>7264</v>
      </c>
      <c r="G1457" t="s">
        <v>15</v>
      </c>
      <c r="H1457" t="s">
        <v>14</v>
      </c>
      <c r="I1457" t="s">
        <v>7263</v>
      </c>
      <c r="J1457" t="s">
        <v>7262</v>
      </c>
      <c r="K1457" t="s">
        <v>7261</v>
      </c>
      <c r="L1457" t="s">
        <v>7260</v>
      </c>
      <c r="M1457" t="s">
        <v>7259</v>
      </c>
      <c r="N1457">
        <v>4</v>
      </c>
      <c r="O1457" t="s">
        <v>7258</v>
      </c>
      <c r="P1457" t="s">
        <v>7257</v>
      </c>
      <c r="Q1457" t="s">
        <v>7256</v>
      </c>
      <c r="R1457" s="7">
        <v>39083</v>
      </c>
      <c r="S1457" s="8">
        <f t="shared" si="184"/>
        <v>2007</v>
      </c>
      <c r="T1457" s="8">
        <v>2007</v>
      </c>
      <c r="U1457" s="8">
        <f t="shared" si="185"/>
        <v>15</v>
      </c>
      <c r="V1457" s="7">
        <v>39203</v>
      </c>
      <c r="W1457" t="s">
        <v>6836</v>
      </c>
      <c r="X1457" s="2">
        <v>2.383</v>
      </c>
      <c r="Y1457" s="6">
        <f t="shared" si="182"/>
        <v>6.3612824003630442E-2</v>
      </c>
      <c r="AA1457">
        <v>189219</v>
      </c>
      <c r="AB1457">
        <v>17915</v>
      </c>
      <c r="AD1457" t="s">
        <v>5</v>
      </c>
      <c r="AE1457">
        <v>95</v>
      </c>
      <c r="AF1457">
        <v>5</v>
      </c>
      <c r="AG1457">
        <v>4266881</v>
      </c>
      <c r="AH1457" t="s">
        <v>7255</v>
      </c>
      <c r="AI1457" t="s">
        <v>7254</v>
      </c>
      <c r="AJ1457" t="s">
        <v>7253</v>
      </c>
      <c r="AK1457" t="s">
        <v>7252</v>
      </c>
      <c r="AL1457">
        <v>122</v>
      </c>
      <c r="AM1457" s="5">
        <f t="shared" si="186"/>
        <v>8.1333333333333329</v>
      </c>
      <c r="AN1457" s="4">
        <f t="shared" si="183"/>
        <v>1.2318566199671841E-2</v>
      </c>
      <c r="AO1457" s="3"/>
      <c r="AP1457">
        <v>0</v>
      </c>
      <c r="AR1457" t="s">
        <v>0</v>
      </c>
      <c r="AT1457" s="2">
        <v>10.961</v>
      </c>
      <c r="AU1457" s="1">
        <f t="shared" si="187"/>
        <v>4.822454666244286</v>
      </c>
      <c r="AV1457" s="1">
        <f t="shared" si="188"/>
        <v>3.796569510165114</v>
      </c>
      <c r="AW1457" s="1">
        <f t="shared" si="189"/>
        <v>2.770684354085942</v>
      </c>
    </row>
    <row r="1458" spans="1:49" x14ac:dyDescent="0.2">
      <c r="A1458">
        <v>1456</v>
      </c>
      <c r="B1458" t="s">
        <v>7251</v>
      </c>
      <c r="C1458" t="s">
        <v>7250</v>
      </c>
      <c r="F1458" t="s">
        <v>7249</v>
      </c>
      <c r="G1458" t="s">
        <v>15</v>
      </c>
      <c r="H1458" t="s">
        <v>14</v>
      </c>
      <c r="I1458" t="s">
        <v>7248</v>
      </c>
      <c r="J1458">
        <v>60072331</v>
      </c>
      <c r="K1458" t="s">
        <v>7247</v>
      </c>
      <c r="L1458" t="s">
        <v>6679</v>
      </c>
      <c r="M1458" t="s">
        <v>302</v>
      </c>
      <c r="N1458">
        <v>8</v>
      </c>
      <c r="O1458" t="s">
        <v>7246</v>
      </c>
      <c r="P1458" t="s">
        <v>7245</v>
      </c>
      <c r="Q1458" t="s">
        <v>7244</v>
      </c>
      <c r="R1458" s="7">
        <v>39083</v>
      </c>
      <c r="S1458" s="8">
        <f t="shared" si="184"/>
        <v>2007</v>
      </c>
      <c r="T1458" s="8">
        <v>2007</v>
      </c>
      <c r="U1458" s="8">
        <f t="shared" si="185"/>
        <v>15</v>
      </c>
      <c r="V1458" s="7">
        <v>39387</v>
      </c>
      <c r="W1458" t="s">
        <v>6836</v>
      </c>
      <c r="X1458" s="2">
        <v>2.383</v>
      </c>
      <c r="Y1458" s="6">
        <f t="shared" si="182"/>
        <v>6.3612824003630442E-2</v>
      </c>
      <c r="AA1458">
        <v>189219</v>
      </c>
      <c r="AB1458">
        <v>17915</v>
      </c>
      <c r="AD1458" t="s">
        <v>5</v>
      </c>
      <c r="AE1458">
        <v>95</v>
      </c>
      <c r="AF1458">
        <v>11</v>
      </c>
      <c r="AG1458">
        <v>4390046</v>
      </c>
      <c r="AH1458" t="s">
        <v>7243</v>
      </c>
      <c r="AI1458" t="s">
        <v>7242</v>
      </c>
      <c r="AJ1458" t="s">
        <v>7241</v>
      </c>
      <c r="AK1458" t="s">
        <v>7240</v>
      </c>
      <c r="AL1458">
        <v>28</v>
      </c>
      <c r="AM1458" s="5">
        <f t="shared" si="186"/>
        <v>1.8666666666666667</v>
      </c>
      <c r="AN1458" s="4">
        <f t="shared" si="183"/>
        <v>2.8272119146787833E-3</v>
      </c>
      <c r="AO1458" s="3"/>
      <c r="AP1458">
        <v>0</v>
      </c>
      <c r="AR1458" t="s">
        <v>0</v>
      </c>
      <c r="AT1458" s="2">
        <v>10.961</v>
      </c>
      <c r="AU1458" s="1">
        <f t="shared" si="187"/>
        <v>4.537714037694494</v>
      </c>
      <c r="AV1458" s="1">
        <f t="shared" si="188"/>
        <v>3.3220017959154613</v>
      </c>
      <c r="AW1458" s="1">
        <f t="shared" si="189"/>
        <v>2.1062895541364282</v>
      </c>
    </row>
    <row r="1459" spans="1:49" x14ac:dyDescent="0.2">
      <c r="A1459">
        <v>1457</v>
      </c>
      <c r="B1459" t="s">
        <v>7239</v>
      </c>
      <c r="C1459" t="s">
        <v>7238</v>
      </c>
      <c r="F1459" t="s">
        <v>7237</v>
      </c>
      <c r="G1459" t="s">
        <v>15</v>
      </c>
      <c r="H1459" t="s">
        <v>14</v>
      </c>
      <c r="I1459" t="s">
        <v>7236</v>
      </c>
      <c r="J1459">
        <v>60009037</v>
      </c>
      <c r="K1459" t="s">
        <v>6868</v>
      </c>
      <c r="L1459" t="s">
        <v>6867</v>
      </c>
      <c r="M1459" t="s">
        <v>117</v>
      </c>
      <c r="N1459">
        <v>3</v>
      </c>
      <c r="O1459" t="s">
        <v>7235</v>
      </c>
      <c r="P1459" t="s">
        <v>7234</v>
      </c>
      <c r="Q1459" t="s">
        <v>6864</v>
      </c>
      <c r="R1459" s="7">
        <v>39083</v>
      </c>
      <c r="S1459" s="8">
        <f t="shared" si="184"/>
        <v>2007</v>
      </c>
      <c r="T1459" s="8">
        <v>2007</v>
      </c>
      <c r="U1459" s="8">
        <f t="shared" si="185"/>
        <v>15</v>
      </c>
      <c r="V1459" s="7">
        <v>39356</v>
      </c>
      <c r="W1459" t="s">
        <v>6836</v>
      </c>
      <c r="X1459" s="2">
        <v>2.383</v>
      </c>
      <c r="Y1459" s="6">
        <f t="shared" si="182"/>
        <v>6.3612824003630442E-2</v>
      </c>
      <c r="AA1459">
        <v>189219</v>
      </c>
      <c r="AB1459">
        <v>17915</v>
      </c>
      <c r="AD1459" t="s">
        <v>5</v>
      </c>
      <c r="AE1459">
        <v>95</v>
      </c>
      <c r="AF1459">
        <v>10</v>
      </c>
      <c r="AG1459">
        <v>4374102</v>
      </c>
      <c r="AH1459" t="s">
        <v>7233</v>
      </c>
      <c r="AI1459" t="s">
        <v>7232</v>
      </c>
      <c r="AJ1459" t="s">
        <v>7231</v>
      </c>
      <c r="AK1459" t="s">
        <v>7230</v>
      </c>
      <c r="AL1459">
        <v>117</v>
      </c>
      <c r="AM1459" s="5">
        <f t="shared" si="186"/>
        <v>7.8</v>
      </c>
      <c r="AN1459" s="4">
        <f t="shared" si="183"/>
        <v>1.1813706929193486E-2</v>
      </c>
      <c r="AO1459" s="3"/>
      <c r="AP1459">
        <v>0</v>
      </c>
      <c r="AQ1459" t="s">
        <v>1222</v>
      </c>
      <c r="AR1459" t="s">
        <v>0</v>
      </c>
      <c r="AS1459" t="s">
        <v>1220</v>
      </c>
      <c r="AT1459" s="2">
        <v>10.961</v>
      </c>
      <c r="AU1459" s="1">
        <f t="shared" si="187"/>
        <v>4.8073088881299348</v>
      </c>
      <c r="AV1459" s="1">
        <f t="shared" si="188"/>
        <v>3.771326546641196</v>
      </c>
      <c r="AW1459" s="1">
        <f t="shared" si="189"/>
        <v>2.7353442051524572</v>
      </c>
    </row>
    <row r="1460" spans="1:49" x14ac:dyDescent="0.2">
      <c r="A1460">
        <v>1458</v>
      </c>
      <c r="B1460" t="s">
        <v>7229</v>
      </c>
      <c r="C1460" t="s">
        <v>7228</v>
      </c>
      <c r="F1460" t="s">
        <v>7227</v>
      </c>
      <c r="G1460" t="s">
        <v>15</v>
      </c>
      <c r="H1460" t="s">
        <v>14</v>
      </c>
      <c r="I1460" t="s">
        <v>7226</v>
      </c>
      <c r="J1460">
        <v>60009037</v>
      </c>
      <c r="K1460" t="s">
        <v>6868</v>
      </c>
      <c r="L1460" t="s">
        <v>6867</v>
      </c>
      <c r="M1460" t="s">
        <v>117</v>
      </c>
      <c r="N1460">
        <v>1</v>
      </c>
      <c r="O1460" t="s">
        <v>7225</v>
      </c>
      <c r="P1460">
        <v>7003405596</v>
      </c>
      <c r="Q1460">
        <v>60009037</v>
      </c>
      <c r="R1460" s="7">
        <v>39083</v>
      </c>
      <c r="S1460" s="8">
        <f t="shared" si="184"/>
        <v>2007</v>
      </c>
      <c r="T1460" s="8">
        <v>2007</v>
      </c>
      <c r="U1460" s="8">
        <f t="shared" si="185"/>
        <v>15</v>
      </c>
      <c r="V1460" s="7">
        <v>39356</v>
      </c>
      <c r="W1460" t="s">
        <v>6836</v>
      </c>
      <c r="X1460" s="2">
        <v>2.383</v>
      </c>
      <c r="Y1460" s="6">
        <f t="shared" si="182"/>
        <v>6.3612824003630442E-2</v>
      </c>
      <c r="AA1460">
        <v>189219</v>
      </c>
      <c r="AB1460">
        <v>17915</v>
      </c>
      <c r="AD1460" t="s">
        <v>5</v>
      </c>
      <c r="AE1460">
        <v>95</v>
      </c>
      <c r="AF1460">
        <v>10</v>
      </c>
      <c r="AG1460">
        <v>4362707</v>
      </c>
      <c r="AH1460" t="s">
        <v>7224</v>
      </c>
      <c r="AI1460" t="s">
        <v>7223</v>
      </c>
      <c r="AJ1460" t="s">
        <v>7222</v>
      </c>
      <c r="AK1460" t="s">
        <v>7221</v>
      </c>
      <c r="AL1460">
        <v>17</v>
      </c>
      <c r="AM1460" s="5">
        <f t="shared" si="186"/>
        <v>1.1333333333333333</v>
      </c>
      <c r="AN1460" s="4">
        <f t="shared" si="183"/>
        <v>1.7165215196264041E-3</v>
      </c>
      <c r="AO1460" s="3"/>
      <c r="AP1460">
        <v>0</v>
      </c>
      <c r="AQ1460" t="s">
        <v>1222</v>
      </c>
      <c r="AR1460" t="s">
        <v>0</v>
      </c>
      <c r="AS1460" t="s">
        <v>1220</v>
      </c>
      <c r="AT1460" s="2">
        <v>10.961</v>
      </c>
      <c r="AU1460" s="1">
        <f t="shared" si="187"/>
        <v>4.5043933258429227</v>
      </c>
      <c r="AV1460" s="1">
        <f t="shared" si="188"/>
        <v>3.2664672761628424</v>
      </c>
      <c r="AW1460" s="1">
        <f t="shared" si="189"/>
        <v>2.0285412264827616</v>
      </c>
    </row>
    <row r="1461" spans="1:49" x14ac:dyDescent="0.2">
      <c r="A1461">
        <v>1459</v>
      </c>
      <c r="B1461" t="s">
        <v>7220</v>
      </c>
      <c r="C1461" t="s">
        <v>7219</v>
      </c>
      <c r="F1461" t="s">
        <v>7218</v>
      </c>
      <c r="G1461" t="s">
        <v>15</v>
      </c>
      <c r="H1461" t="s">
        <v>14</v>
      </c>
      <c r="I1461" t="s">
        <v>7217</v>
      </c>
      <c r="J1461">
        <v>60026717</v>
      </c>
      <c r="K1461" t="s">
        <v>7216</v>
      </c>
      <c r="L1461" t="s">
        <v>7215</v>
      </c>
      <c r="M1461" t="s">
        <v>117</v>
      </c>
      <c r="N1461">
        <v>1</v>
      </c>
      <c r="O1461" t="s">
        <v>7214</v>
      </c>
      <c r="P1461">
        <v>7003870589</v>
      </c>
      <c r="Q1461">
        <v>60026717</v>
      </c>
      <c r="R1461" s="7">
        <v>39083</v>
      </c>
      <c r="S1461" s="8">
        <f t="shared" si="184"/>
        <v>2007</v>
      </c>
      <c r="T1461" s="8">
        <v>2007</v>
      </c>
      <c r="U1461" s="8">
        <f t="shared" si="185"/>
        <v>15</v>
      </c>
      <c r="V1461" s="7">
        <v>39356</v>
      </c>
      <c r="W1461" t="s">
        <v>6836</v>
      </c>
      <c r="X1461" s="2">
        <v>2.383</v>
      </c>
      <c r="Y1461" s="6">
        <f t="shared" si="182"/>
        <v>6.3612824003630442E-2</v>
      </c>
      <c r="AA1461">
        <v>189219</v>
      </c>
      <c r="AB1461">
        <v>17915</v>
      </c>
      <c r="AD1461" t="s">
        <v>5</v>
      </c>
      <c r="AE1461">
        <v>95</v>
      </c>
      <c r="AF1461">
        <v>10</v>
      </c>
      <c r="AG1461">
        <v>4374106</v>
      </c>
      <c r="AH1461" t="s">
        <v>7213</v>
      </c>
      <c r="AI1461" t="s">
        <v>7212</v>
      </c>
      <c r="AJ1461" t="s">
        <v>7211</v>
      </c>
      <c r="AK1461" t="s">
        <v>7210</v>
      </c>
      <c r="AL1461">
        <v>42</v>
      </c>
      <c r="AM1461" s="5">
        <f t="shared" si="186"/>
        <v>2.8</v>
      </c>
      <c r="AN1461" s="4">
        <f t="shared" si="183"/>
        <v>4.2408178720181747E-3</v>
      </c>
      <c r="AO1461" s="3"/>
      <c r="AP1461">
        <v>0</v>
      </c>
      <c r="AQ1461" t="s">
        <v>1222</v>
      </c>
      <c r="AR1461" t="s">
        <v>0</v>
      </c>
      <c r="AS1461" t="s">
        <v>1220</v>
      </c>
      <c r="AT1461" s="2">
        <v>10.961</v>
      </c>
      <c r="AU1461" s="1">
        <f t="shared" si="187"/>
        <v>4.5801222164146758</v>
      </c>
      <c r="AV1461" s="1">
        <f t="shared" si="188"/>
        <v>3.3926820937824309</v>
      </c>
      <c r="AW1461" s="1">
        <f t="shared" si="189"/>
        <v>2.2052419711501856</v>
      </c>
    </row>
    <row r="1462" spans="1:49" x14ac:dyDescent="0.2">
      <c r="A1462">
        <v>1460</v>
      </c>
      <c r="B1462" t="s">
        <v>7209</v>
      </c>
      <c r="C1462" t="s">
        <v>7208</v>
      </c>
      <c r="F1462" t="s">
        <v>7207</v>
      </c>
      <c r="G1462" t="s">
        <v>15</v>
      </c>
      <c r="H1462" t="s">
        <v>14</v>
      </c>
      <c r="I1462" t="s">
        <v>7206</v>
      </c>
      <c r="J1462">
        <v>60009037</v>
      </c>
      <c r="K1462" t="s">
        <v>6868</v>
      </c>
      <c r="L1462" t="s">
        <v>6867</v>
      </c>
      <c r="M1462" t="s">
        <v>117</v>
      </c>
      <c r="N1462">
        <v>4</v>
      </c>
      <c r="O1462" t="s">
        <v>7205</v>
      </c>
      <c r="P1462" t="s">
        <v>7204</v>
      </c>
      <c r="Q1462" t="s">
        <v>7203</v>
      </c>
      <c r="R1462" s="7">
        <v>39083</v>
      </c>
      <c r="S1462" s="8">
        <f t="shared" si="184"/>
        <v>2007</v>
      </c>
      <c r="T1462" s="8">
        <v>2007</v>
      </c>
      <c r="U1462" s="8">
        <f t="shared" si="185"/>
        <v>15</v>
      </c>
      <c r="V1462" s="7">
        <v>39356</v>
      </c>
      <c r="W1462" t="s">
        <v>6836</v>
      </c>
      <c r="X1462" s="2">
        <v>2.383</v>
      </c>
      <c r="Y1462" s="6">
        <f t="shared" si="182"/>
        <v>6.3612824003630442E-2</v>
      </c>
      <c r="AA1462">
        <v>189219</v>
      </c>
      <c r="AB1462">
        <v>17915</v>
      </c>
      <c r="AD1462" t="s">
        <v>5</v>
      </c>
      <c r="AE1462">
        <v>95</v>
      </c>
      <c r="AF1462">
        <v>10</v>
      </c>
      <c r="AG1462">
        <v>4374108</v>
      </c>
      <c r="AH1462" t="s">
        <v>7202</v>
      </c>
      <c r="AI1462" t="s">
        <v>7201</v>
      </c>
      <c r="AJ1462" t="s">
        <v>7200</v>
      </c>
      <c r="AK1462" t="s">
        <v>7199</v>
      </c>
      <c r="AL1462">
        <v>3</v>
      </c>
      <c r="AM1462" s="5">
        <f t="shared" si="186"/>
        <v>0.2</v>
      </c>
      <c r="AN1462" s="4">
        <f t="shared" si="183"/>
        <v>3.0291556228701253E-4</v>
      </c>
      <c r="AO1462" s="3"/>
      <c r="AP1462">
        <v>0</v>
      </c>
      <c r="AQ1462" t="s">
        <v>1222</v>
      </c>
      <c r="AR1462" t="s">
        <v>0</v>
      </c>
      <c r="AS1462" t="s">
        <v>1220</v>
      </c>
      <c r="AT1462" s="2">
        <v>10.961</v>
      </c>
      <c r="AU1462" s="1">
        <f t="shared" si="187"/>
        <v>4.461985147122741</v>
      </c>
      <c r="AV1462" s="1">
        <f t="shared" si="188"/>
        <v>3.1957869782958728</v>
      </c>
      <c r="AW1462" s="1">
        <f t="shared" si="189"/>
        <v>1.9295888094690041</v>
      </c>
    </row>
    <row r="1463" spans="1:49" x14ac:dyDescent="0.2">
      <c r="A1463">
        <v>1461</v>
      </c>
      <c r="B1463" t="s">
        <v>7198</v>
      </c>
      <c r="C1463" t="s">
        <v>7197</v>
      </c>
      <c r="F1463" t="s">
        <v>7196</v>
      </c>
      <c r="G1463" t="s">
        <v>15</v>
      </c>
      <c r="H1463" t="s">
        <v>14</v>
      </c>
      <c r="I1463" t="s">
        <v>7195</v>
      </c>
      <c r="J1463">
        <v>60005248</v>
      </c>
      <c r="K1463" t="s">
        <v>7194</v>
      </c>
      <c r="L1463" t="s">
        <v>7193</v>
      </c>
      <c r="M1463" t="s">
        <v>117</v>
      </c>
      <c r="N1463">
        <v>4</v>
      </c>
      <c r="O1463" t="s">
        <v>7192</v>
      </c>
      <c r="P1463" t="s">
        <v>7191</v>
      </c>
      <c r="Q1463" t="s">
        <v>7190</v>
      </c>
      <c r="R1463" s="7">
        <v>39083</v>
      </c>
      <c r="S1463" s="8">
        <f t="shared" si="184"/>
        <v>2007</v>
      </c>
      <c r="T1463" s="8">
        <v>2007</v>
      </c>
      <c r="U1463" s="8">
        <f t="shared" si="185"/>
        <v>15</v>
      </c>
      <c r="V1463" s="7">
        <v>39356</v>
      </c>
      <c r="W1463" t="s">
        <v>6836</v>
      </c>
      <c r="X1463" s="2">
        <v>2.383</v>
      </c>
      <c r="Y1463" s="6">
        <f t="shared" si="182"/>
        <v>6.3612824003630442E-2</v>
      </c>
      <c r="AA1463">
        <v>189219</v>
      </c>
      <c r="AB1463">
        <v>17915</v>
      </c>
      <c r="AD1463" t="s">
        <v>5</v>
      </c>
      <c r="AE1463">
        <v>95</v>
      </c>
      <c r="AF1463">
        <v>10</v>
      </c>
      <c r="AG1463">
        <v>4384378</v>
      </c>
      <c r="AH1463" t="s">
        <v>7189</v>
      </c>
      <c r="AI1463" t="s">
        <v>7188</v>
      </c>
      <c r="AJ1463" t="s">
        <v>7187</v>
      </c>
      <c r="AK1463" t="s">
        <v>7186</v>
      </c>
      <c r="AL1463">
        <v>14</v>
      </c>
      <c r="AM1463" s="5">
        <f t="shared" si="186"/>
        <v>0.93333333333333335</v>
      </c>
      <c r="AN1463" s="4">
        <f t="shared" si="183"/>
        <v>1.4136059573393916E-3</v>
      </c>
      <c r="AO1463" s="3"/>
      <c r="AP1463">
        <v>0</v>
      </c>
      <c r="AQ1463" t="s">
        <v>7185</v>
      </c>
      <c r="AR1463" t="s">
        <v>0</v>
      </c>
      <c r="AS1463" t="s">
        <v>7184</v>
      </c>
      <c r="AT1463" s="2">
        <v>10.961</v>
      </c>
      <c r="AU1463" s="1">
        <f t="shared" si="187"/>
        <v>4.4953058589743122</v>
      </c>
      <c r="AV1463" s="1">
        <f t="shared" si="188"/>
        <v>3.2513214980484912</v>
      </c>
      <c r="AW1463" s="1">
        <f t="shared" si="189"/>
        <v>2.0073371371226707</v>
      </c>
    </row>
    <row r="1464" spans="1:49" x14ac:dyDescent="0.2">
      <c r="A1464">
        <v>1462</v>
      </c>
      <c r="B1464" t="s">
        <v>7183</v>
      </c>
      <c r="C1464" t="s">
        <v>7182</v>
      </c>
      <c r="F1464" t="s">
        <v>7181</v>
      </c>
      <c r="G1464" t="s">
        <v>15</v>
      </c>
      <c r="H1464" t="s">
        <v>14</v>
      </c>
      <c r="I1464" t="s">
        <v>7180</v>
      </c>
      <c r="J1464" t="s">
        <v>7174</v>
      </c>
      <c r="K1464" t="s">
        <v>7179</v>
      </c>
      <c r="L1464" t="s">
        <v>7178</v>
      </c>
      <c r="M1464" t="s">
        <v>7177</v>
      </c>
      <c r="N1464">
        <v>2</v>
      </c>
      <c r="O1464" t="s">
        <v>7176</v>
      </c>
      <c r="P1464" t="s">
        <v>7175</v>
      </c>
      <c r="Q1464" t="s">
        <v>7174</v>
      </c>
      <c r="R1464" s="7">
        <v>39083</v>
      </c>
      <c r="S1464" s="8">
        <f t="shared" si="184"/>
        <v>2007</v>
      </c>
      <c r="T1464" s="8">
        <v>2007</v>
      </c>
      <c r="U1464" s="8">
        <f t="shared" si="185"/>
        <v>15</v>
      </c>
      <c r="V1464" s="7">
        <v>39417</v>
      </c>
      <c r="W1464" t="s">
        <v>6836</v>
      </c>
      <c r="X1464" s="2">
        <v>2.383</v>
      </c>
      <c r="Y1464" s="6">
        <f t="shared" si="182"/>
        <v>6.3612824003630442E-2</v>
      </c>
      <c r="AA1464">
        <v>189219</v>
      </c>
      <c r="AB1464">
        <v>17915</v>
      </c>
      <c r="AD1464" t="s">
        <v>5</v>
      </c>
      <c r="AE1464">
        <v>95</v>
      </c>
      <c r="AF1464">
        <v>12</v>
      </c>
      <c r="AG1464">
        <v>4389758</v>
      </c>
      <c r="AH1464" t="s">
        <v>7173</v>
      </c>
      <c r="AI1464" t="s">
        <v>7172</v>
      </c>
      <c r="AJ1464" t="s">
        <v>7171</v>
      </c>
      <c r="AK1464" t="s">
        <v>7170</v>
      </c>
      <c r="AL1464">
        <v>12</v>
      </c>
      <c r="AM1464" s="5">
        <f t="shared" si="186"/>
        <v>0.8</v>
      </c>
      <c r="AN1464" s="4">
        <f t="shared" si="183"/>
        <v>1.2116622491480501E-3</v>
      </c>
      <c r="AO1464" s="3"/>
      <c r="AP1464">
        <v>0</v>
      </c>
      <c r="AQ1464" t="s">
        <v>6479</v>
      </c>
      <c r="AR1464" t="s">
        <v>6831</v>
      </c>
      <c r="AS1464" t="s">
        <v>6477</v>
      </c>
      <c r="AT1464" s="2">
        <v>10.961</v>
      </c>
      <c r="AU1464" s="1">
        <f t="shared" si="187"/>
        <v>4.4892475477285725</v>
      </c>
      <c r="AV1464" s="1">
        <f t="shared" si="188"/>
        <v>3.2412243126389249</v>
      </c>
      <c r="AW1464" s="1">
        <f t="shared" si="189"/>
        <v>1.9932010775492768</v>
      </c>
    </row>
    <row r="1465" spans="1:49" x14ac:dyDescent="0.2">
      <c r="A1465">
        <v>1463</v>
      </c>
      <c r="B1465" t="s">
        <v>7169</v>
      </c>
      <c r="C1465" t="s">
        <v>7168</v>
      </c>
      <c r="F1465" t="s">
        <v>7167</v>
      </c>
      <c r="G1465" t="s">
        <v>15</v>
      </c>
      <c r="H1465" t="s">
        <v>14</v>
      </c>
      <c r="I1465" t="s">
        <v>7166</v>
      </c>
      <c r="J1465">
        <v>60068815</v>
      </c>
      <c r="K1465" t="s">
        <v>7165</v>
      </c>
      <c r="L1465" t="s">
        <v>7164</v>
      </c>
      <c r="M1465" t="s">
        <v>7163</v>
      </c>
      <c r="N1465">
        <v>1</v>
      </c>
      <c r="O1465" t="s">
        <v>7162</v>
      </c>
      <c r="P1465">
        <v>7102207461</v>
      </c>
      <c r="Q1465">
        <v>60068815</v>
      </c>
      <c r="R1465" s="7">
        <v>39083</v>
      </c>
      <c r="S1465" s="8">
        <f t="shared" si="184"/>
        <v>2007</v>
      </c>
      <c r="T1465" s="8">
        <v>2007</v>
      </c>
      <c r="U1465" s="8">
        <f t="shared" si="185"/>
        <v>15</v>
      </c>
      <c r="V1465" s="7">
        <v>2007</v>
      </c>
      <c r="W1465" t="s">
        <v>7161</v>
      </c>
      <c r="X1465" s="2" t="s">
        <v>20</v>
      </c>
      <c r="Y1465" s="6" t="e">
        <f t="shared" si="182"/>
        <v>#VALUE!</v>
      </c>
      <c r="AA1465">
        <v>3538893</v>
      </c>
      <c r="AB1465">
        <v>15600154701</v>
      </c>
      <c r="AD1465" t="s">
        <v>5</v>
      </c>
      <c r="AE1465">
        <v>18</v>
      </c>
      <c r="AH1465" s="10">
        <v>41334</v>
      </c>
      <c r="AI1465" t="s">
        <v>7160</v>
      </c>
      <c r="AJ1465" t="s">
        <v>7159</v>
      </c>
      <c r="AK1465" t="s">
        <v>7158</v>
      </c>
      <c r="AL1465">
        <v>0</v>
      </c>
      <c r="AM1465" s="5">
        <f t="shared" si="186"/>
        <v>0</v>
      </c>
      <c r="AN1465" s="4">
        <f t="shared" si="183"/>
        <v>0</v>
      </c>
      <c r="AO1465" s="3"/>
      <c r="AP1465">
        <v>0</v>
      </c>
      <c r="AR1465" t="s">
        <v>0</v>
      </c>
      <c r="AT1465" s="2" t="s">
        <v>20</v>
      </c>
      <c r="AU1465" s="1" t="e">
        <f t="shared" si="187"/>
        <v>#VALUE!</v>
      </c>
      <c r="AV1465" s="1" t="e">
        <f t="shared" si="188"/>
        <v>#VALUE!</v>
      </c>
      <c r="AW1465" s="1" t="e">
        <f t="shared" si="189"/>
        <v>#VALUE!</v>
      </c>
    </row>
    <row r="1466" spans="1:49" x14ac:dyDescent="0.2">
      <c r="A1466">
        <v>1464</v>
      </c>
      <c r="B1466" t="s">
        <v>7157</v>
      </c>
      <c r="C1466" t="s">
        <v>7156</v>
      </c>
      <c r="F1466" t="s">
        <v>7155</v>
      </c>
      <c r="G1466" t="s">
        <v>15</v>
      </c>
      <c r="H1466" t="s">
        <v>14</v>
      </c>
      <c r="I1466" t="s">
        <v>7154</v>
      </c>
      <c r="J1466">
        <v>60012370</v>
      </c>
      <c r="K1466" t="s">
        <v>4848</v>
      </c>
      <c r="L1466" t="s">
        <v>4847</v>
      </c>
      <c r="M1466" t="s">
        <v>418</v>
      </c>
      <c r="N1466">
        <v>2</v>
      </c>
      <c r="O1466" t="s">
        <v>7153</v>
      </c>
      <c r="P1466" t="s">
        <v>7152</v>
      </c>
      <c r="Q1466" t="s">
        <v>4844</v>
      </c>
      <c r="R1466" s="7">
        <v>39083</v>
      </c>
      <c r="S1466" s="8">
        <f t="shared" si="184"/>
        <v>2007</v>
      </c>
      <c r="T1466" s="8">
        <v>2007</v>
      </c>
      <c r="U1466" s="8">
        <f t="shared" si="185"/>
        <v>15</v>
      </c>
      <c r="V1466" s="7">
        <v>39203</v>
      </c>
      <c r="W1466" t="s">
        <v>1085</v>
      </c>
      <c r="X1466" s="2">
        <v>0.21099999999999999</v>
      </c>
      <c r="Y1466" s="6">
        <f t="shared" si="182"/>
        <v>5.6325244921384904E-3</v>
      </c>
      <c r="AA1466">
        <v>9168516</v>
      </c>
      <c r="AB1466">
        <v>18936</v>
      </c>
      <c r="AC1466">
        <v>17451345</v>
      </c>
      <c r="AD1466" t="s">
        <v>5</v>
      </c>
      <c r="AE1466" t="s">
        <v>1084</v>
      </c>
      <c r="AF1466">
        <v>5</v>
      </c>
      <c r="AH1466" t="s">
        <v>7151</v>
      </c>
      <c r="AI1466" t="s">
        <v>7150</v>
      </c>
      <c r="AJ1466" t="s">
        <v>7149</v>
      </c>
      <c r="AK1466" t="s">
        <v>7148</v>
      </c>
      <c r="AL1466">
        <v>2</v>
      </c>
      <c r="AM1466" s="5">
        <f t="shared" si="186"/>
        <v>0.13333333333333333</v>
      </c>
      <c r="AN1466" s="4">
        <f t="shared" si="183"/>
        <v>2.0194370819134167E-4</v>
      </c>
      <c r="AO1466" s="3"/>
      <c r="AP1466">
        <v>0</v>
      </c>
      <c r="AR1466" t="s">
        <v>0</v>
      </c>
      <c r="AT1466" s="2">
        <v>0.52500000000000002</v>
      </c>
      <c r="AU1466" s="1">
        <f t="shared" si="187"/>
        <v>0.4003350256954345</v>
      </c>
      <c r="AV1466" s="1">
        <f t="shared" si="188"/>
        <v>0.2917234100164916</v>
      </c>
      <c r="AW1466" s="1">
        <f t="shared" si="189"/>
        <v>0.18311179433754865</v>
      </c>
    </row>
    <row r="1467" spans="1:49" x14ac:dyDescent="0.2">
      <c r="A1467">
        <v>1465</v>
      </c>
      <c r="B1467" t="s">
        <v>7147</v>
      </c>
      <c r="C1467" t="s">
        <v>7146</v>
      </c>
      <c r="F1467" t="s">
        <v>7145</v>
      </c>
      <c r="G1467" t="s">
        <v>15</v>
      </c>
      <c r="H1467" t="s">
        <v>14</v>
      </c>
      <c r="I1467" t="s">
        <v>7144</v>
      </c>
      <c r="J1467">
        <v>60003414</v>
      </c>
      <c r="K1467" t="s">
        <v>7143</v>
      </c>
      <c r="L1467" t="s">
        <v>28</v>
      </c>
      <c r="M1467" t="s">
        <v>27</v>
      </c>
      <c r="N1467">
        <v>2</v>
      </c>
      <c r="O1467" t="s">
        <v>7142</v>
      </c>
      <c r="P1467" t="s">
        <v>7141</v>
      </c>
      <c r="Q1467" t="s">
        <v>7140</v>
      </c>
      <c r="R1467" s="7">
        <v>39083</v>
      </c>
      <c r="S1467" s="8">
        <f t="shared" si="184"/>
        <v>2007</v>
      </c>
      <c r="T1467" s="8">
        <v>2007</v>
      </c>
      <c r="U1467" s="8">
        <f t="shared" si="185"/>
        <v>15</v>
      </c>
      <c r="V1467" s="7">
        <v>39387</v>
      </c>
      <c r="W1467" t="s">
        <v>2562</v>
      </c>
      <c r="X1467" s="2">
        <v>0.188</v>
      </c>
      <c r="Y1467" s="6">
        <f t="shared" si="182"/>
        <v>5.0185526280665223E-3</v>
      </c>
      <c r="AA1467">
        <v>9168508</v>
      </c>
      <c r="AB1467">
        <v>26076</v>
      </c>
      <c r="AC1467">
        <v>17451337</v>
      </c>
      <c r="AD1467" t="s">
        <v>5</v>
      </c>
      <c r="AE1467" t="s">
        <v>2561</v>
      </c>
      <c r="AF1467">
        <v>11</v>
      </c>
      <c r="AH1467" t="s">
        <v>7139</v>
      </c>
      <c r="AI1467" t="s">
        <v>7138</v>
      </c>
      <c r="AJ1467" t="s">
        <v>7137</v>
      </c>
      <c r="AK1467" t="s">
        <v>7136</v>
      </c>
      <c r="AL1467">
        <v>8</v>
      </c>
      <c r="AM1467" s="5">
        <f t="shared" si="186"/>
        <v>0.53333333333333333</v>
      </c>
      <c r="AN1467" s="4">
        <f t="shared" si="183"/>
        <v>8.0777483276536668E-4</v>
      </c>
      <c r="AO1467" s="3"/>
      <c r="AP1467">
        <v>0</v>
      </c>
      <c r="AR1467" t="s">
        <v>0</v>
      </c>
      <c r="AT1467" s="2" t="s">
        <v>20</v>
      </c>
      <c r="AU1467" s="1">
        <f t="shared" si="187"/>
        <v>0.3755319289476175</v>
      </c>
      <c r="AV1467" s="1">
        <f t="shared" si="188"/>
        <v>0.29131637304159447</v>
      </c>
      <c r="AW1467" s="1">
        <f t="shared" si="189"/>
        <v>0.20710081713557135</v>
      </c>
    </row>
    <row r="1468" spans="1:49" x14ac:dyDescent="0.2">
      <c r="A1468">
        <v>1466</v>
      </c>
      <c r="B1468" t="s">
        <v>7135</v>
      </c>
      <c r="C1468" t="s">
        <v>7134</v>
      </c>
      <c r="D1468" t="s">
        <v>7133</v>
      </c>
      <c r="F1468" t="s">
        <v>7132</v>
      </c>
      <c r="G1468" t="s">
        <v>15</v>
      </c>
      <c r="H1468" t="s">
        <v>14</v>
      </c>
      <c r="I1468" t="s">
        <v>7131</v>
      </c>
      <c r="J1468">
        <v>60027012</v>
      </c>
      <c r="K1468" t="s">
        <v>7130</v>
      </c>
      <c r="L1468" t="s">
        <v>7129</v>
      </c>
      <c r="M1468" t="s">
        <v>4223</v>
      </c>
      <c r="N1468">
        <v>1</v>
      </c>
      <c r="O1468" t="s">
        <v>7128</v>
      </c>
      <c r="P1468">
        <v>25927833000</v>
      </c>
      <c r="Q1468">
        <v>60027012</v>
      </c>
      <c r="R1468" s="7">
        <v>39083</v>
      </c>
      <c r="S1468" s="8">
        <f t="shared" si="184"/>
        <v>2007</v>
      </c>
      <c r="T1468" s="8">
        <v>2007</v>
      </c>
      <c r="U1468" s="8">
        <f t="shared" si="185"/>
        <v>15</v>
      </c>
      <c r="V1468" s="7">
        <v>2007</v>
      </c>
      <c r="W1468" t="s">
        <v>7127</v>
      </c>
      <c r="X1468" s="2">
        <v>0.86499999999999999</v>
      </c>
      <c r="Y1468" s="6">
        <f t="shared" si="182"/>
        <v>2.3090680974880543E-2</v>
      </c>
      <c r="AA1468">
        <v>16449665</v>
      </c>
      <c r="AB1468">
        <v>14000156254</v>
      </c>
      <c r="AD1468" t="s">
        <v>5</v>
      </c>
      <c r="AE1468">
        <v>7</v>
      </c>
      <c r="AF1468">
        <v>3</v>
      </c>
      <c r="AH1468" t="s">
        <v>7126</v>
      </c>
      <c r="AI1468" t="s">
        <v>7125</v>
      </c>
      <c r="AJ1468" t="s">
        <v>7124</v>
      </c>
      <c r="AK1468" t="s">
        <v>7123</v>
      </c>
      <c r="AL1468">
        <v>0</v>
      </c>
      <c r="AM1468" s="5">
        <f t="shared" si="186"/>
        <v>0</v>
      </c>
      <c r="AN1468" s="4">
        <f t="shared" si="183"/>
        <v>0</v>
      </c>
      <c r="AO1468" s="3"/>
      <c r="AP1468">
        <v>0</v>
      </c>
      <c r="AR1468" t="s">
        <v>0</v>
      </c>
      <c r="AT1468" s="2">
        <v>4.3689999999999998</v>
      </c>
      <c r="AU1468" s="1">
        <f t="shared" si="187"/>
        <v>1.616347668241638</v>
      </c>
      <c r="AV1468" s="1">
        <f t="shared" si="188"/>
        <v>1.1545340487440272</v>
      </c>
      <c r="AW1468" s="1">
        <f t="shared" si="189"/>
        <v>0.69272042924641619</v>
      </c>
    </row>
    <row r="1469" spans="1:49" x14ac:dyDescent="0.2">
      <c r="A1469">
        <v>1467</v>
      </c>
      <c r="B1469" t="s">
        <v>7122</v>
      </c>
      <c r="C1469" t="s">
        <v>7121</v>
      </c>
      <c r="F1469" t="s">
        <v>7120</v>
      </c>
      <c r="G1469" t="s">
        <v>15</v>
      </c>
      <c r="H1469" t="s">
        <v>14</v>
      </c>
      <c r="I1469" t="s">
        <v>7119</v>
      </c>
      <c r="J1469">
        <v>60009037</v>
      </c>
      <c r="K1469" t="s">
        <v>6868</v>
      </c>
      <c r="L1469" t="s">
        <v>6867</v>
      </c>
      <c r="M1469" t="s">
        <v>117</v>
      </c>
      <c r="N1469">
        <v>3</v>
      </c>
      <c r="O1469" t="s">
        <v>7118</v>
      </c>
      <c r="P1469" t="s">
        <v>7117</v>
      </c>
      <c r="Q1469" t="s">
        <v>6864</v>
      </c>
      <c r="R1469" s="7">
        <v>39083</v>
      </c>
      <c r="S1469" s="8">
        <f t="shared" si="184"/>
        <v>2007</v>
      </c>
      <c r="T1469" s="8">
        <v>2007</v>
      </c>
      <c r="U1469" s="8">
        <f t="shared" si="185"/>
        <v>15</v>
      </c>
      <c r="V1469" s="7">
        <v>39356</v>
      </c>
      <c r="W1469" t="s">
        <v>6836</v>
      </c>
      <c r="X1469" s="2">
        <v>2.383</v>
      </c>
      <c r="Y1469" s="6">
        <f t="shared" si="182"/>
        <v>6.3612824003630442E-2</v>
      </c>
      <c r="AA1469">
        <v>189219</v>
      </c>
      <c r="AB1469">
        <v>17915</v>
      </c>
      <c r="AD1469" t="s">
        <v>5</v>
      </c>
      <c r="AE1469">
        <v>95</v>
      </c>
      <c r="AF1469">
        <v>10</v>
      </c>
      <c r="AG1469">
        <v>4374100</v>
      </c>
      <c r="AH1469" t="s">
        <v>7116</v>
      </c>
      <c r="AI1469" t="s">
        <v>7115</v>
      </c>
      <c r="AJ1469" t="s">
        <v>7114</v>
      </c>
      <c r="AK1469" t="s">
        <v>7113</v>
      </c>
      <c r="AL1469">
        <v>29</v>
      </c>
      <c r="AM1469" s="5">
        <f t="shared" si="186"/>
        <v>1.9333333333333333</v>
      </c>
      <c r="AN1469" s="4">
        <f t="shared" si="183"/>
        <v>2.9281837687744543E-3</v>
      </c>
      <c r="AO1469" s="3"/>
      <c r="AP1469">
        <v>0</v>
      </c>
      <c r="AQ1469" t="s">
        <v>1222</v>
      </c>
      <c r="AR1469" t="s">
        <v>0</v>
      </c>
      <c r="AS1469" t="s">
        <v>1220</v>
      </c>
      <c r="AT1469" s="2">
        <v>10.961</v>
      </c>
      <c r="AU1469" s="1">
        <f t="shared" si="187"/>
        <v>4.5407431933173648</v>
      </c>
      <c r="AV1469" s="1">
        <f t="shared" si="188"/>
        <v>3.3270503886202443</v>
      </c>
      <c r="AW1469" s="1">
        <f t="shared" si="189"/>
        <v>2.1133575839231247</v>
      </c>
    </row>
    <row r="1470" spans="1:49" x14ac:dyDescent="0.2">
      <c r="A1470">
        <v>1468</v>
      </c>
      <c r="B1470" t="s">
        <v>7112</v>
      </c>
      <c r="C1470" t="s">
        <v>7111</v>
      </c>
      <c r="F1470" t="s">
        <v>7110</v>
      </c>
      <c r="G1470" t="s">
        <v>15</v>
      </c>
      <c r="H1470" t="s">
        <v>14</v>
      </c>
      <c r="I1470" t="s">
        <v>7109</v>
      </c>
      <c r="J1470">
        <v>60011754</v>
      </c>
      <c r="K1470" t="s">
        <v>3106</v>
      </c>
      <c r="L1470" t="s">
        <v>3105</v>
      </c>
      <c r="M1470" t="s">
        <v>117</v>
      </c>
      <c r="N1470">
        <v>3</v>
      </c>
      <c r="O1470" t="s">
        <v>7108</v>
      </c>
      <c r="P1470" t="s">
        <v>7107</v>
      </c>
      <c r="Q1470" t="s">
        <v>7106</v>
      </c>
      <c r="R1470" s="7">
        <v>39083</v>
      </c>
      <c r="S1470" s="8">
        <f t="shared" si="184"/>
        <v>2007</v>
      </c>
      <c r="T1470" s="8">
        <v>2007</v>
      </c>
      <c r="U1470" s="8">
        <f t="shared" si="185"/>
        <v>15</v>
      </c>
      <c r="V1470" s="7">
        <v>2007</v>
      </c>
      <c r="W1470" t="s">
        <v>5688</v>
      </c>
      <c r="X1470" s="2">
        <v>0.13700000000000001</v>
      </c>
      <c r="Y1470" s="6">
        <f t="shared" si="182"/>
        <v>3.6571367555591153E-3</v>
      </c>
      <c r="AA1470">
        <v>14710226</v>
      </c>
      <c r="AB1470">
        <v>18868</v>
      </c>
      <c r="AD1470" t="s">
        <v>5</v>
      </c>
      <c r="AE1470">
        <v>5</v>
      </c>
      <c r="AF1470" s="9">
        <v>44289</v>
      </c>
      <c r="AH1470" t="s">
        <v>7105</v>
      </c>
      <c r="AI1470" t="s">
        <v>7104</v>
      </c>
      <c r="AJ1470" t="s">
        <v>7103</v>
      </c>
      <c r="AK1470" t="s">
        <v>7102</v>
      </c>
      <c r="AL1470">
        <v>6</v>
      </c>
      <c r="AM1470" s="5">
        <f t="shared" si="186"/>
        <v>0.4</v>
      </c>
      <c r="AN1470" s="4">
        <f t="shared" si="183"/>
        <v>6.0583112457402507E-4</v>
      </c>
      <c r="AO1470" s="3"/>
      <c r="AP1470">
        <v>0</v>
      </c>
      <c r="AR1470" t="s">
        <v>0</v>
      </c>
      <c r="AT1470" s="2" t="s">
        <v>20</v>
      </c>
      <c r="AU1470" s="1">
        <f t="shared" si="187"/>
        <v>0.27417450662635884</v>
      </c>
      <c r="AV1470" s="1">
        <f t="shared" si="188"/>
        <v>0.21314839400665703</v>
      </c>
      <c r="AW1470" s="1">
        <f t="shared" si="189"/>
        <v>0.15212228138695522</v>
      </c>
    </row>
    <row r="1471" spans="1:49" x14ac:dyDescent="0.2">
      <c r="A1471">
        <v>1469</v>
      </c>
      <c r="B1471" t="s">
        <v>7101</v>
      </c>
      <c r="C1471" t="s">
        <v>7100</v>
      </c>
      <c r="F1471" t="s">
        <v>7099</v>
      </c>
      <c r="G1471" t="s">
        <v>15</v>
      </c>
      <c r="H1471" t="s">
        <v>14</v>
      </c>
      <c r="I1471" t="s">
        <v>7098</v>
      </c>
      <c r="J1471" t="s">
        <v>7097</v>
      </c>
      <c r="K1471" t="s">
        <v>7096</v>
      </c>
      <c r="L1471" t="s">
        <v>7095</v>
      </c>
      <c r="M1471" t="s">
        <v>1887</v>
      </c>
      <c r="N1471">
        <v>4</v>
      </c>
      <c r="O1471" t="s">
        <v>7094</v>
      </c>
      <c r="P1471" t="s">
        <v>7093</v>
      </c>
      <c r="Q1471" t="s">
        <v>7092</v>
      </c>
      <c r="R1471" s="7">
        <v>39083</v>
      </c>
      <c r="S1471" s="8">
        <f t="shared" si="184"/>
        <v>2007</v>
      </c>
      <c r="T1471" s="8">
        <v>2007</v>
      </c>
      <c r="U1471" s="8">
        <f t="shared" si="185"/>
        <v>15</v>
      </c>
      <c r="V1471" s="7">
        <v>39417</v>
      </c>
      <c r="W1471" t="s">
        <v>6836</v>
      </c>
      <c r="X1471" s="2">
        <v>2.383</v>
      </c>
      <c r="Y1471" s="6">
        <f t="shared" si="182"/>
        <v>6.3612824003630442E-2</v>
      </c>
      <c r="AA1471">
        <v>189219</v>
      </c>
      <c r="AB1471">
        <v>17915</v>
      </c>
      <c r="AD1471" t="s">
        <v>5</v>
      </c>
      <c r="AE1471">
        <v>95</v>
      </c>
      <c r="AF1471">
        <v>12</v>
      </c>
      <c r="AG1471">
        <v>4389762</v>
      </c>
      <c r="AH1471" t="s">
        <v>7091</v>
      </c>
      <c r="AI1471" t="s">
        <v>7090</v>
      </c>
      <c r="AJ1471" t="s">
        <v>7089</v>
      </c>
      <c r="AK1471" t="s">
        <v>7088</v>
      </c>
      <c r="AL1471">
        <v>16</v>
      </c>
      <c r="AM1471" s="5">
        <f t="shared" si="186"/>
        <v>1.0666666666666667</v>
      </c>
      <c r="AN1471" s="4">
        <f t="shared" si="183"/>
        <v>1.6155496655307334E-3</v>
      </c>
      <c r="AO1471" s="3"/>
      <c r="AP1471">
        <v>0</v>
      </c>
      <c r="AQ1471" t="s">
        <v>757</v>
      </c>
      <c r="AR1471" t="s">
        <v>7087</v>
      </c>
      <c r="AS1471" t="s">
        <v>755</v>
      </c>
      <c r="AT1471" s="2">
        <v>10.961</v>
      </c>
      <c r="AU1471" s="1">
        <f t="shared" si="187"/>
        <v>4.5013641702200529</v>
      </c>
      <c r="AV1471" s="1">
        <f t="shared" si="188"/>
        <v>3.261418683458059</v>
      </c>
      <c r="AW1471" s="1">
        <f t="shared" si="189"/>
        <v>2.0214731966960646</v>
      </c>
    </row>
    <row r="1472" spans="1:49" x14ac:dyDescent="0.2">
      <c r="A1472">
        <v>1470</v>
      </c>
      <c r="B1472" t="s">
        <v>7086</v>
      </c>
      <c r="C1472" t="s">
        <v>7085</v>
      </c>
      <c r="F1472" t="s">
        <v>7084</v>
      </c>
      <c r="G1472" t="s">
        <v>15</v>
      </c>
      <c r="H1472" t="s">
        <v>14</v>
      </c>
      <c r="I1472" t="s">
        <v>7083</v>
      </c>
      <c r="J1472">
        <v>60009037</v>
      </c>
      <c r="K1472" t="s">
        <v>6868</v>
      </c>
      <c r="L1472" t="s">
        <v>6867</v>
      </c>
      <c r="M1472" t="s">
        <v>117</v>
      </c>
      <c r="N1472">
        <v>1</v>
      </c>
      <c r="O1472" t="s">
        <v>7082</v>
      </c>
      <c r="P1472">
        <v>6602775338</v>
      </c>
      <c r="Q1472">
        <v>60009037</v>
      </c>
      <c r="R1472" s="7">
        <v>39083</v>
      </c>
      <c r="S1472" s="8">
        <f t="shared" si="184"/>
        <v>2007</v>
      </c>
      <c r="T1472" s="8">
        <v>2007</v>
      </c>
      <c r="U1472" s="8">
        <f t="shared" si="185"/>
        <v>15</v>
      </c>
      <c r="V1472" s="7">
        <v>39387</v>
      </c>
      <c r="W1472" t="s">
        <v>6836</v>
      </c>
      <c r="X1472" s="2">
        <v>2.383</v>
      </c>
      <c r="Y1472" s="6">
        <f t="shared" si="182"/>
        <v>6.3612824003630442E-2</v>
      </c>
      <c r="AA1472">
        <v>189219</v>
      </c>
      <c r="AB1472">
        <v>17915</v>
      </c>
      <c r="AD1472" t="s">
        <v>5</v>
      </c>
      <c r="AE1472">
        <v>95</v>
      </c>
      <c r="AF1472">
        <v>11</v>
      </c>
      <c r="AG1472">
        <v>4383371</v>
      </c>
      <c r="AH1472" t="s">
        <v>7081</v>
      </c>
      <c r="AI1472" t="s">
        <v>7080</v>
      </c>
      <c r="AJ1472" t="s">
        <v>7079</v>
      </c>
      <c r="AK1472" t="s">
        <v>7078</v>
      </c>
      <c r="AL1472">
        <v>17</v>
      </c>
      <c r="AM1472" s="5">
        <f t="shared" si="186"/>
        <v>1.1333333333333333</v>
      </c>
      <c r="AN1472" s="4">
        <f t="shared" si="183"/>
        <v>1.7165215196264041E-3</v>
      </c>
      <c r="AO1472" s="3"/>
      <c r="AP1472">
        <v>0</v>
      </c>
      <c r="AQ1472" t="s">
        <v>1222</v>
      </c>
      <c r="AR1472" t="s">
        <v>0</v>
      </c>
      <c r="AS1472" t="s">
        <v>1220</v>
      </c>
      <c r="AT1472" s="2">
        <v>10.961</v>
      </c>
      <c r="AU1472" s="1">
        <f t="shared" si="187"/>
        <v>4.5043933258429227</v>
      </c>
      <c r="AV1472" s="1">
        <f t="shared" si="188"/>
        <v>3.2664672761628424</v>
      </c>
      <c r="AW1472" s="1">
        <f t="shared" si="189"/>
        <v>2.0285412264827616</v>
      </c>
    </row>
    <row r="1473" spans="1:49" x14ac:dyDescent="0.2">
      <c r="A1473">
        <v>1471</v>
      </c>
      <c r="B1473" t="s">
        <v>7077</v>
      </c>
      <c r="C1473" t="s">
        <v>7076</v>
      </c>
      <c r="F1473" t="s">
        <v>7075</v>
      </c>
      <c r="G1473" t="s">
        <v>15</v>
      </c>
      <c r="H1473" t="s">
        <v>14</v>
      </c>
      <c r="I1473" t="s">
        <v>7074</v>
      </c>
      <c r="J1473" t="s">
        <v>7073</v>
      </c>
      <c r="K1473" t="s">
        <v>7072</v>
      </c>
      <c r="L1473" t="s">
        <v>7071</v>
      </c>
      <c r="M1473" t="s">
        <v>766</v>
      </c>
      <c r="N1473">
        <v>2</v>
      </c>
      <c r="O1473" t="s">
        <v>7070</v>
      </c>
      <c r="P1473" t="s">
        <v>7069</v>
      </c>
      <c r="Q1473" t="s">
        <v>7068</v>
      </c>
      <c r="R1473" s="7">
        <v>39083</v>
      </c>
      <c r="S1473" s="8">
        <f t="shared" si="184"/>
        <v>2007</v>
      </c>
      <c r="T1473" s="8">
        <v>2007</v>
      </c>
      <c r="U1473" s="8">
        <f t="shared" si="185"/>
        <v>15</v>
      </c>
      <c r="V1473" s="7">
        <v>2007</v>
      </c>
      <c r="W1473" t="s">
        <v>7067</v>
      </c>
      <c r="X1473" s="2">
        <v>0.47099999999999997</v>
      </c>
      <c r="Y1473" s="6">
        <f t="shared" si="182"/>
        <v>1.2573075999039E-2</v>
      </c>
      <c r="AB1473">
        <v>9500154105</v>
      </c>
      <c r="AC1473">
        <v>19313195</v>
      </c>
      <c r="AD1473" t="s">
        <v>5</v>
      </c>
      <c r="AE1473">
        <v>1</v>
      </c>
      <c r="AF1473">
        <v>1</v>
      </c>
      <c r="AG1473">
        <v>13508</v>
      </c>
      <c r="AI1473" t="s">
        <v>7066</v>
      </c>
      <c r="AJ1473" t="s">
        <v>7065</v>
      </c>
      <c r="AK1473" t="s">
        <v>7064</v>
      </c>
      <c r="AL1473">
        <v>1</v>
      </c>
      <c r="AM1473" s="5">
        <f t="shared" si="186"/>
        <v>6.6666666666666666E-2</v>
      </c>
      <c r="AN1473" s="4">
        <f t="shared" si="183"/>
        <v>1.0097185409567084E-4</v>
      </c>
      <c r="AO1473" s="3"/>
      <c r="AP1473">
        <v>0</v>
      </c>
      <c r="AR1473" t="s">
        <v>0</v>
      </c>
      <c r="AT1473" s="2">
        <v>1.53</v>
      </c>
      <c r="AU1473" s="1">
        <f t="shared" si="187"/>
        <v>0.88314447555560027</v>
      </c>
      <c r="AV1473" s="1">
        <f t="shared" si="188"/>
        <v>0.63370239265673356</v>
      </c>
      <c r="AW1473" s="1">
        <f t="shared" si="189"/>
        <v>0.38426030975786696</v>
      </c>
    </row>
    <row r="1474" spans="1:49" x14ac:dyDescent="0.2">
      <c r="A1474">
        <v>1472</v>
      </c>
      <c r="B1474" t="s">
        <v>7063</v>
      </c>
      <c r="C1474" t="s">
        <v>7062</v>
      </c>
      <c r="F1474" t="s">
        <v>7061</v>
      </c>
      <c r="G1474" t="s">
        <v>15</v>
      </c>
      <c r="H1474" t="s">
        <v>14</v>
      </c>
      <c r="I1474" t="s">
        <v>5793</v>
      </c>
      <c r="J1474">
        <v>60027884</v>
      </c>
      <c r="K1474" t="s">
        <v>7060</v>
      </c>
      <c r="L1474" t="s">
        <v>1849</v>
      </c>
      <c r="M1474" t="s">
        <v>1848</v>
      </c>
      <c r="N1474">
        <v>4</v>
      </c>
      <c r="O1474" t="s">
        <v>7059</v>
      </c>
      <c r="P1474" t="s">
        <v>7058</v>
      </c>
      <c r="Q1474" t="s">
        <v>7057</v>
      </c>
      <c r="R1474" s="7">
        <v>39083</v>
      </c>
      <c r="S1474" s="8">
        <f t="shared" si="184"/>
        <v>2007</v>
      </c>
      <c r="T1474" s="8">
        <v>2007</v>
      </c>
      <c r="U1474" s="8">
        <f t="shared" si="185"/>
        <v>15</v>
      </c>
      <c r="V1474" s="7">
        <v>39203</v>
      </c>
      <c r="W1474" t="s">
        <v>1085</v>
      </c>
      <c r="X1474" s="2">
        <v>0.21099999999999999</v>
      </c>
      <c r="Y1474" s="6">
        <f t="shared" ref="Y1474:Y1537" si="190">(X1474-$Z$4)/($Z$3-$Z$4)</f>
        <v>5.6325244921384904E-3</v>
      </c>
      <c r="AA1474">
        <v>9168516</v>
      </c>
      <c r="AB1474">
        <v>18936</v>
      </c>
      <c r="AC1474">
        <v>17451345</v>
      </c>
      <c r="AD1474" t="s">
        <v>5</v>
      </c>
      <c r="AE1474" t="s">
        <v>1084</v>
      </c>
      <c r="AF1474">
        <v>5</v>
      </c>
      <c r="AH1474" t="s">
        <v>7056</v>
      </c>
      <c r="AI1474" t="s">
        <v>7055</v>
      </c>
      <c r="AJ1474" t="s">
        <v>7054</v>
      </c>
      <c r="AK1474" t="s">
        <v>7053</v>
      </c>
      <c r="AL1474">
        <v>5</v>
      </c>
      <c r="AM1474" s="5">
        <f t="shared" si="186"/>
        <v>0.33333333333333331</v>
      </c>
      <c r="AN1474" s="4">
        <f t="shared" ref="AN1474:AN1537" si="191">(AM1474-$AO$4)/($AO$3-$AO$4)</f>
        <v>5.048592704783541E-4</v>
      </c>
      <c r="AO1474" s="3"/>
      <c r="AP1474">
        <v>0</v>
      </c>
      <c r="AR1474" t="s">
        <v>0</v>
      </c>
      <c r="AT1474" s="2">
        <v>0.52500000000000002</v>
      </c>
      <c r="AU1474" s="1">
        <f t="shared" si="187"/>
        <v>0.40942249256404495</v>
      </c>
      <c r="AV1474" s="1">
        <f t="shared" si="188"/>
        <v>0.30686918813084224</v>
      </c>
      <c r="AW1474" s="1">
        <f t="shared" si="189"/>
        <v>0.20431588369763951</v>
      </c>
    </row>
    <row r="1475" spans="1:49" x14ac:dyDescent="0.2">
      <c r="A1475">
        <v>1473</v>
      </c>
      <c r="B1475" t="s">
        <v>7052</v>
      </c>
      <c r="C1475" t="s">
        <v>7051</v>
      </c>
      <c r="F1475" t="s">
        <v>7050</v>
      </c>
      <c r="G1475" t="s">
        <v>15</v>
      </c>
      <c r="H1475" t="s">
        <v>14</v>
      </c>
      <c r="I1475" t="s">
        <v>1593</v>
      </c>
      <c r="J1475">
        <v>60013983</v>
      </c>
      <c r="K1475" t="s">
        <v>477</v>
      </c>
      <c r="L1475" t="s">
        <v>476</v>
      </c>
      <c r="M1475" t="s">
        <v>475</v>
      </c>
      <c r="N1475">
        <v>3</v>
      </c>
      <c r="O1475" t="s">
        <v>7049</v>
      </c>
      <c r="P1475" t="s">
        <v>7048</v>
      </c>
      <c r="Q1475" t="s">
        <v>1590</v>
      </c>
      <c r="R1475" s="7">
        <v>39083</v>
      </c>
      <c r="S1475" s="8">
        <f t="shared" si="184"/>
        <v>2007</v>
      </c>
      <c r="T1475" s="8">
        <v>2007</v>
      </c>
      <c r="U1475" s="8">
        <f t="shared" si="185"/>
        <v>15</v>
      </c>
      <c r="V1475" s="7">
        <v>39173</v>
      </c>
      <c r="W1475" t="s">
        <v>4089</v>
      </c>
      <c r="X1475" s="2">
        <v>0.55500000000000005</v>
      </c>
      <c r="Y1475" s="6">
        <f t="shared" si="190"/>
        <v>1.4815408024345321E-2</v>
      </c>
      <c r="AA1475">
        <v>17518725</v>
      </c>
      <c r="AB1475">
        <v>6100153023</v>
      </c>
      <c r="AC1475">
        <v>17518733</v>
      </c>
      <c r="AD1475" t="s">
        <v>5</v>
      </c>
      <c r="AE1475">
        <v>1</v>
      </c>
      <c r="AF1475">
        <v>2</v>
      </c>
      <c r="AG1475" t="s">
        <v>7047</v>
      </c>
      <c r="AH1475" t="s">
        <v>7046</v>
      </c>
      <c r="AI1475" t="s">
        <v>7045</v>
      </c>
      <c r="AK1475" t="s">
        <v>7044</v>
      </c>
      <c r="AL1475">
        <v>52</v>
      </c>
      <c r="AM1475" s="5">
        <f t="shared" si="186"/>
        <v>3.4666666666666668</v>
      </c>
      <c r="AN1475" s="4">
        <f t="shared" si="191"/>
        <v>5.2505364129748835E-3</v>
      </c>
      <c r="AO1475" s="3"/>
      <c r="AP1475">
        <v>0</v>
      </c>
      <c r="AR1475" t="s">
        <v>0</v>
      </c>
      <c r="AT1475" s="2" t="s">
        <v>20</v>
      </c>
      <c r="AU1475" s="1">
        <f t="shared" si="187"/>
        <v>1.1945946540934189</v>
      </c>
      <c r="AV1475" s="1">
        <f t="shared" si="188"/>
        <v>1.0032972218660101</v>
      </c>
      <c r="AW1475" s="1">
        <f t="shared" si="189"/>
        <v>0.81199978963860142</v>
      </c>
    </row>
    <row r="1476" spans="1:49" x14ac:dyDescent="0.2">
      <c r="A1476">
        <v>1474</v>
      </c>
      <c r="B1476" t="s">
        <v>7043</v>
      </c>
      <c r="F1476" t="s">
        <v>7042</v>
      </c>
      <c r="G1476" t="s">
        <v>15</v>
      </c>
      <c r="H1476" t="s">
        <v>14</v>
      </c>
      <c r="I1476" t="s">
        <v>7041</v>
      </c>
      <c r="J1476">
        <v>60013323</v>
      </c>
      <c r="K1476" t="s">
        <v>7040</v>
      </c>
      <c r="L1476" t="s">
        <v>7039</v>
      </c>
      <c r="M1476" t="s">
        <v>7038</v>
      </c>
      <c r="N1476">
        <v>3</v>
      </c>
      <c r="O1476" t="s">
        <v>7037</v>
      </c>
      <c r="P1476" t="s">
        <v>7036</v>
      </c>
      <c r="Q1476" t="s">
        <v>7035</v>
      </c>
      <c r="R1476" s="7">
        <v>39083</v>
      </c>
      <c r="S1476" s="8">
        <f t="shared" si="184"/>
        <v>2007</v>
      </c>
      <c r="T1476" s="8">
        <v>2007</v>
      </c>
      <c r="U1476" s="8">
        <f t="shared" si="185"/>
        <v>15</v>
      </c>
      <c r="V1476" s="7">
        <v>2007</v>
      </c>
      <c r="W1476" t="s">
        <v>7034</v>
      </c>
      <c r="X1476" s="2">
        <v>0.22500000000000001</v>
      </c>
      <c r="Y1476" s="6">
        <f t="shared" si="190"/>
        <v>6.0062464963562111E-3</v>
      </c>
      <c r="AA1476">
        <v>12102512</v>
      </c>
      <c r="AB1476">
        <v>17500155108</v>
      </c>
      <c r="AD1476" t="s">
        <v>5</v>
      </c>
      <c r="AE1476">
        <v>16</v>
      </c>
      <c r="AF1476">
        <v>3</v>
      </c>
      <c r="AH1476" t="s">
        <v>7033</v>
      </c>
      <c r="AI1476" t="s">
        <v>7032</v>
      </c>
      <c r="AJ1476" t="s">
        <v>7031</v>
      </c>
      <c r="AK1476" t="s">
        <v>7030</v>
      </c>
      <c r="AL1476">
        <v>12</v>
      </c>
      <c r="AM1476" s="5">
        <f t="shared" si="186"/>
        <v>0.8</v>
      </c>
      <c r="AN1476" s="4">
        <f t="shared" si="191"/>
        <v>1.2116622491480501E-3</v>
      </c>
      <c r="AO1476" s="3"/>
      <c r="AP1476">
        <v>0</v>
      </c>
      <c r="AR1476" t="s">
        <v>0</v>
      </c>
      <c r="AT1476" s="2">
        <v>0.95099999999999996</v>
      </c>
      <c r="AU1476" s="1">
        <f t="shared" si="187"/>
        <v>0.45678712221937628</v>
      </c>
      <c r="AV1476" s="1">
        <f t="shared" si="188"/>
        <v>0.36089543727521306</v>
      </c>
      <c r="AW1476" s="1">
        <f t="shared" si="189"/>
        <v>0.26500375233104984</v>
      </c>
    </row>
    <row r="1477" spans="1:49" x14ac:dyDescent="0.2">
      <c r="A1477">
        <v>1475</v>
      </c>
      <c r="B1477" t="s">
        <v>7029</v>
      </c>
      <c r="C1477" t="s">
        <v>7028</v>
      </c>
      <c r="F1477" t="s">
        <v>7027</v>
      </c>
      <c r="G1477" t="s">
        <v>15</v>
      </c>
      <c r="H1477" t="s">
        <v>14</v>
      </c>
      <c r="I1477" t="s">
        <v>7026</v>
      </c>
      <c r="J1477" t="s">
        <v>7025</v>
      </c>
      <c r="K1477" t="s">
        <v>7024</v>
      </c>
      <c r="L1477" t="s">
        <v>7023</v>
      </c>
      <c r="M1477" t="s">
        <v>766</v>
      </c>
      <c r="N1477">
        <v>3</v>
      </c>
      <c r="O1477" t="s">
        <v>7022</v>
      </c>
      <c r="P1477" t="s">
        <v>7021</v>
      </c>
      <c r="Q1477" t="s">
        <v>7020</v>
      </c>
      <c r="R1477" s="7">
        <v>39083</v>
      </c>
      <c r="S1477" s="8">
        <f t="shared" si="184"/>
        <v>2007</v>
      </c>
      <c r="T1477" s="8">
        <v>2007</v>
      </c>
      <c r="U1477" s="8">
        <f t="shared" si="185"/>
        <v>15</v>
      </c>
      <c r="V1477" s="7">
        <v>2007</v>
      </c>
      <c r="W1477" t="s">
        <v>6978</v>
      </c>
      <c r="X1477" s="2">
        <v>0.185</v>
      </c>
      <c r="Y1477" s="6">
        <f t="shared" si="190"/>
        <v>4.9384693414484399E-3</v>
      </c>
      <c r="AA1477">
        <v>17962021</v>
      </c>
      <c r="AB1477">
        <v>21100230800</v>
      </c>
      <c r="AD1477" t="s">
        <v>5</v>
      </c>
      <c r="AE1477">
        <v>2</v>
      </c>
      <c r="AF1477">
        <v>3</v>
      </c>
      <c r="AH1477" t="s">
        <v>7019</v>
      </c>
      <c r="AI1477" t="s">
        <v>7018</v>
      </c>
      <c r="AJ1477" t="s">
        <v>7017</v>
      </c>
      <c r="AK1477" t="s">
        <v>7016</v>
      </c>
      <c r="AL1477">
        <v>120</v>
      </c>
      <c r="AM1477" s="5">
        <f t="shared" si="186"/>
        <v>8</v>
      </c>
      <c r="AN1477" s="4">
        <f t="shared" si="191"/>
        <v>1.2116622491480499E-2</v>
      </c>
      <c r="AO1477" s="3"/>
      <c r="AP1477">
        <v>0</v>
      </c>
      <c r="AR1477" t="s">
        <v>0</v>
      </c>
      <c r="AT1477" s="2" t="s">
        <v>20</v>
      </c>
      <c r="AU1477" s="1">
        <f t="shared" si="187"/>
        <v>0.70919152864580581</v>
      </c>
      <c r="AV1477" s="1">
        <f t="shared" si="188"/>
        <v>0.85275459164644696</v>
      </c>
      <c r="AW1477" s="1">
        <f t="shared" si="189"/>
        <v>0.9963176546470881</v>
      </c>
    </row>
    <row r="1478" spans="1:49" x14ac:dyDescent="0.2">
      <c r="A1478">
        <v>1476</v>
      </c>
      <c r="B1478" t="s">
        <v>7015</v>
      </c>
      <c r="C1478" t="s">
        <v>7014</v>
      </c>
      <c r="F1478" t="s">
        <v>7013</v>
      </c>
      <c r="G1478" t="s">
        <v>15</v>
      </c>
      <c r="H1478" t="s">
        <v>14</v>
      </c>
      <c r="I1478" t="s">
        <v>7012</v>
      </c>
      <c r="J1478">
        <v>60013361</v>
      </c>
      <c r="K1478" t="s">
        <v>7011</v>
      </c>
      <c r="L1478" t="s">
        <v>7010</v>
      </c>
      <c r="M1478" t="s">
        <v>1848</v>
      </c>
      <c r="N1478">
        <v>2</v>
      </c>
      <c r="O1478" t="s">
        <v>7009</v>
      </c>
      <c r="P1478" t="s">
        <v>7008</v>
      </c>
      <c r="Q1478" t="s">
        <v>7007</v>
      </c>
      <c r="R1478" s="7">
        <v>39083</v>
      </c>
      <c r="S1478" s="8">
        <f t="shared" si="184"/>
        <v>2007</v>
      </c>
      <c r="T1478" s="8">
        <v>2007</v>
      </c>
      <c r="U1478" s="8">
        <f t="shared" si="185"/>
        <v>15</v>
      </c>
      <c r="V1478" s="7">
        <v>39203</v>
      </c>
      <c r="W1478" t="s">
        <v>1085</v>
      </c>
      <c r="X1478" s="2">
        <v>0.21099999999999999</v>
      </c>
      <c r="Y1478" s="6">
        <f t="shared" si="190"/>
        <v>5.6325244921384904E-3</v>
      </c>
      <c r="AA1478">
        <v>9168516</v>
      </c>
      <c r="AB1478">
        <v>18936</v>
      </c>
      <c r="AC1478">
        <v>17451345</v>
      </c>
      <c r="AD1478" t="s">
        <v>5</v>
      </c>
      <c r="AE1478" t="s">
        <v>1084</v>
      </c>
      <c r="AF1478">
        <v>5</v>
      </c>
      <c r="AH1478" t="s">
        <v>7006</v>
      </c>
      <c r="AI1478" t="s">
        <v>7005</v>
      </c>
      <c r="AJ1478" t="s">
        <v>7004</v>
      </c>
      <c r="AK1478" t="s">
        <v>7003</v>
      </c>
      <c r="AL1478">
        <v>1</v>
      </c>
      <c r="AM1478" s="5">
        <f t="shared" si="186"/>
        <v>6.6666666666666666E-2</v>
      </c>
      <c r="AN1478" s="4">
        <f t="shared" si="191"/>
        <v>1.0097185409567084E-4</v>
      </c>
      <c r="AO1478" s="3"/>
      <c r="AP1478">
        <v>0</v>
      </c>
      <c r="AR1478" t="s">
        <v>0</v>
      </c>
      <c r="AT1478" s="2">
        <v>0.52500000000000002</v>
      </c>
      <c r="AU1478" s="1">
        <f t="shared" si="187"/>
        <v>0.3973058700725644</v>
      </c>
      <c r="AV1478" s="1">
        <f t="shared" si="188"/>
        <v>0.28667481731170807</v>
      </c>
      <c r="AW1478" s="1">
        <f t="shared" si="189"/>
        <v>0.17604376455085169</v>
      </c>
    </row>
    <row r="1479" spans="1:49" x14ac:dyDescent="0.2">
      <c r="A1479">
        <v>1477</v>
      </c>
      <c r="B1479" t="s">
        <v>7002</v>
      </c>
      <c r="C1479" t="s">
        <v>7001</v>
      </c>
      <c r="F1479" t="s">
        <v>7000</v>
      </c>
      <c r="G1479" t="s">
        <v>15</v>
      </c>
      <c r="H1479" t="s">
        <v>14</v>
      </c>
      <c r="I1479" t="s">
        <v>6999</v>
      </c>
      <c r="J1479" t="s">
        <v>6998</v>
      </c>
      <c r="K1479" t="s">
        <v>6997</v>
      </c>
      <c r="L1479" t="s">
        <v>6996</v>
      </c>
      <c r="M1479" t="s">
        <v>766</v>
      </c>
      <c r="N1479">
        <v>3</v>
      </c>
      <c r="O1479" t="s">
        <v>6995</v>
      </c>
      <c r="P1479" t="s">
        <v>6994</v>
      </c>
      <c r="Q1479" t="s">
        <v>6993</v>
      </c>
      <c r="R1479" s="7">
        <v>39083</v>
      </c>
      <c r="S1479" s="8">
        <f t="shared" si="184"/>
        <v>2007</v>
      </c>
      <c r="T1479" s="8">
        <v>2007</v>
      </c>
      <c r="U1479" s="8">
        <f t="shared" si="185"/>
        <v>15</v>
      </c>
      <c r="V1479" s="7">
        <v>2007</v>
      </c>
      <c r="W1479" t="s">
        <v>6978</v>
      </c>
      <c r="X1479" s="2">
        <v>0.185</v>
      </c>
      <c r="Y1479" s="6">
        <f t="shared" si="190"/>
        <v>4.9384693414484399E-3</v>
      </c>
      <c r="AA1479">
        <v>17962021</v>
      </c>
      <c r="AB1479">
        <v>21100230800</v>
      </c>
      <c r="AD1479" t="s">
        <v>5</v>
      </c>
      <c r="AE1479">
        <v>2</v>
      </c>
      <c r="AF1479">
        <v>3</v>
      </c>
      <c r="AH1479" t="s">
        <v>6992</v>
      </c>
      <c r="AI1479" t="s">
        <v>6991</v>
      </c>
      <c r="AJ1479" t="s">
        <v>6990</v>
      </c>
      <c r="AK1479" t="s">
        <v>6989</v>
      </c>
      <c r="AL1479">
        <v>36</v>
      </c>
      <c r="AM1479" s="5">
        <f t="shared" si="186"/>
        <v>2.4</v>
      </c>
      <c r="AN1479" s="4">
        <f t="shared" si="191"/>
        <v>3.6349867474441497E-3</v>
      </c>
      <c r="AO1479" s="3"/>
      <c r="AP1479">
        <v>0</v>
      </c>
      <c r="AR1479" t="s">
        <v>0</v>
      </c>
      <c r="AT1479" s="2" t="s">
        <v>20</v>
      </c>
      <c r="AU1479" s="1">
        <f t="shared" si="187"/>
        <v>0.45474245632471527</v>
      </c>
      <c r="AV1479" s="1">
        <f t="shared" si="188"/>
        <v>0.42867280444462946</v>
      </c>
      <c r="AW1479" s="1">
        <f t="shared" si="189"/>
        <v>0.4026031525645436</v>
      </c>
    </row>
    <row r="1480" spans="1:49" x14ac:dyDescent="0.2">
      <c r="A1480">
        <v>1478</v>
      </c>
      <c r="B1480" t="s">
        <v>6988</v>
      </c>
      <c r="C1480" t="s">
        <v>6987</v>
      </c>
      <c r="F1480" t="s">
        <v>6986</v>
      </c>
      <c r="G1480" t="s">
        <v>15</v>
      </c>
      <c r="H1480" t="s">
        <v>14</v>
      </c>
      <c r="I1480" t="s">
        <v>6985</v>
      </c>
      <c r="J1480" t="s">
        <v>6984</v>
      </c>
      <c r="K1480" t="s">
        <v>6983</v>
      </c>
      <c r="L1480" t="s">
        <v>6982</v>
      </c>
      <c r="M1480" t="s">
        <v>794</v>
      </c>
      <c r="N1480">
        <v>3</v>
      </c>
      <c r="O1480" t="s">
        <v>6981</v>
      </c>
      <c r="P1480" t="s">
        <v>6980</v>
      </c>
      <c r="Q1480" t="s">
        <v>6979</v>
      </c>
      <c r="R1480" s="7">
        <v>39083</v>
      </c>
      <c r="S1480" s="8">
        <f t="shared" si="184"/>
        <v>2007</v>
      </c>
      <c r="T1480" s="8">
        <v>2007</v>
      </c>
      <c r="U1480" s="8">
        <f t="shared" si="185"/>
        <v>15</v>
      </c>
      <c r="V1480" s="7">
        <v>2007</v>
      </c>
      <c r="W1480" t="s">
        <v>6978</v>
      </c>
      <c r="X1480" s="2">
        <v>0.185</v>
      </c>
      <c r="Y1480" s="6">
        <f t="shared" si="190"/>
        <v>4.9384693414484399E-3</v>
      </c>
      <c r="AA1480">
        <v>17962021</v>
      </c>
      <c r="AB1480">
        <v>21100230800</v>
      </c>
      <c r="AD1480" t="s">
        <v>5</v>
      </c>
      <c r="AE1480">
        <v>2</v>
      </c>
      <c r="AF1480">
        <v>7</v>
      </c>
      <c r="AH1480" s="10">
        <v>43709</v>
      </c>
      <c r="AI1480" t="s">
        <v>6977</v>
      </c>
      <c r="AJ1480" t="s">
        <v>6976</v>
      </c>
      <c r="AK1480" t="s">
        <v>6975</v>
      </c>
      <c r="AL1480">
        <v>42</v>
      </c>
      <c r="AM1480" s="5">
        <f t="shared" si="186"/>
        <v>2.8</v>
      </c>
      <c r="AN1480" s="4">
        <f t="shared" si="191"/>
        <v>4.2408178720181747E-3</v>
      </c>
      <c r="AO1480" s="3"/>
      <c r="AP1480">
        <v>0</v>
      </c>
      <c r="AR1480" t="s">
        <v>0</v>
      </c>
      <c r="AT1480" s="2" t="s">
        <v>20</v>
      </c>
      <c r="AU1480" s="1">
        <f t="shared" si="187"/>
        <v>0.472917390061936</v>
      </c>
      <c r="AV1480" s="1">
        <f t="shared" si="188"/>
        <v>0.45896436067333068</v>
      </c>
      <c r="AW1480" s="1">
        <f t="shared" si="189"/>
        <v>0.44501133128472536</v>
      </c>
    </row>
    <row r="1481" spans="1:49" x14ac:dyDescent="0.2">
      <c r="A1481">
        <v>1479</v>
      </c>
      <c r="B1481" t="s">
        <v>6974</v>
      </c>
      <c r="C1481" t="s">
        <v>6973</v>
      </c>
      <c r="F1481" t="s">
        <v>6972</v>
      </c>
      <c r="G1481" t="s">
        <v>15</v>
      </c>
      <c r="H1481" t="s">
        <v>14</v>
      </c>
      <c r="I1481" t="s">
        <v>6971</v>
      </c>
      <c r="J1481" t="s">
        <v>6970</v>
      </c>
      <c r="K1481" t="s">
        <v>6969</v>
      </c>
      <c r="L1481" t="s">
        <v>6968</v>
      </c>
      <c r="M1481" t="s">
        <v>6967</v>
      </c>
      <c r="N1481">
        <v>6</v>
      </c>
      <c r="O1481" t="s">
        <v>6966</v>
      </c>
      <c r="P1481" t="s">
        <v>6965</v>
      </c>
      <c r="Q1481" t="s">
        <v>6964</v>
      </c>
      <c r="R1481" s="7">
        <v>39083</v>
      </c>
      <c r="S1481" s="8">
        <f t="shared" si="184"/>
        <v>2007</v>
      </c>
      <c r="T1481" s="8">
        <v>2007</v>
      </c>
      <c r="U1481" s="8">
        <f t="shared" si="185"/>
        <v>15</v>
      </c>
      <c r="V1481" s="7">
        <v>39417</v>
      </c>
      <c r="W1481" t="s">
        <v>6836</v>
      </c>
      <c r="X1481" s="2">
        <v>2.383</v>
      </c>
      <c r="Y1481" s="6">
        <f t="shared" si="190"/>
        <v>6.3612824003630442E-2</v>
      </c>
      <c r="AA1481">
        <v>189219</v>
      </c>
      <c r="AB1481">
        <v>17915</v>
      </c>
      <c r="AD1481" t="s">
        <v>5</v>
      </c>
      <c r="AE1481">
        <v>95</v>
      </c>
      <c r="AF1481">
        <v>12</v>
      </c>
      <c r="AG1481">
        <v>4389761</v>
      </c>
      <c r="AH1481" t="s">
        <v>6963</v>
      </c>
      <c r="AI1481" t="s">
        <v>6962</v>
      </c>
      <c r="AJ1481" t="s">
        <v>6961</v>
      </c>
      <c r="AK1481" t="s">
        <v>6960</v>
      </c>
      <c r="AL1481">
        <v>88</v>
      </c>
      <c r="AM1481" s="5">
        <f t="shared" si="186"/>
        <v>5.8666666666666663</v>
      </c>
      <c r="AN1481" s="4">
        <f t="shared" si="191"/>
        <v>8.8855231604190333E-3</v>
      </c>
      <c r="AO1481" s="3"/>
      <c r="AP1481">
        <v>0</v>
      </c>
      <c r="AQ1481" t="s">
        <v>5755</v>
      </c>
      <c r="AR1481" t="s">
        <v>6959</v>
      </c>
      <c r="AS1481" t="s">
        <v>5753</v>
      </c>
      <c r="AT1481" s="2">
        <v>10.961</v>
      </c>
      <c r="AU1481" s="1">
        <f t="shared" si="187"/>
        <v>4.7194633750667023</v>
      </c>
      <c r="AV1481" s="1">
        <f t="shared" si="188"/>
        <v>3.6249173582024738</v>
      </c>
      <c r="AW1481" s="1">
        <f t="shared" si="189"/>
        <v>2.5303713413382454</v>
      </c>
    </row>
    <row r="1482" spans="1:49" x14ac:dyDescent="0.2">
      <c r="A1482">
        <v>1480</v>
      </c>
      <c r="B1482" t="s">
        <v>6958</v>
      </c>
      <c r="C1482" t="s">
        <v>6957</v>
      </c>
      <c r="F1482" t="s">
        <v>6956</v>
      </c>
      <c r="G1482" t="s">
        <v>15</v>
      </c>
      <c r="H1482" t="s">
        <v>14</v>
      </c>
      <c r="I1482" t="s">
        <v>5587</v>
      </c>
      <c r="J1482">
        <v>60015543</v>
      </c>
      <c r="K1482" t="s">
        <v>6955</v>
      </c>
      <c r="L1482" t="s">
        <v>2954</v>
      </c>
      <c r="M1482" t="s">
        <v>117</v>
      </c>
      <c r="N1482">
        <v>3</v>
      </c>
      <c r="O1482" t="s">
        <v>6954</v>
      </c>
      <c r="P1482" t="s">
        <v>6953</v>
      </c>
      <c r="Q1482" t="s">
        <v>6952</v>
      </c>
      <c r="R1482" s="7">
        <v>39083</v>
      </c>
      <c r="S1482" s="8">
        <f t="shared" si="184"/>
        <v>2007</v>
      </c>
      <c r="T1482" s="8">
        <v>2007</v>
      </c>
      <c r="U1482" s="8">
        <f t="shared" si="185"/>
        <v>15</v>
      </c>
      <c r="V1482" s="7">
        <v>2007</v>
      </c>
      <c r="W1482" t="s">
        <v>6951</v>
      </c>
      <c r="X1482" s="2" t="s">
        <v>20</v>
      </c>
      <c r="Y1482" s="6" t="e">
        <f t="shared" si="190"/>
        <v>#VALUE!</v>
      </c>
      <c r="AA1482">
        <v>17453216</v>
      </c>
      <c r="AB1482">
        <v>19700186846</v>
      </c>
      <c r="AC1482">
        <v>17453224</v>
      </c>
      <c r="AD1482" t="s">
        <v>5</v>
      </c>
      <c r="AE1482">
        <v>1</v>
      </c>
      <c r="AF1482">
        <v>3</v>
      </c>
      <c r="AH1482" t="s">
        <v>6950</v>
      </c>
      <c r="AI1482" t="s">
        <v>6949</v>
      </c>
      <c r="AJ1482" t="s">
        <v>6948</v>
      </c>
      <c r="AK1482" t="s">
        <v>6947</v>
      </c>
      <c r="AL1482">
        <v>26</v>
      </c>
      <c r="AM1482" s="5">
        <f t="shared" si="186"/>
        <v>1.7333333333333334</v>
      </c>
      <c r="AN1482" s="4">
        <f t="shared" si="191"/>
        <v>2.6252682064874418E-3</v>
      </c>
      <c r="AO1482" s="3"/>
      <c r="AP1482">
        <v>0</v>
      </c>
      <c r="AR1482" t="s">
        <v>0</v>
      </c>
      <c r="AT1482" s="2" t="s">
        <v>20</v>
      </c>
      <c r="AU1482" s="1" t="e">
        <f t="shared" si="187"/>
        <v>#VALUE!</v>
      </c>
      <c r="AV1482" s="1" t="e">
        <f t="shared" si="188"/>
        <v>#VALUE!</v>
      </c>
      <c r="AW1482" s="1" t="e">
        <f t="shared" si="189"/>
        <v>#VALUE!</v>
      </c>
    </row>
    <row r="1483" spans="1:49" x14ac:dyDescent="0.2">
      <c r="A1483">
        <v>1481</v>
      </c>
      <c r="B1483" t="s">
        <v>6946</v>
      </c>
      <c r="C1483" t="s">
        <v>6945</v>
      </c>
      <c r="F1483" t="s">
        <v>6944</v>
      </c>
      <c r="G1483" t="s">
        <v>15</v>
      </c>
      <c r="H1483" t="s">
        <v>14</v>
      </c>
      <c r="I1483" t="s">
        <v>6943</v>
      </c>
      <c r="J1483">
        <v>105918427</v>
      </c>
      <c r="K1483" t="s">
        <v>6942</v>
      </c>
      <c r="L1483" t="s">
        <v>6941</v>
      </c>
      <c r="M1483" t="s">
        <v>317</v>
      </c>
      <c r="N1483">
        <v>1</v>
      </c>
      <c r="O1483" t="s">
        <v>6940</v>
      </c>
      <c r="P1483">
        <v>36555067300</v>
      </c>
      <c r="Q1483">
        <v>105918427</v>
      </c>
      <c r="R1483" s="7">
        <v>39083</v>
      </c>
      <c r="S1483" s="8">
        <f t="shared" si="184"/>
        <v>2007</v>
      </c>
      <c r="T1483" s="8">
        <v>2007</v>
      </c>
      <c r="U1483" s="8">
        <f t="shared" si="185"/>
        <v>15</v>
      </c>
      <c r="V1483" s="7">
        <v>39387</v>
      </c>
      <c r="W1483" t="s">
        <v>6939</v>
      </c>
      <c r="X1483" s="2">
        <v>0.34899999999999998</v>
      </c>
      <c r="Y1483" s="6">
        <f t="shared" si="190"/>
        <v>9.3163556765702999E-3</v>
      </c>
      <c r="AA1483">
        <v>2564602</v>
      </c>
      <c r="AB1483">
        <v>18958</v>
      </c>
      <c r="AC1483">
        <v>9745971</v>
      </c>
      <c r="AD1483" t="s">
        <v>5</v>
      </c>
      <c r="AE1483">
        <v>24</v>
      </c>
      <c r="AF1483">
        <v>6</v>
      </c>
      <c r="AH1483" t="s">
        <v>6938</v>
      </c>
      <c r="AL1483">
        <v>0</v>
      </c>
      <c r="AM1483" s="5">
        <f t="shared" si="186"/>
        <v>0</v>
      </c>
      <c r="AN1483" s="4">
        <f t="shared" si="191"/>
        <v>0</v>
      </c>
      <c r="AO1483" s="3"/>
      <c r="AP1483">
        <v>0</v>
      </c>
      <c r="AR1483" t="s">
        <v>0</v>
      </c>
      <c r="AT1483" s="2" t="s">
        <v>20</v>
      </c>
      <c r="AU1483" s="1">
        <f t="shared" si="187"/>
        <v>0.65214489735992098</v>
      </c>
      <c r="AV1483" s="1">
        <f t="shared" si="188"/>
        <v>0.46581778382851502</v>
      </c>
      <c r="AW1483" s="1">
        <f t="shared" si="189"/>
        <v>0.279490670297109</v>
      </c>
    </row>
    <row r="1484" spans="1:49" x14ac:dyDescent="0.2">
      <c r="A1484">
        <v>1482</v>
      </c>
      <c r="B1484" t="s">
        <v>6937</v>
      </c>
      <c r="C1484" t="s">
        <v>6936</v>
      </c>
      <c r="F1484" t="s">
        <v>6935</v>
      </c>
      <c r="G1484" t="s">
        <v>15</v>
      </c>
      <c r="H1484" t="s">
        <v>14</v>
      </c>
      <c r="I1484" t="s">
        <v>6934</v>
      </c>
      <c r="J1484" t="s">
        <v>6933</v>
      </c>
      <c r="K1484" t="s">
        <v>6932</v>
      </c>
      <c r="L1484" t="s">
        <v>6931</v>
      </c>
      <c r="M1484" t="s">
        <v>766</v>
      </c>
      <c r="N1484">
        <v>3</v>
      </c>
      <c r="O1484" t="s">
        <v>6930</v>
      </c>
      <c r="P1484" t="s">
        <v>6929</v>
      </c>
      <c r="Q1484" t="s">
        <v>6928</v>
      </c>
      <c r="R1484" s="7">
        <v>39083</v>
      </c>
      <c r="S1484" s="8">
        <f t="shared" si="184"/>
        <v>2007</v>
      </c>
      <c r="T1484" s="8">
        <v>2007</v>
      </c>
      <c r="U1484" s="8">
        <f t="shared" si="185"/>
        <v>15</v>
      </c>
      <c r="V1484" s="7">
        <v>39083</v>
      </c>
      <c r="W1484" t="s">
        <v>6836</v>
      </c>
      <c r="X1484" s="2">
        <v>2.383</v>
      </c>
      <c r="Y1484" s="6">
        <f t="shared" si="190"/>
        <v>6.3612824003630442E-2</v>
      </c>
      <c r="AA1484">
        <v>189219</v>
      </c>
      <c r="AB1484">
        <v>17915</v>
      </c>
      <c r="AD1484" t="s">
        <v>5</v>
      </c>
      <c r="AE1484">
        <v>95</v>
      </c>
      <c r="AF1484">
        <v>1</v>
      </c>
      <c r="AG1484">
        <v>4118473</v>
      </c>
      <c r="AH1484" t="s">
        <v>6927</v>
      </c>
      <c r="AI1484" t="s">
        <v>6926</v>
      </c>
      <c r="AJ1484" t="s">
        <v>6925</v>
      </c>
      <c r="AK1484" t="s">
        <v>6924</v>
      </c>
      <c r="AL1484">
        <v>130</v>
      </c>
      <c r="AM1484" s="5">
        <f t="shared" si="186"/>
        <v>8.6666666666666661</v>
      </c>
      <c r="AN1484" s="4">
        <f t="shared" si="191"/>
        <v>1.3126341032437207E-2</v>
      </c>
      <c r="AO1484" s="3"/>
      <c r="AP1484">
        <v>0</v>
      </c>
      <c r="AQ1484" t="s">
        <v>1685</v>
      </c>
      <c r="AR1484" t="s">
        <v>6923</v>
      </c>
      <c r="AS1484" t="s">
        <v>1683</v>
      </c>
      <c r="AT1484" s="2">
        <v>10.961</v>
      </c>
      <c r="AU1484" s="1">
        <f t="shared" si="187"/>
        <v>4.8466879112272476</v>
      </c>
      <c r="AV1484" s="1">
        <f t="shared" si="188"/>
        <v>3.8369582518033822</v>
      </c>
      <c r="AW1484" s="1">
        <f t="shared" si="189"/>
        <v>2.8272285923795177</v>
      </c>
    </row>
    <row r="1485" spans="1:49" x14ac:dyDescent="0.2">
      <c r="A1485">
        <v>1483</v>
      </c>
      <c r="B1485" t="s">
        <v>6922</v>
      </c>
      <c r="F1485" t="s">
        <v>6921</v>
      </c>
      <c r="G1485" t="s">
        <v>15</v>
      </c>
      <c r="H1485" t="s">
        <v>14</v>
      </c>
      <c r="I1485" t="s">
        <v>6920</v>
      </c>
      <c r="J1485" t="s">
        <v>6919</v>
      </c>
      <c r="K1485" t="s">
        <v>6918</v>
      </c>
      <c r="L1485" t="s">
        <v>6917</v>
      </c>
      <c r="M1485" t="s">
        <v>2447</v>
      </c>
      <c r="N1485">
        <v>5</v>
      </c>
      <c r="O1485" t="s">
        <v>6916</v>
      </c>
      <c r="P1485" t="s">
        <v>6915</v>
      </c>
      <c r="Q1485" t="s">
        <v>6914</v>
      </c>
      <c r="R1485" s="7">
        <v>39083</v>
      </c>
      <c r="S1485" s="8">
        <f t="shared" si="184"/>
        <v>2007</v>
      </c>
      <c r="T1485" s="8">
        <v>2007</v>
      </c>
      <c r="U1485" s="8">
        <f t="shared" si="185"/>
        <v>15</v>
      </c>
      <c r="V1485" s="7" t="s">
        <v>6913</v>
      </c>
      <c r="W1485" t="s">
        <v>6912</v>
      </c>
      <c r="X1485" s="2" t="s">
        <v>20</v>
      </c>
      <c r="Y1485" s="6" t="e">
        <f t="shared" si="190"/>
        <v>#VALUE!</v>
      </c>
      <c r="AA1485">
        <v>23223243</v>
      </c>
      <c r="AB1485">
        <v>3900148223</v>
      </c>
      <c r="AC1485">
        <v>17284562</v>
      </c>
      <c r="AD1485" t="s">
        <v>5</v>
      </c>
      <c r="AE1485">
        <v>5</v>
      </c>
      <c r="AF1485">
        <v>3</v>
      </c>
      <c r="AH1485" t="s">
        <v>6911</v>
      </c>
      <c r="AI1485" t="s">
        <v>6910</v>
      </c>
      <c r="AJ1485" t="s">
        <v>6909</v>
      </c>
      <c r="AK1485" t="s">
        <v>6908</v>
      </c>
      <c r="AL1485">
        <v>4</v>
      </c>
      <c r="AM1485" s="5">
        <f t="shared" si="186"/>
        <v>0.26666666666666666</v>
      </c>
      <c r="AN1485" s="4">
        <f t="shared" si="191"/>
        <v>4.0388741638268334E-4</v>
      </c>
      <c r="AO1485" s="3"/>
      <c r="AP1485">
        <v>0</v>
      </c>
      <c r="AR1485" t="s">
        <v>0</v>
      </c>
      <c r="AT1485" s="2" t="s">
        <v>20</v>
      </c>
      <c r="AU1485" s="1" t="e">
        <f t="shared" si="187"/>
        <v>#VALUE!</v>
      </c>
      <c r="AV1485" s="1" t="e">
        <f t="shared" si="188"/>
        <v>#VALUE!</v>
      </c>
      <c r="AW1485" s="1" t="e">
        <f t="shared" si="189"/>
        <v>#VALUE!</v>
      </c>
    </row>
    <row r="1486" spans="1:49" x14ac:dyDescent="0.2">
      <c r="A1486">
        <v>1484</v>
      </c>
      <c r="B1486" t="s">
        <v>6907</v>
      </c>
      <c r="F1486" t="s">
        <v>6906</v>
      </c>
      <c r="G1486" t="s">
        <v>15</v>
      </c>
      <c r="H1486" t="s">
        <v>14</v>
      </c>
      <c r="I1486" t="s">
        <v>6905</v>
      </c>
      <c r="J1486">
        <v>60025084</v>
      </c>
      <c r="K1486" t="s">
        <v>668</v>
      </c>
      <c r="L1486" t="s">
        <v>667</v>
      </c>
      <c r="M1486" t="s">
        <v>519</v>
      </c>
      <c r="N1486">
        <v>3</v>
      </c>
      <c r="O1486" t="s">
        <v>6904</v>
      </c>
      <c r="P1486" t="s">
        <v>6903</v>
      </c>
      <c r="Q1486" t="s">
        <v>1313</v>
      </c>
      <c r="R1486" s="7">
        <v>39083</v>
      </c>
      <c r="S1486" s="8">
        <f t="shared" si="184"/>
        <v>2007</v>
      </c>
      <c r="T1486" s="8">
        <v>2007</v>
      </c>
      <c r="U1486" s="8">
        <f t="shared" si="185"/>
        <v>15</v>
      </c>
      <c r="V1486" s="7">
        <v>2007</v>
      </c>
      <c r="W1486" t="s">
        <v>6902</v>
      </c>
      <c r="X1486" s="2">
        <v>0.11799999999999999</v>
      </c>
      <c r="Y1486" s="6">
        <f t="shared" si="190"/>
        <v>3.1499426069779238E-3</v>
      </c>
      <c r="AA1486">
        <v>16725220</v>
      </c>
      <c r="AB1486">
        <v>15345</v>
      </c>
      <c r="AD1486" t="s">
        <v>5</v>
      </c>
      <c r="AE1486">
        <v>24</v>
      </c>
      <c r="AF1486">
        <v>4</v>
      </c>
      <c r="AH1486" t="s">
        <v>6901</v>
      </c>
      <c r="AI1486" t="s">
        <v>6900</v>
      </c>
      <c r="AJ1486" t="s">
        <v>6899</v>
      </c>
      <c r="AK1486" t="s">
        <v>6898</v>
      </c>
      <c r="AL1486">
        <v>0</v>
      </c>
      <c r="AM1486" s="5">
        <f t="shared" si="186"/>
        <v>0</v>
      </c>
      <c r="AN1486" s="4">
        <f t="shared" si="191"/>
        <v>0</v>
      </c>
      <c r="AO1486" s="3"/>
      <c r="AP1486">
        <v>0</v>
      </c>
      <c r="AR1486" t="s">
        <v>0</v>
      </c>
      <c r="AT1486" s="2" t="s">
        <v>20</v>
      </c>
      <c r="AU1486" s="1">
        <f t="shared" si="187"/>
        <v>0.22049598248845464</v>
      </c>
      <c r="AV1486" s="1">
        <f t="shared" si="188"/>
        <v>0.1574971303488962</v>
      </c>
      <c r="AW1486" s="1">
        <f t="shared" si="189"/>
        <v>9.4498278209337705E-2</v>
      </c>
    </row>
    <row r="1487" spans="1:49" x14ac:dyDescent="0.2">
      <c r="A1487">
        <v>1485</v>
      </c>
      <c r="B1487" t="s">
        <v>6897</v>
      </c>
      <c r="C1487" t="s">
        <v>6896</v>
      </c>
      <c r="F1487" t="s">
        <v>6895</v>
      </c>
      <c r="G1487" t="s">
        <v>15</v>
      </c>
      <c r="H1487" t="s">
        <v>14</v>
      </c>
      <c r="I1487" t="s">
        <v>6894</v>
      </c>
      <c r="J1487">
        <v>60014171</v>
      </c>
      <c r="K1487" t="s">
        <v>6893</v>
      </c>
      <c r="L1487" t="s">
        <v>5018</v>
      </c>
      <c r="M1487" t="s">
        <v>2059</v>
      </c>
      <c r="N1487">
        <v>3</v>
      </c>
      <c r="O1487" t="s">
        <v>6892</v>
      </c>
      <c r="P1487" t="s">
        <v>6891</v>
      </c>
      <c r="Q1487" t="s">
        <v>6890</v>
      </c>
      <c r="R1487" s="7">
        <v>39083</v>
      </c>
      <c r="S1487" s="8">
        <f t="shared" si="184"/>
        <v>2007</v>
      </c>
      <c r="T1487" s="8">
        <v>2007</v>
      </c>
      <c r="U1487" s="8">
        <f t="shared" si="185"/>
        <v>15</v>
      </c>
      <c r="V1487" s="7">
        <v>39114</v>
      </c>
      <c r="W1487" t="s">
        <v>4089</v>
      </c>
      <c r="X1487" s="2">
        <v>0.55500000000000005</v>
      </c>
      <c r="Y1487" s="6">
        <f t="shared" si="190"/>
        <v>1.4815408024345321E-2</v>
      </c>
      <c r="AA1487">
        <v>17518725</v>
      </c>
      <c r="AB1487">
        <v>6100153023</v>
      </c>
      <c r="AC1487">
        <v>17518733</v>
      </c>
      <c r="AD1487" t="s">
        <v>5</v>
      </c>
      <c r="AE1487">
        <v>1</v>
      </c>
      <c r="AF1487">
        <v>1</v>
      </c>
      <c r="AH1487" t="s">
        <v>6889</v>
      </c>
      <c r="AI1487" t="s">
        <v>6888</v>
      </c>
      <c r="AK1487" t="s">
        <v>6887</v>
      </c>
      <c r="AL1487">
        <v>8</v>
      </c>
      <c r="AM1487" s="5">
        <f t="shared" si="186"/>
        <v>0.53333333333333333</v>
      </c>
      <c r="AN1487" s="4">
        <f t="shared" si="191"/>
        <v>8.0777483276536668E-4</v>
      </c>
      <c r="AO1487" s="3"/>
      <c r="AP1487">
        <v>0</v>
      </c>
      <c r="AR1487" t="s">
        <v>0</v>
      </c>
      <c r="AT1487" s="2" t="s">
        <v>20</v>
      </c>
      <c r="AU1487" s="1">
        <f t="shared" si="187"/>
        <v>1.0613118066871334</v>
      </c>
      <c r="AV1487" s="1">
        <f t="shared" si="188"/>
        <v>0.78115914285553434</v>
      </c>
      <c r="AW1487" s="1">
        <f t="shared" si="189"/>
        <v>0.50100647902393525</v>
      </c>
    </row>
    <row r="1488" spans="1:49" x14ac:dyDescent="0.2">
      <c r="A1488">
        <v>1486</v>
      </c>
      <c r="B1488" t="s">
        <v>6886</v>
      </c>
      <c r="C1488" t="s">
        <v>6885</v>
      </c>
      <c r="F1488" t="s">
        <v>6884</v>
      </c>
      <c r="G1488" t="s">
        <v>15</v>
      </c>
      <c r="H1488" t="s">
        <v>14</v>
      </c>
      <c r="I1488" t="s">
        <v>6883</v>
      </c>
      <c r="J1488">
        <v>60018357</v>
      </c>
      <c r="K1488" t="s">
        <v>6882</v>
      </c>
      <c r="L1488" t="s">
        <v>6881</v>
      </c>
      <c r="M1488" t="s">
        <v>27</v>
      </c>
      <c r="N1488">
        <v>5</v>
      </c>
      <c r="O1488" t="s">
        <v>6880</v>
      </c>
      <c r="P1488" t="s">
        <v>6879</v>
      </c>
      <c r="Q1488" t="s">
        <v>6878</v>
      </c>
      <c r="R1488" s="7">
        <v>39083</v>
      </c>
      <c r="S1488" s="8">
        <f t="shared" si="184"/>
        <v>2007</v>
      </c>
      <c r="T1488" s="8">
        <v>2007</v>
      </c>
      <c r="U1488" s="8">
        <f t="shared" si="185"/>
        <v>15</v>
      </c>
      <c r="V1488" s="7">
        <v>2007</v>
      </c>
      <c r="W1488" t="s">
        <v>6877</v>
      </c>
      <c r="X1488" s="2">
        <v>0.311</v>
      </c>
      <c r="Y1488" s="6">
        <f t="shared" si="190"/>
        <v>8.3019673794079187E-3</v>
      </c>
      <c r="AA1488">
        <v>7924259</v>
      </c>
      <c r="AB1488">
        <v>22508</v>
      </c>
      <c r="AD1488" t="s">
        <v>5</v>
      </c>
      <c r="AE1488">
        <v>50</v>
      </c>
      <c r="AF1488">
        <v>4</v>
      </c>
      <c r="AH1488" t="s">
        <v>6876</v>
      </c>
      <c r="AI1488" t="s">
        <v>6875</v>
      </c>
      <c r="AJ1488" t="s">
        <v>6874</v>
      </c>
      <c r="AK1488" t="s">
        <v>6873</v>
      </c>
      <c r="AL1488">
        <v>6</v>
      </c>
      <c r="AM1488" s="5">
        <f t="shared" si="186"/>
        <v>0.4</v>
      </c>
      <c r="AN1488" s="4">
        <f t="shared" si="191"/>
        <v>6.0583112457402507E-4</v>
      </c>
      <c r="AO1488" s="3"/>
      <c r="AP1488">
        <v>0</v>
      </c>
      <c r="AR1488" t="s">
        <v>0</v>
      </c>
      <c r="AT1488" s="2" t="s">
        <v>20</v>
      </c>
      <c r="AU1488" s="1">
        <f t="shared" si="187"/>
        <v>0.59931265029577507</v>
      </c>
      <c r="AV1488" s="1">
        <f t="shared" si="188"/>
        <v>0.4453899251990972</v>
      </c>
      <c r="AW1488" s="1">
        <f t="shared" si="189"/>
        <v>0.29146720010241928</v>
      </c>
    </row>
    <row r="1489" spans="1:49" x14ac:dyDescent="0.2">
      <c r="A1489">
        <v>1487</v>
      </c>
      <c r="B1489" t="s">
        <v>6872</v>
      </c>
      <c r="C1489" t="s">
        <v>6871</v>
      </c>
      <c r="F1489" t="s">
        <v>6870</v>
      </c>
      <c r="G1489" t="s">
        <v>15</v>
      </c>
      <c r="H1489" t="s">
        <v>14</v>
      </c>
      <c r="I1489" t="s">
        <v>6869</v>
      </c>
      <c r="J1489">
        <v>60009037</v>
      </c>
      <c r="K1489" t="s">
        <v>6868</v>
      </c>
      <c r="L1489" t="s">
        <v>6867</v>
      </c>
      <c r="M1489" t="s">
        <v>117</v>
      </c>
      <c r="N1489">
        <v>3</v>
      </c>
      <c r="O1489" t="s">
        <v>6866</v>
      </c>
      <c r="P1489" t="s">
        <v>6865</v>
      </c>
      <c r="Q1489" t="s">
        <v>6864</v>
      </c>
      <c r="R1489" s="7">
        <v>39083</v>
      </c>
      <c r="S1489" s="8">
        <f t="shared" si="184"/>
        <v>2007</v>
      </c>
      <c r="T1489" s="8">
        <v>2007</v>
      </c>
      <c r="U1489" s="8">
        <f t="shared" si="185"/>
        <v>15</v>
      </c>
      <c r="V1489" s="7">
        <v>39356</v>
      </c>
      <c r="W1489" t="s">
        <v>6836</v>
      </c>
      <c r="X1489" s="2">
        <v>2.383</v>
      </c>
      <c r="Y1489" s="6">
        <f t="shared" si="190"/>
        <v>6.3612824003630442E-2</v>
      </c>
      <c r="AA1489">
        <v>189219</v>
      </c>
      <c r="AB1489">
        <v>17915</v>
      </c>
      <c r="AD1489" t="s">
        <v>5</v>
      </c>
      <c r="AE1489">
        <v>95</v>
      </c>
      <c r="AF1489">
        <v>10</v>
      </c>
      <c r="AG1489">
        <v>4374103</v>
      </c>
      <c r="AH1489" t="s">
        <v>6863</v>
      </c>
      <c r="AI1489" t="s">
        <v>6862</v>
      </c>
      <c r="AJ1489" t="s">
        <v>6861</v>
      </c>
      <c r="AK1489" t="s">
        <v>6860</v>
      </c>
      <c r="AL1489">
        <v>45</v>
      </c>
      <c r="AM1489" s="5">
        <f t="shared" si="186"/>
        <v>3</v>
      </c>
      <c r="AN1489" s="4">
        <f t="shared" si="191"/>
        <v>4.5437334343051876E-3</v>
      </c>
      <c r="AO1489" s="3"/>
      <c r="AP1489">
        <v>0</v>
      </c>
      <c r="AQ1489" t="s">
        <v>1222</v>
      </c>
      <c r="AR1489" t="s">
        <v>0</v>
      </c>
      <c r="AS1489" t="s">
        <v>1220</v>
      </c>
      <c r="AT1489" s="2">
        <v>10.961</v>
      </c>
      <c r="AU1489" s="1">
        <f t="shared" si="187"/>
        <v>4.5892096832832863</v>
      </c>
      <c r="AV1489" s="1">
        <f t="shared" si="188"/>
        <v>3.4078278718967812</v>
      </c>
      <c r="AW1489" s="1">
        <f t="shared" si="189"/>
        <v>2.2264460605102765</v>
      </c>
    </row>
    <row r="1490" spans="1:49" x14ac:dyDescent="0.2">
      <c r="A1490">
        <v>1488</v>
      </c>
      <c r="B1490" t="s">
        <v>6859</v>
      </c>
      <c r="C1490" t="s">
        <v>6858</v>
      </c>
      <c r="F1490" t="s">
        <v>6857</v>
      </c>
      <c r="G1490" t="s">
        <v>15</v>
      </c>
      <c r="H1490" t="s">
        <v>14</v>
      </c>
      <c r="I1490" t="s">
        <v>6856</v>
      </c>
      <c r="J1490">
        <v>60013614</v>
      </c>
      <c r="K1490" t="s">
        <v>6855</v>
      </c>
      <c r="L1490" t="s">
        <v>6854</v>
      </c>
      <c r="M1490" t="s">
        <v>519</v>
      </c>
      <c r="N1490">
        <v>2</v>
      </c>
      <c r="O1490" t="s">
        <v>6853</v>
      </c>
      <c r="P1490" t="s">
        <v>6852</v>
      </c>
      <c r="Q1490" t="s">
        <v>6851</v>
      </c>
      <c r="R1490" s="7">
        <v>39083</v>
      </c>
      <c r="S1490" s="8">
        <f t="shared" si="184"/>
        <v>2007</v>
      </c>
      <c r="T1490" s="8">
        <v>2007</v>
      </c>
      <c r="U1490" s="8">
        <f t="shared" si="185"/>
        <v>15</v>
      </c>
      <c r="V1490" s="7">
        <v>2007</v>
      </c>
      <c r="W1490" t="s">
        <v>6850</v>
      </c>
      <c r="X1490" s="2">
        <v>0.95299999999999996</v>
      </c>
      <c r="Y1490" s="6">
        <f t="shared" si="190"/>
        <v>2.5439790715677639E-2</v>
      </c>
      <c r="AA1490" t="s">
        <v>6849</v>
      </c>
      <c r="AB1490">
        <v>24453</v>
      </c>
      <c r="AD1490" t="s">
        <v>5</v>
      </c>
      <c r="AE1490">
        <v>47</v>
      </c>
      <c r="AF1490">
        <v>3</v>
      </c>
      <c r="AH1490" t="s">
        <v>6848</v>
      </c>
      <c r="AI1490" t="s">
        <v>6847</v>
      </c>
      <c r="AK1490" t="s">
        <v>6846</v>
      </c>
      <c r="AL1490">
        <v>3</v>
      </c>
      <c r="AM1490" s="5">
        <f t="shared" si="186"/>
        <v>0.2</v>
      </c>
      <c r="AN1490" s="4">
        <f t="shared" si="191"/>
        <v>3.0291556228701253E-4</v>
      </c>
      <c r="AO1490" s="3"/>
      <c r="AP1490">
        <v>1</v>
      </c>
      <c r="AR1490" t="s">
        <v>0</v>
      </c>
      <c r="AT1490" s="2">
        <v>0.96399999999999997</v>
      </c>
      <c r="AU1490" s="1">
        <f t="shared" si="187"/>
        <v>1.7898728169660452</v>
      </c>
      <c r="AV1490" s="1">
        <f t="shared" si="188"/>
        <v>1.2871353138982327</v>
      </c>
      <c r="AW1490" s="1">
        <f t="shared" si="189"/>
        <v>0.78439781083042004</v>
      </c>
    </row>
    <row r="1491" spans="1:49" x14ac:dyDescent="0.2">
      <c r="A1491">
        <v>1489</v>
      </c>
      <c r="B1491" t="s">
        <v>6845</v>
      </c>
      <c r="C1491" t="s">
        <v>6844</v>
      </c>
      <c r="F1491" t="s">
        <v>6843</v>
      </c>
      <c r="G1491" t="s">
        <v>15</v>
      </c>
      <c r="H1491" t="s">
        <v>14</v>
      </c>
      <c r="I1491" t="s">
        <v>6842</v>
      </c>
      <c r="J1491" t="s">
        <v>6837</v>
      </c>
      <c r="K1491" t="s">
        <v>6841</v>
      </c>
      <c r="L1491" t="s">
        <v>6840</v>
      </c>
      <c r="M1491" t="s">
        <v>228</v>
      </c>
      <c r="N1491">
        <v>2</v>
      </c>
      <c r="O1491" t="s">
        <v>6839</v>
      </c>
      <c r="P1491" t="s">
        <v>6838</v>
      </c>
      <c r="Q1491" t="s">
        <v>6837</v>
      </c>
      <c r="R1491" s="7">
        <v>39083</v>
      </c>
      <c r="S1491" s="8">
        <f t="shared" si="184"/>
        <v>2007</v>
      </c>
      <c r="T1491" s="8">
        <v>2007</v>
      </c>
      <c r="U1491" s="8">
        <f t="shared" si="185"/>
        <v>15</v>
      </c>
      <c r="V1491" s="7">
        <v>39264</v>
      </c>
      <c r="W1491" t="s">
        <v>6836</v>
      </c>
      <c r="X1491" s="2">
        <v>2.383</v>
      </c>
      <c r="Y1491" s="6">
        <f t="shared" si="190"/>
        <v>6.3612824003630442E-2</v>
      </c>
      <c r="AA1491">
        <v>189219</v>
      </c>
      <c r="AB1491">
        <v>17915</v>
      </c>
      <c r="AD1491" t="s">
        <v>5</v>
      </c>
      <c r="AE1491">
        <v>95</v>
      </c>
      <c r="AF1491">
        <v>7</v>
      </c>
      <c r="AG1491">
        <v>4287201</v>
      </c>
      <c r="AH1491" t="s">
        <v>6835</v>
      </c>
      <c r="AI1491" t="s">
        <v>6834</v>
      </c>
      <c r="AJ1491" t="s">
        <v>6833</v>
      </c>
      <c r="AK1491" t="s">
        <v>6832</v>
      </c>
      <c r="AL1491">
        <v>278</v>
      </c>
      <c r="AM1491" s="5">
        <f t="shared" si="186"/>
        <v>18.533333333333335</v>
      </c>
      <c r="AN1491" s="4">
        <f t="shared" si="191"/>
        <v>2.8070175438596495E-2</v>
      </c>
      <c r="AO1491" s="3"/>
      <c r="AP1491">
        <v>0</v>
      </c>
      <c r="AQ1491" t="s">
        <v>6479</v>
      </c>
      <c r="AR1491" t="s">
        <v>6831</v>
      </c>
      <c r="AS1491" t="s">
        <v>6477</v>
      </c>
      <c r="AT1491" s="2">
        <v>10.961</v>
      </c>
      <c r="AU1491" s="1">
        <f t="shared" si="187"/>
        <v>5.295002943412026</v>
      </c>
      <c r="AV1491" s="1">
        <f t="shared" si="188"/>
        <v>4.584149972111347</v>
      </c>
      <c r="AW1491" s="1">
        <f t="shared" si="189"/>
        <v>3.8732970008106675</v>
      </c>
    </row>
    <row r="1492" spans="1:49" x14ac:dyDescent="0.2">
      <c r="A1492">
        <v>1490</v>
      </c>
      <c r="B1492" t="s">
        <v>6830</v>
      </c>
      <c r="C1492" t="s">
        <v>6829</v>
      </c>
      <c r="F1492" t="s">
        <v>6828</v>
      </c>
      <c r="G1492" t="s">
        <v>15</v>
      </c>
      <c r="H1492" t="s">
        <v>14</v>
      </c>
      <c r="I1492" t="s">
        <v>6827</v>
      </c>
      <c r="J1492">
        <v>60011313</v>
      </c>
      <c r="K1492" t="s">
        <v>6826</v>
      </c>
      <c r="L1492" t="s">
        <v>5090</v>
      </c>
      <c r="M1492" t="s">
        <v>5089</v>
      </c>
      <c r="N1492">
        <v>1</v>
      </c>
      <c r="O1492" t="s">
        <v>6825</v>
      </c>
      <c r="P1492">
        <v>6701735481</v>
      </c>
      <c r="Q1492">
        <v>60011313</v>
      </c>
      <c r="R1492" s="7">
        <v>39083</v>
      </c>
      <c r="S1492" s="8">
        <f t="shared" si="184"/>
        <v>2007</v>
      </c>
      <c r="T1492" s="8">
        <v>2007</v>
      </c>
      <c r="U1492" s="8">
        <f t="shared" si="185"/>
        <v>15</v>
      </c>
      <c r="V1492" s="7">
        <v>39326</v>
      </c>
      <c r="W1492" t="s">
        <v>6824</v>
      </c>
      <c r="X1492" s="2">
        <v>0.123</v>
      </c>
      <c r="Y1492" s="6">
        <f t="shared" si="190"/>
        <v>3.283414751341395E-3</v>
      </c>
      <c r="AA1492">
        <v>9205047</v>
      </c>
      <c r="AB1492">
        <v>64015</v>
      </c>
      <c r="AC1492">
        <v>9285105</v>
      </c>
      <c r="AD1492" t="s">
        <v>5</v>
      </c>
      <c r="AE1492">
        <v>17</v>
      </c>
      <c r="AF1492">
        <v>5</v>
      </c>
      <c r="AH1492" t="s">
        <v>6823</v>
      </c>
      <c r="AI1492" t="s">
        <v>6822</v>
      </c>
      <c r="AK1492" t="s">
        <v>6821</v>
      </c>
      <c r="AL1492">
        <v>0</v>
      </c>
      <c r="AM1492" s="5">
        <f t="shared" si="186"/>
        <v>0</v>
      </c>
      <c r="AN1492" s="4">
        <f t="shared" si="191"/>
        <v>0</v>
      </c>
      <c r="AO1492" s="3"/>
      <c r="AP1492">
        <v>0</v>
      </c>
      <c r="AR1492" t="s">
        <v>0</v>
      </c>
      <c r="AT1492" s="2" t="s">
        <v>20</v>
      </c>
      <c r="AU1492" s="1">
        <f t="shared" si="187"/>
        <v>0.22983903259389762</v>
      </c>
      <c r="AV1492" s="1">
        <f t="shared" si="188"/>
        <v>0.16417073756706976</v>
      </c>
      <c r="AW1492" s="1">
        <f t="shared" si="189"/>
        <v>9.8502442540241847E-2</v>
      </c>
    </row>
    <row r="1493" spans="1:49" x14ac:dyDescent="0.2">
      <c r="A1493">
        <v>1491</v>
      </c>
      <c r="B1493" t="s">
        <v>6820</v>
      </c>
      <c r="C1493" t="s">
        <v>6819</v>
      </c>
      <c r="F1493" t="s">
        <v>6818</v>
      </c>
      <c r="G1493" t="s">
        <v>15</v>
      </c>
      <c r="H1493" t="s">
        <v>14</v>
      </c>
      <c r="I1493" t="s">
        <v>6817</v>
      </c>
      <c r="J1493">
        <v>60110755</v>
      </c>
      <c r="K1493" t="s">
        <v>6816</v>
      </c>
      <c r="L1493" t="s">
        <v>6815</v>
      </c>
      <c r="M1493" t="s">
        <v>3749</v>
      </c>
      <c r="N1493">
        <v>3</v>
      </c>
      <c r="O1493" t="s">
        <v>6814</v>
      </c>
      <c r="P1493" t="s">
        <v>6813</v>
      </c>
      <c r="Q1493" t="s">
        <v>6812</v>
      </c>
      <c r="R1493" s="7">
        <v>39083</v>
      </c>
      <c r="S1493" s="8">
        <f t="shared" si="184"/>
        <v>2007</v>
      </c>
      <c r="T1493" s="8">
        <v>2007</v>
      </c>
      <c r="U1493" s="8">
        <f t="shared" si="185"/>
        <v>15</v>
      </c>
      <c r="V1493" s="7" t="s">
        <v>2416</v>
      </c>
      <c r="W1493" t="s">
        <v>6663</v>
      </c>
      <c r="X1493" s="2">
        <v>0.2</v>
      </c>
      <c r="Y1493" s="6">
        <f t="shared" si="190"/>
        <v>5.3388857745388539E-3</v>
      </c>
      <c r="AA1493">
        <v>161136</v>
      </c>
      <c r="AB1493">
        <v>16718</v>
      </c>
      <c r="AD1493" t="s">
        <v>5</v>
      </c>
      <c r="AE1493">
        <v>61</v>
      </c>
      <c r="AF1493" s="9">
        <v>44289</v>
      </c>
      <c r="AH1493" t="s">
        <v>6811</v>
      </c>
      <c r="AI1493" t="s">
        <v>6810</v>
      </c>
      <c r="AJ1493" t="s">
        <v>6809</v>
      </c>
      <c r="AK1493" t="s">
        <v>6808</v>
      </c>
      <c r="AL1493">
        <v>0</v>
      </c>
      <c r="AM1493" s="5">
        <f t="shared" si="186"/>
        <v>0</v>
      </c>
      <c r="AN1493" s="4">
        <f t="shared" si="191"/>
        <v>0</v>
      </c>
      <c r="AO1493" s="3"/>
      <c r="AP1493">
        <v>0</v>
      </c>
      <c r="AR1493" t="s">
        <v>0</v>
      </c>
      <c r="AT1493" s="2">
        <v>0.72599999999999998</v>
      </c>
      <c r="AU1493" s="1">
        <f t="shared" si="187"/>
        <v>0.37372200421771973</v>
      </c>
      <c r="AV1493" s="1">
        <f t="shared" si="188"/>
        <v>0.2669442887269427</v>
      </c>
      <c r="AW1493" s="1">
        <f t="shared" si="189"/>
        <v>0.16016657323616562</v>
      </c>
    </row>
    <row r="1494" spans="1:49" x14ac:dyDescent="0.2">
      <c r="A1494">
        <v>1492</v>
      </c>
      <c r="B1494" t="s">
        <v>6807</v>
      </c>
      <c r="C1494" t="s">
        <v>6806</v>
      </c>
      <c r="F1494" t="s">
        <v>6805</v>
      </c>
      <c r="G1494" t="s">
        <v>15</v>
      </c>
      <c r="H1494" t="s">
        <v>14</v>
      </c>
      <c r="I1494" t="s">
        <v>6804</v>
      </c>
      <c r="J1494">
        <v>60159855</v>
      </c>
      <c r="K1494" t="s">
        <v>6746</v>
      </c>
      <c r="L1494" t="s">
        <v>6745</v>
      </c>
      <c r="M1494" t="s">
        <v>6744</v>
      </c>
      <c r="N1494">
        <v>3</v>
      </c>
      <c r="O1494" t="s">
        <v>6803</v>
      </c>
      <c r="P1494" t="s">
        <v>6802</v>
      </c>
      <c r="Q1494" t="s">
        <v>6741</v>
      </c>
      <c r="R1494" s="7">
        <v>39083</v>
      </c>
      <c r="S1494" s="8">
        <f t="shared" si="184"/>
        <v>2007</v>
      </c>
      <c r="T1494" s="8">
        <v>2007</v>
      </c>
      <c r="U1494" s="8">
        <f t="shared" si="185"/>
        <v>15</v>
      </c>
      <c r="V1494" s="7" t="s">
        <v>3958</v>
      </c>
      <c r="W1494" t="s">
        <v>6663</v>
      </c>
      <c r="X1494" s="2">
        <v>0.2</v>
      </c>
      <c r="Y1494" s="6">
        <f t="shared" si="190"/>
        <v>5.3388857745388539E-3</v>
      </c>
      <c r="AA1494">
        <v>161136</v>
      </c>
      <c r="AB1494">
        <v>16718</v>
      </c>
      <c r="AD1494" t="s">
        <v>5</v>
      </c>
      <c r="AE1494">
        <v>61</v>
      </c>
      <c r="AF1494" s="9">
        <v>44352</v>
      </c>
      <c r="AH1494" t="s">
        <v>6801</v>
      </c>
      <c r="AI1494" t="s">
        <v>6800</v>
      </c>
      <c r="AJ1494" t="s">
        <v>6799</v>
      </c>
      <c r="AK1494" t="s">
        <v>6798</v>
      </c>
      <c r="AL1494">
        <v>2</v>
      </c>
      <c r="AM1494" s="5">
        <f t="shared" si="186"/>
        <v>0.13333333333333333</v>
      </c>
      <c r="AN1494" s="4">
        <f t="shared" si="191"/>
        <v>2.0194370819134167E-4</v>
      </c>
      <c r="AO1494" s="3"/>
      <c r="AP1494">
        <v>0</v>
      </c>
      <c r="AR1494" t="s">
        <v>0</v>
      </c>
      <c r="AT1494" s="2">
        <v>0.72599999999999998</v>
      </c>
      <c r="AU1494" s="1">
        <f t="shared" si="187"/>
        <v>0.37978031546346003</v>
      </c>
      <c r="AV1494" s="1">
        <f t="shared" si="188"/>
        <v>0.27704147413650981</v>
      </c>
      <c r="AW1494" s="1">
        <f t="shared" si="189"/>
        <v>0.17430263280955954</v>
      </c>
    </row>
    <row r="1495" spans="1:49" x14ac:dyDescent="0.2">
      <c r="A1495">
        <v>1493</v>
      </c>
      <c r="B1495" t="s">
        <v>6797</v>
      </c>
      <c r="C1495" t="s">
        <v>6796</v>
      </c>
      <c r="F1495" t="s">
        <v>6795</v>
      </c>
      <c r="G1495" t="s">
        <v>15</v>
      </c>
      <c r="H1495" t="s">
        <v>14</v>
      </c>
      <c r="I1495" t="s">
        <v>6747</v>
      </c>
      <c r="J1495">
        <v>60159855</v>
      </c>
      <c r="K1495" t="s">
        <v>6746</v>
      </c>
      <c r="L1495" t="s">
        <v>6745</v>
      </c>
      <c r="M1495" t="s">
        <v>6744</v>
      </c>
      <c r="N1495">
        <v>3</v>
      </c>
      <c r="O1495" t="s">
        <v>6794</v>
      </c>
      <c r="P1495" t="s">
        <v>6793</v>
      </c>
      <c r="Q1495" t="s">
        <v>6741</v>
      </c>
      <c r="R1495" s="7">
        <v>39083</v>
      </c>
      <c r="S1495" s="8">
        <f t="shared" si="184"/>
        <v>2007</v>
      </c>
      <c r="T1495" s="8">
        <v>2007</v>
      </c>
      <c r="U1495" s="8">
        <f t="shared" si="185"/>
        <v>15</v>
      </c>
      <c r="V1495" s="7" t="s">
        <v>2416</v>
      </c>
      <c r="W1495" t="s">
        <v>6663</v>
      </c>
      <c r="X1495" s="2">
        <v>0.2</v>
      </c>
      <c r="Y1495" s="6">
        <f t="shared" si="190"/>
        <v>5.3388857745388539E-3</v>
      </c>
      <c r="AA1495">
        <v>161136</v>
      </c>
      <c r="AB1495">
        <v>16718</v>
      </c>
      <c r="AD1495" t="s">
        <v>5</v>
      </c>
      <c r="AE1495">
        <v>61</v>
      </c>
      <c r="AF1495" s="9">
        <v>44289</v>
      </c>
      <c r="AH1495" t="s">
        <v>6792</v>
      </c>
      <c r="AI1495" t="s">
        <v>6791</v>
      </c>
      <c r="AJ1495" t="s">
        <v>6790</v>
      </c>
      <c r="AK1495" t="s">
        <v>6789</v>
      </c>
      <c r="AL1495">
        <v>0</v>
      </c>
      <c r="AM1495" s="5">
        <f t="shared" si="186"/>
        <v>0</v>
      </c>
      <c r="AN1495" s="4">
        <f t="shared" si="191"/>
        <v>0</v>
      </c>
      <c r="AO1495" s="3"/>
      <c r="AP1495">
        <v>0</v>
      </c>
      <c r="AR1495" t="s">
        <v>0</v>
      </c>
      <c r="AT1495" s="2">
        <v>0.72599999999999998</v>
      </c>
      <c r="AU1495" s="1">
        <f t="shared" si="187"/>
        <v>0.37372200421771973</v>
      </c>
      <c r="AV1495" s="1">
        <f t="shared" si="188"/>
        <v>0.2669442887269427</v>
      </c>
      <c r="AW1495" s="1">
        <f t="shared" si="189"/>
        <v>0.16016657323616562</v>
      </c>
    </row>
    <row r="1496" spans="1:49" x14ac:dyDescent="0.2">
      <c r="A1496">
        <v>1494</v>
      </c>
      <c r="B1496" t="s">
        <v>6788</v>
      </c>
      <c r="C1496" t="s">
        <v>6787</v>
      </c>
      <c r="F1496" t="s">
        <v>6786</v>
      </c>
      <c r="G1496" t="s">
        <v>15</v>
      </c>
      <c r="H1496" t="s">
        <v>14</v>
      </c>
      <c r="I1496" t="s">
        <v>6785</v>
      </c>
      <c r="J1496">
        <v>60017375</v>
      </c>
      <c r="K1496" t="s">
        <v>6784</v>
      </c>
      <c r="L1496" t="s">
        <v>6783</v>
      </c>
      <c r="M1496" t="s">
        <v>6782</v>
      </c>
      <c r="N1496">
        <v>3</v>
      </c>
      <c r="O1496" t="s">
        <v>6781</v>
      </c>
      <c r="P1496" t="s">
        <v>6780</v>
      </c>
      <c r="Q1496" t="s">
        <v>6779</v>
      </c>
      <c r="R1496" s="7">
        <v>39083</v>
      </c>
      <c r="S1496" s="8">
        <f t="shared" ref="S1496:S1559" si="192">YEAR(R1496)</f>
        <v>2007</v>
      </c>
      <c r="T1496" s="8">
        <v>2007</v>
      </c>
      <c r="U1496" s="8">
        <f t="shared" ref="U1496:U1559" si="193">2022-T1496</f>
        <v>15</v>
      </c>
      <c r="V1496" s="7" t="s">
        <v>2416</v>
      </c>
      <c r="W1496" t="s">
        <v>6663</v>
      </c>
      <c r="X1496" s="2">
        <v>0.2</v>
      </c>
      <c r="Y1496" s="6">
        <f t="shared" si="190"/>
        <v>5.3388857745388539E-3</v>
      </c>
      <c r="AA1496">
        <v>161136</v>
      </c>
      <c r="AB1496">
        <v>16718</v>
      </c>
      <c r="AD1496" t="s">
        <v>5</v>
      </c>
      <c r="AE1496">
        <v>61</v>
      </c>
      <c r="AF1496" s="9">
        <v>44289</v>
      </c>
      <c r="AH1496" t="s">
        <v>1487</v>
      </c>
      <c r="AI1496" t="s">
        <v>6778</v>
      </c>
      <c r="AJ1496" t="s">
        <v>6777</v>
      </c>
      <c r="AK1496" t="s">
        <v>6776</v>
      </c>
      <c r="AL1496">
        <v>1</v>
      </c>
      <c r="AM1496" s="5">
        <f t="shared" ref="AM1496:AM1559" si="194">AL1496/U1496</f>
        <v>6.6666666666666666E-2</v>
      </c>
      <c r="AN1496" s="4">
        <f t="shared" si="191"/>
        <v>1.0097185409567084E-4</v>
      </c>
      <c r="AO1496" s="3"/>
      <c r="AP1496">
        <v>0</v>
      </c>
      <c r="AR1496" t="s">
        <v>0</v>
      </c>
      <c r="AT1496" s="2">
        <v>0.72599999999999998</v>
      </c>
      <c r="AU1496" s="1">
        <f t="shared" ref="AU1496:AU1559" si="195">(Y1496*0.7+AN1496*0.3)*100</f>
        <v>0.37675115984058982</v>
      </c>
      <c r="AV1496" s="1">
        <f t="shared" ref="AV1496:AV1559" si="196">(Y1496*0.5+AN1496*0.5)*100</f>
        <v>0.27199288143172623</v>
      </c>
      <c r="AW1496" s="1">
        <f t="shared" ref="AW1496:AW1559" si="197">(Y1496*0.3+AN1496*0.7)*100</f>
        <v>0.16723460302286258</v>
      </c>
    </row>
    <row r="1497" spans="1:49" x14ac:dyDescent="0.2">
      <c r="A1497">
        <v>1495</v>
      </c>
      <c r="B1497" t="s">
        <v>6775</v>
      </c>
      <c r="C1497" t="s">
        <v>6774</v>
      </c>
      <c r="F1497" t="s">
        <v>6773</v>
      </c>
      <c r="G1497" t="s">
        <v>15</v>
      </c>
      <c r="H1497" t="s">
        <v>14</v>
      </c>
      <c r="I1497" t="s">
        <v>6772</v>
      </c>
      <c r="J1497">
        <v>60000990</v>
      </c>
      <c r="K1497" t="s">
        <v>6273</v>
      </c>
      <c r="L1497" t="s">
        <v>6272</v>
      </c>
      <c r="M1497" t="s">
        <v>1048</v>
      </c>
      <c r="N1497">
        <v>1</v>
      </c>
      <c r="O1497" t="s">
        <v>6771</v>
      </c>
      <c r="P1497">
        <v>55825844800</v>
      </c>
      <c r="Q1497">
        <v>60000990</v>
      </c>
      <c r="R1497" s="7">
        <v>39083</v>
      </c>
      <c r="S1497" s="8">
        <f t="shared" si="192"/>
        <v>2007</v>
      </c>
      <c r="T1497" s="8">
        <v>2007</v>
      </c>
      <c r="U1497" s="8">
        <f t="shared" si="193"/>
        <v>15</v>
      </c>
      <c r="V1497" s="7">
        <v>2007</v>
      </c>
      <c r="W1497" t="s">
        <v>6663</v>
      </c>
      <c r="X1497" s="2">
        <v>0.2</v>
      </c>
      <c r="Y1497" s="6">
        <f t="shared" si="190"/>
        <v>5.3388857745388539E-3</v>
      </c>
      <c r="AA1497">
        <v>161136</v>
      </c>
      <c r="AB1497">
        <v>16718</v>
      </c>
      <c r="AC1497">
        <v>21916349</v>
      </c>
      <c r="AD1497" t="s">
        <v>5</v>
      </c>
      <c r="AE1497">
        <v>61</v>
      </c>
      <c r="AF1497" s="9">
        <v>44289</v>
      </c>
      <c r="AH1497" t="s">
        <v>6770</v>
      </c>
      <c r="AI1497" t="s">
        <v>6769</v>
      </c>
      <c r="AJ1497" t="s">
        <v>6768</v>
      </c>
      <c r="AK1497" t="s">
        <v>6767</v>
      </c>
      <c r="AL1497">
        <v>0</v>
      </c>
      <c r="AM1497" s="5">
        <f t="shared" si="194"/>
        <v>0</v>
      </c>
      <c r="AN1497" s="4">
        <f t="shared" si="191"/>
        <v>0</v>
      </c>
      <c r="AO1497" s="3"/>
      <c r="AP1497">
        <v>0</v>
      </c>
      <c r="AR1497" t="s">
        <v>0</v>
      </c>
      <c r="AT1497" s="2">
        <v>0.72599999999999998</v>
      </c>
      <c r="AU1497" s="1">
        <f t="shared" si="195"/>
        <v>0.37372200421771973</v>
      </c>
      <c r="AV1497" s="1">
        <f t="shared" si="196"/>
        <v>0.2669442887269427</v>
      </c>
      <c r="AW1497" s="1">
        <f t="shared" si="197"/>
        <v>0.16016657323616562</v>
      </c>
    </row>
    <row r="1498" spans="1:49" x14ac:dyDescent="0.2">
      <c r="A1498">
        <v>1496</v>
      </c>
      <c r="B1498" t="s">
        <v>6766</v>
      </c>
      <c r="C1498" t="s">
        <v>6765</v>
      </c>
      <c r="F1498" t="s">
        <v>6764</v>
      </c>
      <c r="G1498" t="s">
        <v>15</v>
      </c>
      <c r="H1498" t="s">
        <v>14</v>
      </c>
      <c r="I1498" t="s">
        <v>6763</v>
      </c>
      <c r="J1498">
        <v>60011476</v>
      </c>
      <c r="K1498" t="s">
        <v>6762</v>
      </c>
      <c r="L1498" t="s">
        <v>6761</v>
      </c>
      <c r="M1498" t="s">
        <v>3389</v>
      </c>
      <c r="N1498">
        <v>4</v>
      </c>
      <c r="O1498" t="s">
        <v>6760</v>
      </c>
      <c r="P1498" t="s">
        <v>6759</v>
      </c>
      <c r="Q1498" t="s">
        <v>6758</v>
      </c>
      <c r="R1498" s="7">
        <v>39083</v>
      </c>
      <c r="S1498" s="8">
        <f t="shared" si="192"/>
        <v>2007</v>
      </c>
      <c r="T1498" s="8">
        <v>2007</v>
      </c>
      <c r="U1498" s="8">
        <f t="shared" si="193"/>
        <v>15</v>
      </c>
      <c r="V1498" s="7" t="s">
        <v>2416</v>
      </c>
      <c r="W1498" t="s">
        <v>6663</v>
      </c>
      <c r="X1498" s="2">
        <v>0.2</v>
      </c>
      <c r="Y1498" s="6">
        <f t="shared" si="190"/>
        <v>5.3388857745388539E-3</v>
      </c>
      <c r="AA1498">
        <v>161136</v>
      </c>
      <c r="AB1498">
        <v>16718</v>
      </c>
      <c r="AD1498" t="s">
        <v>5</v>
      </c>
      <c r="AE1498">
        <v>61</v>
      </c>
      <c r="AF1498" s="9">
        <v>44289</v>
      </c>
      <c r="AH1498" t="s">
        <v>6757</v>
      </c>
      <c r="AI1498" t="s">
        <v>6756</v>
      </c>
      <c r="AJ1498" t="s">
        <v>6755</v>
      </c>
      <c r="AK1498" t="s">
        <v>6754</v>
      </c>
      <c r="AL1498">
        <v>2</v>
      </c>
      <c r="AM1498" s="5">
        <f t="shared" si="194"/>
        <v>0.13333333333333333</v>
      </c>
      <c r="AN1498" s="4">
        <f t="shared" si="191"/>
        <v>2.0194370819134167E-4</v>
      </c>
      <c r="AO1498" s="3"/>
      <c r="AP1498">
        <v>0</v>
      </c>
      <c r="AQ1498" t="s">
        <v>6753</v>
      </c>
      <c r="AR1498" t="s">
        <v>6752</v>
      </c>
      <c r="AS1498" t="s">
        <v>6751</v>
      </c>
      <c r="AT1498" s="2">
        <v>0.72599999999999998</v>
      </c>
      <c r="AU1498" s="1">
        <f t="shared" si="195"/>
        <v>0.37978031546346003</v>
      </c>
      <c r="AV1498" s="1">
        <f t="shared" si="196"/>
        <v>0.27704147413650981</v>
      </c>
      <c r="AW1498" s="1">
        <f t="shared" si="197"/>
        <v>0.17430263280955954</v>
      </c>
    </row>
    <row r="1499" spans="1:49" x14ac:dyDescent="0.2">
      <c r="A1499">
        <v>1497</v>
      </c>
      <c r="B1499" t="s">
        <v>6750</v>
      </c>
      <c r="C1499" t="s">
        <v>6749</v>
      </c>
      <c r="F1499" t="s">
        <v>6748</v>
      </c>
      <c r="G1499" t="s">
        <v>15</v>
      </c>
      <c r="H1499" t="s">
        <v>14</v>
      </c>
      <c r="I1499" t="s">
        <v>6747</v>
      </c>
      <c r="J1499">
        <v>60159855</v>
      </c>
      <c r="K1499" t="s">
        <v>6746</v>
      </c>
      <c r="L1499" t="s">
        <v>6745</v>
      </c>
      <c r="M1499" t="s">
        <v>6744</v>
      </c>
      <c r="N1499">
        <v>3</v>
      </c>
      <c r="O1499" t="s">
        <v>6743</v>
      </c>
      <c r="P1499" t="s">
        <v>6742</v>
      </c>
      <c r="Q1499" t="s">
        <v>6741</v>
      </c>
      <c r="R1499" s="7">
        <v>39083</v>
      </c>
      <c r="S1499" s="8">
        <f t="shared" si="192"/>
        <v>2007</v>
      </c>
      <c r="T1499" s="8">
        <v>2007</v>
      </c>
      <c r="U1499" s="8">
        <f t="shared" si="193"/>
        <v>15</v>
      </c>
      <c r="V1499" s="7" t="s">
        <v>2416</v>
      </c>
      <c r="W1499" t="s">
        <v>6663</v>
      </c>
      <c r="X1499" s="2">
        <v>0.2</v>
      </c>
      <c r="Y1499" s="6">
        <f t="shared" si="190"/>
        <v>5.3388857745388539E-3</v>
      </c>
      <c r="AA1499">
        <v>161136</v>
      </c>
      <c r="AB1499">
        <v>16718</v>
      </c>
      <c r="AD1499" t="s">
        <v>5</v>
      </c>
      <c r="AE1499">
        <v>61</v>
      </c>
      <c r="AF1499" s="9">
        <v>44289</v>
      </c>
      <c r="AH1499" t="s">
        <v>6740</v>
      </c>
      <c r="AI1499" t="s">
        <v>6739</v>
      </c>
      <c r="AJ1499" t="s">
        <v>6738</v>
      </c>
      <c r="AK1499" t="s">
        <v>6737</v>
      </c>
      <c r="AL1499">
        <v>1</v>
      </c>
      <c r="AM1499" s="5">
        <f t="shared" si="194"/>
        <v>6.6666666666666666E-2</v>
      </c>
      <c r="AN1499" s="4">
        <f t="shared" si="191"/>
        <v>1.0097185409567084E-4</v>
      </c>
      <c r="AO1499" s="3"/>
      <c r="AP1499">
        <v>0</v>
      </c>
      <c r="AR1499" t="s">
        <v>0</v>
      </c>
      <c r="AT1499" s="2">
        <v>0.72599999999999998</v>
      </c>
      <c r="AU1499" s="1">
        <f t="shared" si="195"/>
        <v>0.37675115984058982</v>
      </c>
      <c r="AV1499" s="1">
        <f t="shared" si="196"/>
        <v>0.27199288143172623</v>
      </c>
      <c r="AW1499" s="1">
        <f t="shared" si="197"/>
        <v>0.16723460302286258</v>
      </c>
    </row>
    <row r="1500" spans="1:49" x14ac:dyDescent="0.2">
      <c r="A1500">
        <v>1498</v>
      </c>
      <c r="B1500" t="s">
        <v>6736</v>
      </c>
      <c r="C1500" t="s">
        <v>6735</v>
      </c>
      <c r="F1500" t="s">
        <v>6734</v>
      </c>
      <c r="G1500" t="s">
        <v>15</v>
      </c>
      <c r="H1500" t="s">
        <v>14</v>
      </c>
      <c r="I1500" t="s">
        <v>6733</v>
      </c>
      <c r="J1500">
        <v>60012954</v>
      </c>
      <c r="K1500" t="s">
        <v>6732</v>
      </c>
      <c r="L1500" t="s">
        <v>6731</v>
      </c>
      <c r="M1500" t="s">
        <v>404</v>
      </c>
      <c r="N1500">
        <v>3</v>
      </c>
      <c r="O1500" t="s">
        <v>6730</v>
      </c>
      <c r="P1500" t="s">
        <v>6729</v>
      </c>
      <c r="Q1500" t="s">
        <v>6728</v>
      </c>
      <c r="R1500" s="7">
        <v>39083</v>
      </c>
      <c r="S1500" s="8">
        <f t="shared" si="192"/>
        <v>2007</v>
      </c>
      <c r="T1500" s="8">
        <v>2007</v>
      </c>
      <c r="U1500" s="8">
        <f t="shared" si="193"/>
        <v>15</v>
      </c>
      <c r="V1500" s="7" t="s">
        <v>5416</v>
      </c>
      <c r="W1500" t="s">
        <v>6663</v>
      </c>
      <c r="X1500" s="2">
        <v>0.2</v>
      </c>
      <c r="Y1500" s="6">
        <f t="shared" si="190"/>
        <v>5.3388857745388539E-3</v>
      </c>
      <c r="AA1500">
        <v>161136</v>
      </c>
      <c r="AB1500">
        <v>16718</v>
      </c>
      <c r="AD1500" t="s">
        <v>5</v>
      </c>
      <c r="AE1500">
        <v>61</v>
      </c>
      <c r="AF1500" s="9">
        <v>44478</v>
      </c>
      <c r="AH1500" t="s">
        <v>6727</v>
      </c>
      <c r="AI1500" t="s">
        <v>6726</v>
      </c>
      <c r="AJ1500" t="s">
        <v>6725</v>
      </c>
      <c r="AK1500" t="s">
        <v>6724</v>
      </c>
      <c r="AL1500">
        <v>1</v>
      </c>
      <c r="AM1500" s="5">
        <f t="shared" si="194"/>
        <v>6.6666666666666666E-2</v>
      </c>
      <c r="AN1500" s="4">
        <f t="shared" si="191"/>
        <v>1.0097185409567084E-4</v>
      </c>
      <c r="AO1500" s="3"/>
      <c r="AP1500">
        <v>0</v>
      </c>
      <c r="AR1500" t="s">
        <v>0</v>
      </c>
      <c r="AT1500" s="2">
        <v>0.72599999999999998</v>
      </c>
      <c r="AU1500" s="1">
        <f t="shared" si="195"/>
        <v>0.37675115984058982</v>
      </c>
      <c r="AV1500" s="1">
        <f t="shared" si="196"/>
        <v>0.27199288143172623</v>
      </c>
      <c r="AW1500" s="1">
        <f t="shared" si="197"/>
        <v>0.16723460302286258</v>
      </c>
    </row>
    <row r="1501" spans="1:49" x14ac:dyDescent="0.2">
      <c r="A1501">
        <v>1499</v>
      </c>
      <c r="B1501" t="s">
        <v>6723</v>
      </c>
      <c r="C1501" t="s">
        <v>6722</v>
      </c>
      <c r="F1501" t="s">
        <v>6721</v>
      </c>
      <c r="G1501" t="s">
        <v>15</v>
      </c>
      <c r="H1501" t="s">
        <v>14</v>
      </c>
      <c r="I1501" t="s">
        <v>6720</v>
      </c>
      <c r="J1501">
        <v>60014930</v>
      </c>
      <c r="K1501" t="s">
        <v>6719</v>
      </c>
      <c r="L1501" t="s">
        <v>6718</v>
      </c>
      <c r="M1501" t="s">
        <v>974</v>
      </c>
      <c r="N1501">
        <v>2</v>
      </c>
      <c r="O1501" t="s">
        <v>6717</v>
      </c>
      <c r="P1501" t="s">
        <v>6716</v>
      </c>
      <c r="Q1501" t="s">
        <v>6715</v>
      </c>
      <c r="R1501" s="7">
        <v>39083</v>
      </c>
      <c r="S1501" s="8">
        <f t="shared" si="192"/>
        <v>2007</v>
      </c>
      <c r="T1501" s="8">
        <v>2007</v>
      </c>
      <c r="U1501" s="8">
        <f t="shared" si="193"/>
        <v>15</v>
      </c>
      <c r="V1501" s="7" t="s">
        <v>5055</v>
      </c>
      <c r="W1501" t="s">
        <v>6663</v>
      </c>
      <c r="X1501" s="2">
        <v>0.2</v>
      </c>
      <c r="Y1501" s="6">
        <f t="shared" si="190"/>
        <v>5.3388857745388539E-3</v>
      </c>
      <c r="AA1501">
        <v>161136</v>
      </c>
      <c r="AB1501">
        <v>16718</v>
      </c>
      <c r="AD1501" t="s">
        <v>5</v>
      </c>
      <c r="AE1501">
        <v>61</v>
      </c>
      <c r="AF1501" s="9">
        <v>44415</v>
      </c>
      <c r="AH1501" t="s">
        <v>6714</v>
      </c>
      <c r="AI1501" t="s">
        <v>6713</v>
      </c>
      <c r="AJ1501" t="s">
        <v>6712</v>
      </c>
      <c r="AK1501" t="s">
        <v>6711</v>
      </c>
      <c r="AL1501">
        <v>0</v>
      </c>
      <c r="AM1501" s="5">
        <f t="shared" si="194"/>
        <v>0</v>
      </c>
      <c r="AN1501" s="4">
        <f t="shared" si="191"/>
        <v>0</v>
      </c>
      <c r="AO1501" s="3"/>
      <c r="AP1501">
        <v>0</v>
      </c>
      <c r="AR1501" s="12">
        <v>1.05E+65</v>
      </c>
      <c r="AT1501" s="2">
        <v>0.72599999999999998</v>
      </c>
      <c r="AU1501" s="1">
        <f t="shared" si="195"/>
        <v>0.37372200421771973</v>
      </c>
      <c r="AV1501" s="1">
        <f t="shared" si="196"/>
        <v>0.2669442887269427</v>
      </c>
      <c r="AW1501" s="1">
        <f t="shared" si="197"/>
        <v>0.16016657323616562</v>
      </c>
    </row>
    <row r="1502" spans="1:49" x14ac:dyDescent="0.2">
      <c r="A1502">
        <v>1500</v>
      </c>
      <c r="B1502" t="s">
        <v>6710</v>
      </c>
      <c r="C1502" t="s">
        <v>6709</v>
      </c>
      <c r="F1502" t="s">
        <v>6708</v>
      </c>
      <c r="G1502" t="s">
        <v>15</v>
      </c>
      <c r="H1502" t="s">
        <v>14</v>
      </c>
      <c r="I1502" t="s">
        <v>6707</v>
      </c>
      <c r="J1502">
        <v>60002286</v>
      </c>
      <c r="K1502" t="s">
        <v>6706</v>
      </c>
      <c r="L1502" t="s">
        <v>6705</v>
      </c>
      <c r="M1502" t="s">
        <v>3348</v>
      </c>
      <c r="N1502">
        <v>6</v>
      </c>
      <c r="O1502" t="s">
        <v>6704</v>
      </c>
      <c r="P1502" t="s">
        <v>6703</v>
      </c>
      <c r="Q1502" t="s">
        <v>6702</v>
      </c>
      <c r="R1502" s="7">
        <v>39083</v>
      </c>
      <c r="S1502" s="8">
        <f t="shared" si="192"/>
        <v>2007</v>
      </c>
      <c r="T1502" s="8">
        <v>2007</v>
      </c>
      <c r="U1502" s="8">
        <f t="shared" si="193"/>
        <v>15</v>
      </c>
      <c r="V1502" s="7" t="s">
        <v>5416</v>
      </c>
      <c r="W1502" t="s">
        <v>6663</v>
      </c>
      <c r="X1502" s="2">
        <v>0.2</v>
      </c>
      <c r="Y1502" s="6">
        <f t="shared" si="190"/>
        <v>5.3388857745388539E-3</v>
      </c>
      <c r="AA1502">
        <v>161136</v>
      </c>
      <c r="AB1502">
        <v>16718</v>
      </c>
      <c r="AD1502" t="s">
        <v>5</v>
      </c>
      <c r="AE1502">
        <v>61</v>
      </c>
      <c r="AF1502" s="9">
        <v>44478</v>
      </c>
      <c r="AH1502" t="s">
        <v>6701</v>
      </c>
      <c r="AI1502" t="s">
        <v>6700</v>
      </c>
      <c r="AJ1502" t="s">
        <v>6699</v>
      </c>
      <c r="AK1502" t="s">
        <v>6698</v>
      </c>
      <c r="AL1502">
        <v>1</v>
      </c>
      <c r="AM1502" s="5">
        <f t="shared" si="194"/>
        <v>6.6666666666666666E-2</v>
      </c>
      <c r="AN1502" s="4">
        <f t="shared" si="191"/>
        <v>1.0097185409567084E-4</v>
      </c>
      <c r="AO1502" s="3"/>
      <c r="AP1502">
        <v>0</v>
      </c>
      <c r="AR1502" t="s">
        <v>0</v>
      </c>
      <c r="AT1502" s="2">
        <v>0.72599999999999998</v>
      </c>
      <c r="AU1502" s="1">
        <f t="shared" si="195"/>
        <v>0.37675115984058982</v>
      </c>
      <c r="AV1502" s="1">
        <f t="shared" si="196"/>
        <v>0.27199288143172623</v>
      </c>
      <c r="AW1502" s="1">
        <f t="shared" si="197"/>
        <v>0.16723460302286258</v>
      </c>
    </row>
    <row r="1503" spans="1:49" x14ac:dyDescent="0.2">
      <c r="A1503">
        <v>1501</v>
      </c>
      <c r="B1503" t="s">
        <v>6697</v>
      </c>
      <c r="C1503" t="s">
        <v>6696</v>
      </c>
      <c r="F1503" t="s">
        <v>6695</v>
      </c>
      <c r="G1503" t="s">
        <v>15</v>
      </c>
      <c r="H1503" t="s">
        <v>14</v>
      </c>
      <c r="I1503" t="s">
        <v>6694</v>
      </c>
      <c r="J1503" t="s">
        <v>6689</v>
      </c>
      <c r="K1503" t="s">
        <v>6693</v>
      </c>
      <c r="L1503" t="s">
        <v>6692</v>
      </c>
      <c r="M1503" t="s">
        <v>1179</v>
      </c>
      <c r="N1503">
        <v>2</v>
      </c>
      <c r="O1503" t="s">
        <v>6691</v>
      </c>
      <c r="P1503" t="s">
        <v>6690</v>
      </c>
      <c r="Q1503" t="s">
        <v>6689</v>
      </c>
      <c r="R1503" s="7">
        <v>39083</v>
      </c>
      <c r="S1503" s="8">
        <f t="shared" si="192"/>
        <v>2007</v>
      </c>
      <c r="T1503" s="8">
        <v>2007</v>
      </c>
      <c r="U1503" s="8">
        <f t="shared" si="193"/>
        <v>15</v>
      </c>
      <c r="V1503" s="7" t="s">
        <v>6092</v>
      </c>
      <c r="W1503" t="s">
        <v>6663</v>
      </c>
      <c r="X1503" s="2">
        <v>0.2</v>
      </c>
      <c r="Y1503" s="6">
        <f t="shared" si="190"/>
        <v>5.3388857745388539E-3</v>
      </c>
      <c r="AA1503">
        <v>161136</v>
      </c>
      <c r="AB1503">
        <v>16718</v>
      </c>
      <c r="AD1503" t="s">
        <v>5</v>
      </c>
      <c r="AE1503">
        <v>61</v>
      </c>
      <c r="AF1503" s="9">
        <v>44541</v>
      </c>
      <c r="AH1503" t="s">
        <v>6688</v>
      </c>
      <c r="AI1503" t="s">
        <v>6687</v>
      </c>
      <c r="AJ1503" t="s">
        <v>6686</v>
      </c>
      <c r="AK1503" t="s">
        <v>6685</v>
      </c>
      <c r="AL1503">
        <v>0</v>
      </c>
      <c r="AM1503" s="5">
        <f t="shared" si="194"/>
        <v>0</v>
      </c>
      <c r="AN1503" s="4">
        <f t="shared" si="191"/>
        <v>0</v>
      </c>
      <c r="AO1503" s="3"/>
      <c r="AP1503">
        <v>0</v>
      </c>
      <c r="AR1503" t="s">
        <v>0</v>
      </c>
      <c r="AT1503" s="2">
        <v>0.72599999999999998</v>
      </c>
      <c r="AU1503" s="1">
        <f t="shared" si="195"/>
        <v>0.37372200421771973</v>
      </c>
      <c r="AV1503" s="1">
        <f t="shared" si="196"/>
        <v>0.2669442887269427</v>
      </c>
      <c r="AW1503" s="1">
        <f t="shared" si="197"/>
        <v>0.16016657323616562</v>
      </c>
    </row>
    <row r="1504" spans="1:49" x14ac:dyDescent="0.2">
      <c r="A1504">
        <v>1502</v>
      </c>
      <c r="B1504" t="s">
        <v>6684</v>
      </c>
      <c r="C1504" t="s">
        <v>6683</v>
      </c>
      <c r="F1504" t="s">
        <v>6682</v>
      </c>
      <c r="G1504" t="s">
        <v>15</v>
      </c>
      <c r="H1504" t="s">
        <v>14</v>
      </c>
      <c r="I1504" t="s">
        <v>6681</v>
      </c>
      <c r="J1504">
        <v>60011226</v>
      </c>
      <c r="K1504" t="s">
        <v>6680</v>
      </c>
      <c r="L1504" t="s">
        <v>6679</v>
      </c>
      <c r="M1504" t="s">
        <v>302</v>
      </c>
      <c r="N1504">
        <v>5</v>
      </c>
      <c r="O1504" t="s">
        <v>6678</v>
      </c>
      <c r="P1504" t="s">
        <v>6677</v>
      </c>
      <c r="Q1504" t="s">
        <v>6676</v>
      </c>
      <c r="R1504" s="7">
        <v>39083</v>
      </c>
      <c r="S1504" s="8">
        <f t="shared" si="192"/>
        <v>2007</v>
      </c>
      <c r="T1504" s="8">
        <v>2007</v>
      </c>
      <c r="U1504" s="8">
        <f t="shared" si="193"/>
        <v>15</v>
      </c>
      <c r="V1504" s="7" t="s">
        <v>5416</v>
      </c>
      <c r="W1504" t="s">
        <v>6663</v>
      </c>
      <c r="X1504" s="2">
        <v>0.2</v>
      </c>
      <c r="Y1504" s="6">
        <f t="shared" si="190"/>
        <v>5.3388857745388539E-3</v>
      </c>
      <c r="AA1504">
        <v>161136</v>
      </c>
      <c r="AB1504">
        <v>16718</v>
      </c>
      <c r="AD1504" t="s">
        <v>5</v>
      </c>
      <c r="AE1504">
        <v>61</v>
      </c>
      <c r="AF1504" s="9">
        <v>44478</v>
      </c>
      <c r="AH1504" t="s">
        <v>6675</v>
      </c>
      <c r="AI1504" t="s">
        <v>6674</v>
      </c>
      <c r="AJ1504" t="s">
        <v>6673</v>
      </c>
      <c r="AK1504" t="s">
        <v>6672</v>
      </c>
      <c r="AL1504">
        <v>5</v>
      </c>
      <c r="AM1504" s="5">
        <f t="shared" si="194"/>
        <v>0.33333333333333331</v>
      </c>
      <c r="AN1504" s="4">
        <f t="shared" si="191"/>
        <v>5.048592704783541E-4</v>
      </c>
      <c r="AO1504" s="3"/>
      <c r="AP1504">
        <v>0</v>
      </c>
      <c r="AR1504" t="s">
        <v>0</v>
      </c>
      <c r="AT1504" s="2">
        <v>0.72599999999999998</v>
      </c>
      <c r="AU1504" s="1">
        <f t="shared" si="195"/>
        <v>0.38886778233207031</v>
      </c>
      <c r="AV1504" s="1">
        <f t="shared" si="196"/>
        <v>0.2921872522508604</v>
      </c>
      <c r="AW1504" s="1">
        <f t="shared" si="197"/>
        <v>0.1955067221696504</v>
      </c>
    </row>
    <row r="1505" spans="1:49" x14ac:dyDescent="0.2">
      <c r="A1505">
        <v>1503</v>
      </c>
      <c r="B1505" t="s">
        <v>6671</v>
      </c>
      <c r="C1505" t="s">
        <v>6670</v>
      </c>
      <c r="F1505" t="s">
        <v>6669</v>
      </c>
      <c r="G1505" t="s">
        <v>15</v>
      </c>
      <c r="H1505" t="s">
        <v>14</v>
      </c>
      <c r="I1505" t="s">
        <v>6668</v>
      </c>
      <c r="J1505">
        <v>60009455</v>
      </c>
      <c r="K1505" t="s">
        <v>6667</v>
      </c>
      <c r="L1505" t="s">
        <v>4564</v>
      </c>
      <c r="M1505" t="s">
        <v>3389</v>
      </c>
      <c r="N1505">
        <v>4</v>
      </c>
      <c r="O1505" t="s">
        <v>6666</v>
      </c>
      <c r="P1505" t="s">
        <v>6665</v>
      </c>
      <c r="Q1505" t="s">
        <v>6664</v>
      </c>
      <c r="R1505" s="7">
        <v>39083</v>
      </c>
      <c r="S1505" s="8">
        <f t="shared" si="192"/>
        <v>2007</v>
      </c>
      <c r="T1505" s="8">
        <v>2007</v>
      </c>
      <c r="U1505" s="8">
        <f t="shared" si="193"/>
        <v>15</v>
      </c>
      <c r="V1505" s="7" t="s">
        <v>5416</v>
      </c>
      <c r="W1505" t="s">
        <v>6663</v>
      </c>
      <c r="X1505" s="2">
        <v>0.2</v>
      </c>
      <c r="Y1505" s="6">
        <f t="shared" si="190"/>
        <v>5.3388857745388539E-3</v>
      </c>
      <c r="AA1505">
        <v>161136</v>
      </c>
      <c r="AB1505">
        <v>16718</v>
      </c>
      <c r="AD1505" t="s">
        <v>5</v>
      </c>
      <c r="AE1505">
        <v>61</v>
      </c>
      <c r="AF1505" s="9">
        <v>44478</v>
      </c>
      <c r="AH1505" t="s">
        <v>6662</v>
      </c>
      <c r="AI1505" t="s">
        <v>6661</v>
      </c>
      <c r="AJ1505" t="s">
        <v>6660</v>
      </c>
      <c r="AK1505" t="s">
        <v>6659</v>
      </c>
      <c r="AL1505">
        <v>26</v>
      </c>
      <c r="AM1505" s="5">
        <f t="shared" si="194"/>
        <v>1.7333333333333334</v>
      </c>
      <c r="AN1505" s="4">
        <f t="shared" si="191"/>
        <v>2.6252682064874418E-3</v>
      </c>
      <c r="AO1505" s="3"/>
      <c r="AP1505">
        <v>0</v>
      </c>
      <c r="AR1505" t="s">
        <v>0</v>
      </c>
      <c r="AT1505" s="2">
        <v>0.72599999999999998</v>
      </c>
      <c r="AU1505" s="1">
        <f t="shared" si="195"/>
        <v>0.45248005041234296</v>
      </c>
      <c r="AV1505" s="1">
        <f t="shared" si="196"/>
        <v>0.39820769905131481</v>
      </c>
      <c r="AW1505" s="1">
        <f t="shared" si="197"/>
        <v>0.34393534769028655</v>
      </c>
    </row>
    <row r="1506" spans="1:49" x14ac:dyDescent="0.2">
      <c r="A1506">
        <v>1504</v>
      </c>
      <c r="B1506" t="s">
        <v>6658</v>
      </c>
      <c r="C1506" t="s">
        <v>6657</v>
      </c>
      <c r="F1506" t="s">
        <v>6656</v>
      </c>
      <c r="G1506" t="s">
        <v>15</v>
      </c>
      <c r="H1506" t="s">
        <v>14</v>
      </c>
      <c r="I1506" t="s">
        <v>6655</v>
      </c>
      <c r="J1506">
        <v>60018429</v>
      </c>
      <c r="K1506" t="s">
        <v>6654</v>
      </c>
      <c r="L1506" t="s">
        <v>6653</v>
      </c>
      <c r="M1506" t="s">
        <v>27</v>
      </c>
      <c r="N1506">
        <v>4</v>
      </c>
      <c r="O1506" t="s">
        <v>6652</v>
      </c>
      <c r="P1506" t="s">
        <v>6651</v>
      </c>
      <c r="Q1506" t="s">
        <v>6650</v>
      </c>
      <c r="R1506" s="7">
        <v>39083</v>
      </c>
      <c r="S1506" s="8">
        <f t="shared" si="192"/>
        <v>2007</v>
      </c>
      <c r="T1506" s="8">
        <v>2007</v>
      </c>
      <c r="U1506" s="8">
        <f t="shared" si="193"/>
        <v>15</v>
      </c>
      <c r="V1506" s="7">
        <v>39417</v>
      </c>
      <c r="W1506" t="s">
        <v>5330</v>
      </c>
      <c r="X1506" s="2">
        <v>0.63600000000000001</v>
      </c>
      <c r="Y1506" s="6">
        <f t="shared" si="190"/>
        <v>1.6977656763033557E-2</v>
      </c>
      <c r="AA1506">
        <v>14243210</v>
      </c>
      <c r="AB1506">
        <v>130124</v>
      </c>
      <c r="AC1506">
        <v>14248220</v>
      </c>
      <c r="AD1506" t="s">
        <v>5</v>
      </c>
      <c r="AE1506">
        <v>7</v>
      </c>
      <c r="AF1506">
        <v>12</v>
      </c>
      <c r="AH1506" t="s">
        <v>6649</v>
      </c>
      <c r="AI1506" t="s">
        <v>6648</v>
      </c>
      <c r="AJ1506" t="s">
        <v>6647</v>
      </c>
      <c r="AK1506" t="s">
        <v>6646</v>
      </c>
      <c r="AL1506">
        <v>13</v>
      </c>
      <c r="AM1506" s="5">
        <f t="shared" si="194"/>
        <v>0.8666666666666667</v>
      </c>
      <c r="AN1506" s="4">
        <f t="shared" si="191"/>
        <v>1.3126341032437209E-3</v>
      </c>
      <c r="AO1506" s="3"/>
      <c r="AP1506">
        <v>1</v>
      </c>
      <c r="AR1506" t="s">
        <v>0</v>
      </c>
      <c r="AT1506" s="2">
        <v>3.5760000000000001</v>
      </c>
      <c r="AU1506" s="1">
        <f t="shared" si="195"/>
        <v>1.2278149965096605</v>
      </c>
      <c r="AV1506" s="1">
        <f t="shared" si="196"/>
        <v>0.91451454331386395</v>
      </c>
      <c r="AW1506" s="1">
        <f t="shared" si="197"/>
        <v>0.60121409011806715</v>
      </c>
    </row>
    <row r="1507" spans="1:49" x14ac:dyDescent="0.2">
      <c r="A1507">
        <v>1505</v>
      </c>
      <c r="B1507" t="s">
        <v>6645</v>
      </c>
      <c r="C1507" t="s">
        <v>6644</v>
      </c>
      <c r="F1507" t="s">
        <v>6643</v>
      </c>
      <c r="G1507" t="s">
        <v>15</v>
      </c>
      <c r="H1507" t="s">
        <v>14</v>
      </c>
      <c r="I1507" t="s">
        <v>6642</v>
      </c>
      <c r="J1507" t="s">
        <v>6637</v>
      </c>
      <c r="K1507" t="s">
        <v>6641</v>
      </c>
      <c r="L1507" t="s">
        <v>6640</v>
      </c>
      <c r="M1507" t="s">
        <v>4666</v>
      </c>
      <c r="N1507">
        <v>2</v>
      </c>
      <c r="O1507" t="s">
        <v>6639</v>
      </c>
      <c r="P1507" t="s">
        <v>6638</v>
      </c>
      <c r="Q1507" t="s">
        <v>6637</v>
      </c>
      <c r="R1507" s="7">
        <v>39083</v>
      </c>
      <c r="S1507" s="8">
        <f t="shared" si="192"/>
        <v>2007</v>
      </c>
      <c r="T1507" s="8">
        <v>2007</v>
      </c>
      <c r="U1507" s="8">
        <f t="shared" si="193"/>
        <v>15</v>
      </c>
      <c r="V1507" s="7">
        <v>2007</v>
      </c>
      <c r="W1507" t="s">
        <v>6636</v>
      </c>
      <c r="X1507" s="2" t="s">
        <v>20</v>
      </c>
      <c r="Y1507" s="6" t="e">
        <f t="shared" si="190"/>
        <v>#VALUE!</v>
      </c>
      <c r="AA1507" t="s">
        <v>6635</v>
      </c>
      <c r="AB1507">
        <v>29753</v>
      </c>
      <c r="AD1507" t="s">
        <v>5</v>
      </c>
      <c r="AE1507">
        <v>14</v>
      </c>
      <c r="AF1507">
        <v>4</v>
      </c>
      <c r="AH1507" t="s">
        <v>6634</v>
      </c>
      <c r="AI1507" t="s">
        <v>6633</v>
      </c>
      <c r="AJ1507" t="s">
        <v>6632</v>
      </c>
      <c r="AK1507" t="s">
        <v>6631</v>
      </c>
      <c r="AL1507">
        <v>0</v>
      </c>
      <c r="AM1507" s="5">
        <f t="shared" si="194"/>
        <v>0</v>
      </c>
      <c r="AN1507" s="4">
        <f t="shared" si="191"/>
        <v>0</v>
      </c>
      <c r="AO1507" s="3"/>
      <c r="AP1507">
        <v>0</v>
      </c>
      <c r="AR1507" t="s">
        <v>0</v>
      </c>
      <c r="AT1507" s="2" t="s">
        <v>20</v>
      </c>
      <c r="AU1507" s="1" t="e">
        <f t="shared" si="195"/>
        <v>#VALUE!</v>
      </c>
      <c r="AV1507" s="1" t="e">
        <f t="shared" si="196"/>
        <v>#VALUE!</v>
      </c>
      <c r="AW1507" s="1" t="e">
        <f t="shared" si="197"/>
        <v>#VALUE!</v>
      </c>
    </row>
    <row r="1508" spans="1:49" x14ac:dyDescent="0.2">
      <c r="A1508">
        <v>1506</v>
      </c>
      <c r="B1508" t="s">
        <v>6630</v>
      </c>
      <c r="C1508" t="s">
        <v>6629</v>
      </c>
      <c r="F1508" t="s">
        <v>6628</v>
      </c>
      <c r="G1508" t="s">
        <v>15</v>
      </c>
      <c r="H1508" t="s">
        <v>14</v>
      </c>
      <c r="I1508" t="s">
        <v>6627</v>
      </c>
      <c r="J1508" t="s">
        <v>6626</v>
      </c>
      <c r="K1508" t="s">
        <v>6625</v>
      </c>
      <c r="L1508" t="s">
        <v>6624</v>
      </c>
      <c r="M1508" t="s">
        <v>1179</v>
      </c>
      <c r="N1508">
        <v>4</v>
      </c>
      <c r="O1508" t="s">
        <v>6623</v>
      </c>
      <c r="P1508" t="s">
        <v>6622</v>
      </c>
      <c r="Q1508" t="s">
        <v>6621</v>
      </c>
      <c r="R1508" s="7">
        <v>39083</v>
      </c>
      <c r="S1508" s="8">
        <f t="shared" si="192"/>
        <v>2007</v>
      </c>
      <c r="T1508" s="8">
        <v>2007</v>
      </c>
      <c r="U1508" s="8">
        <f t="shared" si="193"/>
        <v>15</v>
      </c>
      <c r="V1508" s="7">
        <v>2007</v>
      </c>
      <c r="W1508" t="s">
        <v>6620</v>
      </c>
      <c r="X1508" s="2">
        <v>0.20499999999999999</v>
      </c>
      <c r="Y1508" s="6">
        <f t="shared" si="190"/>
        <v>5.4723579189023246E-3</v>
      </c>
      <c r="AA1508">
        <v>7921241</v>
      </c>
      <c r="AB1508">
        <v>27286</v>
      </c>
      <c r="AC1508">
        <v>21910219</v>
      </c>
      <c r="AD1508" t="s">
        <v>5</v>
      </c>
      <c r="AE1508">
        <v>30</v>
      </c>
      <c r="AF1508" s="9">
        <v>44257</v>
      </c>
      <c r="AH1508" t="s">
        <v>6619</v>
      </c>
      <c r="AI1508" t="s">
        <v>6618</v>
      </c>
      <c r="AJ1508" t="s">
        <v>6617</v>
      </c>
      <c r="AK1508" t="s">
        <v>6616</v>
      </c>
      <c r="AL1508">
        <v>2</v>
      </c>
      <c r="AM1508" s="5">
        <f t="shared" si="194"/>
        <v>0.13333333333333333</v>
      </c>
      <c r="AN1508" s="4">
        <f t="shared" si="191"/>
        <v>2.0194370819134167E-4</v>
      </c>
      <c r="AO1508" s="3"/>
      <c r="AP1508">
        <v>0</v>
      </c>
      <c r="AR1508" t="s">
        <v>0</v>
      </c>
      <c r="AT1508" s="2">
        <v>1.0680000000000001</v>
      </c>
      <c r="AU1508" s="1">
        <f t="shared" si="195"/>
        <v>0.38912336556890298</v>
      </c>
      <c r="AV1508" s="1">
        <f t="shared" si="196"/>
        <v>0.28371508135468332</v>
      </c>
      <c r="AW1508" s="1">
        <f t="shared" si="197"/>
        <v>0.17830679714046366</v>
      </c>
    </row>
    <row r="1509" spans="1:49" x14ac:dyDescent="0.2">
      <c r="A1509">
        <v>1507</v>
      </c>
      <c r="B1509" t="s">
        <v>6615</v>
      </c>
      <c r="C1509" t="s">
        <v>6614</v>
      </c>
      <c r="F1509" t="s">
        <v>6613</v>
      </c>
      <c r="G1509" t="s">
        <v>15</v>
      </c>
      <c r="H1509" t="s">
        <v>14</v>
      </c>
      <c r="I1509" t="s">
        <v>5218</v>
      </c>
      <c r="J1509">
        <v>60012556</v>
      </c>
      <c r="K1509" t="s">
        <v>6612</v>
      </c>
      <c r="L1509" t="s">
        <v>6611</v>
      </c>
      <c r="M1509" t="s">
        <v>302</v>
      </c>
      <c r="N1509">
        <v>5</v>
      </c>
      <c r="O1509" t="s">
        <v>6610</v>
      </c>
      <c r="P1509" t="s">
        <v>6609</v>
      </c>
      <c r="Q1509" t="s">
        <v>6608</v>
      </c>
      <c r="R1509" s="7">
        <v>39083</v>
      </c>
      <c r="S1509" s="8">
        <f t="shared" si="192"/>
        <v>2007</v>
      </c>
      <c r="T1509" s="8">
        <v>2007</v>
      </c>
      <c r="U1509" s="8">
        <f t="shared" si="193"/>
        <v>15</v>
      </c>
      <c r="V1509" s="7" t="s">
        <v>3958</v>
      </c>
      <c r="W1509" t="s">
        <v>6607</v>
      </c>
      <c r="X1509" s="2">
        <v>0.28999999999999998</v>
      </c>
      <c r="Y1509" s="6">
        <f t="shared" si="190"/>
        <v>7.741384373081338E-3</v>
      </c>
      <c r="AA1509">
        <v>9320784</v>
      </c>
      <c r="AB1509">
        <v>12965</v>
      </c>
      <c r="AD1509" t="s">
        <v>5</v>
      </c>
      <c r="AE1509">
        <v>62</v>
      </c>
      <c r="AF1509" s="9">
        <v>44352</v>
      </c>
      <c r="AH1509" t="s">
        <v>6606</v>
      </c>
      <c r="AI1509" t="s">
        <v>6605</v>
      </c>
      <c r="AJ1509" t="s">
        <v>6604</v>
      </c>
      <c r="AK1509" t="s">
        <v>6603</v>
      </c>
      <c r="AL1509">
        <v>8</v>
      </c>
      <c r="AM1509" s="5">
        <f t="shared" si="194"/>
        <v>0.53333333333333333</v>
      </c>
      <c r="AN1509" s="4">
        <f t="shared" si="191"/>
        <v>8.0777483276536668E-4</v>
      </c>
      <c r="AO1509" s="3"/>
      <c r="AP1509">
        <v>1</v>
      </c>
      <c r="AR1509" t="s">
        <v>0</v>
      </c>
      <c r="AT1509" s="2" t="s">
        <v>20</v>
      </c>
      <c r="AU1509" s="1">
        <f t="shared" si="195"/>
        <v>0.56613015109865461</v>
      </c>
      <c r="AV1509" s="1">
        <f t="shared" si="196"/>
        <v>0.42745796029233524</v>
      </c>
      <c r="AW1509" s="1">
        <f t="shared" si="197"/>
        <v>0.28878576948601581</v>
      </c>
    </row>
    <row r="1510" spans="1:49" x14ac:dyDescent="0.2">
      <c r="A1510">
        <v>1508</v>
      </c>
      <c r="B1510" t="s">
        <v>6602</v>
      </c>
      <c r="C1510" t="s">
        <v>6601</v>
      </c>
      <c r="D1510" t="s">
        <v>6600</v>
      </c>
      <c r="F1510" t="s">
        <v>6599</v>
      </c>
      <c r="G1510" t="s">
        <v>15</v>
      </c>
      <c r="H1510" t="s">
        <v>14</v>
      </c>
      <c r="I1510" t="s">
        <v>6598</v>
      </c>
      <c r="J1510" t="s">
        <v>6593</v>
      </c>
      <c r="K1510" t="s">
        <v>6597</v>
      </c>
      <c r="L1510" t="s">
        <v>6596</v>
      </c>
      <c r="M1510" t="s">
        <v>652</v>
      </c>
      <c r="N1510">
        <v>2</v>
      </c>
      <c r="O1510" t="s">
        <v>6595</v>
      </c>
      <c r="P1510" t="s">
        <v>6594</v>
      </c>
      <c r="Q1510" t="s">
        <v>6593</v>
      </c>
      <c r="R1510" s="7">
        <v>39083</v>
      </c>
      <c r="S1510" s="8">
        <f t="shared" si="192"/>
        <v>2007</v>
      </c>
      <c r="T1510" s="8">
        <v>2007</v>
      </c>
      <c r="U1510" s="8">
        <f t="shared" si="193"/>
        <v>15</v>
      </c>
      <c r="V1510" s="7">
        <v>39417</v>
      </c>
      <c r="W1510" t="s">
        <v>6592</v>
      </c>
      <c r="X1510" s="2">
        <v>0.81799999999999995</v>
      </c>
      <c r="Y1510" s="6">
        <f t="shared" si="190"/>
        <v>2.1836042817863912E-2</v>
      </c>
      <c r="AA1510">
        <v>2182718</v>
      </c>
      <c r="AB1510">
        <v>28074</v>
      </c>
      <c r="AD1510" t="s">
        <v>5</v>
      </c>
      <c r="AE1510">
        <v>16</v>
      </c>
      <c r="AF1510" s="11">
        <v>0</v>
      </c>
      <c r="AH1510" t="s">
        <v>6591</v>
      </c>
      <c r="AI1510" t="s">
        <v>6590</v>
      </c>
      <c r="AJ1510" t="s">
        <v>6589</v>
      </c>
      <c r="AK1510" t="s">
        <v>6588</v>
      </c>
      <c r="AL1510">
        <v>30</v>
      </c>
      <c r="AM1510" s="5">
        <f t="shared" si="194"/>
        <v>2</v>
      </c>
      <c r="AN1510" s="4">
        <f t="shared" si="191"/>
        <v>3.0291556228701248E-3</v>
      </c>
      <c r="AO1510" s="3"/>
      <c r="AP1510">
        <v>0</v>
      </c>
      <c r="AR1510" t="s">
        <v>0</v>
      </c>
      <c r="AT1510" s="2" t="s">
        <v>20</v>
      </c>
      <c r="AU1510" s="1">
        <f t="shared" si="195"/>
        <v>1.6193976659365776</v>
      </c>
      <c r="AV1510" s="1">
        <f t="shared" si="196"/>
        <v>1.2432599220367018</v>
      </c>
      <c r="AW1510" s="1">
        <f t="shared" si="197"/>
        <v>0.86712217813682613</v>
      </c>
    </row>
    <row r="1511" spans="1:49" x14ac:dyDescent="0.2">
      <c r="A1511">
        <v>1509</v>
      </c>
      <c r="B1511" t="s">
        <v>6587</v>
      </c>
      <c r="C1511" t="s">
        <v>6586</v>
      </c>
      <c r="D1511" t="s">
        <v>6585</v>
      </c>
      <c r="F1511" t="s">
        <v>6584</v>
      </c>
      <c r="G1511" t="s">
        <v>15</v>
      </c>
      <c r="H1511" t="s">
        <v>14</v>
      </c>
      <c r="I1511" t="s">
        <v>6583</v>
      </c>
      <c r="J1511" t="s">
        <v>6582</v>
      </c>
      <c r="K1511" t="s">
        <v>6581</v>
      </c>
      <c r="L1511" t="s">
        <v>6580</v>
      </c>
      <c r="M1511" t="s">
        <v>6579</v>
      </c>
      <c r="N1511">
        <v>4</v>
      </c>
      <c r="O1511" t="s">
        <v>6578</v>
      </c>
      <c r="P1511" t="s">
        <v>6577</v>
      </c>
      <c r="Q1511" t="s">
        <v>6576</v>
      </c>
      <c r="R1511" s="7">
        <v>39083</v>
      </c>
      <c r="S1511" s="8">
        <f t="shared" si="192"/>
        <v>2007</v>
      </c>
      <c r="T1511" s="8">
        <v>2007</v>
      </c>
      <c r="U1511" s="8">
        <f t="shared" si="193"/>
        <v>15</v>
      </c>
      <c r="V1511" s="7">
        <v>2007</v>
      </c>
      <c r="W1511" t="s">
        <v>2544</v>
      </c>
      <c r="X1511" s="2">
        <v>0.46100000000000002</v>
      </c>
      <c r="Y1511" s="6">
        <f t="shared" si="190"/>
        <v>1.2306131710312059E-2</v>
      </c>
      <c r="AA1511">
        <v>16871472</v>
      </c>
      <c r="AB1511">
        <v>18202</v>
      </c>
      <c r="AC1511">
        <v>16871499</v>
      </c>
      <c r="AD1511" t="s">
        <v>5</v>
      </c>
      <c r="AE1511">
        <v>2007</v>
      </c>
      <c r="AG1511">
        <v>68512</v>
      </c>
      <c r="AI1511" t="s">
        <v>6575</v>
      </c>
      <c r="AK1511" t="s">
        <v>6574</v>
      </c>
      <c r="AL1511">
        <v>7</v>
      </c>
      <c r="AM1511" s="5">
        <f t="shared" si="194"/>
        <v>0.46666666666666667</v>
      </c>
      <c r="AN1511" s="4">
        <f t="shared" si="191"/>
        <v>7.0680297866969582E-4</v>
      </c>
      <c r="AO1511" s="3"/>
      <c r="AP1511">
        <v>1</v>
      </c>
      <c r="AR1511" t="s">
        <v>0</v>
      </c>
      <c r="AT1511" s="2" t="s">
        <v>20</v>
      </c>
      <c r="AU1511" s="1">
        <f t="shared" si="195"/>
        <v>0.88263330908193494</v>
      </c>
      <c r="AV1511" s="1">
        <f t="shared" si="196"/>
        <v>0.65064673444908772</v>
      </c>
      <c r="AW1511" s="1">
        <f t="shared" si="197"/>
        <v>0.4186601598162405</v>
      </c>
    </row>
    <row r="1512" spans="1:49" x14ac:dyDescent="0.2">
      <c r="A1512">
        <v>1510</v>
      </c>
      <c r="B1512" t="s">
        <v>6573</v>
      </c>
      <c r="C1512" t="s">
        <v>6572</v>
      </c>
      <c r="E1512">
        <v>18274067</v>
      </c>
      <c r="F1512" t="s">
        <v>6571</v>
      </c>
      <c r="G1512" t="s">
        <v>15</v>
      </c>
      <c r="H1512" t="s">
        <v>14</v>
      </c>
      <c r="I1512" t="s">
        <v>6570</v>
      </c>
      <c r="J1512" t="s">
        <v>6569</v>
      </c>
      <c r="K1512" t="s">
        <v>6568</v>
      </c>
      <c r="L1512" t="s">
        <v>6567</v>
      </c>
      <c r="M1512" t="s">
        <v>6566</v>
      </c>
      <c r="N1512">
        <v>5</v>
      </c>
      <c r="O1512" t="s">
        <v>6565</v>
      </c>
      <c r="P1512" t="s">
        <v>6564</v>
      </c>
      <c r="Q1512" t="s">
        <v>6563</v>
      </c>
      <c r="R1512" s="7">
        <v>39083</v>
      </c>
      <c r="S1512" s="8">
        <f t="shared" si="192"/>
        <v>2007</v>
      </c>
      <c r="T1512" s="8">
        <v>2007</v>
      </c>
      <c r="U1512" s="8">
        <f t="shared" si="193"/>
        <v>15</v>
      </c>
      <c r="V1512" s="7">
        <v>39417</v>
      </c>
      <c r="W1512" t="s">
        <v>6562</v>
      </c>
      <c r="X1512" s="2" t="s">
        <v>20</v>
      </c>
      <c r="Y1512" s="6" t="e">
        <f t="shared" si="190"/>
        <v>#VALUE!</v>
      </c>
      <c r="AA1512">
        <v>1589938</v>
      </c>
      <c r="AB1512">
        <v>28047</v>
      </c>
      <c r="AD1512" t="s">
        <v>5</v>
      </c>
      <c r="AE1512">
        <v>30</v>
      </c>
      <c r="AF1512">
        <v>4</v>
      </c>
      <c r="AH1512" t="s">
        <v>6561</v>
      </c>
      <c r="AI1512" t="s">
        <v>6560</v>
      </c>
      <c r="AJ1512" t="s">
        <v>6559</v>
      </c>
      <c r="AK1512" t="s">
        <v>6558</v>
      </c>
      <c r="AL1512">
        <v>23</v>
      </c>
      <c r="AM1512" s="5">
        <f t="shared" si="194"/>
        <v>1.5333333333333334</v>
      </c>
      <c r="AN1512" s="4">
        <f t="shared" si="191"/>
        <v>2.3223526442004293E-3</v>
      </c>
      <c r="AO1512" s="3"/>
      <c r="AP1512">
        <v>0</v>
      </c>
      <c r="AR1512" t="s">
        <v>0</v>
      </c>
      <c r="AT1512" s="2" t="s">
        <v>20</v>
      </c>
      <c r="AU1512" s="1" t="e">
        <f t="shared" si="195"/>
        <v>#VALUE!</v>
      </c>
      <c r="AV1512" s="1" t="e">
        <f t="shared" si="196"/>
        <v>#VALUE!</v>
      </c>
      <c r="AW1512" s="1" t="e">
        <f t="shared" si="197"/>
        <v>#VALUE!</v>
      </c>
    </row>
    <row r="1513" spans="1:49" x14ac:dyDescent="0.2">
      <c r="A1513">
        <v>1511</v>
      </c>
      <c r="B1513" t="s">
        <v>6557</v>
      </c>
      <c r="F1513" t="s">
        <v>6556</v>
      </c>
      <c r="G1513" t="s">
        <v>15</v>
      </c>
      <c r="H1513" t="s">
        <v>14</v>
      </c>
      <c r="I1513" t="s">
        <v>6555</v>
      </c>
      <c r="J1513">
        <v>60008961</v>
      </c>
      <c r="K1513" t="s">
        <v>6554</v>
      </c>
      <c r="L1513" t="s">
        <v>6553</v>
      </c>
      <c r="N1513">
        <v>3</v>
      </c>
      <c r="O1513" t="s">
        <v>6552</v>
      </c>
      <c r="P1513" t="s">
        <v>6551</v>
      </c>
      <c r="Q1513" t="s">
        <v>6550</v>
      </c>
      <c r="R1513" s="7">
        <v>39083</v>
      </c>
      <c r="S1513" s="8">
        <f t="shared" si="192"/>
        <v>2007</v>
      </c>
      <c r="T1513" s="8">
        <v>2007</v>
      </c>
      <c r="U1513" s="8">
        <f t="shared" si="193"/>
        <v>15</v>
      </c>
      <c r="V1513" s="7">
        <v>39326</v>
      </c>
      <c r="W1513" t="s">
        <v>6549</v>
      </c>
      <c r="X1513" s="2">
        <v>0.188</v>
      </c>
      <c r="Y1513" s="6">
        <f t="shared" si="190"/>
        <v>5.0185526280665223E-3</v>
      </c>
      <c r="AA1513">
        <v>14544164</v>
      </c>
      <c r="AB1513">
        <v>26622</v>
      </c>
      <c r="AD1513" t="s">
        <v>5</v>
      </c>
      <c r="AE1513">
        <v>9</v>
      </c>
      <c r="AF1513">
        <v>9</v>
      </c>
      <c r="AH1513" t="s">
        <v>6548</v>
      </c>
      <c r="AI1513" t="s">
        <v>6547</v>
      </c>
      <c r="AJ1513" t="s">
        <v>6546</v>
      </c>
      <c r="AK1513" t="s">
        <v>6545</v>
      </c>
      <c r="AL1513">
        <v>7</v>
      </c>
      <c r="AM1513" s="5">
        <f t="shared" si="194"/>
        <v>0.46666666666666667</v>
      </c>
      <c r="AN1513" s="4">
        <f t="shared" si="191"/>
        <v>7.0680297866969582E-4</v>
      </c>
      <c r="AO1513" s="3"/>
      <c r="AP1513">
        <v>0</v>
      </c>
      <c r="AR1513" t="s">
        <v>0</v>
      </c>
      <c r="AT1513" s="2" t="s">
        <v>20</v>
      </c>
      <c r="AU1513" s="1">
        <f t="shared" si="195"/>
        <v>0.3725027733247474</v>
      </c>
      <c r="AV1513" s="1">
        <f t="shared" si="196"/>
        <v>0.28626778033681088</v>
      </c>
      <c r="AW1513" s="1">
        <f t="shared" si="197"/>
        <v>0.20003278734887436</v>
      </c>
    </row>
    <row r="1514" spans="1:49" x14ac:dyDescent="0.2">
      <c r="A1514">
        <v>1512</v>
      </c>
      <c r="B1514" t="s">
        <v>6544</v>
      </c>
      <c r="E1514">
        <v>17985578</v>
      </c>
      <c r="F1514" t="s">
        <v>6543</v>
      </c>
      <c r="G1514" t="s">
        <v>15</v>
      </c>
      <c r="H1514" t="s">
        <v>14</v>
      </c>
      <c r="I1514" t="s">
        <v>6542</v>
      </c>
      <c r="J1514">
        <v>60004871</v>
      </c>
      <c r="K1514" t="s">
        <v>6541</v>
      </c>
      <c r="L1514" t="s">
        <v>6540</v>
      </c>
      <c r="M1514" t="s">
        <v>2616</v>
      </c>
      <c r="N1514">
        <v>3</v>
      </c>
      <c r="O1514" t="s">
        <v>6539</v>
      </c>
      <c r="P1514" t="s">
        <v>6538</v>
      </c>
      <c r="Q1514" t="s">
        <v>6537</v>
      </c>
      <c r="R1514" s="7">
        <v>39083</v>
      </c>
      <c r="S1514" s="8">
        <f t="shared" si="192"/>
        <v>2007</v>
      </c>
      <c r="T1514" s="8">
        <v>2007</v>
      </c>
      <c r="U1514" s="8">
        <f t="shared" si="193"/>
        <v>15</v>
      </c>
      <c r="V1514" s="7">
        <v>39295</v>
      </c>
      <c r="W1514" t="s">
        <v>6536</v>
      </c>
      <c r="X1514" s="2" t="s">
        <v>20</v>
      </c>
      <c r="Y1514" s="6" t="e">
        <f t="shared" si="190"/>
        <v>#VALUE!</v>
      </c>
      <c r="AA1514">
        <v>2535890</v>
      </c>
      <c r="AB1514">
        <v>71954</v>
      </c>
      <c r="AD1514" t="s">
        <v>5</v>
      </c>
      <c r="AE1514">
        <v>37</v>
      </c>
      <c r="AF1514">
        <v>2</v>
      </c>
      <c r="AH1514" t="s">
        <v>6535</v>
      </c>
      <c r="AI1514" t="s">
        <v>6534</v>
      </c>
      <c r="AK1514" t="s">
        <v>6533</v>
      </c>
      <c r="AL1514">
        <v>0</v>
      </c>
      <c r="AM1514" s="5">
        <f t="shared" si="194"/>
        <v>0</v>
      </c>
      <c r="AN1514" s="4">
        <f t="shared" si="191"/>
        <v>0</v>
      </c>
      <c r="AO1514" s="3"/>
      <c r="AP1514">
        <v>0</v>
      </c>
      <c r="AR1514" t="s">
        <v>0</v>
      </c>
      <c r="AT1514" s="2" t="s">
        <v>20</v>
      </c>
      <c r="AU1514" s="1" t="e">
        <f t="shared" si="195"/>
        <v>#VALUE!</v>
      </c>
      <c r="AV1514" s="1" t="e">
        <f t="shared" si="196"/>
        <v>#VALUE!</v>
      </c>
      <c r="AW1514" s="1" t="e">
        <f t="shared" si="197"/>
        <v>#VALUE!</v>
      </c>
    </row>
    <row r="1515" spans="1:49" x14ac:dyDescent="0.2">
      <c r="A1515">
        <v>1513</v>
      </c>
      <c r="B1515" t="s">
        <v>6532</v>
      </c>
      <c r="C1515" t="s">
        <v>6531</v>
      </c>
      <c r="F1515" t="s">
        <v>6530</v>
      </c>
      <c r="G1515" t="s">
        <v>15</v>
      </c>
      <c r="H1515" t="s">
        <v>14</v>
      </c>
      <c r="I1515" t="s">
        <v>3790</v>
      </c>
      <c r="J1515">
        <v>60004923</v>
      </c>
      <c r="K1515" t="s">
        <v>6529</v>
      </c>
      <c r="L1515" t="s">
        <v>6528</v>
      </c>
      <c r="M1515" t="s">
        <v>117</v>
      </c>
      <c r="N1515">
        <v>2</v>
      </c>
      <c r="O1515" t="s">
        <v>6527</v>
      </c>
      <c r="P1515" t="s">
        <v>6526</v>
      </c>
      <c r="Q1515" t="s">
        <v>6525</v>
      </c>
      <c r="R1515" s="7">
        <v>39083</v>
      </c>
      <c r="S1515" s="8">
        <f t="shared" si="192"/>
        <v>2007</v>
      </c>
      <c r="T1515" s="8">
        <v>2007</v>
      </c>
      <c r="U1515" s="8">
        <f t="shared" si="193"/>
        <v>15</v>
      </c>
      <c r="V1515" s="7">
        <v>39417</v>
      </c>
      <c r="W1515" t="s">
        <v>3562</v>
      </c>
      <c r="X1515" s="2">
        <v>0.60899999999999999</v>
      </c>
      <c r="Y1515" s="6">
        <f t="shared" si="190"/>
        <v>1.6256907183470809E-2</v>
      </c>
      <c r="AA1515">
        <v>12292370</v>
      </c>
      <c r="AB1515">
        <v>4800154012</v>
      </c>
      <c r="AD1515" t="s">
        <v>5</v>
      </c>
      <c r="AE1515">
        <v>9</v>
      </c>
      <c r="AF1515">
        <v>4</v>
      </c>
      <c r="AH1515" t="s">
        <v>6524</v>
      </c>
      <c r="AI1515" t="s">
        <v>6523</v>
      </c>
      <c r="AJ1515" t="s">
        <v>6522</v>
      </c>
      <c r="AK1515" t="s">
        <v>6521</v>
      </c>
      <c r="AL1515">
        <v>23</v>
      </c>
      <c r="AM1515" s="5">
        <f t="shared" si="194"/>
        <v>1.5333333333333334</v>
      </c>
      <c r="AN1515" s="4">
        <f t="shared" si="191"/>
        <v>2.3223526442004293E-3</v>
      </c>
      <c r="AO1515" s="3"/>
      <c r="AP1515">
        <v>0</v>
      </c>
      <c r="AR1515" t="s">
        <v>0</v>
      </c>
      <c r="AT1515" s="2" t="s">
        <v>20</v>
      </c>
      <c r="AU1515" s="1">
        <f t="shared" si="195"/>
        <v>1.2076540821689694</v>
      </c>
      <c r="AV1515" s="1">
        <f t="shared" si="196"/>
        <v>0.92896299138356186</v>
      </c>
      <c r="AW1515" s="1">
        <f t="shared" si="197"/>
        <v>0.65027190059815432</v>
      </c>
    </row>
    <row r="1516" spans="1:49" x14ac:dyDescent="0.2">
      <c r="A1516">
        <v>1514</v>
      </c>
      <c r="B1516" t="s">
        <v>6520</v>
      </c>
      <c r="C1516" t="s">
        <v>6519</v>
      </c>
      <c r="F1516" t="s">
        <v>6518</v>
      </c>
      <c r="G1516" t="s">
        <v>15</v>
      </c>
      <c r="H1516" t="s">
        <v>14</v>
      </c>
      <c r="I1516" t="s">
        <v>6517</v>
      </c>
      <c r="J1516">
        <v>60105585</v>
      </c>
      <c r="K1516" t="s">
        <v>6516</v>
      </c>
      <c r="L1516" t="s">
        <v>6515</v>
      </c>
      <c r="M1516" t="s">
        <v>3749</v>
      </c>
      <c r="N1516">
        <v>1</v>
      </c>
      <c r="O1516" t="s">
        <v>6514</v>
      </c>
      <c r="P1516">
        <v>23973241400</v>
      </c>
      <c r="Q1516">
        <v>60105585</v>
      </c>
      <c r="R1516" s="7">
        <v>39083</v>
      </c>
      <c r="S1516" s="8">
        <f t="shared" si="192"/>
        <v>2007</v>
      </c>
      <c r="T1516" s="8">
        <v>2007</v>
      </c>
      <c r="U1516" s="8">
        <f t="shared" si="193"/>
        <v>15</v>
      </c>
      <c r="V1516" s="7">
        <v>2007</v>
      </c>
      <c r="W1516" t="s">
        <v>6513</v>
      </c>
      <c r="X1516" s="2">
        <v>0.14099999999999999</v>
      </c>
      <c r="Y1516" s="6">
        <f t="shared" si="190"/>
        <v>3.7639144710498915E-3</v>
      </c>
      <c r="AA1516">
        <v>402508</v>
      </c>
      <c r="AB1516">
        <v>20868</v>
      </c>
      <c r="AD1516" t="s">
        <v>5</v>
      </c>
      <c r="AE1516">
        <v>66</v>
      </c>
      <c r="AF1516">
        <v>9</v>
      </c>
      <c r="AH1516" t="s">
        <v>6512</v>
      </c>
      <c r="AI1516" t="s">
        <v>6511</v>
      </c>
      <c r="AK1516" t="s">
        <v>6510</v>
      </c>
      <c r="AL1516">
        <v>1</v>
      </c>
      <c r="AM1516" s="5">
        <f t="shared" si="194"/>
        <v>6.6666666666666666E-2</v>
      </c>
      <c r="AN1516" s="4">
        <f t="shared" si="191"/>
        <v>1.0097185409567084E-4</v>
      </c>
      <c r="AO1516" s="3"/>
      <c r="AP1516">
        <v>0</v>
      </c>
      <c r="AR1516" t="s">
        <v>0</v>
      </c>
      <c r="AT1516" s="2" t="s">
        <v>20</v>
      </c>
      <c r="AU1516" s="1">
        <f t="shared" si="195"/>
        <v>0.26650316859636247</v>
      </c>
      <c r="AV1516" s="1">
        <f t="shared" si="196"/>
        <v>0.19324431625727811</v>
      </c>
      <c r="AW1516" s="1">
        <f t="shared" si="197"/>
        <v>0.1199854639181937</v>
      </c>
    </row>
    <row r="1517" spans="1:49" x14ac:dyDescent="0.2">
      <c r="A1517">
        <v>1515</v>
      </c>
      <c r="B1517" t="s">
        <v>6509</v>
      </c>
      <c r="C1517" t="s">
        <v>6508</v>
      </c>
      <c r="F1517" t="s">
        <v>6507</v>
      </c>
      <c r="G1517" t="s">
        <v>15</v>
      </c>
      <c r="H1517" t="s">
        <v>14</v>
      </c>
      <c r="I1517" t="s">
        <v>6506</v>
      </c>
      <c r="J1517" t="s">
        <v>6505</v>
      </c>
      <c r="K1517" t="s">
        <v>6504</v>
      </c>
      <c r="L1517" t="s">
        <v>6503</v>
      </c>
      <c r="M1517" t="s">
        <v>6502</v>
      </c>
      <c r="N1517">
        <v>4</v>
      </c>
      <c r="O1517" t="s">
        <v>6501</v>
      </c>
      <c r="P1517" t="s">
        <v>6500</v>
      </c>
      <c r="Q1517" t="s">
        <v>6499</v>
      </c>
      <c r="R1517" s="7">
        <v>39083</v>
      </c>
      <c r="S1517" s="8">
        <f t="shared" si="192"/>
        <v>2007</v>
      </c>
      <c r="T1517" s="8">
        <v>2007</v>
      </c>
      <c r="U1517" s="8">
        <f t="shared" si="193"/>
        <v>15</v>
      </c>
      <c r="V1517" s="7">
        <v>39387</v>
      </c>
      <c r="W1517" t="s">
        <v>6498</v>
      </c>
      <c r="X1517" s="2">
        <v>0.39600000000000002</v>
      </c>
      <c r="Y1517" s="6">
        <f t="shared" si="190"/>
        <v>1.0570993833586931E-2</v>
      </c>
      <c r="AA1517">
        <v>8858985</v>
      </c>
      <c r="AB1517">
        <v>25993</v>
      </c>
      <c r="AD1517" t="s">
        <v>5</v>
      </c>
      <c r="AE1517">
        <v>22</v>
      </c>
      <c r="AF1517">
        <v>11</v>
      </c>
      <c r="AH1517" t="s">
        <v>6497</v>
      </c>
      <c r="AI1517" t="s">
        <v>6496</v>
      </c>
      <c r="AK1517" t="s">
        <v>6495</v>
      </c>
      <c r="AL1517">
        <v>29</v>
      </c>
      <c r="AM1517" s="5">
        <f t="shared" si="194"/>
        <v>1.9333333333333333</v>
      </c>
      <c r="AN1517" s="4">
        <f t="shared" si="191"/>
        <v>2.9281837687744543E-3</v>
      </c>
      <c r="AO1517" s="3"/>
      <c r="AP1517">
        <v>0</v>
      </c>
      <c r="AQ1517" t="s">
        <v>1685</v>
      </c>
      <c r="AR1517" t="s">
        <v>6494</v>
      </c>
      <c r="AS1517" t="s">
        <v>1683</v>
      </c>
      <c r="AT1517" s="2" t="s">
        <v>20</v>
      </c>
      <c r="AU1517" s="1">
        <f t="shared" si="195"/>
        <v>0.82781508141431881</v>
      </c>
      <c r="AV1517" s="1">
        <f t="shared" si="196"/>
        <v>0.67495888011806926</v>
      </c>
      <c r="AW1517" s="1">
        <f t="shared" si="197"/>
        <v>0.52210267882181971</v>
      </c>
    </row>
    <row r="1518" spans="1:49" x14ac:dyDescent="0.2">
      <c r="A1518">
        <v>1516</v>
      </c>
      <c r="B1518" t="s">
        <v>6493</v>
      </c>
      <c r="C1518" t="s">
        <v>6492</v>
      </c>
      <c r="F1518" t="s">
        <v>6491</v>
      </c>
      <c r="G1518" t="s">
        <v>15</v>
      </c>
      <c r="H1518" t="s">
        <v>14</v>
      </c>
      <c r="I1518" t="s">
        <v>6490</v>
      </c>
      <c r="J1518" t="s">
        <v>6489</v>
      </c>
      <c r="K1518" t="s">
        <v>6488</v>
      </c>
      <c r="L1518" t="s">
        <v>6487</v>
      </c>
      <c r="M1518" t="s">
        <v>1447</v>
      </c>
      <c r="N1518">
        <v>7</v>
      </c>
      <c r="O1518" t="s">
        <v>6486</v>
      </c>
      <c r="P1518" t="s">
        <v>6485</v>
      </c>
      <c r="Q1518" t="s">
        <v>6484</v>
      </c>
      <c r="R1518" s="7">
        <v>39083</v>
      </c>
      <c r="S1518" s="8">
        <f t="shared" si="192"/>
        <v>2007</v>
      </c>
      <c r="T1518" s="8">
        <v>2007</v>
      </c>
      <c r="U1518" s="8">
        <f t="shared" si="193"/>
        <v>15</v>
      </c>
      <c r="V1518" s="7">
        <v>2007</v>
      </c>
      <c r="W1518" t="s">
        <v>6483</v>
      </c>
      <c r="X1518" s="2" t="s">
        <v>20</v>
      </c>
      <c r="Y1518" s="6" t="e">
        <f t="shared" si="190"/>
        <v>#VALUE!</v>
      </c>
      <c r="AA1518">
        <v>19325150</v>
      </c>
      <c r="AB1518">
        <v>7000153211</v>
      </c>
      <c r="AC1518">
        <v>19325134</v>
      </c>
      <c r="AD1518" t="s">
        <v>5</v>
      </c>
      <c r="AE1518">
        <v>6</v>
      </c>
      <c r="AF1518">
        <v>4</v>
      </c>
      <c r="AG1518">
        <v>43015</v>
      </c>
      <c r="AI1518" t="s">
        <v>6482</v>
      </c>
      <c r="AJ1518" t="s">
        <v>6481</v>
      </c>
      <c r="AK1518" t="s">
        <v>6480</v>
      </c>
      <c r="AL1518">
        <v>12</v>
      </c>
      <c r="AM1518" s="5">
        <f t="shared" si="194"/>
        <v>0.8</v>
      </c>
      <c r="AN1518" s="4">
        <f t="shared" si="191"/>
        <v>1.2116622491480501E-3</v>
      </c>
      <c r="AO1518" s="3"/>
      <c r="AP1518">
        <v>0</v>
      </c>
      <c r="AQ1518" t="s">
        <v>6479</v>
      </c>
      <c r="AR1518" t="s">
        <v>6478</v>
      </c>
      <c r="AS1518" t="s">
        <v>6477</v>
      </c>
      <c r="AT1518" s="2" t="s">
        <v>20</v>
      </c>
      <c r="AU1518" s="1" t="e">
        <f t="shared" si="195"/>
        <v>#VALUE!</v>
      </c>
      <c r="AV1518" s="1" t="e">
        <f t="shared" si="196"/>
        <v>#VALUE!</v>
      </c>
      <c r="AW1518" s="1" t="e">
        <f t="shared" si="197"/>
        <v>#VALUE!</v>
      </c>
    </row>
    <row r="1519" spans="1:49" x14ac:dyDescent="0.2">
      <c r="A1519">
        <v>1517</v>
      </c>
      <c r="B1519" t="s">
        <v>6476</v>
      </c>
      <c r="C1519" t="s">
        <v>6475</v>
      </c>
      <c r="F1519" t="s">
        <v>6474</v>
      </c>
      <c r="G1519" t="s">
        <v>15</v>
      </c>
      <c r="H1519" t="s">
        <v>14</v>
      </c>
      <c r="I1519" t="s">
        <v>6473</v>
      </c>
      <c r="J1519">
        <v>60006726</v>
      </c>
      <c r="K1519" t="s">
        <v>6472</v>
      </c>
      <c r="L1519" t="s">
        <v>6471</v>
      </c>
      <c r="M1519" t="s">
        <v>1981</v>
      </c>
      <c r="N1519">
        <v>3</v>
      </c>
      <c r="O1519" t="s">
        <v>6470</v>
      </c>
      <c r="P1519" t="s">
        <v>6469</v>
      </c>
      <c r="Q1519" t="s">
        <v>6468</v>
      </c>
      <c r="R1519" s="7">
        <v>39083</v>
      </c>
      <c r="S1519" s="8">
        <f t="shared" si="192"/>
        <v>2007</v>
      </c>
      <c r="T1519" s="8">
        <v>2007</v>
      </c>
      <c r="U1519" s="8">
        <f t="shared" si="193"/>
        <v>15</v>
      </c>
      <c r="V1519" s="7" t="s">
        <v>6467</v>
      </c>
      <c r="W1519" t="s">
        <v>6466</v>
      </c>
      <c r="X1519" s="2">
        <v>0.49399999999999999</v>
      </c>
      <c r="Y1519" s="6">
        <f t="shared" si="190"/>
        <v>1.3187047863110968E-2</v>
      </c>
      <c r="AA1519" t="s">
        <v>6465</v>
      </c>
      <c r="AB1519">
        <v>4000152105</v>
      </c>
      <c r="AD1519" t="s">
        <v>5</v>
      </c>
      <c r="AE1519">
        <v>36</v>
      </c>
      <c r="AF1519">
        <v>5</v>
      </c>
      <c r="AH1519" t="s">
        <v>777</v>
      </c>
      <c r="AI1519" t="s">
        <v>6464</v>
      </c>
      <c r="AJ1519" t="s">
        <v>6463</v>
      </c>
      <c r="AK1519" t="s">
        <v>6462</v>
      </c>
      <c r="AL1519">
        <v>13</v>
      </c>
      <c r="AM1519" s="5">
        <f t="shared" si="194"/>
        <v>0.8666666666666667</v>
      </c>
      <c r="AN1519" s="4">
        <f t="shared" si="191"/>
        <v>1.3126341032437209E-3</v>
      </c>
      <c r="AO1519" s="3"/>
      <c r="AP1519">
        <v>1</v>
      </c>
      <c r="AR1519" t="s">
        <v>0</v>
      </c>
      <c r="AT1519" s="2">
        <v>1.4339999999999999</v>
      </c>
      <c r="AU1519" s="1">
        <f t="shared" si="195"/>
        <v>0.9624723735150793</v>
      </c>
      <c r="AV1519" s="1">
        <f t="shared" si="196"/>
        <v>0.72498409831773447</v>
      </c>
      <c r="AW1519" s="1">
        <f t="shared" si="197"/>
        <v>0.48749582312038953</v>
      </c>
    </row>
    <row r="1520" spans="1:49" x14ac:dyDescent="0.2">
      <c r="A1520">
        <v>1518</v>
      </c>
      <c r="B1520" t="s">
        <v>6461</v>
      </c>
      <c r="C1520" t="s">
        <v>6460</v>
      </c>
      <c r="F1520" t="s">
        <v>6459</v>
      </c>
      <c r="G1520" t="s">
        <v>15</v>
      </c>
      <c r="H1520" t="s">
        <v>14</v>
      </c>
      <c r="I1520" t="s">
        <v>149</v>
      </c>
      <c r="J1520">
        <v>60025647</v>
      </c>
      <c r="K1520" t="s">
        <v>6458</v>
      </c>
      <c r="L1520" t="s">
        <v>6457</v>
      </c>
      <c r="M1520" t="s">
        <v>418</v>
      </c>
      <c r="N1520">
        <v>3</v>
      </c>
      <c r="O1520" t="s">
        <v>6456</v>
      </c>
      <c r="P1520" t="s">
        <v>6455</v>
      </c>
      <c r="Q1520" t="s">
        <v>6454</v>
      </c>
      <c r="R1520" s="7">
        <v>39083</v>
      </c>
      <c r="S1520" s="8">
        <f t="shared" si="192"/>
        <v>2007</v>
      </c>
      <c r="T1520" s="8">
        <v>2007</v>
      </c>
      <c r="U1520" s="8">
        <f t="shared" si="193"/>
        <v>15</v>
      </c>
      <c r="V1520" s="7">
        <v>2007</v>
      </c>
      <c r="W1520" t="s">
        <v>6453</v>
      </c>
      <c r="X1520" s="2">
        <v>0.104</v>
      </c>
      <c r="Y1520" s="6">
        <f t="shared" si="190"/>
        <v>2.776220602760204E-3</v>
      </c>
      <c r="AA1520">
        <v>379875</v>
      </c>
      <c r="AB1520">
        <v>16538</v>
      </c>
      <c r="AD1520" t="s">
        <v>5</v>
      </c>
      <c r="AE1520">
        <v>63</v>
      </c>
      <c r="AF1520">
        <v>11</v>
      </c>
      <c r="AH1520" t="s">
        <v>6452</v>
      </c>
      <c r="AI1520" t="s">
        <v>6451</v>
      </c>
      <c r="AK1520" t="s">
        <v>6450</v>
      </c>
      <c r="AL1520">
        <v>5</v>
      </c>
      <c r="AM1520" s="5">
        <f t="shared" si="194"/>
        <v>0.33333333333333331</v>
      </c>
      <c r="AN1520" s="4">
        <f t="shared" si="191"/>
        <v>5.048592704783541E-4</v>
      </c>
      <c r="AO1520" s="3"/>
      <c r="AP1520">
        <v>1</v>
      </c>
      <c r="AR1520" t="s">
        <v>0</v>
      </c>
      <c r="AT1520" s="2">
        <v>0.50900000000000001</v>
      </c>
      <c r="AU1520" s="1">
        <f t="shared" si="195"/>
        <v>0.20948122030756489</v>
      </c>
      <c r="AV1520" s="1">
        <f t="shared" si="196"/>
        <v>0.16405399366192791</v>
      </c>
      <c r="AW1520" s="1">
        <f t="shared" si="197"/>
        <v>0.11862676701629091</v>
      </c>
    </row>
    <row r="1521" spans="1:49" x14ac:dyDescent="0.2">
      <c r="A1521">
        <v>1519</v>
      </c>
      <c r="B1521" t="s">
        <v>6449</v>
      </c>
      <c r="C1521" t="s">
        <v>6448</v>
      </c>
      <c r="F1521" t="s">
        <v>6447</v>
      </c>
      <c r="G1521" t="s">
        <v>15</v>
      </c>
      <c r="H1521" t="s">
        <v>14</v>
      </c>
      <c r="I1521" t="s">
        <v>6446</v>
      </c>
      <c r="J1521">
        <v>60014652</v>
      </c>
      <c r="K1521" t="s">
        <v>6445</v>
      </c>
      <c r="L1521" t="s">
        <v>6444</v>
      </c>
      <c r="M1521" t="s">
        <v>27</v>
      </c>
      <c r="N1521">
        <v>4</v>
      </c>
      <c r="O1521" t="s">
        <v>6443</v>
      </c>
      <c r="P1521" t="s">
        <v>6442</v>
      </c>
      <c r="Q1521" t="s">
        <v>6441</v>
      </c>
      <c r="R1521" s="7">
        <v>39083</v>
      </c>
      <c r="S1521" s="8">
        <f t="shared" si="192"/>
        <v>2007</v>
      </c>
      <c r="T1521" s="8">
        <v>2007</v>
      </c>
      <c r="U1521" s="8">
        <f t="shared" si="193"/>
        <v>15</v>
      </c>
      <c r="V1521" s="7">
        <v>39417</v>
      </c>
      <c r="W1521" t="s">
        <v>1400</v>
      </c>
      <c r="X1521" s="2">
        <v>1.6519999999999999</v>
      </c>
      <c r="Y1521" s="6">
        <f t="shared" si="190"/>
        <v>4.409919649769093E-2</v>
      </c>
      <c r="AA1521" t="s">
        <v>1399</v>
      </c>
      <c r="AB1521">
        <v>17337</v>
      </c>
      <c r="AD1521" t="s">
        <v>5</v>
      </c>
      <c r="AE1521">
        <v>55</v>
      </c>
      <c r="AF1521">
        <v>12</v>
      </c>
      <c r="AH1521" t="s">
        <v>6440</v>
      </c>
      <c r="AI1521" t="s">
        <v>6439</v>
      </c>
      <c r="AJ1521" t="s">
        <v>6438</v>
      </c>
      <c r="AK1521" t="s">
        <v>6437</v>
      </c>
      <c r="AL1521">
        <v>28</v>
      </c>
      <c r="AM1521" s="5">
        <f t="shared" si="194"/>
        <v>1.8666666666666667</v>
      </c>
      <c r="AN1521" s="4">
        <f t="shared" si="191"/>
        <v>2.8272119146787833E-3</v>
      </c>
      <c r="AO1521" s="3"/>
      <c r="AP1521">
        <v>0</v>
      </c>
      <c r="AQ1521" t="s">
        <v>6436</v>
      </c>
      <c r="AR1521" t="s">
        <v>0</v>
      </c>
      <c r="AS1521" t="s">
        <v>237</v>
      </c>
      <c r="AT1521" s="2" t="s">
        <v>20</v>
      </c>
      <c r="AU1521" s="1">
        <f t="shared" si="195"/>
        <v>3.1717601122787284</v>
      </c>
      <c r="AV1521" s="1">
        <f t="shared" si="196"/>
        <v>2.3463204206184853</v>
      </c>
      <c r="AW1521" s="1">
        <f t="shared" si="197"/>
        <v>1.5208807289582424</v>
      </c>
    </row>
    <row r="1522" spans="1:49" x14ac:dyDescent="0.2">
      <c r="A1522">
        <v>1520</v>
      </c>
      <c r="B1522" t="s">
        <v>6435</v>
      </c>
      <c r="C1522" t="s">
        <v>6434</v>
      </c>
      <c r="F1522" t="s">
        <v>6433</v>
      </c>
      <c r="G1522" t="s">
        <v>15</v>
      </c>
      <c r="H1522" t="s">
        <v>14</v>
      </c>
      <c r="I1522" t="s">
        <v>6432</v>
      </c>
      <c r="J1522">
        <v>60024872</v>
      </c>
      <c r="K1522" t="s">
        <v>6431</v>
      </c>
      <c r="L1522" t="s">
        <v>1849</v>
      </c>
      <c r="M1522" t="s">
        <v>1848</v>
      </c>
      <c r="N1522">
        <v>4</v>
      </c>
      <c r="O1522" t="s">
        <v>6430</v>
      </c>
      <c r="P1522" t="s">
        <v>6429</v>
      </c>
      <c r="Q1522" t="s">
        <v>6428</v>
      </c>
      <c r="R1522" s="7">
        <v>39083</v>
      </c>
      <c r="S1522" s="8">
        <f t="shared" si="192"/>
        <v>2007</v>
      </c>
      <c r="T1522" s="8">
        <v>2007</v>
      </c>
      <c r="U1522" s="8">
        <f t="shared" si="193"/>
        <v>15</v>
      </c>
      <c r="V1522" s="7">
        <v>39417</v>
      </c>
      <c r="W1522" t="s">
        <v>1911</v>
      </c>
      <c r="X1522" s="2">
        <v>0.29499999999999998</v>
      </c>
      <c r="Y1522" s="6">
        <f t="shared" si="190"/>
        <v>7.8748565174448087E-3</v>
      </c>
      <c r="AA1522">
        <v>12256463</v>
      </c>
      <c r="AB1522">
        <v>24783</v>
      </c>
      <c r="AD1522" t="s">
        <v>5</v>
      </c>
      <c r="AE1522">
        <v>29</v>
      </c>
      <c r="AF1522">
        <v>6</v>
      </c>
      <c r="AH1522" t="s">
        <v>6427</v>
      </c>
      <c r="AI1522" t="s">
        <v>6426</v>
      </c>
      <c r="AJ1522" t="s">
        <v>6425</v>
      </c>
      <c r="AK1522" t="s">
        <v>6424</v>
      </c>
      <c r="AL1522">
        <v>21</v>
      </c>
      <c r="AM1522" s="5">
        <f t="shared" si="194"/>
        <v>1.4</v>
      </c>
      <c r="AN1522" s="4">
        <f t="shared" si="191"/>
        <v>2.1204089360090874E-3</v>
      </c>
      <c r="AO1522" s="3"/>
      <c r="AP1522">
        <v>1</v>
      </c>
      <c r="AR1522" t="s">
        <v>0</v>
      </c>
      <c r="AT1522" s="2">
        <v>1.347</v>
      </c>
      <c r="AU1522" s="1">
        <f t="shared" si="195"/>
        <v>0.61485222430140918</v>
      </c>
      <c r="AV1522" s="1">
        <f t="shared" si="196"/>
        <v>0.49976327267269477</v>
      </c>
      <c r="AW1522" s="1">
        <f t="shared" si="197"/>
        <v>0.38467432104398031</v>
      </c>
    </row>
    <row r="1523" spans="1:49" x14ac:dyDescent="0.2">
      <c r="A1523">
        <v>1521</v>
      </c>
      <c r="B1523" t="s">
        <v>6423</v>
      </c>
      <c r="C1523" t="s">
        <v>6422</v>
      </c>
      <c r="F1523" t="s">
        <v>6421</v>
      </c>
      <c r="G1523" t="s">
        <v>15</v>
      </c>
      <c r="H1523" t="s">
        <v>14</v>
      </c>
      <c r="I1523" t="s">
        <v>6420</v>
      </c>
      <c r="J1523">
        <v>60009885</v>
      </c>
      <c r="K1523" t="s">
        <v>6419</v>
      </c>
      <c r="L1523" t="s">
        <v>28</v>
      </c>
      <c r="M1523" t="s">
        <v>27</v>
      </c>
      <c r="N1523">
        <v>2</v>
      </c>
      <c r="O1523" t="s">
        <v>6418</v>
      </c>
      <c r="P1523" t="s">
        <v>6417</v>
      </c>
      <c r="Q1523" t="s">
        <v>6416</v>
      </c>
      <c r="R1523" s="7">
        <v>39083</v>
      </c>
      <c r="S1523" s="8">
        <f t="shared" si="192"/>
        <v>2007</v>
      </c>
      <c r="T1523" s="8">
        <v>2007</v>
      </c>
      <c r="U1523" s="8">
        <f t="shared" si="193"/>
        <v>15</v>
      </c>
      <c r="V1523" s="7">
        <v>39417</v>
      </c>
      <c r="W1523" t="s">
        <v>1911</v>
      </c>
      <c r="X1523" s="2">
        <v>0.29499999999999998</v>
      </c>
      <c r="Y1523" s="6">
        <f t="shared" si="190"/>
        <v>7.8748565174448087E-3</v>
      </c>
      <c r="AA1523">
        <v>12256463</v>
      </c>
      <c r="AB1523">
        <v>24783</v>
      </c>
      <c r="AD1523" t="s">
        <v>5</v>
      </c>
      <c r="AE1523">
        <v>29</v>
      </c>
      <c r="AF1523">
        <v>6</v>
      </c>
      <c r="AH1523" t="s">
        <v>6415</v>
      </c>
      <c r="AI1523" t="s">
        <v>6414</v>
      </c>
      <c r="AJ1523" t="s">
        <v>6413</v>
      </c>
      <c r="AK1523" t="s">
        <v>6412</v>
      </c>
      <c r="AL1523">
        <v>4</v>
      </c>
      <c r="AM1523" s="5">
        <f t="shared" si="194"/>
        <v>0.26666666666666666</v>
      </c>
      <c r="AN1523" s="4">
        <f t="shared" si="191"/>
        <v>4.0388741638268334E-4</v>
      </c>
      <c r="AO1523" s="3"/>
      <c r="AP1523">
        <v>1</v>
      </c>
      <c r="AR1523" t="s">
        <v>0</v>
      </c>
      <c r="AT1523" s="2">
        <v>1.347</v>
      </c>
      <c r="AU1523" s="1">
        <f t="shared" si="195"/>
        <v>0.56335657871261713</v>
      </c>
      <c r="AV1523" s="1">
        <f t="shared" si="196"/>
        <v>0.41393719669137463</v>
      </c>
      <c r="AW1523" s="1">
        <f t="shared" si="197"/>
        <v>0.26451781467013208</v>
      </c>
    </row>
    <row r="1524" spans="1:49" x14ac:dyDescent="0.2">
      <c r="A1524">
        <v>1522</v>
      </c>
      <c r="B1524" t="s">
        <v>6411</v>
      </c>
      <c r="C1524" t="s">
        <v>6410</v>
      </c>
      <c r="F1524" t="s">
        <v>6409</v>
      </c>
      <c r="G1524" t="s">
        <v>15</v>
      </c>
      <c r="H1524" t="s">
        <v>14</v>
      </c>
      <c r="I1524" t="s">
        <v>6408</v>
      </c>
      <c r="J1524" t="s">
        <v>6407</v>
      </c>
      <c r="K1524" t="s">
        <v>6406</v>
      </c>
      <c r="L1524" t="s">
        <v>6405</v>
      </c>
      <c r="M1524" t="s">
        <v>162</v>
      </c>
      <c r="N1524">
        <v>3</v>
      </c>
      <c r="O1524" t="s">
        <v>6404</v>
      </c>
      <c r="P1524" t="s">
        <v>6403</v>
      </c>
      <c r="Q1524" t="s">
        <v>6402</v>
      </c>
      <c r="R1524" s="7">
        <v>39083</v>
      </c>
      <c r="S1524" s="8">
        <f t="shared" si="192"/>
        <v>2007</v>
      </c>
      <c r="T1524" s="8">
        <v>2007</v>
      </c>
      <c r="U1524" s="8">
        <f t="shared" si="193"/>
        <v>15</v>
      </c>
      <c r="V1524" s="7">
        <v>2007</v>
      </c>
      <c r="W1524" t="s">
        <v>6401</v>
      </c>
      <c r="X1524" s="2">
        <v>0.32300000000000001</v>
      </c>
      <c r="Y1524" s="6">
        <f t="shared" si="190"/>
        <v>8.6223005258802502E-3</v>
      </c>
      <c r="AB1524">
        <v>9500154104</v>
      </c>
      <c r="AC1524">
        <v>19342608</v>
      </c>
      <c r="AD1524" t="s">
        <v>5</v>
      </c>
      <c r="AE1524">
        <v>1</v>
      </c>
      <c r="AF1524">
        <v>1</v>
      </c>
      <c r="AG1524">
        <v>13555</v>
      </c>
      <c r="AI1524" t="s">
        <v>6400</v>
      </c>
      <c r="AK1524" t="s">
        <v>6399</v>
      </c>
      <c r="AL1524">
        <v>12</v>
      </c>
      <c r="AM1524" s="5">
        <f t="shared" si="194"/>
        <v>0.8</v>
      </c>
      <c r="AN1524" s="4">
        <f t="shared" si="191"/>
        <v>1.2116622491480501E-3</v>
      </c>
      <c r="AO1524" s="3"/>
      <c r="AP1524">
        <v>0</v>
      </c>
      <c r="AQ1524" t="s">
        <v>1624</v>
      </c>
      <c r="AR1524" t="s">
        <v>6398</v>
      </c>
      <c r="AS1524" t="s">
        <v>1622</v>
      </c>
      <c r="AT1524" s="2">
        <v>1.494</v>
      </c>
      <c r="AU1524" s="1">
        <f t="shared" si="195"/>
        <v>0.63991090428605901</v>
      </c>
      <c r="AV1524" s="1">
        <f t="shared" si="196"/>
        <v>0.49169813875141499</v>
      </c>
      <c r="AW1524" s="1">
        <f t="shared" si="197"/>
        <v>0.34348537321677097</v>
      </c>
    </row>
    <row r="1525" spans="1:49" x14ac:dyDescent="0.2">
      <c r="A1525">
        <v>1523</v>
      </c>
      <c r="B1525" t="s">
        <v>6397</v>
      </c>
      <c r="C1525" t="s">
        <v>6396</v>
      </c>
      <c r="D1525" t="s">
        <v>6395</v>
      </c>
      <c r="E1525">
        <v>18024766</v>
      </c>
      <c r="F1525" t="s">
        <v>6394</v>
      </c>
      <c r="G1525" t="s">
        <v>15</v>
      </c>
      <c r="H1525" t="s">
        <v>14</v>
      </c>
      <c r="I1525" t="s">
        <v>6393</v>
      </c>
      <c r="J1525" t="s">
        <v>6392</v>
      </c>
      <c r="K1525" t="s">
        <v>6391</v>
      </c>
      <c r="L1525" t="s">
        <v>6390</v>
      </c>
      <c r="M1525" t="s">
        <v>692</v>
      </c>
      <c r="N1525">
        <v>4</v>
      </c>
      <c r="O1525" t="s">
        <v>6389</v>
      </c>
      <c r="P1525" t="s">
        <v>6388</v>
      </c>
      <c r="Q1525" t="s">
        <v>6387</v>
      </c>
      <c r="R1525" s="7">
        <v>39083</v>
      </c>
      <c r="S1525" s="8">
        <f t="shared" si="192"/>
        <v>2007</v>
      </c>
      <c r="T1525" s="8">
        <v>2007</v>
      </c>
      <c r="U1525" s="8">
        <f t="shared" si="193"/>
        <v>15</v>
      </c>
      <c r="V1525" s="7">
        <v>39417</v>
      </c>
      <c r="W1525" t="s">
        <v>6386</v>
      </c>
      <c r="X1525" s="2">
        <v>1.4830000000000001</v>
      </c>
      <c r="Y1525" s="6">
        <f t="shared" si="190"/>
        <v>3.9587838018205604E-2</v>
      </c>
      <c r="AA1525">
        <v>220302</v>
      </c>
      <c r="AB1525">
        <v>32795</v>
      </c>
      <c r="AC1525">
        <v>15253198</v>
      </c>
      <c r="AD1525" t="s">
        <v>5</v>
      </c>
      <c r="AE1525">
        <v>90</v>
      </c>
      <c r="AF1525">
        <v>12</v>
      </c>
      <c r="AH1525" t="s">
        <v>6385</v>
      </c>
      <c r="AI1525" t="s">
        <v>6384</v>
      </c>
      <c r="AJ1525" t="s">
        <v>6383</v>
      </c>
      <c r="AK1525" t="s">
        <v>6382</v>
      </c>
      <c r="AL1525">
        <v>135</v>
      </c>
      <c r="AM1525" s="5">
        <f t="shared" si="194"/>
        <v>9</v>
      </c>
      <c r="AN1525" s="4">
        <f t="shared" si="191"/>
        <v>1.3631200302915562E-2</v>
      </c>
      <c r="AO1525" s="3"/>
      <c r="AP1525">
        <v>1</v>
      </c>
      <c r="AQ1525" t="s">
        <v>1203</v>
      </c>
      <c r="AR1525" t="s">
        <v>0</v>
      </c>
      <c r="AS1525" t="s">
        <v>1202</v>
      </c>
      <c r="AT1525" s="2">
        <v>4.0339999999999998</v>
      </c>
      <c r="AU1525" s="1">
        <f t="shared" si="195"/>
        <v>3.1800846703618588</v>
      </c>
      <c r="AV1525" s="1">
        <f t="shared" si="196"/>
        <v>2.6609519160560584</v>
      </c>
      <c r="AW1525" s="1">
        <f t="shared" si="197"/>
        <v>2.1418191617502571</v>
      </c>
    </row>
    <row r="1526" spans="1:49" x14ac:dyDescent="0.2">
      <c r="A1526">
        <v>1524</v>
      </c>
      <c r="B1526" t="s">
        <v>6381</v>
      </c>
      <c r="C1526" t="s">
        <v>6380</v>
      </c>
      <c r="F1526" t="s">
        <v>6379</v>
      </c>
      <c r="G1526" t="s">
        <v>15</v>
      </c>
      <c r="H1526" t="s">
        <v>14</v>
      </c>
      <c r="I1526" t="s">
        <v>6378</v>
      </c>
      <c r="J1526" t="s">
        <v>6373</v>
      </c>
      <c r="K1526" t="s">
        <v>6377</v>
      </c>
      <c r="L1526" t="s">
        <v>6376</v>
      </c>
      <c r="M1526" t="s">
        <v>131</v>
      </c>
      <c r="N1526">
        <v>2</v>
      </c>
      <c r="O1526" t="s">
        <v>6375</v>
      </c>
      <c r="P1526" t="s">
        <v>6374</v>
      </c>
      <c r="Q1526" t="s">
        <v>6373</v>
      </c>
      <c r="R1526" s="7">
        <v>39083</v>
      </c>
      <c r="S1526" s="8">
        <f t="shared" si="192"/>
        <v>2007</v>
      </c>
      <c r="T1526" s="8">
        <v>2007</v>
      </c>
      <c r="U1526" s="8">
        <f t="shared" si="193"/>
        <v>15</v>
      </c>
      <c r="V1526" s="7">
        <v>2007</v>
      </c>
      <c r="W1526" t="s">
        <v>4997</v>
      </c>
      <c r="X1526" s="2">
        <v>0.218</v>
      </c>
      <c r="Y1526" s="6">
        <f t="shared" si="190"/>
        <v>5.8193854942473512E-3</v>
      </c>
      <c r="AA1526">
        <v>3772063</v>
      </c>
      <c r="AB1526">
        <v>130012</v>
      </c>
      <c r="AC1526" t="s">
        <v>4996</v>
      </c>
      <c r="AD1526" t="s">
        <v>5</v>
      </c>
      <c r="AE1526">
        <v>53</v>
      </c>
      <c r="AF1526">
        <v>2</v>
      </c>
      <c r="AH1526" t="s">
        <v>6372</v>
      </c>
      <c r="AI1526" t="s">
        <v>6371</v>
      </c>
      <c r="AK1526" t="s">
        <v>6370</v>
      </c>
      <c r="AL1526">
        <v>1</v>
      </c>
      <c r="AM1526" s="5">
        <f t="shared" si="194"/>
        <v>6.6666666666666666E-2</v>
      </c>
      <c r="AN1526" s="4">
        <f t="shared" si="191"/>
        <v>1.0097185409567084E-4</v>
      </c>
      <c r="AO1526" s="3"/>
      <c r="AP1526">
        <v>0</v>
      </c>
      <c r="AR1526" t="s">
        <v>0</v>
      </c>
      <c r="AT1526" s="2">
        <v>2.3330000000000002</v>
      </c>
      <c r="AU1526" s="1">
        <f t="shared" si="195"/>
        <v>0.41038614022018466</v>
      </c>
      <c r="AV1526" s="1">
        <f t="shared" si="196"/>
        <v>0.29601786741715108</v>
      </c>
      <c r="AW1526" s="1">
        <f t="shared" si="197"/>
        <v>0.1816495946141175</v>
      </c>
    </row>
    <row r="1527" spans="1:49" x14ac:dyDescent="0.2">
      <c r="A1527">
        <v>1525</v>
      </c>
      <c r="B1527" t="s">
        <v>6369</v>
      </c>
      <c r="C1527" t="s">
        <v>6368</v>
      </c>
      <c r="F1527" t="s">
        <v>6367</v>
      </c>
      <c r="G1527" t="s">
        <v>15</v>
      </c>
      <c r="H1527" t="s">
        <v>14</v>
      </c>
      <c r="I1527" t="s">
        <v>6366</v>
      </c>
      <c r="J1527" t="s">
        <v>6365</v>
      </c>
      <c r="K1527" t="s">
        <v>6364</v>
      </c>
      <c r="L1527" t="s">
        <v>6363</v>
      </c>
      <c r="M1527" t="s">
        <v>4497</v>
      </c>
      <c r="N1527">
        <v>3</v>
      </c>
      <c r="O1527" t="s">
        <v>6362</v>
      </c>
      <c r="P1527" t="s">
        <v>6361</v>
      </c>
      <c r="Q1527" t="s">
        <v>6360</v>
      </c>
      <c r="R1527" s="7">
        <v>39083</v>
      </c>
      <c r="S1527" s="8">
        <f t="shared" si="192"/>
        <v>2007</v>
      </c>
      <c r="T1527" s="8">
        <v>2007</v>
      </c>
      <c r="U1527" s="8">
        <f t="shared" si="193"/>
        <v>15</v>
      </c>
      <c r="V1527" s="7">
        <v>39387</v>
      </c>
      <c r="W1527" t="s">
        <v>4038</v>
      </c>
      <c r="X1527" s="2">
        <v>0.19800000000000001</v>
      </c>
      <c r="Y1527" s="6">
        <f t="shared" si="190"/>
        <v>5.2854969167934656E-3</v>
      </c>
      <c r="AA1527" t="s">
        <v>4037</v>
      </c>
      <c r="AB1527">
        <v>17294</v>
      </c>
      <c r="AD1527" t="s">
        <v>5</v>
      </c>
      <c r="AE1527">
        <v>57</v>
      </c>
      <c r="AF1527">
        <v>6</v>
      </c>
      <c r="AH1527" t="s">
        <v>6359</v>
      </c>
      <c r="AI1527" t="s">
        <v>6358</v>
      </c>
      <c r="AJ1527" t="s">
        <v>6357</v>
      </c>
      <c r="AK1527" t="s">
        <v>6356</v>
      </c>
      <c r="AL1527">
        <v>1</v>
      </c>
      <c r="AM1527" s="5">
        <f t="shared" si="194"/>
        <v>6.6666666666666666E-2</v>
      </c>
      <c r="AN1527" s="4">
        <f t="shared" si="191"/>
        <v>1.0097185409567084E-4</v>
      </c>
      <c r="AO1527" s="3"/>
      <c r="AP1527">
        <v>0</v>
      </c>
      <c r="AR1527" t="s">
        <v>0</v>
      </c>
      <c r="AT1527" s="2">
        <v>0.70699999999999996</v>
      </c>
      <c r="AU1527" s="1">
        <f t="shared" si="195"/>
        <v>0.37301393979841269</v>
      </c>
      <c r="AV1527" s="1">
        <f t="shared" si="196"/>
        <v>0.26932343854445684</v>
      </c>
      <c r="AW1527" s="1">
        <f t="shared" si="197"/>
        <v>0.16563293729050091</v>
      </c>
    </row>
    <row r="1528" spans="1:49" x14ac:dyDescent="0.2">
      <c r="A1528">
        <v>1526</v>
      </c>
      <c r="B1528" t="s">
        <v>6355</v>
      </c>
      <c r="C1528" t="s">
        <v>6354</v>
      </c>
      <c r="F1528" t="s">
        <v>6353</v>
      </c>
      <c r="G1528" t="s">
        <v>15</v>
      </c>
      <c r="H1528" t="s">
        <v>14</v>
      </c>
      <c r="I1528" t="s">
        <v>6352</v>
      </c>
      <c r="J1528">
        <v>60051534</v>
      </c>
      <c r="K1528" t="s">
        <v>6351</v>
      </c>
      <c r="L1528" t="s">
        <v>6350</v>
      </c>
      <c r="M1528" t="s">
        <v>6349</v>
      </c>
      <c r="N1528">
        <v>1</v>
      </c>
      <c r="O1528" t="s">
        <v>6348</v>
      </c>
      <c r="P1528">
        <v>6701663335</v>
      </c>
      <c r="Q1528">
        <v>60051534</v>
      </c>
      <c r="R1528" s="7">
        <v>39083</v>
      </c>
      <c r="S1528" s="8">
        <f t="shared" si="192"/>
        <v>2007</v>
      </c>
      <c r="T1528" s="8">
        <v>2007</v>
      </c>
      <c r="U1528" s="8">
        <f t="shared" si="193"/>
        <v>15</v>
      </c>
      <c r="V1528" s="7">
        <v>2007</v>
      </c>
      <c r="W1528" t="s">
        <v>5991</v>
      </c>
      <c r="X1528" s="2">
        <v>0.47299999999999998</v>
      </c>
      <c r="Y1528" s="6">
        <f t="shared" si="190"/>
        <v>1.2626464856784389E-2</v>
      </c>
      <c r="AA1528">
        <v>2286203</v>
      </c>
      <c r="AB1528">
        <v>21112</v>
      </c>
      <c r="AD1528" t="s">
        <v>5</v>
      </c>
      <c r="AE1528">
        <v>27</v>
      </c>
      <c r="AF1528">
        <v>4</v>
      </c>
      <c r="AH1528" t="s">
        <v>6347</v>
      </c>
      <c r="AI1528" t="s">
        <v>6346</v>
      </c>
      <c r="AJ1528" t="s">
        <v>6345</v>
      </c>
      <c r="AK1528" t="s">
        <v>6344</v>
      </c>
      <c r="AL1528">
        <v>0</v>
      </c>
      <c r="AM1528" s="5">
        <f t="shared" si="194"/>
        <v>0</v>
      </c>
      <c r="AN1528" s="4">
        <f t="shared" si="191"/>
        <v>0</v>
      </c>
      <c r="AO1528" s="3"/>
      <c r="AP1528">
        <v>0</v>
      </c>
      <c r="AR1528" t="s">
        <v>0</v>
      </c>
      <c r="AT1528" s="2" t="s">
        <v>20</v>
      </c>
      <c r="AU1528" s="1">
        <f t="shared" si="195"/>
        <v>0.8838525399749072</v>
      </c>
      <c r="AV1528" s="1">
        <f t="shared" si="196"/>
        <v>0.63132324283921948</v>
      </c>
      <c r="AW1528" s="1">
        <f t="shared" si="197"/>
        <v>0.37879394570353164</v>
      </c>
    </row>
    <row r="1529" spans="1:49" x14ac:dyDescent="0.2">
      <c r="A1529">
        <v>1527</v>
      </c>
      <c r="B1529" t="s">
        <v>6343</v>
      </c>
      <c r="C1529" t="s">
        <v>6342</v>
      </c>
      <c r="F1529" t="s">
        <v>6341</v>
      </c>
      <c r="G1529" t="s">
        <v>15</v>
      </c>
      <c r="H1529" t="s">
        <v>14</v>
      </c>
      <c r="I1529" t="s">
        <v>6340</v>
      </c>
      <c r="J1529">
        <v>60025858</v>
      </c>
      <c r="K1529" t="s">
        <v>6339</v>
      </c>
      <c r="L1529" t="s">
        <v>6338</v>
      </c>
      <c r="M1529" t="s">
        <v>6337</v>
      </c>
      <c r="N1529">
        <v>2</v>
      </c>
      <c r="O1529" t="s">
        <v>6336</v>
      </c>
      <c r="P1529" t="s">
        <v>6335</v>
      </c>
      <c r="Q1529" t="s">
        <v>6334</v>
      </c>
      <c r="R1529" s="7">
        <v>39083</v>
      </c>
      <c r="S1529" s="8">
        <f t="shared" si="192"/>
        <v>2007</v>
      </c>
      <c r="T1529" s="8">
        <v>2007</v>
      </c>
      <c r="U1529" s="8">
        <f t="shared" si="193"/>
        <v>15</v>
      </c>
      <c r="V1529" s="7">
        <v>39387</v>
      </c>
      <c r="W1529" t="s">
        <v>6333</v>
      </c>
      <c r="X1529" s="2" t="s">
        <v>20</v>
      </c>
      <c r="Y1529" s="6" t="e">
        <f t="shared" si="190"/>
        <v>#VALUE!</v>
      </c>
      <c r="AA1529">
        <v>405175</v>
      </c>
      <c r="AB1529">
        <v>17159</v>
      </c>
      <c r="AD1529" t="s">
        <v>5</v>
      </c>
      <c r="AE1529">
        <v>77</v>
      </c>
      <c r="AF1529">
        <v>11</v>
      </c>
      <c r="AH1529" t="s">
        <v>6332</v>
      </c>
      <c r="AI1529" t="s">
        <v>6331</v>
      </c>
      <c r="AJ1529" t="s">
        <v>6330</v>
      </c>
      <c r="AK1529" t="s">
        <v>6329</v>
      </c>
      <c r="AL1529">
        <v>84</v>
      </c>
      <c r="AM1529" s="5">
        <f t="shared" si="194"/>
        <v>5.6</v>
      </c>
      <c r="AN1529" s="4">
        <f t="shared" si="191"/>
        <v>8.4816357440363494E-3</v>
      </c>
      <c r="AO1529" s="3"/>
      <c r="AP1529">
        <v>0</v>
      </c>
      <c r="AR1529" t="s">
        <v>0</v>
      </c>
      <c r="AT1529" s="2">
        <v>1.82</v>
      </c>
      <c r="AU1529" s="1" t="e">
        <f t="shared" si="195"/>
        <v>#VALUE!</v>
      </c>
      <c r="AV1529" s="1" t="e">
        <f t="shared" si="196"/>
        <v>#VALUE!</v>
      </c>
      <c r="AW1529" s="1" t="e">
        <f t="shared" si="197"/>
        <v>#VALUE!</v>
      </c>
    </row>
    <row r="1530" spans="1:49" x14ac:dyDescent="0.2">
      <c r="A1530">
        <v>1528</v>
      </c>
      <c r="B1530" t="s">
        <v>6328</v>
      </c>
      <c r="C1530" t="s">
        <v>6327</v>
      </c>
      <c r="F1530" t="s">
        <v>6326</v>
      </c>
      <c r="G1530" t="s">
        <v>15</v>
      </c>
      <c r="H1530" t="s">
        <v>14</v>
      </c>
      <c r="I1530" t="s">
        <v>5805</v>
      </c>
      <c r="J1530">
        <v>60009754</v>
      </c>
      <c r="K1530" t="s">
        <v>5804</v>
      </c>
      <c r="L1530" t="s">
        <v>2126</v>
      </c>
      <c r="M1530" t="s">
        <v>1848</v>
      </c>
      <c r="N1530">
        <v>7</v>
      </c>
      <c r="O1530" t="s">
        <v>6325</v>
      </c>
      <c r="P1530" t="s">
        <v>6324</v>
      </c>
      <c r="Q1530" t="s">
        <v>5801</v>
      </c>
      <c r="R1530" s="7">
        <v>39083</v>
      </c>
      <c r="S1530" s="8">
        <f t="shared" si="192"/>
        <v>2007</v>
      </c>
      <c r="T1530" s="8">
        <v>2007</v>
      </c>
      <c r="U1530" s="8">
        <f t="shared" si="193"/>
        <v>15</v>
      </c>
      <c r="V1530" s="7">
        <v>39387</v>
      </c>
      <c r="W1530" t="s">
        <v>2353</v>
      </c>
      <c r="X1530" s="2">
        <v>0.215</v>
      </c>
      <c r="Y1530" s="6">
        <f t="shared" si="190"/>
        <v>5.7393022076292679E-3</v>
      </c>
      <c r="AA1530">
        <v>3744884</v>
      </c>
      <c r="AB1530">
        <v>28637</v>
      </c>
      <c r="AD1530" t="s">
        <v>5</v>
      </c>
      <c r="AE1530">
        <v>51</v>
      </c>
      <c r="AF1530">
        <v>5</v>
      </c>
      <c r="AH1530" t="s">
        <v>6323</v>
      </c>
      <c r="AI1530" t="s">
        <v>6322</v>
      </c>
      <c r="AJ1530" t="s">
        <v>6321</v>
      </c>
      <c r="AK1530" t="s">
        <v>6320</v>
      </c>
      <c r="AL1530">
        <v>1</v>
      </c>
      <c r="AM1530" s="5">
        <f t="shared" si="194"/>
        <v>6.6666666666666666E-2</v>
      </c>
      <c r="AN1530" s="4">
        <f t="shared" si="191"/>
        <v>1.0097185409567084E-4</v>
      </c>
      <c r="AO1530" s="3"/>
      <c r="AP1530">
        <v>0</v>
      </c>
      <c r="AR1530" t="s">
        <v>0</v>
      </c>
      <c r="AT1530" s="2">
        <v>0.64900000000000002</v>
      </c>
      <c r="AU1530" s="1">
        <f t="shared" si="195"/>
        <v>0.4047803101569189</v>
      </c>
      <c r="AV1530" s="1">
        <f t="shared" si="196"/>
        <v>0.29201370308624697</v>
      </c>
      <c r="AW1530" s="1">
        <f t="shared" si="197"/>
        <v>0.17924709601557501</v>
      </c>
    </row>
    <row r="1531" spans="1:49" x14ac:dyDescent="0.2">
      <c r="A1531">
        <v>1529</v>
      </c>
      <c r="B1531" t="s">
        <v>6319</v>
      </c>
      <c r="C1531" t="s">
        <v>6318</v>
      </c>
      <c r="F1531" t="s">
        <v>6317</v>
      </c>
      <c r="G1531" t="s">
        <v>15</v>
      </c>
      <c r="H1531" t="s">
        <v>14</v>
      </c>
      <c r="I1531" t="s">
        <v>6316</v>
      </c>
      <c r="J1531" t="s">
        <v>6315</v>
      </c>
      <c r="K1531" t="s">
        <v>6314</v>
      </c>
      <c r="L1531" t="s">
        <v>6313</v>
      </c>
      <c r="M1531" t="s">
        <v>6312</v>
      </c>
      <c r="N1531">
        <v>4</v>
      </c>
      <c r="O1531" t="s">
        <v>6311</v>
      </c>
      <c r="P1531" t="s">
        <v>6310</v>
      </c>
      <c r="Q1531" t="s">
        <v>6309</v>
      </c>
      <c r="R1531" s="7">
        <v>39083</v>
      </c>
      <c r="S1531" s="8">
        <f t="shared" si="192"/>
        <v>2007</v>
      </c>
      <c r="T1531" s="8">
        <v>2007</v>
      </c>
      <c r="U1531" s="8">
        <f t="shared" si="193"/>
        <v>15</v>
      </c>
      <c r="V1531" s="7">
        <v>39387</v>
      </c>
      <c r="W1531" t="s">
        <v>2896</v>
      </c>
      <c r="X1531" s="2">
        <v>0.11700000000000001</v>
      </c>
      <c r="Y1531" s="6">
        <f t="shared" si="190"/>
        <v>3.1232481781052297E-3</v>
      </c>
      <c r="AA1531">
        <v>2179822</v>
      </c>
      <c r="AB1531">
        <v>5300152612</v>
      </c>
      <c r="AC1531">
        <v>19930615</v>
      </c>
      <c r="AD1531" t="s">
        <v>5</v>
      </c>
      <c r="AE1531">
        <v>24</v>
      </c>
      <c r="AF1531">
        <v>6</v>
      </c>
      <c r="AH1531" t="s">
        <v>6308</v>
      </c>
      <c r="AI1531" t="s">
        <v>6307</v>
      </c>
      <c r="AJ1531" t="s">
        <v>6306</v>
      </c>
      <c r="AK1531" t="s">
        <v>6305</v>
      </c>
      <c r="AL1531">
        <v>1</v>
      </c>
      <c r="AM1531" s="5">
        <f t="shared" si="194"/>
        <v>6.6666666666666666E-2</v>
      </c>
      <c r="AN1531" s="4">
        <f t="shared" si="191"/>
        <v>1.0097185409567084E-4</v>
      </c>
      <c r="AO1531" s="3"/>
      <c r="AP1531">
        <v>0</v>
      </c>
      <c r="AQ1531" t="s">
        <v>1624</v>
      </c>
      <c r="AR1531" t="s">
        <v>6304</v>
      </c>
      <c r="AS1531" t="s">
        <v>1622</v>
      </c>
      <c r="AT1531" s="2" t="s">
        <v>20</v>
      </c>
      <c r="AU1531" s="1">
        <f t="shared" si="195"/>
        <v>0.2216565280902362</v>
      </c>
      <c r="AV1531" s="1">
        <f t="shared" si="196"/>
        <v>0.16121100161004503</v>
      </c>
      <c r="AW1531" s="1">
        <f t="shared" si="197"/>
        <v>0.10076547512985386</v>
      </c>
    </row>
    <row r="1532" spans="1:49" x14ac:dyDescent="0.2">
      <c r="A1532">
        <v>1530</v>
      </c>
      <c r="B1532" t="s">
        <v>6303</v>
      </c>
      <c r="C1532" t="s">
        <v>6302</v>
      </c>
      <c r="F1532" t="s">
        <v>6301</v>
      </c>
      <c r="G1532" t="s">
        <v>15</v>
      </c>
      <c r="H1532" t="s">
        <v>14</v>
      </c>
      <c r="I1532" t="s">
        <v>6300</v>
      </c>
      <c r="J1532">
        <v>60009400</v>
      </c>
      <c r="K1532" t="s">
        <v>6299</v>
      </c>
      <c r="L1532" t="s">
        <v>615</v>
      </c>
      <c r="M1532" t="s">
        <v>519</v>
      </c>
      <c r="N1532">
        <v>2</v>
      </c>
      <c r="O1532" t="s">
        <v>6298</v>
      </c>
      <c r="P1532" t="s">
        <v>6297</v>
      </c>
      <c r="Q1532" t="s">
        <v>6296</v>
      </c>
      <c r="R1532" s="7">
        <v>39083</v>
      </c>
      <c r="S1532" s="8">
        <f t="shared" si="192"/>
        <v>2007</v>
      </c>
      <c r="T1532" s="8">
        <v>2007</v>
      </c>
      <c r="U1532" s="8">
        <f t="shared" si="193"/>
        <v>15</v>
      </c>
      <c r="V1532" s="7">
        <v>39387</v>
      </c>
      <c r="W1532" t="s">
        <v>2896</v>
      </c>
      <c r="X1532" s="2">
        <v>0.11700000000000001</v>
      </c>
      <c r="Y1532" s="6">
        <f t="shared" si="190"/>
        <v>3.1232481781052297E-3</v>
      </c>
      <c r="AA1532">
        <v>2179822</v>
      </c>
      <c r="AB1532">
        <v>5300152612</v>
      </c>
      <c r="AC1532">
        <v>19930615</v>
      </c>
      <c r="AD1532" t="s">
        <v>5</v>
      </c>
      <c r="AE1532">
        <v>24</v>
      </c>
      <c r="AF1532">
        <v>6</v>
      </c>
      <c r="AH1532" t="s">
        <v>6295</v>
      </c>
      <c r="AI1532" t="s">
        <v>6294</v>
      </c>
      <c r="AJ1532" t="s">
        <v>6293</v>
      </c>
      <c r="AK1532" t="s">
        <v>6292</v>
      </c>
      <c r="AL1532">
        <v>1</v>
      </c>
      <c r="AM1532" s="5">
        <f t="shared" si="194"/>
        <v>6.6666666666666666E-2</v>
      </c>
      <c r="AN1532" s="4">
        <f t="shared" si="191"/>
        <v>1.0097185409567084E-4</v>
      </c>
      <c r="AO1532" s="3"/>
      <c r="AP1532">
        <v>0</v>
      </c>
      <c r="AQ1532" t="s">
        <v>1624</v>
      </c>
      <c r="AR1532">
        <v>60372107</v>
      </c>
      <c r="AS1532" t="s">
        <v>1622</v>
      </c>
      <c r="AT1532" s="2" t="s">
        <v>20</v>
      </c>
      <c r="AU1532" s="1">
        <f t="shared" si="195"/>
        <v>0.2216565280902362</v>
      </c>
      <c r="AV1532" s="1">
        <f t="shared" si="196"/>
        <v>0.16121100161004503</v>
      </c>
      <c r="AW1532" s="1">
        <f t="shared" si="197"/>
        <v>0.10076547512985386</v>
      </c>
    </row>
    <row r="1533" spans="1:49" x14ac:dyDescent="0.2">
      <c r="A1533">
        <v>1531</v>
      </c>
      <c r="B1533" t="s">
        <v>6291</v>
      </c>
      <c r="C1533" t="s">
        <v>6290</v>
      </c>
      <c r="F1533" t="s">
        <v>6289</v>
      </c>
      <c r="G1533" t="s">
        <v>15</v>
      </c>
      <c r="H1533" t="s">
        <v>14</v>
      </c>
      <c r="I1533" t="s">
        <v>6288</v>
      </c>
      <c r="J1533">
        <v>60104244</v>
      </c>
      <c r="K1533" t="s">
        <v>6287</v>
      </c>
      <c r="L1533" t="s">
        <v>5876</v>
      </c>
      <c r="M1533" t="s">
        <v>2059</v>
      </c>
      <c r="N1533">
        <v>2</v>
      </c>
      <c r="O1533" t="s">
        <v>6286</v>
      </c>
      <c r="P1533" t="s">
        <v>6285</v>
      </c>
      <c r="Q1533" t="s">
        <v>6284</v>
      </c>
      <c r="R1533" s="7">
        <v>39083</v>
      </c>
      <c r="S1533" s="8">
        <f t="shared" si="192"/>
        <v>2007</v>
      </c>
      <c r="T1533" s="8">
        <v>2007</v>
      </c>
      <c r="U1533" s="8">
        <f t="shared" si="193"/>
        <v>15</v>
      </c>
      <c r="V1533" s="7">
        <v>39387</v>
      </c>
      <c r="W1533" t="s">
        <v>1400</v>
      </c>
      <c r="X1533" s="2">
        <v>1.6519999999999999</v>
      </c>
      <c r="Y1533" s="6">
        <f t="shared" si="190"/>
        <v>4.409919649769093E-2</v>
      </c>
      <c r="AA1533" t="s">
        <v>1399</v>
      </c>
      <c r="AB1533">
        <v>17337</v>
      </c>
      <c r="AD1533" t="s">
        <v>5</v>
      </c>
      <c r="AE1533">
        <v>55</v>
      </c>
      <c r="AF1533" t="s">
        <v>6283</v>
      </c>
      <c r="AH1533" t="s">
        <v>6282</v>
      </c>
      <c r="AI1533" t="s">
        <v>6281</v>
      </c>
      <c r="AJ1533" t="s">
        <v>6280</v>
      </c>
      <c r="AK1533" t="s">
        <v>6279</v>
      </c>
      <c r="AL1533">
        <v>23</v>
      </c>
      <c r="AM1533" s="5">
        <f t="shared" si="194"/>
        <v>1.5333333333333334</v>
      </c>
      <c r="AN1533" s="4">
        <f t="shared" si="191"/>
        <v>2.3223526442004293E-3</v>
      </c>
      <c r="AO1533" s="3"/>
      <c r="AP1533">
        <v>0</v>
      </c>
      <c r="AQ1533" t="s">
        <v>1203</v>
      </c>
      <c r="AR1533" t="s">
        <v>0</v>
      </c>
      <c r="AS1533" t="s">
        <v>1202</v>
      </c>
      <c r="AT1533" s="2" t="s">
        <v>20</v>
      </c>
      <c r="AU1533" s="1">
        <f t="shared" si="195"/>
        <v>3.1566143341643782</v>
      </c>
      <c r="AV1533" s="1">
        <f t="shared" si="196"/>
        <v>2.3210774570945678</v>
      </c>
      <c r="AW1533" s="1">
        <f t="shared" si="197"/>
        <v>1.4855405800247579</v>
      </c>
    </row>
    <row r="1534" spans="1:49" x14ac:dyDescent="0.2">
      <c r="A1534">
        <v>1532</v>
      </c>
      <c r="B1534" t="s">
        <v>6278</v>
      </c>
      <c r="C1534" t="s">
        <v>6277</v>
      </c>
      <c r="D1534" t="s">
        <v>6276</v>
      </c>
      <c r="F1534" t="s">
        <v>6275</v>
      </c>
      <c r="G1534" t="s">
        <v>15</v>
      </c>
      <c r="H1534" t="s">
        <v>14</v>
      </c>
      <c r="I1534" t="s">
        <v>6274</v>
      </c>
      <c r="J1534">
        <v>60000990</v>
      </c>
      <c r="K1534" t="s">
        <v>6273</v>
      </c>
      <c r="L1534" t="s">
        <v>6272</v>
      </c>
      <c r="M1534" t="s">
        <v>1048</v>
      </c>
      <c r="N1534">
        <v>5</v>
      </c>
      <c r="O1534" t="s">
        <v>6271</v>
      </c>
      <c r="P1534" t="s">
        <v>6270</v>
      </c>
      <c r="Q1534" t="s">
        <v>6269</v>
      </c>
      <c r="R1534" s="7">
        <v>39083</v>
      </c>
      <c r="S1534" s="8">
        <f t="shared" si="192"/>
        <v>2007</v>
      </c>
      <c r="T1534" s="8">
        <v>2007</v>
      </c>
      <c r="U1534" s="8">
        <f t="shared" si="193"/>
        <v>15</v>
      </c>
      <c r="V1534" s="7">
        <v>39417</v>
      </c>
      <c r="W1534" t="s">
        <v>6268</v>
      </c>
      <c r="X1534" s="2">
        <v>9.157</v>
      </c>
      <c r="Y1534" s="6">
        <f t="shared" si="190"/>
        <v>0.24444088518726143</v>
      </c>
      <c r="AA1534">
        <v>17452473</v>
      </c>
      <c r="AB1534">
        <v>4000151822</v>
      </c>
      <c r="AC1534">
        <v>17452481</v>
      </c>
      <c r="AD1534" t="s">
        <v>5</v>
      </c>
      <c r="AE1534">
        <v>3</v>
      </c>
      <c r="AF1534">
        <v>12</v>
      </c>
      <c r="AH1534" t="s">
        <v>6267</v>
      </c>
      <c r="AI1534" t="s">
        <v>6266</v>
      </c>
      <c r="AK1534" t="s">
        <v>6265</v>
      </c>
      <c r="AL1534">
        <v>100</v>
      </c>
      <c r="AM1534" s="5">
        <f t="shared" si="194"/>
        <v>6.666666666666667</v>
      </c>
      <c r="AN1534" s="4">
        <f t="shared" si="191"/>
        <v>1.0097185409567083E-2</v>
      </c>
      <c r="AO1534" s="3"/>
      <c r="AP1534">
        <v>0</v>
      </c>
      <c r="AQ1534" t="s">
        <v>6264</v>
      </c>
      <c r="AR1534" t="s">
        <v>0</v>
      </c>
      <c r="AS1534" t="s">
        <v>6263</v>
      </c>
      <c r="AT1534" s="2">
        <v>20.033999999999999</v>
      </c>
      <c r="AU1534" s="1">
        <f t="shared" si="195"/>
        <v>17.413777525395311</v>
      </c>
      <c r="AV1534" s="1">
        <f t="shared" si="196"/>
        <v>12.726903529841426</v>
      </c>
      <c r="AW1534" s="1">
        <f t="shared" si="197"/>
        <v>8.0400295342875392</v>
      </c>
    </row>
    <row r="1535" spans="1:49" x14ac:dyDescent="0.2">
      <c r="A1535">
        <v>1533</v>
      </c>
      <c r="B1535" t="s">
        <v>6262</v>
      </c>
      <c r="C1535" t="s">
        <v>6261</v>
      </c>
      <c r="F1535" t="s">
        <v>6260</v>
      </c>
      <c r="G1535" t="s">
        <v>15</v>
      </c>
      <c r="H1535" t="s">
        <v>14</v>
      </c>
      <c r="I1535" t="s">
        <v>6259</v>
      </c>
      <c r="J1535" t="s">
        <v>6258</v>
      </c>
      <c r="K1535" t="s">
        <v>6257</v>
      </c>
      <c r="L1535" t="s">
        <v>6256</v>
      </c>
      <c r="M1535" t="s">
        <v>228</v>
      </c>
      <c r="N1535">
        <v>3</v>
      </c>
      <c r="O1535" t="s">
        <v>6255</v>
      </c>
      <c r="P1535" t="s">
        <v>6254</v>
      </c>
      <c r="Q1535" t="s">
        <v>6253</v>
      </c>
      <c r="R1535" s="7">
        <v>39083</v>
      </c>
      <c r="S1535" s="8">
        <f t="shared" si="192"/>
        <v>2007</v>
      </c>
      <c r="T1535" s="8">
        <v>2007</v>
      </c>
      <c r="U1535" s="8">
        <f t="shared" si="193"/>
        <v>15</v>
      </c>
      <c r="V1535" s="7">
        <v>39295</v>
      </c>
      <c r="W1535" t="s">
        <v>4519</v>
      </c>
      <c r="X1535" s="2">
        <v>0.88100000000000001</v>
      </c>
      <c r="Y1535" s="6">
        <f t="shared" si="190"/>
        <v>2.3517791836843653E-2</v>
      </c>
      <c r="AA1535">
        <v>10459243</v>
      </c>
      <c r="AB1535">
        <v>17248</v>
      </c>
      <c r="AD1535" t="s">
        <v>5</v>
      </c>
      <c r="AE1535">
        <v>49</v>
      </c>
      <c r="AF1535">
        <v>4</v>
      </c>
      <c r="AH1535" t="s">
        <v>1336</v>
      </c>
      <c r="AI1535" t="s">
        <v>6252</v>
      </c>
      <c r="AJ1535" t="s">
        <v>6251</v>
      </c>
      <c r="AK1535" t="s">
        <v>6250</v>
      </c>
      <c r="AL1535">
        <v>50</v>
      </c>
      <c r="AM1535" s="5">
        <f t="shared" si="194"/>
        <v>3.3333333333333335</v>
      </c>
      <c r="AN1535" s="4">
        <f t="shared" si="191"/>
        <v>5.0485927047835416E-3</v>
      </c>
      <c r="AO1535" s="3"/>
      <c r="AP1535">
        <v>0</v>
      </c>
      <c r="AR1535" t="s">
        <v>0</v>
      </c>
      <c r="AT1535" s="2" t="s">
        <v>20</v>
      </c>
      <c r="AU1535" s="1">
        <f t="shared" si="195"/>
        <v>1.7977032097225616</v>
      </c>
      <c r="AV1535" s="1">
        <f t="shared" si="196"/>
        <v>1.4283192270813598</v>
      </c>
      <c r="AW1535" s="1">
        <f t="shared" si="197"/>
        <v>1.0589352444401574</v>
      </c>
    </row>
    <row r="1536" spans="1:49" x14ac:dyDescent="0.2">
      <c r="A1536">
        <v>1534</v>
      </c>
      <c r="B1536" t="s">
        <v>6249</v>
      </c>
      <c r="C1536" t="s">
        <v>6248</v>
      </c>
      <c r="E1536">
        <v>18196799</v>
      </c>
      <c r="F1536" t="s">
        <v>6247</v>
      </c>
      <c r="G1536" t="s">
        <v>15</v>
      </c>
      <c r="H1536" t="s">
        <v>14</v>
      </c>
      <c r="I1536" t="s">
        <v>6246</v>
      </c>
      <c r="J1536" t="s">
        <v>6245</v>
      </c>
      <c r="K1536" t="s">
        <v>6244</v>
      </c>
      <c r="L1536" t="s">
        <v>2182</v>
      </c>
      <c r="M1536" t="s">
        <v>178</v>
      </c>
      <c r="N1536">
        <v>7</v>
      </c>
      <c r="O1536" t="s">
        <v>6243</v>
      </c>
      <c r="P1536" t="s">
        <v>6242</v>
      </c>
      <c r="Q1536" t="s">
        <v>6241</v>
      </c>
      <c r="R1536" s="7">
        <v>39083</v>
      </c>
      <c r="S1536" s="8">
        <f t="shared" si="192"/>
        <v>2007</v>
      </c>
      <c r="T1536" s="8">
        <v>2007</v>
      </c>
      <c r="U1536" s="8">
        <f t="shared" si="193"/>
        <v>15</v>
      </c>
      <c r="V1536" s="7">
        <v>2007</v>
      </c>
      <c r="W1536" t="s">
        <v>2136</v>
      </c>
      <c r="X1536" s="2">
        <v>1.4730000000000001</v>
      </c>
      <c r="Y1536" s="6">
        <f t="shared" si="190"/>
        <v>3.9320893729478661E-2</v>
      </c>
      <c r="AA1536">
        <v>942405</v>
      </c>
      <c r="AB1536">
        <v>17871</v>
      </c>
      <c r="AD1536" t="s">
        <v>5</v>
      </c>
      <c r="AE1536">
        <v>34</v>
      </c>
      <c r="AF1536">
        <v>12</v>
      </c>
      <c r="AH1536" t="s">
        <v>6240</v>
      </c>
      <c r="AI1536" t="s">
        <v>6239</v>
      </c>
      <c r="AJ1536" t="s">
        <v>6238</v>
      </c>
      <c r="AK1536" t="s">
        <v>6237</v>
      </c>
      <c r="AL1536">
        <v>47</v>
      </c>
      <c r="AM1536" s="5">
        <f t="shared" si="194"/>
        <v>3.1333333333333333</v>
      </c>
      <c r="AN1536" s="4">
        <f t="shared" si="191"/>
        <v>4.7456771424965287E-3</v>
      </c>
      <c r="AO1536" s="3"/>
      <c r="AP1536">
        <v>0</v>
      </c>
      <c r="AQ1536" t="s">
        <v>293</v>
      </c>
      <c r="AR1536" t="s">
        <v>6236</v>
      </c>
      <c r="AS1536" t="s">
        <v>291</v>
      </c>
      <c r="AT1536" s="2">
        <v>4.0709999999999997</v>
      </c>
      <c r="AU1536" s="1">
        <f t="shared" si="195"/>
        <v>2.8948328753384018</v>
      </c>
      <c r="AV1536" s="1">
        <f t="shared" si="196"/>
        <v>2.2033285435987593</v>
      </c>
      <c r="AW1536" s="1">
        <f t="shared" si="197"/>
        <v>1.5118242118591168</v>
      </c>
    </row>
    <row r="1537" spans="1:49" x14ac:dyDescent="0.2">
      <c r="A1537">
        <v>1535</v>
      </c>
      <c r="B1537" t="s">
        <v>6235</v>
      </c>
      <c r="C1537" t="s">
        <v>6234</v>
      </c>
      <c r="F1537" t="s">
        <v>6233</v>
      </c>
      <c r="G1537" t="s">
        <v>15</v>
      </c>
      <c r="H1537" t="s">
        <v>14</v>
      </c>
      <c r="I1537" t="s">
        <v>6232</v>
      </c>
      <c r="J1537">
        <v>60011774</v>
      </c>
      <c r="K1537" t="s">
        <v>6231</v>
      </c>
      <c r="L1537" t="s">
        <v>6230</v>
      </c>
      <c r="M1537" t="s">
        <v>873</v>
      </c>
      <c r="N1537">
        <v>3</v>
      </c>
      <c r="O1537" t="s">
        <v>6229</v>
      </c>
      <c r="P1537" t="s">
        <v>6228</v>
      </c>
      <c r="Q1537" t="s">
        <v>6227</v>
      </c>
      <c r="R1537" s="7">
        <v>39083</v>
      </c>
      <c r="S1537" s="8">
        <f t="shared" si="192"/>
        <v>2007</v>
      </c>
      <c r="T1537" s="8">
        <v>2007</v>
      </c>
      <c r="U1537" s="8">
        <f t="shared" si="193"/>
        <v>15</v>
      </c>
      <c r="V1537" s="7">
        <v>39387</v>
      </c>
      <c r="W1537" t="s">
        <v>6226</v>
      </c>
      <c r="X1537" s="2">
        <v>0.32500000000000001</v>
      </c>
      <c r="Y1537" s="6">
        <f t="shared" si="190"/>
        <v>8.6756893836256385E-3</v>
      </c>
      <c r="AA1537">
        <v>10637710</v>
      </c>
      <c r="AB1537">
        <v>12922</v>
      </c>
      <c r="AD1537" t="s">
        <v>5</v>
      </c>
      <c r="AE1537">
        <v>53</v>
      </c>
      <c r="AF1537">
        <v>6</v>
      </c>
      <c r="AH1537" t="s">
        <v>6225</v>
      </c>
      <c r="AI1537" t="s">
        <v>6224</v>
      </c>
      <c r="AK1537" t="s">
        <v>6223</v>
      </c>
      <c r="AL1537">
        <v>3</v>
      </c>
      <c r="AM1537" s="5">
        <f t="shared" si="194"/>
        <v>0.2</v>
      </c>
      <c r="AN1537" s="4">
        <f t="shared" si="191"/>
        <v>3.0291556228701253E-4</v>
      </c>
      <c r="AO1537" s="3"/>
      <c r="AP1537">
        <v>0</v>
      </c>
      <c r="AQ1537" t="s">
        <v>1364</v>
      </c>
      <c r="AR1537" t="s">
        <v>6222</v>
      </c>
      <c r="AS1537" t="s">
        <v>894</v>
      </c>
      <c r="AT1537" s="2">
        <v>0.85599999999999998</v>
      </c>
      <c r="AU1537" s="1">
        <f t="shared" si="195"/>
        <v>0.61638572372240508</v>
      </c>
      <c r="AV1537" s="1">
        <f t="shared" si="196"/>
        <v>0.44893024729563258</v>
      </c>
      <c r="AW1537" s="1">
        <f t="shared" si="197"/>
        <v>0.28147477086886002</v>
      </c>
    </row>
    <row r="1538" spans="1:49" x14ac:dyDescent="0.2">
      <c r="A1538">
        <v>1536</v>
      </c>
      <c r="B1538" t="s">
        <v>6221</v>
      </c>
      <c r="C1538" t="s">
        <v>6220</v>
      </c>
      <c r="F1538" t="s">
        <v>6219</v>
      </c>
      <c r="G1538" t="s">
        <v>15</v>
      </c>
      <c r="H1538" t="s">
        <v>14</v>
      </c>
      <c r="I1538" t="s">
        <v>6218</v>
      </c>
      <c r="J1538" t="s">
        <v>6213</v>
      </c>
      <c r="K1538" t="s">
        <v>6217</v>
      </c>
      <c r="L1538" t="s">
        <v>6216</v>
      </c>
      <c r="M1538" t="s">
        <v>766</v>
      </c>
      <c r="N1538">
        <v>2</v>
      </c>
      <c r="O1538" t="s">
        <v>6215</v>
      </c>
      <c r="P1538" t="s">
        <v>6214</v>
      </c>
      <c r="Q1538" t="s">
        <v>6213</v>
      </c>
      <c r="R1538" s="7">
        <v>39083</v>
      </c>
      <c r="S1538" s="8">
        <f t="shared" si="192"/>
        <v>2007</v>
      </c>
      <c r="T1538" s="8">
        <v>2007</v>
      </c>
      <c r="U1538" s="8">
        <f t="shared" si="193"/>
        <v>15</v>
      </c>
      <c r="V1538" s="7">
        <v>39356</v>
      </c>
      <c r="W1538" t="s">
        <v>3358</v>
      </c>
      <c r="X1538" s="2">
        <v>0.86099999999999999</v>
      </c>
      <c r="Y1538" s="6">
        <f t="shared" ref="Y1538:Y1601" si="198">(X1538-$Z$4)/($Z$3-$Z$4)</f>
        <v>2.2983903259389767E-2</v>
      </c>
      <c r="AA1538">
        <v>10577122</v>
      </c>
      <c r="AB1538">
        <v>11000153733</v>
      </c>
      <c r="AD1538" t="s">
        <v>5</v>
      </c>
      <c r="AE1538">
        <v>54</v>
      </c>
      <c r="AF1538">
        <v>10</v>
      </c>
      <c r="AH1538" t="s">
        <v>6212</v>
      </c>
      <c r="AI1538" t="s">
        <v>6211</v>
      </c>
      <c r="AJ1538" t="s">
        <v>6210</v>
      </c>
      <c r="AK1538" t="s">
        <v>6209</v>
      </c>
      <c r="AL1538">
        <v>164</v>
      </c>
      <c r="AM1538" s="5">
        <f t="shared" si="194"/>
        <v>10.933333333333334</v>
      </c>
      <c r="AN1538" s="4">
        <f t="shared" ref="AN1538:AN1601" si="199">(AM1538-$AO$4)/($AO$3-$AO$4)</f>
        <v>1.6559384071690018E-2</v>
      </c>
      <c r="AO1538" s="3"/>
      <c r="AP1538">
        <v>0</v>
      </c>
      <c r="AR1538" t="s">
        <v>0</v>
      </c>
      <c r="AT1538" s="2" t="s">
        <v>20</v>
      </c>
      <c r="AU1538" s="1">
        <f t="shared" si="195"/>
        <v>2.1056547503079841</v>
      </c>
      <c r="AV1538" s="1">
        <f t="shared" si="196"/>
        <v>1.9771643665539893</v>
      </c>
      <c r="AW1538" s="1">
        <f t="shared" si="197"/>
        <v>1.8486739827999941</v>
      </c>
    </row>
    <row r="1539" spans="1:49" x14ac:dyDescent="0.2">
      <c r="A1539">
        <v>1537</v>
      </c>
      <c r="B1539" t="s">
        <v>6208</v>
      </c>
      <c r="C1539" t="s">
        <v>6207</v>
      </c>
      <c r="F1539" t="s">
        <v>6206</v>
      </c>
      <c r="G1539" t="s">
        <v>15</v>
      </c>
      <c r="H1539" t="s">
        <v>14</v>
      </c>
      <c r="I1539" t="s">
        <v>6205</v>
      </c>
      <c r="J1539" t="s">
        <v>6204</v>
      </c>
      <c r="K1539" t="s">
        <v>6203</v>
      </c>
      <c r="L1539" t="s">
        <v>6202</v>
      </c>
      <c r="M1539" t="s">
        <v>6157</v>
      </c>
      <c r="N1539">
        <v>3</v>
      </c>
      <c r="O1539" t="s">
        <v>6201</v>
      </c>
      <c r="P1539" t="s">
        <v>6200</v>
      </c>
      <c r="Q1539" t="s">
        <v>6199</v>
      </c>
      <c r="R1539" s="7">
        <v>39083</v>
      </c>
      <c r="S1539" s="8">
        <f t="shared" si="192"/>
        <v>2007</v>
      </c>
      <c r="T1539" s="8">
        <v>2007</v>
      </c>
      <c r="U1539" s="8">
        <f t="shared" si="193"/>
        <v>15</v>
      </c>
      <c r="V1539" s="7">
        <v>39387</v>
      </c>
      <c r="W1539" t="s">
        <v>6198</v>
      </c>
      <c r="X1539" s="2">
        <v>1.008</v>
      </c>
      <c r="Y1539" s="6">
        <f t="shared" si="198"/>
        <v>2.6907984303675823E-2</v>
      </c>
      <c r="AA1539">
        <v>9596836</v>
      </c>
      <c r="AB1539">
        <v>22634</v>
      </c>
      <c r="AD1539" t="s">
        <v>5</v>
      </c>
      <c r="AE1539">
        <v>17</v>
      </c>
      <c r="AF1539">
        <v>7</v>
      </c>
      <c r="AH1539" t="s">
        <v>6197</v>
      </c>
      <c r="AI1539" t="s">
        <v>6196</v>
      </c>
      <c r="AJ1539" t="s">
        <v>6195</v>
      </c>
      <c r="AK1539" t="s">
        <v>6194</v>
      </c>
      <c r="AL1539">
        <v>21</v>
      </c>
      <c r="AM1539" s="5">
        <f t="shared" si="194"/>
        <v>1.4</v>
      </c>
      <c r="AN1539" s="4">
        <f t="shared" si="199"/>
        <v>2.1204089360090874E-3</v>
      </c>
      <c r="AO1539" s="3"/>
      <c r="AP1539">
        <v>0</v>
      </c>
      <c r="AR1539" t="s">
        <v>0</v>
      </c>
      <c r="AT1539" s="2">
        <v>2.7690000000000001</v>
      </c>
      <c r="AU1539" s="1">
        <f t="shared" si="195"/>
        <v>1.9471711693375799</v>
      </c>
      <c r="AV1539" s="1">
        <f t="shared" si="196"/>
        <v>1.4514196619842454</v>
      </c>
      <c r="AW1539" s="1">
        <f t="shared" si="197"/>
        <v>0.95566815463091082</v>
      </c>
    </row>
    <row r="1540" spans="1:49" x14ac:dyDescent="0.2">
      <c r="A1540">
        <v>1538</v>
      </c>
      <c r="B1540" t="s">
        <v>6193</v>
      </c>
      <c r="C1540" t="s">
        <v>6192</v>
      </c>
      <c r="F1540" t="s">
        <v>6191</v>
      </c>
      <c r="G1540" t="s">
        <v>15</v>
      </c>
      <c r="H1540" t="s">
        <v>14</v>
      </c>
      <c r="I1540" t="s">
        <v>6190</v>
      </c>
      <c r="J1540" t="s">
        <v>6189</v>
      </c>
      <c r="K1540" t="s">
        <v>6188</v>
      </c>
      <c r="L1540" t="s">
        <v>6187</v>
      </c>
      <c r="M1540" t="s">
        <v>6186</v>
      </c>
      <c r="N1540">
        <v>2</v>
      </c>
      <c r="O1540" t="s">
        <v>6185</v>
      </c>
      <c r="P1540" t="s">
        <v>6184</v>
      </c>
      <c r="Q1540" t="s">
        <v>6183</v>
      </c>
      <c r="R1540" s="7">
        <v>39083</v>
      </c>
      <c r="S1540" s="8">
        <f t="shared" si="192"/>
        <v>2007</v>
      </c>
      <c r="T1540" s="8">
        <v>2007</v>
      </c>
      <c r="U1540" s="8">
        <f t="shared" si="193"/>
        <v>15</v>
      </c>
      <c r="V1540" s="7" t="s">
        <v>5416</v>
      </c>
      <c r="W1540" t="s">
        <v>6182</v>
      </c>
      <c r="X1540" s="2">
        <v>0.64</v>
      </c>
      <c r="Y1540" s="6">
        <f t="shared" si="198"/>
        <v>1.7084434478524334E-2</v>
      </c>
      <c r="AA1540">
        <v>218669</v>
      </c>
      <c r="AB1540">
        <v>29583</v>
      </c>
      <c r="AC1540">
        <v>15333868</v>
      </c>
      <c r="AD1540" t="s">
        <v>5</v>
      </c>
      <c r="AE1540">
        <v>44</v>
      </c>
      <c r="AF1540">
        <v>5</v>
      </c>
      <c r="AH1540" t="s">
        <v>6181</v>
      </c>
      <c r="AI1540" t="s">
        <v>6180</v>
      </c>
      <c r="AK1540" t="s">
        <v>6179</v>
      </c>
      <c r="AL1540">
        <v>2</v>
      </c>
      <c r="AM1540" s="5">
        <f t="shared" si="194"/>
        <v>0.13333333333333333</v>
      </c>
      <c r="AN1540" s="4">
        <f t="shared" si="199"/>
        <v>2.0194370819134167E-4</v>
      </c>
      <c r="AO1540" s="3"/>
      <c r="AP1540">
        <v>0</v>
      </c>
      <c r="AR1540" t="s">
        <v>0</v>
      </c>
      <c r="AT1540" s="2">
        <v>1.2490000000000001</v>
      </c>
      <c r="AU1540" s="1">
        <f t="shared" si="195"/>
        <v>1.2019687247424435</v>
      </c>
      <c r="AV1540" s="1">
        <f t="shared" si="196"/>
        <v>0.86431890933578381</v>
      </c>
      <c r="AW1540" s="1">
        <f t="shared" si="197"/>
        <v>0.52666909392912387</v>
      </c>
    </row>
    <row r="1541" spans="1:49" x14ac:dyDescent="0.2">
      <c r="A1541">
        <v>1539</v>
      </c>
      <c r="B1541" t="s">
        <v>6178</v>
      </c>
      <c r="C1541" t="s">
        <v>6177</v>
      </c>
      <c r="F1541" t="s">
        <v>6176</v>
      </c>
      <c r="G1541" t="s">
        <v>15</v>
      </c>
      <c r="H1541" t="s">
        <v>14</v>
      </c>
      <c r="I1541" t="s">
        <v>6175</v>
      </c>
      <c r="J1541" t="s">
        <v>6174</v>
      </c>
      <c r="K1541" t="s">
        <v>6173</v>
      </c>
      <c r="L1541" t="s">
        <v>6172</v>
      </c>
      <c r="M1541" t="s">
        <v>3538</v>
      </c>
      <c r="N1541">
        <v>4</v>
      </c>
      <c r="O1541" t="s">
        <v>6171</v>
      </c>
      <c r="P1541" t="s">
        <v>6170</v>
      </c>
      <c r="Q1541" t="s">
        <v>6169</v>
      </c>
      <c r="R1541" s="7">
        <v>39083</v>
      </c>
      <c r="S1541" s="8">
        <f t="shared" si="192"/>
        <v>2007</v>
      </c>
      <c r="T1541" s="8">
        <v>2007</v>
      </c>
      <c r="U1541" s="8">
        <f t="shared" si="193"/>
        <v>15</v>
      </c>
      <c r="V1541" s="7">
        <v>39387</v>
      </c>
      <c r="W1541" t="s">
        <v>2844</v>
      </c>
      <c r="X1541" s="2">
        <v>1.6379999999999999</v>
      </c>
      <c r="Y1541" s="6">
        <f t="shared" si="198"/>
        <v>4.3725474493473214E-2</v>
      </c>
      <c r="AA1541" t="s">
        <v>2843</v>
      </c>
      <c r="AB1541">
        <v>17391</v>
      </c>
      <c r="AD1541" t="s">
        <v>5</v>
      </c>
      <c r="AE1541">
        <v>55</v>
      </c>
      <c r="AF1541">
        <v>11</v>
      </c>
      <c r="AH1541" t="s">
        <v>6168</v>
      </c>
      <c r="AI1541" t="s">
        <v>6167</v>
      </c>
      <c r="AJ1541" t="s">
        <v>6166</v>
      </c>
      <c r="AK1541" t="s">
        <v>6165</v>
      </c>
      <c r="AL1541">
        <v>30</v>
      </c>
      <c r="AM1541" s="5">
        <f t="shared" si="194"/>
        <v>2</v>
      </c>
      <c r="AN1541" s="4">
        <f t="shared" si="199"/>
        <v>3.0291556228701248E-3</v>
      </c>
      <c r="AO1541" s="3"/>
      <c r="AP1541">
        <v>0</v>
      </c>
      <c r="AR1541" t="s">
        <v>0</v>
      </c>
      <c r="AT1541" s="2">
        <v>4.931</v>
      </c>
      <c r="AU1541" s="1">
        <f t="shared" si="195"/>
        <v>3.1516578832292286</v>
      </c>
      <c r="AV1541" s="1">
        <f t="shared" si="196"/>
        <v>2.3377315058171666</v>
      </c>
      <c r="AW1541" s="1">
        <f t="shared" si="197"/>
        <v>1.5238051284051051</v>
      </c>
    </row>
    <row r="1542" spans="1:49" x14ac:dyDescent="0.2">
      <c r="A1542">
        <v>1540</v>
      </c>
      <c r="B1542" t="s">
        <v>6164</v>
      </c>
      <c r="C1542" t="s">
        <v>6163</v>
      </c>
      <c r="E1542">
        <v>17595209</v>
      </c>
      <c r="F1542" t="s">
        <v>6162</v>
      </c>
      <c r="G1542" t="s">
        <v>15</v>
      </c>
      <c r="H1542" t="s">
        <v>14</v>
      </c>
      <c r="I1542" t="s">
        <v>6161</v>
      </c>
      <c r="J1542" t="s">
        <v>6160</v>
      </c>
      <c r="K1542" t="s">
        <v>6159</v>
      </c>
      <c r="L1542" t="s">
        <v>6158</v>
      </c>
      <c r="M1542" t="s">
        <v>6157</v>
      </c>
      <c r="N1542">
        <v>6</v>
      </c>
      <c r="O1542" t="s">
        <v>6156</v>
      </c>
      <c r="P1542" t="s">
        <v>6155</v>
      </c>
      <c r="Q1542" t="s">
        <v>6154</v>
      </c>
      <c r="R1542" s="7">
        <v>39083</v>
      </c>
      <c r="S1542" s="8">
        <f t="shared" si="192"/>
        <v>2007</v>
      </c>
      <c r="T1542" s="8">
        <v>2007</v>
      </c>
      <c r="U1542" s="8">
        <f t="shared" si="193"/>
        <v>15</v>
      </c>
      <c r="V1542" s="7">
        <v>39142</v>
      </c>
      <c r="W1542" t="s">
        <v>6153</v>
      </c>
      <c r="X1542" s="2">
        <v>0.39200000000000002</v>
      </c>
      <c r="Y1542" s="6">
        <f t="shared" si="198"/>
        <v>1.0464216118096155E-2</v>
      </c>
      <c r="AA1542">
        <v>1448420</v>
      </c>
      <c r="AB1542">
        <v>29514</v>
      </c>
      <c r="AD1542" t="s">
        <v>5</v>
      </c>
      <c r="AE1542">
        <v>124</v>
      </c>
      <c r="AF1542">
        <v>1</v>
      </c>
      <c r="AH1542" t="s">
        <v>688</v>
      </c>
      <c r="AI1542" t="s">
        <v>6152</v>
      </c>
      <c r="AK1542" t="s">
        <v>6151</v>
      </c>
      <c r="AL1542">
        <v>5</v>
      </c>
      <c r="AM1542" s="5">
        <f t="shared" si="194"/>
        <v>0.33333333333333331</v>
      </c>
      <c r="AN1542" s="4">
        <f t="shared" si="199"/>
        <v>5.048592704783541E-4</v>
      </c>
      <c r="AO1542" s="3"/>
      <c r="AP1542">
        <v>0</v>
      </c>
      <c r="AR1542" t="s">
        <v>0</v>
      </c>
      <c r="AT1542" s="2">
        <v>0.97199999999999998</v>
      </c>
      <c r="AU1542" s="1">
        <f t="shared" si="195"/>
        <v>0.74764090638108138</v>
      </c>
      <c r="AV1542" s="1">
        <f t="shared" si="196"/>
        <v>0.54845376942872548</v>
      </c>
      <c r="AW1542" s="1">
        <f t="shared" si="197"/>
        <v>0.34926663247636947</v>
      </c>
    </row>
    <row r="1543" spans="1:49" x14ac:dyDescent="0.2">
      <c r="A1543">
        <v>1541</v>
      </c>
      <c r="B1543" t="s">
        <v>6150</v>
      </c>
      <c r="C1543" t="s">
        <v>6149</v>
      </c>
      <c r="F1543" t="s">
        <v>6148</v>
      </c>
      <c r="G1543" t="s">
        <v>15</v>
      </c>
      <c r="H1543" t="s">
        <v>14</v>
      </c>
      <c r="I1543" t="s">
        <v>6147</v>
      </c>
      <c r="J1543">
        <v>60099252</v>
      </c>
      <c r="K1543" t="s">
        <v>6146</v>
      </c>
      <c r="L1543" t="s">
        <v>6145</v>
      </c>
      <c r="M1543" t="s">
        <v>2651</v>
      </c>
      <c r="N1543">
        <v>2</v>
      </c>
      <c r="O1543" t="s">
        <v>6144</v>
      </c>
      <c r="P1543" t="s">
        <v>6143</v>
      </c>
      <c r="Q1543" t="s">
        <v>6142</v>
      </c>
      <c r="R1543" s="7">
        <v>39083</v>
      </c>
      <c r="S1543" s="8">
        <f t="shared" si="192"/>
        <v>2007</v>
      </c>
      <c r="T1543" s="8">
        <v>2007</v>
      </c>
      <c r="U1543" s="8">
        <f t="shared" si="193"/>
        <v>15</v>
      </c>
      <c r="V1543" s="7">
        <v>2007</v>
      </c>
      <c r="W1543" t="s">
        <v>6141</v>
      </c>
      <c r="X1543" s="2">
        <v>0.14099999999999999</v>
      </c>
      <c r="Y1543" s="6">
        <f t="shared" si="198"/>
        <v>3.7639144710498915E-3</v>
      </c>
      <c r="AA1543" t="s">
        <v>6140</v>
      </c>
      <c r="AB1543">
        <v>82643</v>
      </c>
      <c r="AD1543" t="s">
        <v>5</v>
      </c>
      <c r="AE1543">
        <v>3</v>
      </c>
      <c r="AF1543">
        <v>3</v>
      </c>
      <c r="AH1543" t="s">
        <v>6139</v>
      </c>
      <c r="AI1543" t="s">
        <v>6138</v>
      </c>
      <c r="AJ1543" t="s">
        <v>6137</v>
      </c>
      <c r="AK1543" t="s">
        <v>6136</v>
      </c>
      <c r="AL1543">
        <v>1</v>
      </c>
      <c r="AM1543" s="5">
        <f t="shared" si="194"/>
        <v>6.6666666666666666E-2</v>
      </c>
      <c r="AN1543" s="4">
        <f t="shared" si="199"/>
        <v>1.0097185409567084E-4</v>
      </c>
      <c r="AO1543" s="3"/>
      <c r="AP1543">
        <v>0</v>
      </c>
      <c r="AR1543" t="s">
        <v>0</v>
      </c>
      <c r="AT1543" s="2" t="s">
        <v>20</v>
      </c>
      <c r="AU1543" s="1">
        <f t="shared" si="195"/>
        <v>0.26650316859636247</v>
      </c>
      <c r="AV1543" s="1">
        <f t="shared" si="196"/>
        <v>0.19324431625727811</v>
      </c>
      <c r="AW1543" s="1">
        <f t="shared" si="197"/>
        <v>0.1199854639181937</v>
      </c>
    </row>
    <row r="1544" spans="1:49" x14ac:dyDescent="0.2">
      <c r="A1544">
        <v>1542</v>
      </c>
      <c r="B1544" t="s">
        <v>6135</v>
      </c>
      <c r="C1544" t="s">
        <v>6134</v>
      </c>
      <c r="F1544" t="s">
        <v>6133</v>
      </c>
      <c r="G1544" t="s">
        <v>15</v>
      </c>
      <c r="H1544" t="s">
        <v>14</v>
      </c>
      <c r="I1544" t="s">
        <v>6132</v>
      </c>
      <c r="J1544">
        <v>60029738</v>
      </c>
      <c r="K1544" t="s">
        <v>6120</v>
      </c>
      <c r="L1544" t="s">
        <v>6119</v>
      </c>
      <c r="M1544" t="s">
        <v>10</v>
      </c>
      <c r="N1544">
        <v>2</v>
      </c>
      <c r="O1544" t="s">
        <v>6131</v>
      </c>
      <c r="P1544" t="s">
        <v>6130</v>
      </c>
      <c r="Q1544" t="s">
        <v>6129</v>
      </c>
      <c r="R1544" s="7">
        <v>39083</v>
      </c>
      <c r="S1544" s="8">
        <f t="shared" si="192"/>
        <v>2007</v>
      </c>
      <c r="T1544" s="8">
        <v>2007</v>
      </c>
      <c r="U1544" s="8">
        <f t="shared" si="193"/>
        <v>15</v>
      </c>
      <c r="V1544" s="7">
        <v>39417</v>
      </c>
      <c r="W1544" t="s">
        <v>329</v>
      </c>
      <c r="X1544" s="2">
        <v>0.30399999999999999</v>
      </c>
      <c r="Y1544" s="6">
        <f t="shared" si="198"/>
        <v>8.115106377299057E-3</v>
      </c>
      <c r="AA1544">
        <v>8952477</v>
      </c>
      <c r="AB1544">
        <v>12250</v>
      </c>
      <c r="AD1544" t="s">
        <v>5</v>
      </c>
      <c r="AE1544">
        <v>49</v>
      </c>
      <c r="AF1544">
        <v>12</v>
      </c>
      <c r="AH1544" t="s">
        <v>6128</v>
      </c>
      <c r="AI1544" t="s">
        <v>6127</v>
      </c>
      <c r="AJ1544" t="s">
        <v>6126</v>
      </c>
      <c r="AK1544" t="s">
        <v>6125</v>
      </c>
      <c r="AL1544">
        <v>4</v>
      </c>
      <c r="AM1544" s="5">
        <f t="shared" si="194"/>
        <v>0.26666666666666666</v>
      </c>
      <c r="AN1544" s="4">
        <f t="shared" si="199"/>
        <v>4.0388741638268334E-4</v>
      </c>
      <c r="AO1544" s="3"/>
      <c r="AP1544">
        <v>0</v>
      </c>
      <c r="AR1544" t="s">
        <v>0</v>
      </c>
      <c r="AT1544" s="2" t="s">
        <v>20</v>
      </c>
      <c r="AU1544" s="1">
        <f t="shared" si="195"/>
        <v>0.58017406890241452</v>
      </c>
      <c r="AV1544" s="1">
        <f t="shared" si="196"/>
        <v>0.42594968968408703</v>
      </c>
      <c r="AW1544" s="1">
        <f t="shared" si="197"/>
        <v>0.27172531046575954</v>
      </c>
    </row>
    <row r="1545" spans="1:49" x14ac:dyDescent="0.2">
      <c r="A1545">
        <v>1543</v>
      </c>
      <c r="B1545" t="s">
        <v>6124</v>
      </c>
      <c r="C1545" t="s">
        <v>6123</v>
      </c>
      <c r="F1545" t="s">
        <v>6122</v>
      </c>
      <c r="G1545" t="s">
        <v>15</v>
      </c>
      <c r="H1545" t="s">
        <v>14</v>
      </c>
      <c r="I1545" t="s">
        <v>6121</v>
      </c>
      <c r="J1545">
        <v>60029738</v>
      </c>
      <c r="K1545" t="s">
        <v>6120</v>
      </c>
      <c r="L1545" t="s">
        <v>6119</v>
      </c>
      <c r="M1545" t="s">
        <v>10</v>
      </c>
      <c r="N1545">
        <v>3</v>
      </c>
      <c r="O1545" t="s">
        <v>6118</v>
      </c>
      <c r="P1545" t="s">
        <v>6117</v>
      </c>
      <c r="Q1545" t="s">
        <v>6116</v>
      </c>
      <c r="R1545" s="7">
        <v>39083</v>
      </c>
      <c r="S1545" s="8">
        <f t="shared" si="192"/>
        <v>2007</v>
      </c>
      <c r="T1545" s="8">
        <v>2007</v>
      </c>
      <c r="U1545" s="8">
        <f t="shared" si="193"/>
        <v>15</v>
      </c>
      <c r="V1545" s="7">
        <v>39417</v>
      </c>
      <c r="W1545" t="s">
        <v>329</v>
      </c>
      <c r="X1545" s="2">
        <v>0.30399999999999999</v>
      </c>
      <c r="Y1545" s="6">
        <f t="shared" si="198"/>
        <v>8.115106377299057E-3</v>
      </c>
      <c r="AA1545">
        <v>8952477</v>
      </c>
      <c r="AB1545">
        <v>12250</v>
      </c>
      <c r="AD1545" t="s">
        <v>5</v>
      </c>
      <c r="AE1545">
        <v>49</v>
      </c>
      <c r="AF1545">
        <v>12</v>
      </c>
      <c r="AH1545" t="s">
        <v>6115</v>
      </c>
      <c r="AI1545" t="s">
        <v>6114</v>
      </c>
      <c r="AJ1545" t="s">
        <v>6113</v>
      </c>
      <c r="AK1545" t="s">
        <v>6112</v>
      </c>
      <c r="AL1545">
        <v>1</v>
      </c>
      <c r="AM1545" s="5">
        <f t="shared" si="194"/>
        <v>6.6666666666666666E-2</v>
      </c>
      <c r="AN1545" s="4">
        <f t="shared" si="199"/>
        <v>1.0097185409567084E-4</v>
      </c>
      <c r="AO1545" s="3"/>
      <c r="AP1545">
        <v>0</v>
      </c>
      <c r="AR1545" t="s">
        <v>0</v>
      </c>
      <c r="AT1545" s="2" t="s">
        <v>20</v>
      </c>
      <c r="AU1545" s="1">
        <f t="shared" si="195"/>
        <v>0.57108660203380401</v>
      </c>
      <c r="AV1545" s="1">
        <f t="shared" si="196"/>
        <v>0.41080391156973639</v>
      </c>
      <c r="AW1545" s="1">
        <f t="shared" si="197"/>
        <v>0.25052122110566866</v>
      </c>
    </row>
    <row r="1546" spans="1:49" x14ac:dyDescent="0.2">
      <c r="A1546">
        <v>1544</v>
      </c>
      <c r="B1546" t="s">
        <v>6111</v>
      </c>
      <c r="C1546" t="s">
        <v>6110</v>
      </c>
      <c r="F1546" t="s">
        <v>6109</v>
      </c>
      <c r="G1546" t="s">
        <v>15</v>
      </c>
      <c r="H1546" t="s">
        <v>14</v>
      </c>
      <c r="I1546" t="s">
        <v>6108</v>
      </c>
      <c r="J1546">
        <v>60027090</v>
      </c>
      <c r="K1546" t="s">
        <v>6107</v>
      </c>
      <c r="L1546" t="s">
        <v>6106</v>
      </c>
      <c r="M1546" t="s">
        <v>117</v>
      </c>
      <c r="N1546">
        <v>1</v>
      </c>
      <c r="O1546" t="s">
        <v>6105</v>
      </c>
      <c r="P1546">
        <v>7202167309</v>
      </c>
      <c r="Q1546">
        <v>60027090</v>
      </c>
      <c r="R1546" s="7">
        <v>39083</v>
      </c>
      <c r="S1546" s="8">
        <f t="shared" si="192"/>
        <v>2007</v>
      </c>
      <c r="T1546" s="8">
        <v>2007</v>
      </c>
      <c r="U1546" s="8">
        <f t="shared" si="193"/>
        <v>15</v>
      </c>
      <c r="V1546" s="7" t="s">
        <v>6092</v>
      </c>
      <c r="W1546" t="s">
        <v>2415</v>
      </c>
      <c r="X1546" s="2">
        <v>1.1779999999999999</v>
      </c>
      <c r="Y1546" s="6">
        <f t="shared" si="198"/>
        <v>3.1446037212033845E-2</v>
      </c>
      <c r="AA1546">
        <v>168033</v>
      </c>
      <c r="AB1546">
        <v>27965</v>
      </c>
      <c r="AD1546" t="s">
        <v>5</v>
      </c>
      <c r="AE1546">
        <v>72</v>
      </c>
      <c r="AF1546">
        <v>6</v>
      </c>
      <c r="AI1546" t="s">
        <v>6104</v>
      </c>
      <c r="AK1546" t="s">
        <v>6103</v>
      </c>
      <c r="AL1546">
        <v>70</v>
      </c>
      <c r="AM1546" s="5">
        <f t="shared" si="194"/>
        <v>4.666666666666667</v>
      </c>
      <c r="AN1546" s="4">
        <f t="shared" si="199"/>
        <v>7.0680297866969584E-3</v>
      </c>
      <c r="AO1546" s="3"/>
      <c r="AP1546">
        <v>0</v>
      </c>
      <c r="AR1546" t="s">
        <v>0</v>
      </c>
      <c r="AT1546" s="2">
        <v>2.9279999999999999</v>
      </c>
      <c r="AU1546" s="1">
        <f t="shared" si="195"/>
        <v>2.4132634984432779</v>
      </c>
      <c r="AV1546" s="1">
        <f t="shared" si="196"/>
        <v>1.9257033499365404</v>
      </c>
      <c r="AW1546" s="1">
        <f t="shared" si="197"/>
        <v>1.4381432014298023</v>
      </c>
    </row>
    <row r="1547" spans="1:49" x14ac:dyDescent="0.2">
      <c r="A1547">
        <v>1545</v>
      </c>
      <c r="B1547" t="s">
        <v>6102</v>
      </c>
      <c r="C1547" t="s">
        <v>6101</v>
      </c>
      <c r="F1547" t="s">
        <v>6100</v>
      </c>
      <c r="G1547" t="s">
        <v>15</v>
      </c>
      <c r="H1547" t="s">
        <v>14</v>
      </c>
      <c r="I1547" t="s">
        <v>6099</v>
      </c>
      <c r="J1547" t="s">
        <v>6093</v>
      </c>
      <c r="K1547" t="s">
        <v>6098</v>
      </c>
      <c r="L1547" t="s">
        <v>6097</v>
      </c>
      <c r="M1547" t="s">
        <v>6096</v>
      </c>
      <c r="N1547">
        <v>2</v>
      </c>
      <c r="O1547" t="s">
        <v>6095</v>
      </c>
      <c r="P1547" t="s">
        <v>6094</v>
      </c>
      <c r="Q1547" t="s">
        <v>6093</v>
      </c>
      <c r="R1547" s="7">
        <v>39083</v>
      </c>
      <c r="S1547" s="8">
        <f t="shared" si="192"/>
        <v>2007</v>
      </c>
      <c r="T1547" s="8">
        <v>2007</v>
      </c>
      <c r="U1547" s="8">
        <f t="shared" si="193"/>
        <v>15</v>
      </c>
      <c r="V1547" s="7" t="s">
        <v>6092</v>
      </c>
      <c r="W1547" t="s">
        <v>2415</v>
      </c>
      <c r="X1547" s="2">
        <v>1.1779999999999999</v>
      </c>
      <c r="Y1547" s="6">
        <f t="shared" si="198"/>
        <v>3.1446037212033845E-2</v>
      </c>
      <c r="AA1547">
        <v>168033</v>
      </c>
      <c r="AB1547">
        <v>27965</v>
      </c>
      <c r="AD1547" t="s">
        <v>5</v>
      </c>
      <c r="AE1547">
        <v>72</v>
      </c>
      <c r="AF1547">
        <v>6</v>
      </c>
      <c r="AI1547" t="s">
        <v>6091</v>
      </c>
      <c r="AK1547" t="s">
        <v>6090</v>
      </c>
      <c r="AL1547">
        <v>29</v>
      </c>
      <c r="AM1547" s="5">
        <f t="shared" si="194"/>
        <v>1.9333333333333333</v>
      </c>
      <c r="AN1547" s="4">
        <f t="shared" si="199"/>
        <v>2.9281837687744543E-3</v>
      </c>
      <c r="AO1547" s="3"/>
      <c r="AP1547">
        <v>0</v>
      </c>
      <c r="AR1547" t="s">
        <v>0</v>
      </c>
      <c r="AT1547" s="2">
        <v>2.9279999999999999</v>
      </c>
      <c r="AU1547" s="1">
        <f t="shared" si="195"/>
        <v>2.2890681179056025</v>
      </c>
      <c r="AV1547" s="1">
        <f t="shared" si="196"/>
        <v>1.7187110490404149</v>
      </c>
      <c r="AW1547" s="1">
        <f t="shared" si="197"/>
        <v>1.1483539801752272</v>
      </c>
    </row>
    <row r="1548" spans="1:49" x14ac:dyDescent="0.2">
      <c r="A1548">
        <v>1546</v>
      </c>
      <c r="B1548" t="s">
        <v>6089</v>
      </c>
      <c r="C1548" t="s">
        <v>6088</v>
      </c>
      <c r="E1548">
        <v>18820445</v>
      </c>
      <c r="F1548" t="s">
        <v>6087</v>
      </c>
      <c r="G1548" t="s">
        <v>15</v>
      </c>
      <c r="H1548" t="s">
        <v>14</v>
      </c>
      <c r="I1548" t="s">
        <v>6086</v>
      </c>
      <c r="J1548" t="s">
        <v>6085</v>
      </c>
      <c r="K1548" t="s">
        <v>6084</v>
      </c>
      <c r="L1548" t="s">
        <v>6083</v>
      </c>
      <c r="M1548" t="s">
        <v>766</v>
      </c>
      <c r="N1548">
        <v>4</v>
      </c>
      <c r="O1548" t="s">
        <v>6082</v>
      </c>
      <c r="P1548" t="s">
        <v>6081</v>
      </c>
      <c r="Q1548" t="s">
        <v>6080</v>
      </c>
      <c r="R1548" s="7">
        <v>39083</v>
      </c>
      <c r="S1548" s="8">
        <f t="shared" si="192"/>
        <v>2007</v>
      </c>
      <c r="T1548" s="8">
        <v>2007</v>
      </c>
      <c r="U1548" s="8">
        <f t="shared" si="193"/>
        <v>15</v>
      </c>
      <c r="V1548" s="7" t="s">
        <v>2416</v>
      </c>
      <c r="W1548" t="s">
        <v>6079</v>
      </c>
      <c r="X1548" s="2">
        <v>1.0129999999999999</v>
      </c>
      <c r="Y1548" s="6">
        <f t="shared" si="198"/>
        <v>2.7041456448039292E-2</v>
      </c>
      <c r="AA1548">
        <v>19336934</v>
      </c>
      <c r="AB1548">
        <v>6200162323</v>
      </c>
      <c r="AC1548">
        <v>19336942</v>
      </c>
      <c r="AD1548" t="s">
        <v>5</v>
      </c>
      <c r="AE1548">
        <v>1</v>
      </c>
      <c r="AF1548">
        <v>2</v>
      </c>
      <c r="AH1548" t="s">
        <v>6078</v>
      </c>
      <c r="AI1548" t="s">
        <v>6077</v>
      </c>
      <c r="AJ1548" t="s">
        <v>6076</v>
      </c>
      <c r="AK1548" t="s">
        <v>6075</v>
      </c>
      <c r="AL1548">
        <v>14</v>
      </c>
      <c r="AM1548" s="5">
        <f t="shared" si="194"/>
        <v>0.93333333333333335</v>
      </c>
      <c r="AN1548" s="4">
        <f t="shared" si="199"/>
        <v>1.4136059573393916E-3</v>
      </c>
      <c r="AO1548" s="3"/>
      <c r="AP1548">
        <v>1</v>
      </c>
      <c r="AQ1548" t="s">
        <v>6074</v>
      </c>
      <c r="AR1548" t="s">
        <v>6073</v>
      </c>
      <c r="AS1548" t="s">
        <v>6072</v>
      </c>
      <c r="AT1548" s="2">
        <v>2.16</v>
      </c>
      <c r="AU1548" s="1">
        <f t="shared" si="195"/>
        <v>1.9353101300829321</v>
      </c>
      <c r="AV1548" s="1">
        <f t="shared" si="196"/>
        <v>1.4227531202689341</v>
      </c>
      <c r="AW1548" s="1">
        <f t="shared" si="197"/>
        <v>0.91019611045493609</v>
      </c>
    </row>
    <row r="1549" spans="1:49" x14ac:dyDescent="0.2">
      <c r="A1549">
        <v>1547</v>
      </c>
      <c r="B1549" t="s">
        <v>6071</v>
      </c>
      <c r="C1549" t="s">
        <v>6070</v>
      </c>
      <c r="F1549" t="s">
        <v>6069</v>
      </c>
      <c r="G1549" t="s">
        <v>15</v>
      </c>
      <c r="H1549" t="s">
        <v>14</v>
      </c>
      <c r="I1549" t="s">
        <v>6068</v>
      </c>
      <c r="J1549">
        <v>60025310</v>
      </c>
      <c r="K1549" t="s">
        <v>304</v>
      </c>
      <c r="L1549" t="s">
        <v>303</v>
      </c>
      <c r="M1549" t="s">
        <v>302</v>
      </c>
      <c r="N1549">
        <v>2</v>
      </c>
      <c r="O1549" t="s">
        <v>6067</v>
      </c>
      <c r="P1549" t="s">
        <v>6066</v>
      </c>
      <c r="Q1549" t="s">
        <v>6065</v>
      </c>
      <c r="R1549" s="7">
        <v>39083</v>
      </c>
      <c r="S1549" s="8">
        <f t="shared" si="192"/>
        <v>2007</v>
      </c>
      <c r="T1549" s="8">
        <v>2007</v>
      </c>
      <c r="U1549" s="8">
        <f t="shared" si="193"/>
        <v>15</v>
      </c>
      <c r="V1549" s="7">
        <v>2007</v>
      </c>
      <c r="W1549" t="s">
        <v>6064</v>
      </c>
      <c r="X1549" s="2">
        <v>1.2030000000000001</v>
      </c>
      <c r="Y1549" s="6">
        <f t="shared" si="198"/>
        <v>3.2113397933851207E-2</v>
      </c>
      <c r="AA1549">
        <v>1718177</v>
      </c>
      <c r="AB1549">
        <v>19794</v>
      </c>
      <c r="AD1549" t="s">
        <v>5</v>
      </c>
      <c r="AE1549">
        <v>29</v>
      </c>
      <c r="AF1549" s="9">
        <v>44288</v>
      </c>
      <c r="AH1549" t="s">
        <v>6063</v>
      </c>
      <c r="AI1549" t="s">
        <v>6062</v>
      </c>
      <c r="AJ1549" t="s">
        <v>6061</v>
      </c>
      <c r="AK1549" t="s">
        <v>6060</v>
      </c>
      <c r="AL1549">
        <v>8</v>
      </c>
      <c r="AM1549" s="5">
        <f t="shared" si="194"/>
        <v>0.53333333333333333</v>
      </c>
      <c r="AN1549" s="4">
        <f t="shared" si="199"/>
        <v>8.0777483276536668E-4</v>
      </c>
      <c r="AO1549" s="3"/>
      <c r="AP1549">
        <v>0</v>
      </c>
      <c r="AR1549" t="s">
        <v>0</v>
      </c>
      <c r="AT1549" s="2">
        <v>5.625</v>
      </c>
      <c r="AU1549" s="1">
        <f t="shared" si="195"/>
        <v>2.2721711003525451</v>
      </c>
      <c r="AV1549" s="1">
        <f t="shared" si="196"/>
        <v>1.6460586383308287</v>
      </c>
      <c r="AW1549" s="1">
        <f t="shared" si="197"/>
        <v>1.0199461763091118</v>
      </c>
    </row>
    <row r="1550" spans="1:49" x14ac:dyDescent="0.2">
      <c r="A1550">
        <v>1548</v>
      </c>
      <c r="B1550" t="s">
        <v>6059</v>
      </c>
      <c r="C1550" t="s">
        <v>6058</v>
      </c>
      <c r="F1550" t="s">
        <v>6057</v>
      </c>
      <c r="G1550" t="s">
        <v>15</v>
      </c>
      <c r="H1550" t="s">
        <v>14</v>
      </c>
      <c r="I1550" t="s">
        <v>6056</v>
      </c>
      <c r="J1550" t="s">
        <v>6055</v>
      </c>
      <c r="K1550" t="s">
        <v>6054</v>
      </c>
      <c r="L1550" t="s">
        <v>6053</v>
      </c>
      <c r="M1550" t="s">
        <v>3047</v>
      </c>
      <c r="N1550">
        <v>5</v>
      </c>
      <c r="O1550" t="s">
        <v>6052</v>
      </c>
      <c r="P1550" t="s">
        <v>6051</v>
      </c>
      <c r="Q1550" t="s">
        <v>6050</v>
      </c>
      <c r="R1550" s="7">
        <v>39083</v>
      </c>
      <c r="S1550" s="8">
        <f t="shared" si="192"/>
        <v>2007</v>
      </c>
      <c r="T1550" s="8">
        <v>2007</v>
      </c>
      <c r="U1550" s="8">
        <f t="shared" si="193"/>
        <v>15</v>
      </c>
      <c r="V1550" s="7">
        <v>39114</v>
      </c>
      <c r="W1550" t="s">
        <v>6049</v>
      </c>
      <c r="X1550" s="2">
        <v>0.69399999999999995</v>
      </c>
      <c r="Y1550" s="6">
        <f t="shared" si="198"/>
        <v>1.8525933637649823E-2</v>
      </c>
      <c r="AA1550">
        <v>7038992</v>
      </c>
      <c r="AB1550">
        <v>13809</v>
      </c>
      <c r="AC1550">
        <v>17127971</v>
      </c>
      <c r="AD1550" t="s">
        <v>5</v>
      </c>
      <c r="AE1550">
        <v>33</v>
      </c>
      <c r="AF1550">
        <v>1</v>
      </c>
      <c r="AH1550" t="s">
        <v>6048</v>
      </c>
      <c r="AI1550" t="s">
        <v>6047</v>
      </c>
      <c r="AK1550" t="s">
        <v>6046</v>
      </c>
      <c r="AL1550">
        <v>24</v>
      </c>
      <c r="AM1550" s="5">
        <f t="shared" si="194"/>
        <v>1.6</v>
      </c>
      <c r="AN1550" s="4">
        <f t="shared" si="199"/>
        <v>2.4233244982961003E-3</v>
      </c>
      <c r="AO1550" s="3"/>
      <c r="AP1550">
        <v>0</v>
      </c>
      <c r="AR1550" t="s">
        <v>0</v>
      </c>
      <c r="AT1550" s="2">
        <v>2</v>
      </c>
      <c r="AU1550" s="1">
        <f t="shared" si="195"/>
        <v>1.3695150895843706</v>
      </c>
      <c r="AV1550" s="1">
        <f t="shared" si="196"/>
        <v>1.0474629067972963</v>
      </c>
      <c r="AW1550" s="1">
        <f t="shared" si="197"/>
        <v>0.72541072401022166</v>
      </c>
    </row>
    <row r="1551" spans="1:49" x14ac:dyDescent="0.2">
      <c r="A1551">
        <v>1549</v>
      </c>
      <c r="B1551" t="s">
        <v>6045</v>
      </c>
      <c r="C1551" t="s">
        <v>6044</v>
      </c>
      <c r="F1551" t="s">
        <v>6043</v>
      </c>
      <c r="G1551" t="s">
        <v>15</v>
      </c>
      <c r="H1551" t="s">
        <v>14</v>
      </c>
      <c r="I1551" t="s">
        <v>6042</v>
      </c>
      <c r="J1551" t="s">
        <v>6037</v>
      </c>
      <c r="K1551" t="s">
        <v>6041</v>
      </c>
      <c r="L1551" t="s">
        <v>6040</v>
      </c>
      <c r="M1551" t="s">
        <v>5724</v>
      </c>
      <c r="N1551">
        <v>3</v>
      </c>
      <c r="O1551" t="s">
        <v>6039</v>
      </c>
      <c r="P1551" t="s">
        <v>6038</v>
      </c>
      <c r="Q1551" t="s">
        <v>6037</v>
      </c>
      <c r="R1551" s="7">
        <v>39083</v>
      </c>
      <c r="S1551" s="8">
        <f t="shared" si="192"/>
        <v>2007</v>
      </c>
      <c r="T1551" s="8">
        <v>2007</v>
      </c>
      <c r="U1551" s="8">
        <f t="shared" si="193"/>
        <v>15</v>
      </c>
      <c r="V1551" s="7">
        <v>39326</v>
      </c>
      <c r="W1551" t="s">
        <v>6036</v>
      </c>
      <c r="X1551" s="2">
        <v>0.39200000000000002</v>
      </c>
      <c r="Y1551" s="6">
        <f t="shared" si="198"/>
        <v>1.0464216118096155E-2</v>
      </c>
      <c r="AA1551">
        <v>3036758</v>
      </c>
      <c r="AB1551">
        <v>23030</v>
      </c>
      <c r="AD1551" t="s">
        <v>5</v>
      </c>
      <c r="AE1551">
        <v>37</v>
      </c>
      <c r="AF1551">
        <v>3</v>
      </c>
      <c r="AH1551" t="s">
        <v>6035</v>
      </c>
      <c r="AI1551" t="s">
        <v>6034</v>
      </c>
      <c r="AJ1551" t="s">
        <v>6033</v>
      </c>
      <c r="AK1551" t="s">
        <v>6032</v>
      </c>
      <c r="AL1551">
        <v>12</v>
      </c>
      <c r="AM1551" s="5">
        <f t="shared" si="194"/>
        <v>0.8</v>
      </c>
      <c r="AN1551" s="4">
        <f t="shared" si="199"/>
        <v>1.2116622491480501E-3</v>
      </c>
      <c r="AO1551" s="3"/>
      <c r="AP1551">
        <v>1</v>
      </c>
      <c r="AR1551" t="s">
        <v>0</v>
      </c>
      <c r="AT1551" s="2" t="s">
        <v>20</v>
      </c>
      <c r="AU1551" s="1">
        <f t="shared" si="195"/>
        <v>0.76884499574117227</v>
      </c>
      <c r="AV1551" s="1">
        <f t="shared" si="196"/>
        <v>0.58379391836221017</v>
      </c>
      <c r="AW1551" s="1">
        <f t="shared" si="197"/>
        <v>0.39874284098324819</v>
      </c>
    </row>
    <row r="1552" spans="1:49" x14ac:dyDescent="0.2">
      <c r="A1552">
        <v>1550</v>
      </c>
      <c r="B1552" t="s">
        <v>6031</v>
      </c>
      <c r="C1552" t="s">
        <v>6030</v>
      </c>
      <c r="E1552">
        <v>18064833</v>
      </c>
      <c r="F1552" t="s">
        <v>6029</v>
      </c>
      <c r="G1552" t="s">
        <v>15</v>
      </c>
      <c r="H1552" t="s">
        <v>14</v>
      </c>
      <c r="I1552" t="s">
        <v>6028</v>
      </c>
      <c r="J1552">
        <v>60007457</v>
      </c>
      <c r="K1552" t="s">
        <v>1374</v>
      </c>
      <c r="L1552" t="s">
        <v>1373</v>
      </c>
      <c r="M1552" t="s">
        <v>873</v>
      </c>
      <c r="N1552">
        <v>2</v>
      </c>
      <c r="O1552" t="s">
        <v>6027</v>
      </c>
      <c r="P1552" t="s">
        <v>6026</v>
      </c>
      <c r="Q1552" t="s">
        <v>6025</v>
      </c>
      <c r="R1552" s="7">
        <v>39083</v>
      </c>
      <c r="S1552" s="8">
        <f t="shared" si="192"/>
        <v>2007</v>
      </c>
      <c r="T1552" s="8">
        <v>2007</v>
      </c>
      <c r="U1552" s="8">
        <f t="shared" si="193"/>
        <v>15</v>
      </c>
      <c r="V1552" s="7">
        <v>39356</v>
      </c>
      <c r="W1552" t="s">
        <v>6024</v>
      </c>
      <c r="X1552" s="2">
        <v>0.26300000000000001</v>
      </c>
      <c r="Y1552" s="6">
        <f t="shared" si="198"/>
        <v>7.0206347935185933E-3</v>
      </c>
      <c r="AA1552">
        <v>16076729</v>
      </c>
      <c r="AB1552">
        <v>17433</v>
      </c>
      <c r="AD1552" t="s">
        <v>5</v>
      </c>
      <c r="AE1552">
        <v>416</v>
      </c>
      <c r="AF1552">
        <v>1</v>
      </c>
      <c r="AH1552" t="s">
        <v>5511</v>
      </c>
      <c r="AL1552">
        <v>0</v>
      </c>
      <c r="AM1552" s="5">
        <f t="shared" si="194"/>
        <v>0</v>
      </c>
      <c r="AN1552" s="4">
        <f t="shared" si="199"/>
        <v>0</v>
      </c>
      <c r="AO1552" s="3"/>
      <c r="AP1552">
        <v>0</v>
      </c>
      <c r="AQ1552" t="s">
        <v>1364</v>
      </c>
      <c r="AR1552" t="s">
        <v>6023</v>
      </c>
      <c r="AS1552" t="s">
        <v>894</v>
      </c>
      <c r="AT1552" s="2">
        <v>0.78800000000000003</v>
      </c>
      <c r="AU1552" s="1">
        <f t="shared" si="195"/>
        <v>0.49144443554630152</v>
      </c>
      <c r="AV1552" s="1">
        <f t="shared" si="196"/>
        <v>0.35103173967592965</v>
      </c>
      <c r="AW1552" s="1">
        <f t="shared" si="197"/>
        <v>0.21061904380555779</v>
      </c>
    </row>
    <row r="1553" spans="1:49" x14ac:dyDescent="0.2">
      <c r="A1553">
        <v>1551</v>
      </c>
      <c r="B1553" t="s">
        <v>6022</v>
      </c>
      <c r="C1553" t="s">
        <v>6021</v>
      </c>
      <c r="F1553" t="s">
        <v>6020</v>
      </c>
      <c r="G1553" t="s">
        <v>15</v>
      </c>
      <c r="H1553" t="s">
        <v>14</v>
      </c>
      <c r="I1553" t="s">
        <v>6019</v>
      </c>
      <c r="J1553" t="s">
        <v>6013</v>
      </c>
      <c r="K1553" t="s">
        <v>6018</v>
      </c>
      <c r="L1553" t="s">
        <v>6017</v>
      </c>
      <c r="M1553" t="s">
        <v>6016</v>
      </c>
      <c r="N1553">
        <v>2</v>
      </c>
      <c r="O1553" t="s">
        <v>6015</v>
      </c>
      <c r="P1553" t="s">
        <v>6014</v>
      </c>
      <c r="Q1553" t="s">
        <v>6013</v>
      </c>
      <c r="R1553" s="7">
        <v>39083</v>
      </c>
      <c r="S1553" s="8">
        <f t="shared" si="192"/>
        <v>2007</v>
      </c>
      <c r="T1553" s="8">
        <v>2007</v>
      </c>
      <c r="U1553" s="8">
        <f t="shared" si="193"/>
        <v>15</v>
      </c>
      <c r="V1553" s="7">
        <v>39083</v>
      </c>
      <c r="W1553" t="s">
        <v>3640</v>
      </c>
      <c r="X1553" s="2">
        <v>0.219</v>
      </c>
      <c r="Y1553" s="6">
        <f t="shared" si="198"/>
        <v>5.8460799231200454E-3</v>
      </c>
      <c r="AA1553">
        <v>9320776</v>
      </c>
      <c r="AB1553">
        <v>25756</v>
      </c>
      <c r="AD1553" t="s">
        <v>5</v>
      </c>
      <c r="AE1553">
        <v>62</v>
      </c>
      <c r="AF1553">
        <v>1</v>
      </c>
      <c r="AH1553" t="s">
        <v>6012</v>
      </c>
      <c r="AI1553" t="s">
        <v>6011</v>
      </c>
      <c r="AJ1553" t="s">
        <v>6010</v>
      </c>
      <c r="AK1553" t="s">
        <v>6009</v>
      </c>
      <c r="AL1553">
        <v>8</v>
      </c>
      <c r="AM1553" s="5">
        <f t="shared" si="194"/>
        <v>0.53333333333333333</v>
      </c>
      <c r="AN1553" s="4">
        <f t="shared" si="199"/>
        <v>8.0777483276536668E-4</v>
      </c>
      <c r="AO1553" s="3"/>
      <c r="AP1553">
        <v>1</v>
      </c>
      <c r="AR1553" t="s">
        <v>0</v>
      </c>
      <c r="AT1553" s="2" t="s">
        <v>20</v>
      </c>
      <c r="AU1553" s="1">
        <f t="shared" si="195"/>
        <v>0.43345883960136417</v>
      </c>
      <c r="AV1553" s="1">
        <f t="shared" si="196"/>
        <v>0.33269273779427061</v>
      </c>
      <c r="AW1553" s="1">
        <f t="shared" si="197"/>
        <v>0.231926635987177</v>
      </c>
    </row>
    <row r="1554" spans="1:49" x14ac:dyDescent="0.2">
      <c r="A1554">
        <v>1552</v>
      </c>
      <c r="B1554" t="s">
        <v>6008</v>
      </c>
      <c r="F1554" t="s">
        <v>6007</v>
      </c>
      <c r="G1554" t="s">
        <v>15</v>
      </c>
      <c r="H1554" t="s">
        <v>14</v>
      </c>
      <c r="I1554" t="s">
        <v>950</v>
      </c>
      <c r="J1554">
        <v>60032442</v>
      </c>
      <c r="K1554" t="s">
        <v>949</v>
      </c>
      <c r="L1554" t="s">
        <v>948</v>
      </c>
      <c r="M1554" t="s">
        <v>947</v>
      </c>
      <c r="N1554">
        <v>1</v>
      </c>
      <c r="O1554" t="s">
        <v>6006</v>
      </c>
      <c r="P1554">
        <v>7005433349</v>
      </c>
      <c r="Q1554">
        <v>60032442</v>
      </c>
      <c r="R1554" s="7">
        <v>39083</v>
      </c>
      <c r="S1554" s="8">
        <f t="shared" si="192"/>
        <v>2007</v>
      </c>
      <c r="T1554" s="8">
        <v>2007</v>
      </c>
      <c r="U1554" s="8">
        <f t="shared" si="193"/>
        <v>15</v>
      </c>
      <c r="V1554" s="7">
        <v>39356</v>
      </c>
      <c r="W1554" t="s">
        <v>943</v>
      </c>
      <c r="X1554" s="2">
        <v>0.41299999999999998</v>
      </c>
      <c r="Y1554" s="6">
        <f t="shared" si="198"/>
        <v>1.1024799124422733E-2</v>
      </c>
      <c r="AA1554">
        <v>138797</v>
      </c>
      <c r="AB1554">
        <v>19840</v>
      </c>
      <c r="AD1554" t="s">
        <v>5</v>
      </c>
      <c r="AE1554">
        <v>109</v>
      </c>
      <c r="AF1554">
        <v>4</v>
      </c>
      <c r="AH1554" t="s">
        <v>6005</v>
      </c>
      <c r="AI1554" t="s">
        <v>6004</v>
      </c>
      <c r="AJ1554" t="s">
        <v>6003</v>
      </c>
      <c r="AK1554" t="s">
        <v>6002</v>
      </c>
      <c r="AL1554">
        <v>1</v>
      </c>
      <c r="AM1554" s="5">
        <f t="shared" si="194"/>
        <v>6.6666666666666666E-2</v>
      </c>
      <c r="AN1554" s="4">
        <f t="shared" si="199"/>
        <v>1.0097185409567084E-4</v>
      </c>
      <c r="AO1554" s="3"/>
      <c r="AP1554">
        <v>0</v>
      </c>
      <c r="AR1554" t="s">
        <v>0</v>
      </c>
      <c r="AT1554" s="2" t="s">
        <v>20</v>
      </c>
      <c r="AU1554" s="1">
        <f t="shared" si="195"/>
        <v>0.77476509433246132</v>
      </c>
      <c r="AV1554" s="1">
        <f t="shared" si="196"/>
        <v>0.55628854892592017</v>
      </c>
      <c r="AW1554" s="1">
        <f t="shared" si="197"/>
        <v>0.3378120035193789</v>
      </c>
    </row>
    <row r="1555" spans="1:49" x14ac:dyDescent="0.2">
      <c r="A1555">
        <v>1553</v>
      </c>
      <c r="B1555" t="s">
        <v>6001</v>
      </c>
      <c r="C1555" t="s">
        <v>6000</v>
      </c>
      <c r="F1555" t="s">
        <v>5999</v>
      </c>
      <c r="G1555" t="s">
        <v>15</v>
      </c>
      <c r="H1555" t="s">
        <v>14</v>
      </c>
      <c r="I1555" t="s">
        <v>5998</v>
      </c>
      <c r="J1555" t="s">
        <v>5997</v>
      </c>
      <c r="K1555" t="s">
        <v>5996</v>
      </c>
      <c r="L1555" t="s">
        <v>5995</v>
      </c>
      <c r="M1555" t="s">
        <v>1871</v>
      </c>
      <c r="N1555">
        <v>6</v>
      </c>
      <c r="O1555" t="s">
        <v>5994</v>
      </c>
      <c r="P1555" t="s">
        <v>5993</v>
      </c>
      <c r="Q1555" t="s">
        <v>5992</v>
      </c>
      <c r="R1555" s="7">
        <v>39083</v>
      </c>
      <c r="S1555" s="8">
        <f t="shared" si="192"/>
        <v>2007</v>
      </c>
      <c r="T1555" s="8">
        <v>2007</v>
      </c>
      <c r="U1555" s="8">
        <f t="shared" si="193"/>
        <v>15</v>
      </c>
      <c r="V1555" s="7">
        <v>2007</v>
      </c>
      <c r="W1555" t="s">
        <v>5991</v>
      </c>
      <c r="X1555" s="2">
        <v>0.47299999999999998</v>
      </c>
      <c r="Y1555" s="6">
        <f t="shared" si="198"/>
        <v>1.2626464856784389E-2</v>
      </c>
      <c r="AA1555">
        <v>2286203</v>
      </c>
      <c r="AB1555">
        <v>21112</v>
      </c>
      <c r="AD1555" t="s">
        <v>5</v>
      </c>
      <c r="AE1555">
        <v>27</v>
      </c>
      <c r="AF1555">
        <v>3</v>
      </c>
      <c r="AH1555" t="s">
        <v>5990</v>
      </c>
      <c r="AI1555" t="s">
        <v>5989</v>
      </c>
      <c r="AJ1555" t="s">
        <v>5988</v>
      </c>
      <c r="AK1555" t="s">
        <v>5987</v>
      </c>
      <c r="AL1555">
        <v>1</v>
      </c>
      <c r="AM1555" s="5">
        <f t="shared" si="194"/>
        <v>6.6666666666666666E-2</v>
      </c>
      <c r="AN1555" s="4">
        <f t="shared" si="199"/>
        <v>1.0097185409567084E-4</v>
      </c>
      <c r="AO1555" s="3"/>
      <c r="AP1555">
        <v>0</v>
      </c>
      <c r="AR1555" t="s">
        <v>0</v>
      </c>
      <c r="AT1555" s="2" t="s">
        <v>20</v>
      </c>
      <c r="AU1555" s="1">
        <f t="shared" si="195"/>
        <v>0.88688169559777741</v>
      </c>
      <c r="AV1555" s="1">
        <f t="shared" si="196"/>
        <v>0.63637183554400301</v>
      </c>
      <c r="AW1555" s="1">
        <f t="shared" si="197"/>
        <v>0.3858619754902286</v>
      </c>
    </row>
    <row r="1556" spans="1:49" x14ac:dyDescent="0.2">
      <c r="A1556">
        <v>1554</v>
      </c>
      <c r="B1556" t="s">
        <v>5986</v>
      </c>
      <c r="C1556" t="s">
        <v>5985</v>
      </c>
      <c r="F1556" t="s">
        <v>5984</v>
      </c>
      <c r="G1556" t="s">
        <v>15</v>
      </c>
      <c r="H1556" t="s">
        <v>14</v>
      </c>
      <c r="I1556" t="s">
        <v>5983</v>
      </c>
      <c r="J1556">
        <v>60012070</v>
      </c>
      <c r="K1556" t="s">
        <v>5982</v>
      </c>
      <c r="L1556" t="s">
        <v>5981</v>
      </c>
      <c r="M1556" t="s">
        <v>10</v>
      </c>
      <c r="N1556">
        <v>3</v>
      </c>
      <c r="O1556" t="s">
        <v>5980</v>
      </c>
      <c r="P1556" t="s">
        <v>5979</v>
      </c>
      <c r="Q1556" t="s">
        <v>5978</v>
      </c>
      <c r="R1556" s="7">
        <v>39083</v>
      </c>
      <c r="S1556" s="8">
        <f t="shared" si="192"/>
        <v>2007</v>
      </c>
      <c r="T1556" s="8">
        <v>2007</v>
      </c>
      <c r="U1556" s="8">
        <f t="shared" si="193"/>
        <v>15</v>
      </c>
      <c r="V1556" s="7">
        <v>39326</v>
      </c>
      <c r="W1556" t="s">
        <v>5977</v>
      </c>
      <c r="X1556" s="2">
        <v>0.33700000000000002</v>
      </c>
      <c r="Y1556" s="6">
        <f t="shared" si="198"/>
        <v>8.9960225300979701E-3</v>
      </c>
      <c r="AA1556">
        <v>19240</v>
      </c>
      <c r="AB1556">
        <v>12444</v>
      </c>
      <c r="AD1556" t="s">
        <v>5</v>
      </c>
      <c r="AE1556">
        <v>111</v>
      </c>
      <c r="AF1556">
        <v>1123</v>
      </c>
      <c r="AH1556" t="s">
        <v>5976</v>
      </c>
      <c r="AI1556" t="s">
        <v>5975</v>
      </c>
      <c r="AK1556" t="s">
        <v>5974</v>
      </c>
      <c r="AL1556">
        <v>0</v>
      </c>
      <c r="AM1556" s="5">
        <f t="shared" si="194"/>
        <v>0</v>
      </c>
      <c r="AN1556" s="4">
        <f t="shared" si="199"/>
        <v>0</v>
      </c>
      <c r="AO1556" s="3"/>
      <c r="AP1556">
        <v>0</v>
      </c>
      <c r="AR1556" t="s">
        <v>0</v>
      </c>
      <c r="AT1556" s="2">
        <v>0.81799999999999995</v>
      </c>
      <c r="AU1556" s="1">
        <f t="shared" si="195"/>
        <v>0.62972157710685783</v>
      </c>
      <c r="AV1556" s="1">
        <f t="shared" si="196"/>
        <v>0.44980112650489851</v>
      </c>
      <c r="AW1556" s="1">
        <f t="shared" si="197"/>
        <v>0.26988067590293907</v>
      </c>
    </row>
    <row r="1557" spans="1:49" x14ac:dyDescent="0.2">
      <c r="A1557">
        <v>1555</v>
      </c>
      <c r="B1557" t="s">
        <v>5973</v>
      </c>
      <c r="C1557" t="s">
        <v>5972</v>
      </c>
      <c r="F1557" t="s">
        <v>5971</v>
      </c>
      <c r="G1557" t="s">
        <v>15</v>
      </c>
      <c r="H1557" t="s">
        <v>14</v>
      </c>
      <c r="I1557" t="s">
        <v>5970</v>
      </c>
      <c r="J1557" t="s">
        <v>5969</v>
      </c>
      <c r="K1557" t="s">
        <v>5968</v>
      </c>
      <c r="L1557" t="s">
        <v>5967</v>
      </c>
      <c r="M1557" t="s">
        <v>5966</v>
      </c>
      <c r="N1557">
        <v>7</v>
      </c>
      <c r="O1557" t="s">
        <v>5965</v>
      </c>
      <c r="P1557" t="s">
        <v>5964</v>
      </c>
      <c r="Q1557" t="s">
        <v>5963</v>
      </c>
      <c r="R1557" s="7">
        <v>39083</v>
      </c>
      <c r="S1557" s="8">
        <f t="shared" si="192"/>
        <v>2007</v>
      </c>
      <c r="T1557" s="8">
        <v>2007</v>
      </c>
      <c r="U1557" s="8">
        <f t="shared" si="193"/>
        <v>15</v>
      </c>
      <c r="V1557" s="7">
        <v>39356</v>
      </c>
      <c r="W1557" t="s">
        <v>5962</v>
      </c>
      <c r="X1557" s="2">
        <v>0.46</v>
      </c>
      <c r="Y1557" s="6">
        <f t="shared" si="198"/>
        <v>1.2279437281439364E-2</v>
      </c>
      <c r="AA1557">
        <v>933813</v>
      </c>
      <c r="AB1557">
        <v>28031</v>
      </c>
      <c r="AD1557" t="s">
        <v>5</v>
      </c>
      <c r="AE1557">
        <v>35</v>
      </c>
      <c r="AF1557" t="s">
        <v>5961</v>
      </c>
      <c r="AH1557" t="s">
        <v>5960</v>
      </c>
      <c r="AI1557" t="s">
        <v>5959</v>
      </c>
      <c r="AJ1557" t="s">
        <v>5958</v>
      </c>
      <c r="AK1557" t="s">
        <v>5957</v>
      </c>
      <c r="AL1557">
        <v>43</v>
      </c>
      <c r="AM1557" s="5">
        <f t="shared" si="194"/>
        <v>2.8666666666666667</v>
      </c>
      <c r="AN1557" s="4">
        <f t="shared" si="199"/>
        <v>4.3417897261138457E-3</v>
      </c>
      <c r="AO1557" s="3"/>
      <c r="AP1557">
        <v>0</v>
      </c>
      <c r="AQ1557" t="s">
        <v>5956</v>
      </c>
      <c r="AR1557" t="s">
        <v>5955</v>
      </c>
      <c r="AS1557" t="s">
        <v>5954</v>
      </c>
      <c r="AT1557" s="2">
        <v>1.222</v>
      </c>
      <c r="AU1557" s="1">
        <f t="shared" si="195"/>
        <v>0.98981430148417071</v>
      </c>
      <c r="AV1557" s="1">
        <f t="shared" si="196"/>
        <v>0.83106135037766049</v>
      </c>
      <c r="AW1557" s="1">
        <f t="shared" si="197"/>
        <v>0.67230839927115005</v>
      </c>
    </row>
    <row r="1558" spans="1:49" x14ac:dyDescent="0.2">
      <c r="A1558">
        <v>1556</v>
      </c>
      <c r="B1558" t="s">
        <v>5953</v>
      </c>
      <c r="C1558" t="s">
        <v>5952</v>
      </c>
      <c r="D1558" t="s">
        <v>5951</v>
      </c>
      <c r="F1558" t="s">
        <v>5950</v>
      </c>
      <c r="G1558" t="s">
        <v>15</v>
      </c>
      <c r="H1558" t="s">
        <v>14</v>
      </c>
      <c r="I1558" t="s">
        <v>5949</v>
      </c>
      <c r="J1558" t="s">
        <v>5948</v>
      </c>
      <c r="K1558" t="s">
        <v>5947</v>
      </c>
      <c r="L1558" t="s">
        <v>5946</v>
      </c>
      <c r="M1558" t="s">
        <v>5945</v>
      </c>
      <c r="N1558">
        <v>3</v>
      </c>
      <c r="O1558" t="s">
        <v>5944</v>
      </c>
      <c r="P1558" t="s">
        <v>5943</v>
      </c>
      <c r="Q1558" t="s">
        <v>5942</v>
      </c>
      <c r="R1558" s="7">
        <v>39083</v>
      </c>
      <c r="S1558" s="8">
        <f t="shared" si="192"/>
        <v>2007</v>
      </c>
      <c r="T1558" s="8">
        <v>2007</v>
      </c>
      <c r="U1558" s="8">
        <f t="shared" si="193"/>
        <v>15</v>
      </c>
      <c r="V1558" s="7">
        <v>39356</v>
      </c>
      <c r="W1558" t="s">
        <v>5941</v>
      </c>
      <c r="X1558" s="2">
        <v>0.5</v>
      </c>
      <c r="Y1558" s="6">
        <f t="shared" si="198"/>
        <v>1.3347214436347135E-2</v>
      </c>
      <c r="AA1558">
        <v>253154</v>
      </c>
      <c r="AB1558">
        <v>12162</v>
      </c>
      <c r="AC1558">
        <v>14697769</v>
      </c>
      <c r="AD1558" t="s">
        <v>5</v>
      </c>
      <c r="AE1558">
        <v>87</v>
      </c>
      <c r="AF1558">
        <v>5</v>
      </c>
      <c r="AH1558" t="s">
        <v>5940</v>
      </c>
      <c r="AI1558" t="s">
        <v>5939</v>
      </c>
      <c r="AK1558" t="s">
        <v>5938</v>
      </c>
      <c r="AL1558">
        <v>17</v>
      </c>
      <c r="AM1558" s="5">
        <f t="shared" si="194"/>
        <v>1.1333333333333333</v>
      </c>
      <c r="AN1558" s="4">
        <f t="shared" si="199"/>
        <v>1.7165215196264041E-3</v>
      </c>
      <c r="AO1558" s="3"/>
      <c r="AP1558">
        <v>0</v>
      </c>
      <c r="AR1558" t="s">
        <v>0</v>
      </c>
      <c r="AT1558" s="2" t="s">
        <v>20</v>
      </c>
      <c r="AU1558" s="1">
        <f t="shared" si="195"/>
        <v>0.98580065613309142</v>
      </c>
      <c r="AV1558" s="1">
        <f t="shared" si="196"/>
        <v>0.75318679779867703</v>
      </c>
      <c r="AW1558" s="1">
        <f t="shared" si="197"/>
        <v>0.52057293946426231</v>
      </c>
    </row>
    <row r="1559" spans="1:49" x14ac:dyDescent="0.2">
      <c r="A1559">
        <v>1557</v>
      </c>
      <c r="B1559" t="s">
        <v>5937</v>
      </c>
      <c r="C1559" t="s">
        <v>5936</v>
      </c>
      <c r="D1559" t="s">
        <v>5935</v>
      </c>
      <c r="E1559">
        <v>17573421</v>
      </c>
      <c r="F1559" t="s">
        <v>5934</v>
      </c>
      <c r="G1559" t="s">
        <v>15</v>
      </c>
      <c r="H1559" t="s">
        <v>14</v>
      </c>
      <c r="I1559" t="s">
        <v>5933</v>
      </c>
      <c r="J1559" t="s">
        <v>5932</v>
      </c>
      <c r="K1559" t="s">
        <v>5931</v>
      </c>
      <c r="L1559" t="s">
        <v>5930</v>
      </c>
      <c r="M1559" t="s">
        <v>3235</v>
      </c>
      <c r="N1559">
        <v>5</v>
      </c>
      <c r="O1559" t="s">
        <v>5929</v>
      </c>
      <c r="P1559" t="s">
        <v>5928</v>
      </c>
      <c r="Q1559" t="s">
        <v>5927</v>
      </c>
      <c r="R1559" s="7">
        <v>39083</v>
      </c>
      <c r="S1559" s="8">
        <f t="shared" si="192"/>
        <v>2007</v>
      </c>
      <c r="T1559" s="8">
        <v>2007</v>
      </c>
      <c r="U1559" s="8">
        <f t="shared" si="193"/>
        <v>15</v>
      </c>
      <c r="V1559" s="7">
        <v>39356</v>
      </c>
      <c r="W1559" t="s">
        <v>4750</v>
      </c>
      <c r="X1559" s="2">
        <v>1.7130000000000001</v>
      </c>
      <c r="Y1559" s="6">
        <f t="shared" si="198"/>
        <v>4.5727556658925285E-2</v>
      </c>
      <c r="AA1559">
        <v>63495</v>
      </c>
      <c r="AB1559">
        <v>14859</v>
      </c>
      <c r="AD1559" t="s">
        <v>5</v>
      </c>
      <c r="AE1559">
        <v>93</v>
      </c>
      <c r="AF1559">
        <v>8</v>
      </c>
      <c r="AH1559" t="s">
        <v>5926</v>
      </c>
      <c r="AI1559" t="s">
        <v>5925</v>
      </c>
      <c r="AK1559" t="s">
        <v>5924</v>
      </c>
      <c r="AL1559">
        <v>43</v>
      </c>
      <c r="AM1559" s="5">
        <f t="shared" si="194"/>
        <v>2.8666666666666667</v>
      </c>
      <c r="AN1559" s="4">
        <f t="shared" si="199"/>
        <v>4.3417897261138457E-3</v>
      </c>
      <c r="AO1559" s="3"/>
      <c r="AP1559">
        <v>1</v>
      </c>
      <c r="AQ1559" t="s">
        <v>5923</v>
      </c>
      <c r="AR1559" t="s">
        <v>5922</v>
      </c>
      <c r="AS1559" t="s">
        <v>5921</v>
      </c>
      <c r="AT1559" s="2">
        <v>4.0330000000000004</v>
      </c>
      <c r="AU1559" s="1">
        <f t="shared" si="195"/>
        <v>3.3311826579081854</v>
      </c>
      <c r="AV1559" s="1">
        <f t="shared" si="196"/>
        <v>2.5034673192519565</v>
      </c>
      <c r="AW1559" s="1">
        <f t="shared" si="197"/>
        <v>1.6757519805957275</v>
      </c>
    </row>
    <row r="1560" spans="1:49" x14ac:dyDescent="0.2">
      <c r="A1560">
        <v>1558</v>
      </c>
      <c r="B1560" t="s">
        <v>5920</v>
      </c>
      <c r="C1560" t="s">
        <v>5919</v>
      </c>
      <c r="F1560" t="s">
        <v>5918</v>
      </c>
      <c r="G1560" t="s">
        <v>15</v>
      </c>
      <c r="H1560" t="s">
        <v>14</v>
      </c>
      <c r="I1560" t="s">
        <v>5917</v>
      </c>
      <c r="J1560" t="s">
        <v>5916</v>
      </c>
      <c r="K1560" t="s">
        <v>5915</v>
      </c>
      <c r="L1560" t="s">
        <v>5914</v>
      </c>
      <c r="M1560" t="s">
        <v>766</v>
      </c>
      <c r="N1560">
        <v>2</v>
      </c>
      <c r="O1560" t="s">
        <v>5913</v>
      </c>
      <c r="P1560" t="s">
        <v>5912</v>
      </c>
      <c r="Q1560" t="s">
        <v>5911</v>
      </c>
      <c r="R1560" s="7">
        <v>39083</v>
      </c>
      <c r="S1560" s="8">
        <f t="shared" ref="S1560:S1623" si="200">YEAR(R1560)</f>
        <v>2007</v>
      </c>
      <c r="T1560" s="8">
        <v>2007</v>
      </c>
      <c r="U1560" s="8">
        <f t="shared" ref="U1560:U1623" si="201">2022-T1560</f>
        <v>15</v>
      </c>
      <c r="V1560" s="7">
        <v>2007</v>
      </c>
      <c r="W1560" t="s">
        <v>5277</v>
      </c>
      <c r="X1560" s="2">
        <v>2.3759999999999999</v>
      </c>
      <c r="Y1560" s="6">
        <f t="shared" si="198"/>
        <v>6.3425963001521576E-2</v>
      </c>
      <c r="AA1560" t="s">
        <v>5276</v>
      </c>
      <c r="AB1560">
        <v>26765</v>
      </c>
      <c r="AC1560">
        <v>15384357</v>
      </c>
      <c r="AD1560" t="s">
        <v>5</v>
      </c>
      <c r="AE1560">
        <v>668</v>
      </c>
      <c r="AF1560" t="s">
        <v>5910</v>
      </c>
      <c r="AH1560" t="s">
        <v>5909</v>
      </c>
      <c r="AI1560" t="s">
        <v>5908</v>
      </c>
      <c r="AJ1560" t="s">
        <v>5907</v>
      </c>
      <c r="AK1560" t="s">
        <v>5906</v>
      </c>
      <c r="AL1560">
        <v>50</v>
      </c>
      <c r="AM1560" s="5">
        <f t="shared" ref="AM1560:AM1623" si="202">AL1560/U1560</f>
        <v>3.3333333333333335</v>
      </c>
      <c r="AN1560" s="4">
        <f t="shared" si="199"/>
        <v>5.0485927047835416E-3</v>
      </c>
      <c r="AO1560" s="3"/>
      <c r="AP1560">
        <v>0</v>
      </c>
      <c r="AQ1560" t="s">
        <v>757</v>
      </c>
      <c r="AR1560">
        <v>205999</v>
      </c>
      <c r="AS1560" t="s">
        <v>755</v>
      </c>
      <c r="AT1560" s="2">
        <v>5.8739999999999997</v>
      </c>
      <c r="AU1560" s="1">
        <f t="shared" ref="AU1560:AU1623" si="203">(Y1560*0.7+AN1560*0.3)*100</f>
        <v>4.5912751912500163</v>
      </c>
      <c r="AV1560" s="1">
        <f t="shared" ref="AV1560:AV1623" si="204">(Y1560*0.5+AN1560*0.5)*100</f>
        <v>3.4237277853152559</v>
      </c>
      <c r="AW1560" s="1">
        <f t="shared" ref="AW1560:AW1623" si="205">(Y1560*0.3+AN1560*0.7)*100</f>
        <v>2.2561803793804951</v>
      </c>
    </row>
    <row r="1561" spans="1:49" x14ac:dyDescent="0.2">
      <c r="A1561">
        <v>1559</v>
      </c>
      <c r="B1561" t="s">
        <v>5905</v>
      </c>
      <c r="C1561" t="s">
        <v>5904</v>
      </c>
      <c r="F1561" t="s">
        <v>5903</v>
      </c>
      <c r="G1561" t="s">
        <v>15</v>
      </c>
      <c r="H1561" t="s">
        <v>14</v>
      </c>
      <c r="I1561" t="s">
        <v>5902</v>
      </c>
      <c r="J1561">
        <v>60030931</v>
      </c>
      <c r="K1561" t="s">
        <v>5901</v>
      </c>
      <c r="L1561" t="s">
        <v>5900</v>
      </c>
      <c r="M1561" t="s">
        <v>117</v>
      </c>
      <c r="N1561">
        <v>2</v>
      </c>
      <c r="O1561" t="s">
        <v>5899</v>
      </c>
      <c r="P1561" t="s">
        <v>5898</v>
      </c>
      <c r="Q1561" t="s">
        <v>5897</v>
      </c>
      <c r="R1561" s="7">
        <v>39083</v>
      </c>
      <c r="S1561" s="8">
        <f t="shared" si="200"/>
        <v>2007</v>
      </c>
      <c r="T1561" s="8">
        <v>2007</v>
      </c>
      <c r="U1561" s="8">
        <f t="shared" si="201"/>
        <v>15</v>
      </c>
      <c r="V1561" s="7">
        <v>39295</v>
      </c>
      <c r="W1561" t="s">
        <v>3599</v>
      </c>
      <c r="X1561" s="2" t="s">
        <v>20</v>
      </c>
      <c r="Y1561" s="6" t="e">
        <f t="shared" si="198"/>
        <v>#VALUE!</v>
      </c>
      <c r="AA1561" t="s">
        <v>3598</v>
      </c>
      <c r="AB1561">
        <v>28492</v>
      </c>
      <c r="AD1561" t="s">
        <v>5</v>
      </c>
      <c r="AE1561">
        <v>26</v>
      </c>
      <c r="AF1561">
        <v>8</v>
      </c>
      <c r="AH1561" t="s">
        <v>5896</v>
      </c>
      <c r="AI1561" t="s">
        <v>5895</v>
      </c>
      <c r="AK1561" t="s">
        <v>5894</v>
      </c>
      <c r="AL1561">
        <v>2</v>
      </c>
      <c r="AM1561" s="5">
        <f t="shared" si="202"/>
        <v>0.13333333333333333</v>
      </c>
      <c r="AN1561" s="4">
        <f t="shared" si="199"/>
        <v>2.0194370819134167E-4</v>
      </c>
      <c r="AO1561" s="3"/>
      <c r="AP1561">
        <v>0</v>
      </c>
      <c r="AR1561" t="s">
        <v>0</v>
      </c>
      <c r="AT1561" s="2" t="s">
        <v>20</v>
      </c>
      <c r="AU1561" s="1" t="e">
        <f t="shared" si="203"/>
        <v>#VALUE!</v>
      </c>
      <c r="AV1561" s="1" t="e">
        <f t="shared" si="204"/>
        <v>#VALUE!</v>
      </c>
      <c r="AW1561" s="1" t="e">
        <f t="shared" si="205"/>
        <v>#VALUE!</v>
      </c>
    </row>
    <row r="1562" spans="1:49" x14ac:dyDescent="0.2">
      <c r="A1562">
        <v>1560</v>
      </c>
      <c r="B1562" t="s">
        <v>5893</v>
      </c>
      <c r="C1562" t="s">
        <v>5892</v>
      </c>
      <c r="F1562" t="s">
        <v>5891</v>
      </c>
      <c r="G1562" t="s">
        <v>15</v>
      </c>
      <c r="H1562" t="s">
        <v>14</v>
      </c>
      <c r="I1562" t="s">
        <v>5890</v>
      </c>
      <c r="J1562">
        <v>60013682</v>
      </c>
      <c r="K1562" t="s">
        <v>5889</v>
      </c>
      <c r="L1562" t="s">
        <v>1849</v>
      </c>
      <c r="M1562" t="s">
        <v>1848</v>
      </c>
      <c r="N1562">
        <v>2</v>
      </c>
      <c r="O1562" t="s">
        <v>5888</v>
      </c>
      <c r="P1562" t="s">
        <v>5887</v>
      </c>
      <c r="Q1562" t="s">
        <v>5886</v>
      </c>
      <c r="R1562" s="7">
        <v>39083</v>
      </c>
      <c r="S1562" s="8">
        <f t="shared" si="200"/>
        <v>2007</v>
      </c>
      <c r="T1562" s="8">
        <v>2007</v>
      </c>
      <c r="U1562" s="8">
        <f t="shared" si="201"/>
        <v>15</v>
      </c>
      <c r="V1562" s="7">
        <v>39326</v>
      </c>
      <c r="W1562" t="s">
        <v>3562</v>
      </c>
      <c r="X1562" s="2">
        <v>0.60899999999999999</v>
      </c>
      <c r="Y1562" s="6">
        <f t="shared" si="198"/>
        <v>1.6256907183470809E-2</v>
      </c>
      <c r="AA1562">
        <v>12292370</v>
      </c>
      <c r="AB1562">
        <v>4800154012</v>
      </c>
      <c r="AD1562" t="s">
        <v>5</v>
      </c>
      <c r="AE1562">
        <v>9</v>
      </c>
      <c r="AF1562">
        <v>3</v>
      </c>
      <c r="AH1562" t="s">
        <v>5885</v>
      </c>
      <c r="AI1562" t="s">
        <v>5884</v>
      </c>
      <c r="AJ1562" t="s">
        <v>5883</v>
      </c>
      <c r="AK1562" t="s">
        <v>5882</v>
      </c>
      <c r="AL1562">
        <v>1</v>
      </c>
      <c r="AM1562" s="5">
        <f t="shared" si="202"/>
        <v>6.6666666666666666E-2</v>
      </c>
      <c r="AN1562" s="4">
        <f t="shared" si="199"/>
        <v>1.0097185409567084E-4</v>
      </c>
      <c r="AO1562" s="3"/>
      <c r="AP1562">
        <v>0</v>
      </c>
      <c r="AR1562" t="s">
        <v>0</v>
      </c>
      <c r="AT1562" s="2" t="s">
        <v>20</v>
      </c>
      <c r="AU1562" s="1">
        <f t="shared" si="203"/>
        <v>1.1410126584658267</v>
      </c>
      <c r="AV1562" s="1">
        <f t="shared" si="204"/>
        <v>0.81789395187832403</v>
      </c>
      <c r="AW1562" s="1">
        <f t="shared" si="205"/>
        <v>0.49477524529082123</v>
      </c>
    </row>
    <row r="1563" spans="1:49" x14ac:dyDescent="0.2">
      <c r="A1563">
        <v>1561</v>
      </c>
      <c r="B1563" t="s">
        <v>5881</v>
      </c>
      <c r="C1563" t="s">
        <v>5880</v>
      </c>
      <c r="F1563" t="s">
        <v>5879</v>
      </c>
      <c r="G1563" t="s">
        <v>15</v>
      </c>
      <c r="H1563" t="s">
        <v>14</v>
      </c>
      <c r="I1563" t="s">
        <v>5878</v>
      </c>
      <c r="J1563">
        <v>60019141</v>
      </c>
      <c r="K1563" t="s">
        <v>5877</v>
      </c>
      <c r="L1563" t="s">
        <v>5876</v>
      </c>
      <c r="M1563" t="s">
        <v>2059</v>
      </c>
      <c r="N1563">
        <v>3</v>
      </c>
      <c r="O1563" t="s">
        <v>5875</v>
      </c>
      <c r="P1563" t="s">
        <v>5874</v>
      </c>
      <c r="Q1563" t="s">
        <v>5873</v>
      </c>
      <c r="R1563" s="7">
        <v>39083</v>
      </c>
      <c r="S1563" s="8">
        <f t="shared" si="200"/>
        <v>2007</v>
      </c>
      <c r="T1563" s="8">
        <v>2007</v>
      </c>
      <c r="U1563" s="8">
        <f t="shared" si="201"/>
        <v>15</v>
      </c>
      <c r="V1563" s="7">
        <v>39326</v>
      </c>
      <c r="W1563" t="s">
        <v>3562</v>
      </c>
      <c r="X1563" s="2">
        <v>0.60899999999999999</v>
      </c>
      <c r="Y1563" s="6">
        <f t="shared" si="198"/>
        <v>1.6256907183470809E-2</v>
      </c>
      <c r="AA1563">
        <v>12292370</v>
      </c>
      <c r="AB1563">
        <v>4800154012</v>
      </c>
      <c r="AD1563" t="s">
        <v>5</v>
      </c>
      <c r="AE1563">
        <v>9</v>
      </c>
      <c r="AF1563">
        <v>3</v>
      </c>
      <c r="AH1563" t="s">
        <v>5872</v>
      </c>
      <c r="AI1563" t="s">
        <v>5871</v>
      </c>
      <c r="AJ1563" t="s">
        <v>5870</v>
      </c>
      <c r="AK1563" t="s">
        <v>5869</v>
      </c>
      <c r="AL1563">
        <v>5</v>
      </c>
      <c r="AM1563" s="5">
        <f t="shared" si="202"/>
        <v>0.33333333333333331</v>
      </c>
      <c r="AN1563" s="4">
        <f t="shared" si="199"/>
        <v>5.048592704783541E-4</v>
      </c>
      <c r="AO1563" s="3"/>
      <c r="AP1563">
        <v>0</v>
      </c>
      <c r="AR1563" t="s">
        <v>0</v>
      </c>
      <c r="AT1563" s="2" t="s">
        <v>20</v>
      </c>
      <c r="AU1563" s="1">
        <f t="shared" si="203"/>
        <v>1.1531292809573073</v>
      </c>
      <c r="AV1563" s="1">
        <f t="shared" si="204"/>
        <v>0.83808832269745814</v>
      </c>
      <c r="AW1563" s="1">
        <f t="shared" si="205"/>
        <v>0.52304736443760902</v>
      </c>
    </row>
    <row r="1564" spans="1:49" x14ac:dyDescent="0.2">
      <c r="A1564">
        <v>1562</v>
      </c>
      <c r="B1564" t="s">
        <v>5868</v>
      </c>
      <c r="C1564" t="s">
        <v>5867</v>
      </c>
      <c r="F1564" t="s">
        <v>5866</v>
      </c>
      <c r="G1564" t="s">
        <v>15</v>
      </c>
      <c r="H1564" t="s">
        <v>14</v>
      </c>
      <c r="I1564" t="s">
        <v>5865</v>
      </c>
      <c r="J1564" t="s">
        <v>5864</v>
      </c>
      <c r="K1564" t="s">
        <v>5863</v>
      </c>
      <c r="L1564" t="s">
        <v>5862</v>
      </c>
      <c r="M1564" t="s">
        <v>5861</v>
      </c>
      <c r="N1564">
        <v>8</v>
      </c>
      <c r="O1564" t="s">
        <v>5860</v>
      </c>
      <c r="P1564" t="s">
        <v>5859</v>
      </c>
      <c r="Q1564" t="s">
        <v>5858</v>
      </c>
      <c r="R1564" s="7">
        <v>39083</v>
      </c>
      <c r="S1564" s="8">
        <f t="shared" si="200"/>
        <v>2007</v>
      </c>
      <c r="T1564" s="8">
        <v>2007</v>
      </c>
      <c r="U1564" s="8">
        <f t="shared" si="201"/>
        <v>15</v>
      </c>
      <c r="V1564" s="7">
        <v>2007</v>
      </c>
      <c r="W1564" t="s">
        <v>5277</v>
      </c>
      <c r="X1564" s="2">
        <v>2.3759999999999999</v>
      </c>
      <c r="Y1564" s="6">
        <f t="shared" si="198"/>
        <v>6.3425963001521576E-2</v>
      </c>
      <c r="AA1564" t="s">
        <v>5276</v>
      </c>
      <c r="AB1564">
        <v>26765</v>
      </c>
      <c r="AC1564">
        <v>15384357</v>
      </c>
      <c r="AD1564" t="s">
        <v>5</v>
      </c>
      <c r="AE1564">
        <v>666</v>
      </c>
      <c r="AF1564" t="s">
        <v>5857</v>
      </c>
      <c r="AH1564" t="s">
        <v>5856</v>
      </c>
      <c r="AI1564" t="s">
        <v>5855</v>
      </c>
      <c r="AJ1564" t="s">
        <v>5854</v>
      </c>
      <c r="AK1564" t="s">
        <v>5853</v>
      </c>
      <c r="AL1564">
        <v>0</v>
      </c>
      <c r="AM1564" s="5">
        <f t="shared" si="202"/>
        <v>0</v>
      </c>
      <c r="AN1564" s="4">
        <f t="shared" si="199"/>
        <v>0</v>
      </c>
      <c r="AO1564" s="3"/>
      <c r="AP1564">
        <v>0</v>
      </c>
      <c r="AQ1564" t="s">
        <v>1154</v>
      </c>
      <c r="AR1564" t="s">
        <v>5852</v>
      </c>
      <c r="AS1564" t="s">
        <v>1152</v>
      </c>
      <c r="AT1564" s="2">
        <v>5.8739999999999997</v>
      </c>
      <c r="AU1564" s="1">
        <f t="shared" si="203"/>
        <v>4.4398174101065102</v>
      </c>
      <c r="AV1564" s="1">
        <f t="shared" si="204"/>
        <v>3.1712981500760788</v>
      </c>
      <c r="AW1564" s="1">
        <f t="shared" si="205"/>
        <v>1.9027788900456473</v>
      </c>
    </row>
    <row r="1565" spans="1:49" x14ac:dyDescent="0.2">
      <c r="A1565">
        <v>1563</v>
      </c>
      <c r="B1565" t="s">
        <v>5851</v>
      </c>
      <c r="C1565" t="s">
        <v>5850</v>
      </c>
      <c r="F1565" t="s">
        <v>5849</v>
      </c>
      <c r="G1565" t="s">
        <v>15</v>
      </c>
      <c r="H1565" t="s">
        <v>14</v>
      </c>
      <c r="I1565" t="s">
        <v>5848</v>
      </c>
      <c r="J1565" t="s">
        <v>5847</v>
      </c>
      <c r="K1565" t="s">
        <v>5846</v>
      </c>
      <c r="L1565" t="s">
        <v>5845</v>
      </c>
      <c r="M1565" t="s">
        <v>489</v>
      </c>
      <c r="N1565">
        <v>4</v>
      </c>
      <c r="O1565" t="s">
        <v>5844</v>
      </c>
      <c r="P1565" t="s">
        <v>5843</v>
      </c>
      <c r="Q1565" t="s">
        <v>5842</v>
      </c>
      <c r="R1565" s="7">
        <v>39083</v>
      </c>
      <c r="S1565" s="8">
        <f t="shared" si="200"/>
        <v>2007</v>
      </c>
      <c r="T1565" s="8">
        <v>2007</v>
      </c>
      <c r="U1565" s="8">
        <f t="shared" si="201"/>
        <v>15</v>
      </c>
      <c r="V1565" s="7">
        <v>39326</v>
      </c>
      <c r="W1565" t="s">
        <v>2353</v>
      </c>
      <c r="X1565" s="2">
        <v>0.215</v>
      </c>
      <c r="Y1565" s="6">
        <f t="shared" si="198"/>
        <v>5.7393022076292679E-3</v>
      </c>
      <c r="AA1565">
        <v>3744884</v>
      </c>
      <c r="AB1565">
        <v>28637</v>
      </c>
      <c r="AD1565" t="s">
        <v>5</v>
      </c>
      <c r="AE1565">
        <v>51</v>
      </c>
      <c r="AF1565">
        <v>3</v>
      </c>
      <c r="AH1565" t="s">
        <v>5841</v>
      </c>
      <c r="AI1565" t="s">
        <v>5840</v>
      </c>
      <c r="AJ1565" t="s">
        <v>5839</v>
      </c>
      <c r="AK1565" t="s">
        <v>5838</v>
      </c>
      <c r="AL1565">
        <v>3</v>
      </c>
      <c r="AM1565" s="5">
        <f t="shared" si="202"/>
        <v>0.2</v>
      </c>
      <c r="AN1565" s="4">
        <f t="shared" si="199"/>
        <v>3.0291556228701253E-4</v>
      </c>
      <c r="AO1565" s="3"/>
      <c r="AP1565">
        <v>0</v>
      </c>
      <c r="AR1565" t="s">
        <v>0</v>
      </c>
      <c r="AT1565" s="2">
        <v>0.64900000000000002</v>
      </c>
      <c r="AU1565" s="1">
        <f t="shared" si="203"/>
        <v>0.41083862140265909</v>
      </c>
      <c r="AV1565" s="1">
        <f t="shared" si="204"/>
        <v>0.30211088849581402</v>
      </c>
      <c r="AW1565" s="1">
        <f t="shared" si="205"/>
        <v>0.1933831555889689</v>
      </c>
    </row>
    <row r="1566" spans="1:49" x14ac:dyDescent="0.2">
      <c r="A1566">
        <v>1564</v>
      </c>
      <c r="B1566" t="s">
        <v>5837</v>
      </c>
      <c r="C1566" t="s">
        <v>5836</v>
      </c>
      <c r="F1566" t="s">
        <v>5835</v>
      </c>
      <c r="G1566" t="s">
        <v>15</v>
      </c>
      <c r="H1566" t="s">
        <v>14</v>
      </c>
      <c r="I1566" t="s">
        <v>5834</v>
      </c>
      <c r="J1566" t="s">
        <v>5833</v>
      </c>
      <c r="K1566" t="s">
        <v>5832</v>
      </c>
      <c r="L1566" t="s">
        <v>5831</v>
      </c>
      <c r="M1566" t="s">
        <v>5830</v>
      </c>
      <c r="N1566">
        <v>3</v>
      </c>
      <c r="O1566" t="s">
        <v>5829</v>
      </c>
      <c r="P1566" t="s">
        <v>5828</v>
      </c>
      <c r="Q1566" t="s">
        <v>5827</v>
      </c>
      <c r="R1566" s="7">
        <v>39083</v>
      </c>
      <c r="S1566" s="8">
        <f t="shared" si="200"/>
        <v>2007</v>
      </c>
      <c r="T1566" s="8">
        <v>2007</v>
      </c>
      <c r="U1566" s="8">
        <f t="shared" si="201"/>
        <v>15</v>
      </c>
      <c r="V1566" s="7">
        <v>39356</v>
      </c>
      <c r="W1566" t="s">
        <v>1337</v>
      </c>
      <c r="X1566" s="2">
        <v>0.63900000000000001</v>
      </c>
      <c r="Y1566" s="6">
        <f t="shared" si="198"/>
        <v>1.7057740049651639E-2</v>
      </c>
      <c r="AA1566">
        <v>15694445</v>
      </c>
      <c r="AB1566">
        <v>4000151803</v>
      </c>
      <c r="AD1566" t="s">
        <v>5</v>
      </c>
      <c r="AE1566">
        <v>5</v>
      </c>
      <c r="AF1566">
        <v>5</v>
      </c>
      <c r="AH1566" t="s">
        <v>5826</v>
      </c>
      <c r="AI1566" t="s">
        <v>5825</v>
      </c>
      <c r="AK1566" t="s">
        <v>5824</v>
      </c>
      <c r="AL1566">
        <v>27</v>
      </c>
      <c r="AM1566" s="5">
        <f t="shared" si="202"/>
        <v>1.8</v>
      </c>
      <c r="AN1566" s="4">
        <f t="shared" si="199"/>
        <v>2.7262400605831123E-3</v>
      </c>
      <c r="AO1566" s="3"/>
      <c r="AP1566">
        <v>0</v>
      </c>
      <c r="AR1566" t="s">
        <v>0</v>
      </c>
      <c r="AT1566" s="2">
        <v>2.0329999999999999</v>
      </c>
      <c r="AU1566" s="1">
        <f t="shared" si="203"/>
        <v>1.2758290052931081</v>
      </c>
      <c r="AV1566" s="1">
        <f t="shared" si="204"/>
        <v>0.98919900551173756</v>
      </c>
      <c r="AW1566" s="1">
        <f t="shared" si="205"/>
        <v>0.70256900573036696</v>
      </c>
    </row>
    <row r="1567" spans="1:49" x14ac:dyDescent="0.2">
      <c r="A1567">
        <v>1565</v>
      </c>
      <c r="B1567" t="s">
        <v>5823</v>
      </c>
      <c r="C1567" t="s">
        <v>5822</v>
      </c>
      <c r="F1567" t="s">
        <v>5821</v>
      </c>
      <c r="G1567" t="s">
        <v>15</v>
      </c>
      <c r="H1567" t="s">
        <v>14</v>
      </c>
      <c r="I1567" t="s">
        <v>5820</v>
      </c>
      <c r="J1567" t="s">
        <v>5819</v>
      </c>
      <c r="K1567" t="s">
        <v>5818</v>
      </c>
      <c r="L1567" t="s">
        <v>5817</v>
      </c>
      <c r="M1567" t="s">
        <v>5816</v>
      </c>
      <c r="N1567">
        <v>5</v>
      </c>
      <c r="O1567" t="s">
        <v>5815</v>
      </c>
      <c r="P1567" t="s">
        <v>5814</v>
      </c>
      <c r="Q1567" t="s">
        <v>5813</v>
      </c>
      <c r="R1567" s="7">
        <v>39083</v>
      </c>
      <c r="S1567" s="8">
        <f t="shared" si="200"/>
        <v>2007</v>
      </c>
      <c r="T1567" s="8">
        <v>2007</v>
      </c>
      <c r="U1567" s="8">
        <f t="shared" si="201"/>
        <v>15</v>
      </c>
      <c r="V1567" s="7">
        <v>39083</v>
      </c>
      <c r="W1567" t="s">
        <v>5812</v>
      </c>
      <c r="X1567" s="2">
        <v>0.59099999999999997</v>
      </c>
      <c r="Y1567" s="6">
        <f t="shared" si="198"/>
        <v>1.5776407463762313E-2</v>
      </c>
      <c r="AA1567">
        <v>9462171</v>
      </c>
      <c r="AB1567">
        <v>27029</v>
      </c>
      <c r="AD1567" t="s">
        <v>5</v>
      </c>
      <c r="AE1567">
        <v>86</v>
      </c>
      <c r="AF1567">
        <v>2</v>
      </c>
      <c r="AH1567" t="s">
        <v>5811</v>
      </c>
      <c r="AI1567" t="s">
        <v>5810</v>
      </c>
      <c r="AK1567" t="s">
        <v>5809</v>
      </c>
      <c r="AL1567">
        <v>86</v>
      </c>
      <c r="AM1567" s="5">
        <f t="shared" si="202"/>
        <v>5.7333333333333334</v>
      </c>
      <c r="AN1567" s="4">
        <f t="shared" si="199"/>
        <v>8.6835794522276914E-3</v>
      </c>
      <c r="AO1567" s="3"/>
      <c r="AP1567">
        <v>0</v>
      </c>
      <c r="AR1567" t="s">
        <v>0</v>
      </c>
      <c r="AT1567" s="2" t="s">
        <v>20</v>
      </c>
      <c r="AU1567" s="1">
        <f t="shared" si="203"/>
        <v>1.3648559060301924</v>
      </c>
      <c r="AV1567" s="1">
        <f t="shared" si="204"/>
        <v>1.2229993457995001</v>
      </c>
      <c r="AW1567" s="1">
        <f t="shared" si="205"/>
        <v>1.0811427855688078</v>
      </c>
    </row>
    <row r="1568" spans="1:49" x14ac:dyDescent="0.2">
      <c r="A1568">
        <v>1566</v>
      </c>
      <c r="B1568" t="s">
        <v>5808</v>
      </c>
      <c r="C1568" t="s">
        <v>5807</v>
      </c>
      <c r="F1568" t="s">
        <v>5806</v>
      </c>
      <c r="G1568" t="s">
        <v>15</v>
      </c>
      <c r="H1568" t="s">
        <v>14</v>
      </c>
      <c r="I1568" t="s">
        <v>5805</v>
      </c>
      <c r="J1568">
        <v>60009754</v>
      </c>
      <c r="K1568" t="s">
        <v>5804</v>
      </c>
      <c r="L1568" t="s">
        <v>2126</v>
      </c>
      <c r="M1568" t="s">
        <v>1848</v>
      </c>
      <c r="N1568">
        <v>7</v>
      </c>
      <c r="O1568" t="s">
        <v>5803</v>
      </c>
      <c r="P1568" t="s">
        <v>5802</v>
      </c>
      <c r="Q1568" t="s">
        <v>5801</v>
      </c>
      <c r="R1568" s="7">
        <v>39083</v>
      </c>
      <c r="S1568" s="8">
        <f t="shared" si="200"/>
        <v>2007</v>
      </c>
      <c r="T1568" s="8">
        <v>2007</v>
      </c>
      <c r="U1568" s="8">
        <f t="shared" si="201"/>
        <v>15</v>
      </c>
      <c r="V1568" s="7">
        <v>39326</v>
      </c>
      <c r="W1568" t="s">
        <v>2353</v>
      </c>
      <c r="X1568" s="2">
        <v>0.215</v>
      </c>
      <c r="Y1568" s="6">
        <f t="shared" si="198"/>
        <v>5.7393022076292679E-3</v>
      </c>
      <c r="AA1568">
        <v>3744884</v>
      </c>
      <c r="AB1568">
        <v>28637</v>
      </c>
      <c r="AD1568" t="s">
        <v>5</v>
      </c>
      <c r="AE1568">
        <v>51</v>
      </c>
      <c r="AF1568">
        <v>3</v>
      </c>
      <c r="AH1568" t="s">
        <v>5800</v>
      </c>
      <c r="AI1568" t="s">
        <v>5799</v>
      </c>
      <c r="AJ1568" t="s">
        <v>5798</v>
      </c>
      <c r="AK1568" t="s">
        <v>5797</v>
      </c>
      <c r="AL1568">
        <v>5</v>
      </c>
      <c r="AM1568" s="5">
        <f t="shared" si="202"/>
        <v>0.33333333333333331</v>
      </c>
      <c r="AN1568" s="4">
        <f t="shared" si="199"/>
        <v>5.048592704783541E-4</v>
      </c>
      <c r="AO1568" s="3"/>
      <c r="AP1568">
        <v>0</v>
      </c>
      <c r="AR1568" t="s">
        <v>0</v>
      </c>
      <c r="AT1568" s="2">
        <v>0.64900000000000002</v>
      </c>
      <c r="AU1568" s="1">
        <f t="shared" si="203"/>
        <v>0.41689693264839944</v>
      </c>
      <c r="AV1568" s="1">
        <f t="shared" si="204"/>
        <v>0.31220807390538108</v>
      </c>
      <c r="AW1568" s="1">
        <f t="shared" si="205"/>
        <v>0.20751921516236282</v>
      </c>
    </row>
    <row r="1569" spans="1:49" x14ac:dyDescent="0.2">
      <c r="A1569">
        <v>1567</v>
      </c>
      <c r="B1569" t="s">
        <v>5796</v>
      </c>
      <c r="C1569" t="s">
        <v>5795</v>
      </c>
      <c r="F1569" t="s">
        <v>5794</v>
      </c>
      <c r="G1569" t="s">
        <v>15</v>
      </c>
      <c r="H1569" t="s">
        <v>14</v>
      </c>
      <c r="I1569" t="s">
        <v>5793</v>
      </c>
      <c r="J1569" t="s">
        <v>5792</v>
      </c>
      <c r="K1569" t="s">
        <v>5791</v>
      </c>
      <c r="L1569" t="s">
        <v>5790</v>
      </c>
      <c r="M1569" t="s">
        <v>489</v>
      </c>
      <c r="N1569">
        <v>2</v>
      </c>
      <c r="O1569" t="s">
        <v>5789</v>
      </c>
      <c r="P1569" t="s">
        <v>5788</v>
      </c>
      <c r="Q1569" t="s">
        <v>5787</v>
      </c>
      <c r="R1569" s="7">
        <v>39083</v>
      </c>
      <c r="S1569" s="8">
        <f t="shared" si="200"/>
        <v>2007</v>
      </c>
      <c r="T1569" s="8">
        <v>2007</v>
      </c>
      <c r="U1569" s="8">
        <f t="shared" si="201"/>
        <v>15</v>
      </c>
      <c r="V1569" s="7">
        <v>39326</v>
      </c>
      <c r="W1569" t="s">
        <v>2353</v>
      </c>
      <c r="X1569" s="2">
        <v>0.215</v>
      </c>
      <c r="Y1569" s="6">
        <f t="shared" si="198"/>
        <v>5.7393022076292679E-3</v>
      </c>
      <c r="AA1569">
        <v>3744884</v>
      </c>
      <c r="AB1569">
        <v>28637</v>
      </c>
      <c r="AD1569" t="s">
        <v>5</v>
      </c>
      <c r="AE1569">
        <v>51</v>
      </c>
      <c r="AF1569">
        <v>3</v>
      </c>
      <c r="AH1569" t="s">
        <v>5786</v>
      </c>
      <c r="AI1569" t="s">
        <v>5785</v>
      </c>
      <c r="AJ1569" t="s">
        <v>5784</v>
      </c>
      <c r="AK1569" t="s">
        <v>5783</v>
      </c>
      <c r="AL1569">
        <v>2</v>
      </c>
      <c r="AM1569" s="5">
        <f t="shared" si="202"/>
        <v>0.13333333333333333</v>
      </c>
      <c r="AN1569" s="4">
        <f t="shared" si="199"/>
        <v>2.0194370819134167E-4</v>
      </c>
      <c r="AO1569" s="3"/>
      <c r="AP1569">
        <v>0</v>
      </c>
      <c r="AR1569" t="s">
        <v>0</v>
      </c>
      <c r="AT1569" s="2">
        <v>0.64900000000000002</v>
      </c>
      <c r="AU1569" s="1">
        <f t="shared" si="203"/>
        <v>0.40780946577978899</v>
      </c>
      <c r="AV1569" s="1">
        <f t="shared" si="204"/>
        <v>0.2970622957910305</v>
      </c>
      <c r="AW1569" s="1">
        <f t="shared" si="205"/>
        <v>0.18631512580227194</v>
      </c>
    </row>
    <row r="1570" spans="1:49" x14ac:dyDescent="0.2">
      <c r="A1570">
        <v>1568</v>
      </c>
      <c r="B1570" t="s">
        <v>5782</v>
      </c>
      <c r="C1570" t="s">
        <v>5781</v>
      </c>
      <c r="F1570" t="s">
        <v>5780</v>
      </c>
      <c r="G1570" t="s">
        <v>15</v>
      </c>
      <c r="H1570" t="s">
        <v>14</v>
      </c>
      <c r="I1570" t="s">
        <v>3569</v>
      </c>
      <c r="J1570">
        <v>60028270</v>
      </c>
      <c r="K1570" t="s">
        <v>5779</v>
      </c>
      <c r="L1570" t="s">
        <v>5778</v>
      </c>
      <c r="M1570" t="s">
        <v>1848</v>
      </c>
      <c r="N1570">
        <v>3</v>
      </c>
      <c r="O1570" t="s">
        <v>5777</v>
      </c>
      <c r="P1570" t="s">
        <v>5776</v>
      </c>
      <c r="Q1570" t="s">
        <v>5775</v>
      </c>
      <c r="R1570" s="7">
        <v>39083</v>
      </c>
      <c r="S1570" s="8">
        <f t="shared" si="200"/>
        <v>2007</v>
      </c>
      <c r="T1570" s="8">
        <v>2007</v>
      </c>
      <c r="U1570" s="8">
        <f t="shared" si="201"/>
        <v>15</v>
      </c>
      <c r="V1570" s="7">
        <v>39326</v>
      </c>
      <c r="W1570" t="s">
        <v>2353</v>
      </c>
      <c r="X1570" s="2">
        <v>0.215</v>
      </c>
      <c r="Y1570" s="6">
        <f t="shared" si="198"/>
        <v>5.7393022076292679E-3</v>
      </c>
      <c r="AA1570">
        <v>3744884</v>
      </c>
      <c r="AB1570">
        <v>28637</v>
      </c>
      <c r="AD1570" t="s">
        <v>5</v>
      </c>
      <c r="AE1570">
        <v>51</v>
      </c>
      <c r="AF1570">
        <v>3</v>
      </c>
      <c r="AH1570" t="s">
        <v>5774</v>
      </c>
      <c r="AI1570" t="s">
        <v>5773</v>
      </c>
      <c r="AJ1570" t="s">
        <v>5772</v>
      </c>
      <c r="AK1570" t="s">
        <v>5771</v>
      </c>
      <c r="AL1570">
        <v>2</v>
      </c>
      <c r="AM1570" s="5">
        <f t="shared" si="202"/>
        <v>0.13333333333333333</v>
      </c>
      <c r="AN1570" s="4">
        <f t="shared" si="199"/>
        <v>2.0194370819134167E-4</v>
      </c>
      <c r="AO1570" s="3"/>
      <c r="AP1570">
        <v>0</v>
      </c>
      <c r="AR1570" t="s">
        <v>0</v>
      </c>
      <c r="AT1570" s="2">
        <v>0.64900000000000002</v>
      </c>
      <c r="AU1570" s="1">
        <f t="shared" si="203"/>
        <v>0.40780946577978899</v>
      </c>
      <c r="AV1570" s="1">
        <f t="shared" si="204"/>
        <v>0.2970622957910305</v>
      </c>
      <c r="AW1570" s="1">
        <f t="shared" si="205"/>
        <v>0.18631512580227194</v>
      </c>
    </row>
    <row r="1571" spans="1:49" x14ac:dyDescent="0.2">
      <c r="A1571">
        <v>1569</v>
      </c>
      <c r="B1571" t="s">
        <v>5770</v>
      </c>
      <c r="C1571" t="s">
        <v>5769</v>
      </c>
      <c r="D1571" t="s">
        <v>5768</v>
      </c>
      <c r="E1571">
        <v>17545247</v>
      </c>
      <c r="F1571" t="s">
        <v>5767</v>
      </c>
      <c r="G1571" t="s">
        <v>15</v>
      </c>
      <c r="H1571" t="s">
        <v>14</v>
      </c>
      <c r="I1571" t="s">
        <v>5766</v>
      </c>
      <c r="J1571" t="s">
        <v>5765</v>
      </c>
      <c r="K1571" t="s">
        <v>5764</v>
      </c>
      <c r="L1571" t="s">
        <v>5763</v>
      </c>
      <c r="M1571" t="s">
        <v>5762</v>
      </c>
      <c r="N1571">
        <v>8</v>
      </c>
      <c r="O1571" t="s">
        <v>5761</v>
      </c>
      <c r="P1571" t="s">
        <v>5760</v>
      </c>
      <c r="Q1571" t="s">
        <v>5759</v>
      </c>
      <c r="R1571" s="7">
        <v>39083</v>
      </c>
      <c r="S1571" s="8">
        <f t="shared" si="200"/>
        <v>2007</v>
      </c>
      <c r="T1571" s="8">
        <v>2007</v>
      </c>
      <c r="U1571" s="8">
        <f t="shared" si="201"/>
        <v>15</v>
      </c>
      <c r="V1571" s="7">
        <v>39356</v>
      </c>
      <c r="W1571" t="s">
        <v>4750</v>
      </c>
      <c r="X1571" s="2">
        <v>1.7130000000000001</v>
      </c>
      <c r="Y1571" s="6">
        <f t="shared" si="198"/>
        <v>4.5727556658925285E-2</v>
      </c>
      <c r="AA1571">
        <v>63495</v>
      </c>
      <c r="AB1571">
        <v>14859</v>
      </c>
      <c r="AD1571" t="s">
        <v>5</v>
      </c>
      <c r="AE1571">
        <v>93</v>
      </c>
      <c r="AF1571">
        <v>7</v>
      </c>
      <c r="AH1571" t="s">
        <v>5758</v>
      </c>
      <c r="AI1571" t="s">
        <v>5757</v>
      </c>
      <c r="AK1571" t="s">
        <v>5756</v>
      </c>
      <c r="AL1571">
        <v>47</v>
      </c>
      <c r="AM1571" s="5">
        <f t="shared" si="202"/>
        <v>3.1333333333333333</v>
      </c>
      <c r="AN1571" s="4">
        <f t="shared" si="199"/>
        <v>4.7456771424965287E-3</v>
      </c>
      <c r="AO1571" s="3"/>
      <c r="AP1571">
        <v>1</v>
      </c>
      <c r="AQ1571" t="s">
        <v>5755</v>
      </c>
      <c r="AR1571" t="s">
        <v>5754</v>
      </c>
      <c r="AS1571" t="s">
        <v>5753</v>
      </c>
      <c r="AT1571" s="2">
        <v>4.0330000000000004</v>
      </c>
      <c r="AU1571" s="1">
        <f t="shared" si="203"/>
        <v>3.3432992803996657</v>
      </c>
      <c r="AV1571" s="1">
        <f t="shared" si="204"/>
        <v>2.5236616900710906</v>
      </c>
      <c r="AW1571" s="1">
        <f t="shared" si="205"/>
        <v>1.7040240997425156</v>
      </c>
    </row>
    <row r="1572" spans="1:49" x14ac:dyDescent="0.2">
      <c r="A1572">
        <v>1570</v>
      </c>
      <c r="B1572" t="s">
        <v>5752</v>
      </c>
      <c r="C1572" t="s">
        <v>5751</v>
      </c>
      <c r="F1572" t="s">
        <v>5750</v>
      </c>
      <c r="G1572" t="s">
        <v>15</v>
      </c>
      <c r="H1572" t="s">
        <v>14</v>
      </c>
      <c r="I1572" t="s">
        <v>5749</v>
      </c>
      <c r="J1572" t="s">
        <v>3877</v>
      </c>
      <c r="K1572" t="s">
        <v>3876</v>
      </c>
      <c r="L1572" t="s">
        <v>3875</v>
      </c>
      <c r="M1572" t="s">
        <v>3874</v>
      </c>
      <c r="N1572">
        <v>3</v>
      </c>
      <c r="O1572" t="s">
        <v>5748</v>
      </c>
      <c r="P1572" t="s">
        <v>5747</v>
      </c>
      <c r="Q1572" t="s">
        <v>5746</v>
      </c>
      <c r="R1572" s="7">
        <v>39083</v>
      </c>
      <c r="S1572" s="8">
        <f t="shared" si="200"/>
        <v>2007</v>
      </c>
      <c r="T1572" s="8">
        <v>2007</v>
      </c>
      <c r="U1572" s="8">
        <f t="shared" si="201"/>
        <v>15</v>
      </c>
      <c r="V1572" s="7">
        <v>2007</v>
      </c>
      <c r="W1572" t="s">
        <v>5745</v>
      </c>
      <c r="X1572" s="2">
        <v>0.122</v>
      </c>
      <c r="Y1572" s="6">
        <f t="shared" si="198"/>
        <v>3.2567203224687009E-3</v>
      </c>
      <c r="AA1572">
        <v>15469239</v>
      </c>
      <c r="AB1572">
        <v>6400153122</v>
      </c>
      <c r="AC1572">
        <v>15543641</v>
      </c>
      <c r="AD1572" t="s">
        <v>5</v>
      </c>
      <c r="AE1572">
        <v>4</v>
      </c>
      <c r="AF1572">
        <v>11</v>
      </c>
      <c r="AH1572" t="s">
        <v>5744</v>
      </c>
      <c r="AI1572" t="s">
        <v>5743</v>
      </c>
      <c r="AJ1572" t="s">
        <v>5742</v>
      </c>
      <c r="AK1572" t="s">
        <v>5741</v>
      </c>
      <c r="AL1572">
        <v>21</v>
      </c>
      <c r="AM1572" s="5">
        <f t="shared" si="202"/>
        <v>1.4</v>
      </c>
      <c r="AN1572" s="4">
        <f t="shared" si="199"/>
        <v>2.1204089360090874E-3</v>
      </c>
      <c r="AO1572" s="3"/>
      <c r="AP1572">
        <v>0</v>
      </c>
      <c r="AR1572" t="s">
        <v>0</v>
      </c>
      <c r="AT1572" s="2" t="s">
        <v>20</v>
      </c>
      <c r="AU1572" s="1">
        <f t="shared" si="203"/>
        <v>0.29158269065308162</v>
      </c>
      <c r="AV1572" s="1">
        <f t="shared" si="204"/>
        <v>0.26885646292388943</v>
      </c>
      <c r="AW1572" s="1">
        <f t="shared" si="205"/>
        <v>0.24613023519469709</v>
      </c>
    </row>
    <row r="1573" spans="1:49" x14ac:dyDescent="0.2">
      <c r="A1573">
        <v>1571</v>
      </c>
      <c r="B1573" t="s">
        <v>5740</v>
      </c>
      <c r="F1573" t="s">
        <v>5739</v>
      </c>
      <c r="G1573" t="s">
        <v>15</v>
      </c>
      <c r="H1573" t="s">
        <v>14</v>
      </c>
      <c r="R1573" s="7">
        <v>39083</v>
      </c>
      <c r="S1573" s="8">
        <f t="shared" si="200"/>
        <v>2007</v>
      </c>
      <c r="T1573" s="8">
        <v>2007</v>
      </c>
      <c r="U1573" s="8">
        <f t="shared" si="201"/>
        <v>15</v>
      </c>
      <c r="V1573" s="7">
        <v>39083</v>
      </c>
      <c r="W1573" t="s">
        <v>5734</v>
      </c>
      <c r="X1573" s="2" t="s">
        <v>20</v>
      </c>
      <c r="Y1573" s="6" t="e">
        <f t="shared" si="198"/>
        <v>#VALUE!</v>
      </c>
      <c r="AA1573">
        <v>14750929</v>
      </c>
      <c r="AB1573">
        <v>144858</v>
      </c>
      <c r="AD1573" t="s">
        <v>5</v>
      </c>
      <c r="AE1573">
        <v>6</v>
      </c>
      <c r="AF1573">
        <v>2</v>
      </c>
      <c r="AH1573" t="s">
        <v>2178</v>
      </c>
      <c r="AI1573" t="s">
        <v>5738</v>
      </c>
      <c r="AK1573" t="s">
        <v>5737</v>
      </c>
      <c r="AL1573">
        <v>0</v>
      </c>
      <c r="AM1573" s="5">
        <f t="shared" si="202"/>
        <v>0</v>
      </c>
      <c r="AN1573" s="4">
        <f t="shared" si="199"/>
        <v>0</v>
      </c>
      <c r="AO1573" s="3"/>
      <c r="AP1573">
        <v>0</v>
      </c>
      <c r="AR1573" t="s">
        <v>0</v>
      </c>
      <c r="AT1573" s="2" t="s">
        <v>20</v>
      </c>
      <c r="AU1573" s="1" t="e">
        <f t="shared" si="203"/>
        <v>#VALUE!</v>
      </c>
      <c r="AV1573" s="1" t="e">
        <f t="shared" si="204"/>
        <v>#VALUE!</v>
      </c>
      <c r="AW1573" s="1" t="e">
        <f t="shared" si="205"/>
        <v>#VALUE!</v>
      </c>
    </row>
    <row r="1574" spans="1:49" x14ac:dyDescent="0.2">
      <c r="A1574">
        <v>1572</v>
      </c>
      <c r="B1574" t="s">
        <v>5736</v>
      </c>
      <c r="F1574" t="s">
        <v>5735</v>
      </c>
      <c r="G1574" t="s">
        <v>15</v>
      </c>
      <c r="H1574" t="s">
        <v>14</v>
      </c>
      <c r="R1574" s="7">
        <v>39083</v>
      </c>
      <c r="S1574" s="8">
        <f t="shared" si="200"/>
        <v>2007</v>
      </c>
      <c r="T1574" s="8">
        <v>2007</v>
      </c>
      <c r="U1574" s="8">
        <f t="shared" si="201"/>
        <v>15</v>
      </c>
      <c r="V1574" s="7">
        <v>39083</v>
      </c>
      <c r="W1574" t="s">
        <v>5734</v>
      </c>
      <c r="X1574" s="2" t="s">
        <v>20</v>
      </c>
      <c r="Y1574" s="6" t="e">
        <f t="shared" si="198"/>
        <v>#VALUE!</v>
      </c>
      <c r="AA1574">
        <v>14750929</v>
      </c>
      <c r="AB1574">
        <v>144858</v>
      </c>
      <c r="AD1574" t="s">
        <v>5</v>
      </c>
      <c r="AE1574">
        <v>6</v>
      </c>
      <c r="AF1574">
        <v>2</v>
      </c>
      <c r="AH1574" s="10">
        <v>41883</v>
      </c>
      <c r="AI1574" t="s">
        <v>5733</v>
      </c>
      <c r="AK1574" t="s">
        <v>5732</v>
      </c>
      <c r="AL1574">
        <v>0</v>
      </c>
      <c r="AM1574" s="5">
        <f t="shared" si="202"/>
        <v>0</v>
      </c>
      <c r="AN1574" s="4">
        <f t="shared" si="199"/>
        <v>0</v>
      </c>
      <c r="AO1574" s="3"/>
      <c r="AP1574">
        <v>0</v>
      </c>
      <c r="AR1574" t="s">
        <v>0</v>
      </c>
      <c r="AT1574" s="2" t="s">
        <v>20</v>
      </c>
      <c r="AU1574" s="1" t="e">
        <f t="shared" si="203"/>
        <v>#VALUE!</v>
      </c>
      <c r="AV1574" s="1" t="e">
        <f t="shared" si="204"/>
        <v>#VALUE!</v>
      </c>
      <c r="AW1574" s="1" t="e">
        <f t="shared" si="205"/>
        <v>#VALUE!</v>
      </c>
    </row>
    <row r="1575" spans="1:49" x14ac:dyDescent="0.2">
      <c r="A1575">
        <v>1573</v>
      </c>
      <c r="B1575" t="s">
        <v>5731</v>
      </c>
      <c r="C1575" t="s">
        <v>5730</v>
      </c>
      <c r="F1575" t="s">
        <v>5729</v>
      </c>
      <c r="G1575" t="s">
        <v>15</v>
      </c>
      <c r="H1575" t="s">
        <v>14</v>
      </c>
      <c r="I1575" t="s">
        <v>5728</v>
      </c>
      <c r="J1575" t="s">
        <v>5727</v>
      </c>
      <c r="K1575" t="s">
        <v>5726</v>
      </c>
      <c r="L1575" t="s">
        <v>5725</v>
      </c>
      <c r="M1575" t="s">
        <v>5724</v>
      </c>
      <c r="N1575">
        <v>5</v>
      </c>
      <c r="O1575" t="s">
        <v>5723</v>
      </c>
      <c r="P1575" t="s">
        <v>5722</v>
      </c>
      <c r="Q1575" t="s">
        <v>5721</v>
      </c>
      <c r="R1575" s="7">
        <v>39083</v>
      </c>
      <c r="S1575" s="8">
        <f t="shared" si="200"/>
        <v>2007</v>
      </c>
      <c r="T1575" s="8">
        <v>2007</v>
      </c>
      <c r="U1575" s="8">
        <f t="shared" si="201"/>
        <v>15</v>
      </c>
      <c r="V1575" s="7">
        <v>39417</v>
      </c>
      <c r="W1575" t="s">
        <v>5720</v>
      </c>
      <c r="X1575" s="2">
        <v>0.42099999999999999</v>
      </c>
      <c r="Y1575" s="6">
        <f t="shared" si="198"/>
        <v>1.1238354555404288E-2</v>
      </c>
      <c r="AA1575">
        <v>18956572</v>
      </c>
      <c r="AB1575">
        <v>4700152838</v>
      </c>
      <c r="AC1575">
        <v>18957455</v>
      </c>
      <c r="AD1575" t="s">
        <v>5</v>
      </c>
      <c r="AE1575">
        <v>55</v>
      </c>
      <c r="AF1575">
        <v>4</v>
      </c>
      <c r="AH1575" t="s">
        <v>5719</v>
      </c>
      <c r="AI1575" t="s">
        <v>5718</v>
      </c>
      <c r="AJ1575" t="s">
        <v>5717</v>
      </c>
      <c r="AK1575" t="s">
        <v>5716</v>
      </c>
      <c r="AL1575">
        <v>2</v>
      </c>
      <c r="AM1575" s="5">
        <f t="shared" si="202"/>
        <v>0.13333333333333333</v>
      </c>
      <c r="AN1575" s="4">
        <f t="shared" si="199"/>
        <v>2.0194370819134167E-4</v>
      </c>
      <c r="AO1575" s="3"/>
      <c r="AP1575">
        <v>0</v>
      </c>
      <c r="AR1575" t="s">
        <v>5715</v>
      </c>
      <c r="AT1575" s="2">
        <v>2.0539999999999998</v>
      </c>
      <c r="AU1575" s="1">
        <f t="shared" si="203"/>
        <v>0.7927431301240403</v>
      </c>
      <c r="AV1575" s="1">
        <f t="shared" si="204"/>
        <v>0.57201491317978148</v>
      </c>
      <c r="AW1575" s="1">
        <f t="shared" si="205"/>
        <v>0.35128669623552256</v>
      </c>
    </row>
    <row r="1576" spans="1:49" x14ac:dyDescent="0.2">
      <c r="A1576">
        <v>1574</v>
      </c>
      <c r="B1576" t="s">
        <v>5714</v>
      </c>
      <c r="C1576" t="s">
        <v>5713</v>
      </c>
      <c r="F1576" t="s">
        <v>5712</v>
      </c>
      <c r="G1576" t="s">
        <v>15</v>
      </c>
      <c r="H1576" t="s">
        <v>14</v>
      </c>
      <c r="I1576" t="s">
        <v>5711</v>
      </c>
      <c r="J1576" t="s">
        <v>5706</v>
      </c>
      <c r="K1576" t="s">
        <v>5710</v>
      </c>
      <c r="L1576" t="s">
        <v>5709</v>
      </c>
      <c r="M1576" t="s">
        <v>766</v>
      </c>
      <c r="N1576">
        <v>2</v>
      </c>
      <c r="O1576" t="s">
        <v>5708</v>
      </c>
      <c r="P1576" t="s">
        <v>5707</v>
      </c>
      <c r="Q1576" t="s">
        <v>5706</v>
      </c>
      <c r="R1576" s="7">
        <v>39083</v>
      </c>
      <c r="S1576" s="8">
        <f t="shared" si="200"/>
        <v>2007</v>
      </c>
      <c r="T1576" s="8">
        <v>2007</v>
      </c>
      <c r="U1576" s="8">
        <f t="shared" si="201"/>
        <v>15</v>
      </c>
      <c r="V1576" s="7">
        <v>39326</v>
      </c>
      <c r="W1576" t="s">
        <v>3358</v>
      </c>
      <c r="X1576" s="2">
        <v>0.86099999999999999</v>
      </c>
      <c r="Y1576" s="6">
        <f t="shared" si="198"/>
        <v>2.2983903259389767E-2</v>
      </c>
      <c r="AA1576">
        <v>10577122</v>
      </c>
      <c r="AB1576">
        <v>11000153733</v>
      </c>
      <c r="AD1576" t="s">
        <v>5</v>
      </c>
      <c r="AE1576">
        <v>54</v>
      </c>
      <c r="AF1576">
        <v>9</v>
      </c>
      <c r="AH1576" t="s">
        <v>5705</v>
      </c>
      <c r="AI1576" t="s">
        <v>5704</v>
      </c>
      <c r="AJ1576" t="s">
        <v>5703</v>
      </c>
      <c r="AK1576" t="s">
        <v>5702</v>
      </c>
      <c r="AL1576">
        <v>8</v>
      </c>
      <c r="AM1576" s="5">
        <f t="shared" si="202"/>
        <v>0.53333333333333333</v>
      </c>
      <c r="AN1576" s="4">
        <f t="shared" si="199"/>
        <v>8.0777483276536668E-4</v>
      </c>
      <c r="AO1576" s="3"/>
      <c r="AP1576">
        <v>0</v>
      </c>
      <c r="AQ1576" t="s">
        <v>5701</v>
      </c>
      <c r="AR1576" t="s">
        <v>0</v>
      </c>
      <c r="AS1576" t="s">
        <v>5700</v>
      </c>
      <c r="AT1576" s="2" t="s">
        <v>20</v>
      </c>
      <c r="AU1576" s="1">
        <f t="shared" si="203"/>
        <v>1.6331064731402445</v>
      </c>
      <c r="AV1576" s="1">
        <f t="shared" si="204"/>
        <v>1.1895839046077568</v>
      </c>
      <c r="AW1576" s="1">
        <f t="shared" si="205"/>
        <v>0.74606133607526859</v>
      </c>
    </row>
    <row r="1577" spans="1:49" x14ac:dyDescent="0.2">
      <c r="A1577">
        <v>1575</v>
      </c>
      <c r="B1577" t="s">
        <v>5699</v>
      </c>
      <c r="C1577" t="s">
        <v>5698</v>
      </c>
      <c r="F1577" t="s">
        <v>5697</v>
      </c>
      <c r="G1577" t="s">
        <v>15</v>
      </c>
      <c r="H1577" t="s">
        <v>14</v>
      </c>
      <c r="I1577" t="s">
        <v>5696</v>
      </c>
      <c r="J1577" t="s">
        <v>5695</v>
      </c>
      <c r="K1577" t="s">
        <v>5694</v>
      </c>
      <c r="L1577" t="s">
        <v>5693</v>
      </c>
      <c r="M1577" t="s">
        <v>5692</v>
      </c>
      <c r="N1577">
        <v>3</v>
      </c>
      <c r="O1577" t="s">
        <v>5691</v>
      </c>
      <c r="P1577" t="s">
        <v>5690</v>
      </c>
      <c r="Q1577" t="s">
        <v>5689</v>
      </c>
      <c r="R1577" s="7">
        <v>39083</v>
      </c>
      <c r="S1577" s="8">
        <f t="shared" si="200"/>
        <v>2007</v>
      </c>
      <c r="T1577" s="8">
        <v>2007</v>
      </c>
      <c r="U1577" s="8">
        <f t="shared" si="201"/>
        <v>15</v>
      </c>
      <c r="V1577" s="7">
        <v>2007</v>
      </c>
      <c r="W1577" t="s">
        <v>5688</v>
      </c>
      <c r="X1577" s="2">
        <v>0.13700000000000001</v>
      </c>
      <c r="Y1577" s="6">
        <f t="shared" si="198"/>
        <v>3.6571367555591153E-3</v>
      </c>
      <c r="AA1577">
        <v>14710226</v>
      </c>
      <c r="AB1577">
        <v>18868</v>
      </c>
      <c r="AD1577" t="s">
        <v>5</v>
      </c>
      <c r="AE1577">
        <v>5</v>
      </c>
      <c r="AF1577" s="9">
        <v>44228</v>
      </c>
      <c r="AH1577" t="s">
        <v>5687</v>
      </c>
      <c r="AI1577" t="s">
        <v>5686</v>
      </c>
      <c r="AJ1577" t="s">
        <v>5685</v>
      </c>
      <c r="AK1577" t="s">
        <v>5684</v>
      </c>
      <c r="AL1577">
        <v>16</v>
      </c>
      <c r="AM1577" s="5">
        <f t="shared" si="202"/>
        <v>1.0666666666666667</v>
      </c>
      <c r="AN1577" s="4">
        <f t="shared" si="199"/>
        <v>1.6155496655307334E-3</v>
      </c>
      <c r="AO1577" s="3"/>
      <c r="AP1577">
        <v>0</v>
      </c>
      <c r="AR1577" t="s">
        <v>0</v>
      </c>
      <c r="AT1577" s="2" t="s">
        <v>20</v>
      </c>
      <c r="AU1577" s="1">
        <f t="shared" si="203"/>
        <v>0.30446606285506006</v>
      </c>
      <c r="AV1577" s="1">
        <f t="shared" si="204"/>
        <v>0.26363432105449247</v>
      </c>
      <c r="AW1577" s="1">
        <f t="shared" si="205"/>
        <v>0.22280257925392477</v>
      </c>
    </row>
    <row r="1578" spans="1:49" x14ac:dyDescent="0.2">
      <c r="A1578">
        <v>1576</v>
      </c>
      <c r="B1578" t="s">
        <v>5683</v>
      </c>
      <c r="C1578" t="s">
        <v>5682</v>
      </c>
      <c r="F1578" t="s">
        <v>5681</v>
      </c>
      <c r="G1578" t="s">
        <v>15</v>
      </c>
      <c r="H1578" t="s">
        <v>14</v>
      </c>
      <c r="I1578" t="s">
        <v>5680</v>
      </c>
      <c r="J1578" t="s">
        <v>5679</v>
      </c>
      <c r="K1578" t="s">
        <v>5678</v>
      </c>
      <c r="L1578" t="s">
        <v>5677</v>
      </c>
      <c r="M1578" t="s">
        <v>3832</v>
      </c>
      <c r="N1578">
        <v>5</v>
      </c>
      <c r="O1578" t="s">
        <v>5676</v>
      </c>
      <c r="P1578" t="s">
        <v>5675</v>
      </c>
      <c r="Q1578" t="s">
        <v>5674</v>
      </c>
      <c r="R1578" s="7">
        <v>39083</v>
      </c>
      <c r="S1578" s="8">
        <f t="shared" si="200"/>
        <v>2007</v>
      </c>
      <c r="T1578" s="8">
        <v>2007</v>
      </c>
      <c r="U1578" s="8">
        <f t="shared" si="201"/>
        <v>15</v>
      </c>
      <c r="V1578" s="7" t="s">
        <v>5673</v>
      </c>
      <c r="W1578" t="s">
        <v>5672</v>
      </c>
      <c r="X1578" s="2">
        <v>0.43099999999999999</v>
      </c>
      <c r="Y1578" s="6">
        <f t="shared" si="198"/>
        <v>1.1505298844131231E-2</v>
      </c>
      <c r="AA1578">
        <v>16785878</v>
      </c>
      <c r="AB1578">
        <v>71359</v>
      </c>
      <c r="AC1578">
        <v>18063691</v>
      </c>
      <c r="AD1578" t="s">
        <v>5</v>
      </c>
      <c r="AE1578">
        <v>29</v>
      </c>
      <c r="AF1578">
        <v>2</v>
      </c>
      <c r="AH1578" t="s">
        <v>5671</v>
      </c>
      <c r="AI1578" t="s">
        <v>5670</v>
      </c>
      <c r="AJ1578" t="s">
        <v>5669</v>
      </c>
      <c r="AK1578" t="s">
        <v>5668</v>
      </c>
      <c r="AL1578">
        <v>17</v>
      </c>
      <c r="AM1578" s="5">
        <f t="shared" si="202"/>
        <v>1.1333333333333333</v>
      </c>
      <c r="AN1578" s="4">
        <f t="shared" si="199"/>
        <v>1.7165215196264041E-3</v>
      </c>
      <c r="AO1578" s="3"/>
      <c r="AP1578">
        <v>1</v>
      </c>
      <c r="AR1578" t="s">
        <v>0</v>
      </c>
      <c r="AT1578" s="2" t="s">
        <v>20</v>
      </c>
      <c r="AU1578" s="1">
        <f t="shared" si="203"/>
        <v>0.85686656467797817</v>
      </c>
      <c r="AV1578" s="1">
        <f t="shared" si="204"/>
        <v>0.66109101818788174</v>
      </c>
      <c r="AW1578" s="1">
        <f t="shared" si="205"/>
        <v>0.4653154716977852</v>
      </c>
    </row>
    <row r="1579" spans="1:49" x14ac:dyDescent="0.2">
      <c r="A1579">
        <v>1577</v>
      </c>
      <c r="B1579" t="s">
        <v>5667</v>
      </c>
      <c r="C1579" t="s">
        <v>5666</v>
      </c>
      <c r="D1579" t="s">
        <v>5665</v>
      </c>
      <c r="E1579">
        <v>17483182</v>
      </c>
      <c r="F1579" t="s">
        <v>5664</v>
      </c>
      <c r="G1579" t="s">
        <v>15</v>
      </c>
      <c r="H1579" t="s">
        <v>14</v>
      </c>
      <c r="I1579" t="s">
        <v>5663</v>
      </c>
      <c r="J1579" t="s">
        <v>5662</v>
      </c>
      <c r="K1579" t="s">
        <v>5661</v>
      </c>
      <c r="L1579" t="s">
        <v>5660</v>
      </c>
      <c r="M1579" t="s">
        <v>5659</v>
      </c>
      <c r="N1579">
        <v>7</v>
      </c>
      <c r="O1579" t="s">
        <v>5658</v>
      </c>
      <c r="P1579" t="s">
        <v>5657</v>
      </c>
      <c r="Q1579" t="s">
        <v>5656</v>
      </c>
      <c r="R1579" s="7">
        <v>39083</v>
      </c>
      <c r="S1579" s="8">
        <f t="shared" si="200"/>
        <v>2007</v>
      </c>
      <c r="T1579" s="8">
        <v>2007</v>
      </c>
      <c r="U1579" s="8">
        <f t="shared" si="201"/>
        <v>15</v>
      </c>
      <c r="V1579" s="7">
        <v>39326</v>
      </c>
      <c r="W1579" t="s">
        <v>4750</v>
      </c>
      <c r="X1579" s="2">
        <v>1.7130000000000001</v>
      </c>
      <c r="Y1579" s="6">
        <f t="shared" si="198"/>
        <v>4.5727556658925285E-2</v>
      </c>
      <c r="AA1579">
        <v>63495</v>
      </c>
      <c r="AB1579">
        <v>14859</v>
      </c>
      <c r="AD1579" t="s">
        <v>5</v>
      </c>
      <c r="AE1579">
        <v>93</v>
      </c>
      <c r="AF1579">
        <v>6</v>
      </c>
      <c r="AH1579" t="s">
        <v>5655</v>
      </c>
      <c r="AI1579" t="s">
        <v>5654</v>
      </c>
      <c r="AK1579" t="s">
        <v>5653</v>
      </c>
      <c r="AL1579">
        <v>43</v>
      </c>
      <c r="AM1579" s="5">
        <f t="shared" si="202"/>
        <v>2.8666666666666667</v>
      </c>
      <c r="AN1579" s="4">
        <f t="shared" si="199"/>
        <v>4.3417897261138457E-3</v>
      </c>
      <c r="AO1579" s="3"/>
      <c r="AP1579">
        <v>1</v>
      </c>
      <c r="AQ1579" t="s">
        <v>5652</v>
      </c>
      <c r="AR1579" t="s">
        <v>0</v>
      </c>
      <c r="AS1579" t="s">
        <v>5651</v>
      </c>
      <c r="AT1579" s="2">
        <v>4.0330000000000004</v>
      </c>
      <c r="AU1579" s="1">
        <f t="shared" si="203"/>
        <v>3.3311826579081854</v>
      </c>
      <c r="AV1579" s="1">
        <f t="shared" si="204"/>
        <v>2.5034673192519565</v>
      </c>
      <c r="AW1579" s="1">
        <f t="shared" si="205"/>
        <v>1.6757519805957275</v>
      </c>
    </row>
    <row r="1580" spans="1:49" x14ac:dyDescent="0.2">
      <c r="A1580">
        <v>1578</v>
      </c>
      <c r="B1580" t="s">
        <v>5650</v>
      </c>
      <c r="C1580" t="s">
        <v>5649</v>
      </c>
      <c r="F1580" t="s">
        <v>5648</v>
      </c>
      <c r="G1580" t="s">
        <v>15</v>
      </c>
      <c r="H1580" t="s">
        <v>14</v>
      </c>
      <c r="I1580" t="s">
        <v>5647</v>
      </c>
      <c r="J1580" t="s">
        <v>3765</v>
      </c>
      <c r="K1580" t="s">
        <v>3764</v>
      </c>
      <c r="L1580" t="s">
        <v>3763</v>
      </c>
      <c r="M1580" t="s">
        <v>162</v>
      </c>
      <c r="N1580">
        <v>3</v>
      </c>
      <c r="O1580" t="s">
        <v>5646</v>
      </c>
      <c r="P1580" t="s">
        <v>5645</v>
      </c>
      <c r="Q1580" t="s">
        <v>5644</v>
      </c>
      <c r="R1580" s="7">
        <v>39083</v>
      </c>
      <c r="S1580" s="8">
        <f t="shared" si="200"/>
        <v>2007</v>
      </c>
      <c r="T1580" s="8">
        <v>2007</v>
      </c>
      <c r="U1580" s="8">
        <f t="shared" si="201"/>
        <v>15</v>
      </c>
      <c r="V1580" s="7">
        <v>39326</v>
      </c>
      <c r="W1580" t="s">
        <v>2896</v>
      </c>
      <c r="X1580" s="2">
        <v>0.11700000000000001</v>
      </c>
      <c r="Y1580" s="6">
        <f t="shared" si="198"/>
        <v>3.1232481781052297E-3</v>
      </c>
      <c r="AA1580">
        <v>2179822</v>
      </c>
      <c r="AB1580">
        <v>5300152612</v>
      </c>
      <c r="AC1580">
        <v>19930615</v>
      </c>
      <c r="AD1580" t="s">
        <v>5</v>
      </c>
      <c r="AE1580">
        <v>24</v>
      </c>
      <c r="AF1580">
        <v>5</v>
      </c>
      <c r="AH1580" t="s">
        <v>5643</v>
      </c>
      <c r="AI1580" t="s">
        <v>5642</v>
      </c>
      <c r="AJ1580" t="s">
        <v>5641</v>
      </c>
      <c r="AK1580" t="s">
        <v>5640</v>
      </c>
      <c r="AL1580">
        <v>8</v>
      </c>
      <c r="AM1580" s="5">
        <f t="shared" si="202"/>
        <v>0.53333333333333333</v>
      </c>
      <c r="AN1580" s="4">
        <f t="shared" si="199"/>
        <v>8.0777483276536668E-4</v>
      </c>
      <c r="AO1580" s="3"/>
      <c r="AP1580">
        <v>0</v>
      </c>
      <c r="AQ1580" t="s">
        <v>1624</v>
      </c>
      <c r="AR1580">
        <v>60402005</v>
      </c>
      <c r="AS1580" t="s">
        <v>1622</v>
      </c>
      <c r="AT1580" s="2" t="s">
        <v>20</v>
      </c>
      <c r="AU1580" s="1">
        <f t="shared" si="203"/>
        <v>0.24286061745032705</v>
      </c>
      <c r="AV1580" s="1">
        <f t="shared" si="204"/>
        <v>0.19655115054352984</v>
      </c>
      <c r="AW1580" s="1">
        <f t="shared" si="205"/>
        <v>0.15024168363673257</v>
      </c>
    </row>
    <row r="1581" spans="1:49" x14ac:dyDescent="0.2">
      <c r="A1581">
        <v>1579</v>
      </c>
      <c r="B1581" t="s">
        <v>5639</v>
      </c>
      <c r="C1581" t="s">
        <v>5638</v>
      </c>
      <c r="F1581" t="s">
        <v>5637</v>
      </c>
      <c r="G1581" t="s">
        <v>15</v>
      </c>
      <c r="H1581" t="s">
        <v>14</v>
      </c>
      <c r="I1581" t="s">
        <v>5636</v>
      </c>
      <c r="J1581">
        <v>60000036</v>
      </c>
      <c r="K1581" t="s">
        <v>5635</v>
      </c>
      <c r="L1581" t="s">
        <v>5634</v>
      </c>
      <c r="M1581" t="s">
        <v>1981</v>
      </c>
      <c r="N1581">
        <v>2</v>
      </c>
      <c r="O1581" t="s">
        <v>5633</v>
      </c>
      <c r="P1581" t="s">
        <v>5632</v>
      </c>
      <c r="Q1581" t="s">
        <v>5631</v>
      </c>
      <c r="R1581" s="7">
        <v>39083</v>
      </c>
      <c r="S1581" s="8">
        <f t="shared" si="200"/>
        <v>2007</v>
      </c>
      <c r="T1581" s="8">
        <v>2007</v>
      </c>
      <c r="U1581" s="8">
        <f t="shared" si="201"/>
        <v>15</v>
      </c>
      <c r="V1581" s="7">
        <v>39234</v>
      </c>
      <c r="W1581" t="s">
        <v>3828</v>
      </c>
      <c r="X1581" s="2" t="s">
        <v>20</v>
      </c>
      <c r="Y1581" s="6" t="e">
        <f t="shared" si="198"/>
        <v>#VALUE!</v>
      </c>
      <c r="AA1581">
        <v>1018175</v>
      </c>
      <c r="AB1581">
        <v>4500151533</v>
      </c>
      <c r="AD1581" t="s">
        <v>5</v>
      </c>
      <c r="AE1581">
        <v>24</v>
      </c>
      <c r="AF1581">
        <v>2</v>
      </c>
      <c r="AH1581" t="s">
        <v>5630</v>
      </c>
      <c r="AI1581" t="s">
        <v>5629</v>
      </c>
      <c r="AJ1581" t="s">
        <v>5628</v>
      </c>
      <c r="AK1581" t="s">
        <v>5627</v>
      </c>
      <c r="AL1581">
        <v>13</v>
      </c>
      <c r="AM1581" s="5">
        <f t="shared" si="202"/>
        <v>0.8666666666666667</v>
      </c>
      <c r="AN1581" s="4">
        <f t="shared" si="199"/>
        <v>1.3126341032437209E-3</v>
      </c>
      <c r="AO1581" s="3"/>
      <c r="AP1581">
        <v>1</v>
      </c>
      <c r="AR1581" t="s">
        <v>0</v>
      </c>
      <c r="AT1581" s="2" t="s">
        <v>20</v>
      </c>
      <c r="AU1581" s="1" t="e">
        <f t="shared" si="203"/>
        <v>#VALUE!</v>
      </c>
      <c r="AV1581" s="1" t="e">
        <f t="shared" si="204"/>
        <v>#VALUE!</v>
      </c>
      <c r="AW1581" s="1" t="e">
        <f t="shared" si="205"/>
        <v>#VALUE!</v>
      </c>
    </row>
    <row r="1582" spans="1:49" x14ac:dyDescent="0.2">
      <c r="A1582">
        <v>1580</v>
      </c>
      <c r="B1582" t="s">
        <v>5626</v>
      </c>
      <c r="C1582" t="s">
        <v>5625</v>
      </c>
      <c r="F1582" t="s">
        <v>5624</v>
      </c>
      <c r="G1582" t="s">
        <v>15</v>
      </c>
      <c r="H1582" t="s">
        <v>14</v>
      </c>
      <c r="I1582" t="s">
        <v>5623</v>
      </c>
      <c r="J1582">
        <v>60010491</v>
      </c>
      <c r="K1582" t="s">
        <v>2607</v>
      </c>
      <c r="L1582" t="s">
        <v>2606</v>
      </c>
      <c r="M1582" t="s">
        <v>117</v>
      </c>
      <c r="N1582">
        <v>3</v>
      </c>
      <c r="O1582" t="s">
        <v>5622</v>
      </c>
      <c r="P1582" t="s">
        <v>5621</v>
      </c>
      <c r="Q1582" t="s">
        <v>5620</v>
      </c>
      <c r="R1582" s="7">
        <v>39083</v>
      </c>
      <c r="S1582" s="8">
        <f t="shared" si="200"/>
        <v>2007</v>
      </c>
      <c r="T1582" s="8">
        <v>2007</v>
      </c>
      <c r="U1582" s="8">
        <f t="shared" si="201"/>
        <v>15</v>
      </c>
      <c r="V1582" s="7">
        <v>2007</v>
      </c>
      <c r="W1582" t="s">
        <v>2393</v>
      </c>
      <c r="X1582" s="2">
        <v>0.437</v>
      </c>
      <c r="Y1582" s="6">
        <f t="shared" si="198"/>
        <v>1.1665465417367396E-2</v>
      </c>
      <c r="AA1582">
        <v>10704698</v>
      </c>
      <c r="AB1582">
        <v>5300152513</v>
      </c>
      <c r="AC1582">
        <v>15598985</v>
      </c>
      <c r="AD1582" t="s">
        <v>5</v>
      </c>
      <c r="AE1582">
        <v>77</v>
      </c>
      <c r="AH1582" t="s">
        <v>5619</v>
      </c>
      <c r="AI1582" t="s">
        <v>5618</v>
      </c>
      <c r="AK1582" t="s">
        <v>5617</v>
      </c>
      <c r="AL1582">
        <v>38</v>
      </c>
      <c r="AM1582" s="5">
        <f t="shared" si="202"/>
        <v>2.5333333333333332</v>
      </c>
      <c r="AN1582" s="4">
        <f t="shared" si="199"/>
        <v>3.8369304556354913E-3</v>
      </c>
      <c r="AO1582" s="3"/>
      <c r="AP1582">
        <v>1</v>
      </c>
      <c r="AR1582" t="s">
        <v>0</v>
      </c>
      <c r="AT1582" s="2" t="s">
        <v>20</v>
      </c>
      <c r="AU1582" s="1">
        <f t="shared" si="203"/>
        <v>0.93169049288478245</v>
      </c>
      <c r="AV1582" s="1">
        <f t="shared" si="204"/>
        <v>0.77511979365014438</v>
      </c>
      <c r="AW1582" s="1">
        <f t="shared" si="205"/>
        <v>0.61854909441550621</v>
      </c>
    </row>
    <row r="1583" spans="1:49" x14ac:dyDescent="0.2">
      <c r="A1583">
        <v>1581</v>
      </c>
      <c r="B1583" t="s">
        <v>5616</v>
      </c>
      <c r="C1583" t="s">
        <v>5615</v>
      </c>
      <c r="F1583" t="s">
        <v>5614</v>
      </c>
      <c r="G1583" t="s">
        <v>15</v>
      </c>
      <c r="H1583" t="s">
        <v>14</v>
      </c>
      <c r="I1583" t="s">
        <v>5613</v>
      </c>
      <c r="J1583" t="s">
        <v>5612</v>
      </c>
      <c r="K1583" t="s">
        <v>5611</v>
      </c>
      <c r="L1583" t="s">
        <v>2464</v>
      </c>
      <c r="M1583" t="s">
        <v>162</v>
      </c>
      <c r="N1583">
        <v>4</v>
      </c>
      <c r="O1583" t="s">
        <v>5610</v>
      </c>
      <c r="P1583" t="s">
        <v>5609</v>
      </c>
      <c r="Q1583" t="s">
        <v>5608</v>
      </c>
      <c r="R1583" s="7">
        <v>39083</v>
      </c>
      <c r="S1583" s="8">
        <f t="shared" si="200"/>
        <v>2007</v>
      </c>
      <c r="T1583" s="8">
        <v>2007</v>
      </c>
      <c r="U1583" s="8">
        <f t="shared" si="201"/>
        <v>15</v>
      </c>
      <c r="V1583" s="7">
        <v>39326</v>
      </c>
      <c r="W1583" t="s">
        <v>2896</v>
      </c>
      <c r="X1583" s="2">
        <v>0.11700000000000001</v>
      </c>
      <c r="Y1583" s="6">
        <f t="shared" si="198"/>
        <v>3.1232481781052297E-3</v>
      </c>
      <c r="AA1583">
        <v>2179822</v>
      </c>
      <c r="AB1583">
        <v>5300152612</v>
      </c>
      <c r="AC1583">
        <v>19930615</v>
      </c>
      <c r="AD1583" t="s">
        <v>5</v>
      </c>
      <c r="AE1583">
        <v>24</v>
      </c>
      <c r="AF1583">
        <v>5</v>
      </c>
      <c r="AH1583" t="s">
        <v>5607</v>
      </c>
      <c r="AI1583" t="s">
        <v>5606</v>
      </c>
      <c r="AJ1583" t="s">
        <v>5605</v>
      </c>
      <c r="AK1583" t="s">
        <v>5604</v>
      </c>
      <c r="AL1583">
        <v>0</v>
      </c>
      <c r="AM1583" s="5">
        <f t="shared" si="202"/>
        <v>0</v>
      </c>
      <c r="AN1583" s="4">
        <f t="shared" si="199"/>
        <v>0</v>
      </c>
      <c r="AO1583" s="3"/>
      <c r="AP1583">
        <v>0</v>
      </c>
      <c r="AQ1583" t="s">
        <v>1624</v>
      </c>
      <c r="AR1583">
        <v>60572036</v>
      </c>
      <c r="AS1583" t="s">
        <v>1622</v>
      </c>
      <c r="AT1583" s="2" t="s">
        <v>20</v>
      </c>
      <c r="AU1583" s="1">
        <f t="shared" si="203"/>
        <v>0.21862737246736608</v>
      </c>
      <c r="AV1583" s="1">
        <f t="shared" si="204"/>
        <v>0.15616240890526148</v>
      </c>
      <c r="AW1583" s="1">
        <f t="shared" si="205"/>
        <v>9.3697445343156896E-2</v>
      </c>
    </row>
    <row r="1584" spans="1:49" x14ac:dyDescent="0.2">
      <c r="A1584">
        <v>1582</v>
      </c>
      <c r="B1584" t="s">
        <v>5603</v>
      </c>
      <c r="C1584" t="s">
        <v>5602</v>
      </c>
      <c r="F1584" t="s">
        <v>5601</v>
      </c>
      <c r="G1584" t="s">
        <v>15</v>
      </c>
      <c r="H1584" t="s">
        <v>14</v>
      </c>
      <c r="I1584" t="s">
        <v>5600</v>
      </c>
      <c r="J1584" t="s">
        <v>5599</v>
      </c>
      <c r="K1584" t="s">
        <v>5598</v>
      </c>
      <c r="L1584" t="s">
        <v>163</v>
      </c>
      <c r="M1584" t="s">
        <v>162</v>
      </c>
      <c r="N1584">
        <v>4</v>
      </c>
      <c r="O1584" t="s">
        <v>5597</v>
      </c>
      <c r="P1584" t="s">
        <v>5596</v>
      </c>
      <c r="Q1584" t="s">
        <v>5595</v>
      </c>
      <c r="R1584" s="7">
        <v>39083</v>
      </c>
      <c r="S1584" s="8">
        <f t="shared" si="200"/>
        <v>2007</v>
      </c>
      <c r="T1584" s="8">
        <v>2007</v>
      </c>
      <c r="U1584" s="8">
        <f t="shared" si="201"/>
        <v>15</v>
      </c>
      <c r="V1584" s="7">
        <v>39326</v>
      </c>
      <c r="W1584" t="s">
        <v>2896</v>
      </c>
      <c r="X1584" s="2">
        <v>0.11700000000000001</v>
      </c>
      <c r="Y1584" s="6">
        <f t="shared" si="198"/>
        <v>3.1232481781052297E-3</v>
      </c>
      <c r="AA1584">
        <v>2179822</v>
      </c>
      <c r="AB1584">
        <v>5300152612</v>
      </c>
      <c r="AC1584">
        <v>19930615</v>
      </c>
      <c r="AD1584" t="s">
        <v>5</v>
      </c>
      <c r="AE1584">
        <v>24</v>
      </c>
      <c r="AF1584">
        <v>5</v>
      </c>
      <c r="AH1584" t="s">
        <v>5594</v>
      </c>
      <c r="AI1584" t="s">
        <v>5593</v>
      </c>
      <c r="AJ1584" t="s">
        <v>5592</v>
      </c>
      <c r="AK1584" t="s">
        <v>5591</v>
      </c>
      <c r="AL1584">
        <v>1</v>
      </c>
      <c r="AM1584" s="5">
        <f t="shared" si="202"/>
        <v>6.6666666666666666E-2</v>
      </c>
      <c r="AN1584" s="4">
        <f t="shared" si="199"/>
        <v>1.0097185409567084E-4</v>
      </c>
      <c r="AO1584" s="3"/>
      <c r="AP1584">
        <v>0</v>
      </c>
      <c r="AR1584" t="s">
        <v>0</v>
      </c>
      <c r="AT1584" s="2" t="s">
        <v>20</v>
      </c>
      <c r="AU1584" s="1">
        <f t="shared" si="203"/>
        <v>0.2216565280902362</v>
      </c>
      <c r="AV1584" s="1">
        <f t="shared" si="204"/>
        <v>0.16121100161004503</v>
      </c>
      <c r="AW1584" s="1">
        <f t="shared" si="205"/>
        <v>0.10076547512985386</v>
      </c>
    </row>
    <row r="1585" spans="1:49" x14ac:dyDescent="0.2">
      <c r="A1585">
        <v>1583</v>
      </c>
      <c r="B1585" t="s">
        <v>5590</v>
      </c>
      <c r="C1585" t="s">
        <v>5589</v>
      </c>
      <c r="F1585" t="s">
        <v>5588</v>
      </c>
      <c r="G1585" t="s">
        <v>15</v>
      </c>
      <c r="H1585" t="s">
        <v>14</v>
      </c>
      <c r="I1585" t="s">
        <v>5587</v>
      </c>
      <c r="J1585">
        <v>60018308</v>
      </c>
      <c r="K1585" t="s">
        <v>5586</v>
      </c>
      <c r="L1585" t="s">
        <v>1304</v>
      </c>
      <c r="M1585" t="s">
        <v>519</v>
      </c>
      <c r="N1585">
        <v>3</v>
      </c>
      <c r="O1585" t="s">
        <v>5585</v>
      </c>
      <c r="P1585" t="s">
        <v>5584</v>
      </c>
      <c r="Q1585" t="s">
        <v>5583</v>
      </c>
      <c r="R1585" s="7">
        <v>39083</v>
      </c>
      <c r="S1585" s="8">
        <f t="shared" si="200"/>
        <v>2007</v>
      </c>
      <c r="T1585" s="8">
        <v>2007</v>
      </c>
      <c r="U1585" s="8">
        <f t="shared" si="201"/>
        <v>15</v>
      </c>
      <c r="V1585" s="7">
        <v>39326</v>
      </c>
      <c r="W1585" t="s">
        <v>2896</v>
      </c>
      <c r="X1585" s="2">
        <v>0.11700000000000001</v>
      </c>
      <c r="Y1585" s="6">
        <f t="shared" si="198"/>
        <v>3.1232481781052297E-3</v>
      </c>
      <c r="AA1585">
        <v>2179822</v>
      </c>
      <c r="AB1585">
        <v>5300152612</v>
      </c>
      <c r="AC1585">
        <v>19930615</v>
      </c>
      <c r="AD1585" t="s">
        <v>5</v>
      </c>
      <c r="AE1585">
        <v>24</v>
      </c>
      <c r="AF1585">
        <v>5</v>
      </c>
      <c r="AH1585" t="s">
        <v>5582</v>
      </c>
      <c r="AI1585" t="s">
        <v>5581</v>
      </c>
      <c r="AJ1585" t="s">
        <v>5580</v>
      </c>
      <c r="AK1585" t="s">
        <v>5579</v>
      </c>
      <c r="AL1585">
        <v>0</v>
      </c>
      <c r="AM1585" s="5">
        <f t="shared" si="202"/>
        <v>0</v>
      </c>
      <c r="AN1585" s="4">
        <f t="shared" si="199"/>
        <v>0</v>
      </c>
      <c r="AO1585" s="3"/>
      <c r="AP1585">
        <v>0</v>
      </c>
      <c r="AQ1585" t="s">
        <v>1624</v>
      </c>
      <c r="AR1585">
        <v>20020698024</v>
      </c>
      <c r="AS1585" t="s">
        <v>1622</v>
      </c>
      <c r="AT1585" s="2" t="s">
        <v>20</v>
      </c>
      <c r="AU1585" s="1">
        <f t="shared" si="203"/>
        <v>0.21862737246736608</v>
      </c>
      <c r="AV1585" s="1">
        <f t="shared" si="204"/>
        <v>0.15616240890526148</v>
      </c>
      <c r="AW1585" s="1">
        <f t="shared" si="205"/>
        <v>9.3697445343156896E-2</v>
      </c>
    </row>
    <row r="1586" spans="1:49" x14ac:dyDescent="0.2">
      <c r="A1586">
        <v>1584</v>
      </c>
      <c r="B1586" t="s">
        <v>5578</v>
      </c>
      <c r="C1586" t="s">
        <v>5577</v>
      </c>
      <c r="F1586" t="s">
        <v>5576</v>
      </c>
      <c r="G1586" t="s">
        <v>15</v>
      </c>
      <c r="H1586" t="s">
        <v>14</v>
      </c>
      <c r="I1586" t="s">
        <v>5575</v>
      </c>
      <c r="J1586">
        <v>60001800</v>
      </c>
      <c r="K1586" t="s">
        <v>5574</v>
      </c>
      <c r="L1586" t="s">
        <v>5573</v>
      </c>
      <c r="M1586" t="s">
        <v>2306</v>
      </c>
      <c r="N1586">
        <v>2</v>
      </c>
      <c r="O1586" t="s">
        <v>5572</v>
      </c>
      <c r="P1586" t="s">
        <v>5571</v>
      </c>
      <c r="Q1586" t="s">
        <v>5570</v>
      </c>
      <c r="R1586" s="7">
        <v>39083</v>
      </c>
      <c r="S1586" s="8">
        <f t="shared" si="200"/>
        <v>2007</v>
      </c>
      <c r="T1586" s="8">
        <v>2007</v>
      </c>
      <c r="U1586" s="8">
        <f t="shared" si="201"/>
        <v>15</v>
      </c>
      <c r="V1586" s="7">
        <v>2007</v>
      </c>
      <c r="W1586" t="s">
        <v>2393</v>
      </c>
      <c r="X1586" s="2">
        <v>0.437</v>
      </c>
      <c r="Y1586" s="6">
        <f t="shared" si="198"/>
        <v>1.1665465417367396E-2</v>
      </c>
      <c r="AA1586">
        <v>10704698</v>
      </c>
      <c r="AB1586">
        <v>5300152513</v>
      </c>
      <c r="AC1586">
        <v>15598985</v>
      </c>
      <c r="AD1586" t="s">
        <v>5</v>
      </c>
      <c r="AE1586">
        <v>77</v>
      </c>
      <c r="AH1586" t="s">
        <v>5569</v>
      </c>
      <c r="AI1586" t="s">
        <v>5568</v>
      </c>
      <c r="AK1586" t="s">
        <v>5567</v>
      </c>
      <c r="AL1586">
        <v>77</v>
      </c>
      <c r="AM1586" s="5">
        <f t="shared" si="202"/>
        <v>5.1333333333333337</v>
      </c>
      <c r="AN1586" s="4">
        <f t="shared" si="199"/>
        <v>7.7748327653666544E-3</v>
      </c>
      <c r="AO1586" s="3"/>
      <c r="AP1586">
        <v>1</v>
      </c>
      <c r="AR1586" t="s">
        <v>0</v>
      </c>
      <c r="AT1586" s="2" t="s">
        <v>20</v>
      </c>
      <c r="AU1586" s="1">
        <f t="shared" si="203"/>
        <v>1.0498275621767172</v>
      </c>
      <c r="AV1586" s="1">
        <f t="shared" si="204"/>
        <v>0.97201490913670263</v>
      </c>
      <c r="AW1586" s="1">
        <f t="shared" si="205"/>
        <v>0.89420225609668758</v>
      </c>
    </row>
    <row r="1587" spans="1:49" x14ac:dyDescent="0.2">
      <c r="A1587">
        <v>1585</v>
      </c>
      <c r="B1587" t="s">
        <v>5566</v>
      </c>
      <c r="C1587" t="s">
        <v>5565</v>
      </c>
      <c r="F1587" t="s">
        <v>5564</v>
      </c>
      <c r="G1587" t="s">
        <v>15</v>
      </c>
      <c r="H1587" t="s">
        <v>14</v>
      </c>
      <c r="I1587" t="s">
        <v>5563</v>
      </c>
      <c r="J1587" t="s">
        <v>5562</v>
      </c>
      <c r="K1587" t="s">
        <v>5561</v>
      </c>
      <c r="L1587" t="s">
        <v>5560</v>
      </c>
      <c r="M1587" t="s">
        <v>162</v>
      </c>
      <c r="N1587">
        <v>7</v>
      </c>
      <c r="O1587" t="s">
        <v>5559</v>
      </c>
      <c r="P1587" t="s">
        <v>5558</v>
      </c>
      <c r="Q1587" t="s">
        <v>5557</v>
      </c>
      <c r="R1587" s="7">
        <v>39083</v>
      </c>
      <c r="S1587" s="8">
        <f t="shared" si="200"/>
        <v>2007</v>
      </c>
      <c r="T1587" s="8">
        <v>2007</v>
      </c>
      <c r="U1587" s="8">
        <f t="shared" si="201"/>
        <v>15</v>
      </c>
      <c r="V1587" s="7">
        <v>2007</v>
      </c>
      <c r="W1587" t="s">
        <v>2393</v>
      </c>
      <c r="X1587" s="2">
        <v>0.437</v>
      </c>
      <c r="Y1587" s="6">
        <f t="shared" si="198"/>
        <v>1.1665465417367396E-2</v>
      </c>
      <c r="AA1587">
        <v>10704698</v>
      </c>
      <c r="AB1587">
        <v>5300152513</v>
      </c>
      <c r="AC1587">
        <v>15598985</v>
      </c>
      <c r="AD1587" t="s">
        <v>5</v>
      </c>
      <c r="AE1587">
        <v>77</v>
      </c>
      <c r="AH1587" s="10">
        <v>41640</v>
      </c>
      <c r="AI1587" t="s">
        <v>5556</v>
      </c>
      <c r="AK1587" t="s">
        <v>5555</v>
      </c>
      <c r="AL1587">
        <v>63</v>
      </c>
      <c r="AM1587" s="5">
        <f t="shared" si="202"/>
        <v>4.2</v>
      </c>
      <c r="AN1587" s="4">
        <f t="shared" si="199"/>
        <v>6.3612268080272625E-3</v>
      </c>
      <c r="AO1587" s="3"/>
      <c r="AP1587">
        <v>1</v>
      </c>
      <c r="AR1587" t="s">
        <v>0</v>
      </c>
      <c r="AT1587" s="2" t="s">
        <v>20</v>
      </c>
      <c r="AU1587" s="1">
        <f t="shared" si="203"/>
        <v>1.0074193834565355</v>
      </c>
      <c r="AV1587" s="1">
        <f t="shared" si="204"/>
        <v>0.90133461126973291</v>
      </c>
      <c r="AW1587" s="1">
        <f t="shared" si="205"/>
        <v>0.79524983908293012</v>
      </c>
    </row>
    <row r="1588" spans="1:49" x14ac:dyDescent="0.2">
      <c r="A1588">
        <v>1586</v>
      </c>
      <c r="B1588" t="s">
        <v>5554</v>
      </c>
      <c r="C1588" t="s">
        <v>5553</v>
      </c>
      <c r="F1588" t="s">
        <v>5552</v>
      </c>
      <c r="G1588" t="s">
        <v>15</v>
      </c>
      <c r="H1588" t="s">
        <v>14</v>
      </c>
      <c r="I1588" t="s">
        <v>5551</v>
      </c>
      <c r="J1588">
        <v>60000627</v>
      </c>
      <c r="K1588" t="s">
        <v>5550</v>
      </c>
      <c r="L1588" t="s">
        <v>5549</v>
      </c>
      <c r="M1588" t="s">
        <v>2306</v>
      </c>
      <c r="N1588">
        <v>3</v>
      </c>
      <c r="O1588" t="s">
        <v>5548</v>
      </c>
      <c r="P1588" t="s">
        <v>5547</v>
      </c>
      <c r="Q1588" t="s">
        <v>5546</v>
      </c>
      <c r="R1588" s="7">
        <v>39083</v>
      </c>
      <c r="S1588" s="8">
        <f t="shared" si="200"/>
        <v>2007</v>
      </c>
      <c r="T1588" s="8">
        <v>2007</v>
      </c>
      <c r="U1588" s="8">
        <f t="shared" si="201"/>
        <v>15</v>
      </c>
      <c r="V1588" s="7">
        <v>2007</v>
      </c>
      <c r="W1588" t="s">
        <v>2393</v>
      </c>
      <c r="X1588" s="2">
        <v>0.437</v>
      </c>
      <c r="Y1588" s="6">
        <f t="shared" si="198"/>
        <v>1.1665465417367396E-2</v>
      </c>
      <c r="AA1588">
        <v>10704698</v>
      </c>
      <c r="AB1588">
        <v>5300152513</v>
      </c>
      <c r="AC1588">
        <v>15598985</v>
      </c>
      <c r="AD1588" t="s">
        <v>5</v>
      </c>
      <c r="AE1588">
        <v>77</v>
      </c>
      <c r="AH1588" t="s">
        <v>5545</v>
      </c>
      <c r="AI1588" t="s">
        <v>5544</v>
      </c>
      <c r="AK1588" t="s">
        <v>5543</v>
      </c>
      <c r="AL1588">
        <v>135</v>
      </c>
      <c r="AM1588" s="5">
        <f t="shared" si="202"/>
        <v>9</v>
      </c>
      <c r="AN1588" s="4">
        <f t="shared" si="199"/>
        <v>1.3631200302915562E-2</v>
      </c>
      <c r="AO1588" s="3"/>
      <c r="AP1588">
        <v>1</v>
      </c>
      <c r="AR1588" t="s">
        <v>0</v>
      </c>
      <c r="AT1588" s="2" t="s">
        <v>20</v>
      </c>
      <c r="AU1588" s="1">
        <f t="shared" si="203"/>
        <v>1.2255185883031845</v>
      </c>
      <c r="AV1588" s="1">
        <f t="shared" si="204"/>
        <v>1.2648332860141478</v>
      </c>
      <c r="AW1588" s="1">
        <f t="shared" si="205"/>
        <v>1.3041479837251113</v>
      </c>
    </row>
    <row r="1589" spans="1:49" x14ac:dyDescent="0.2">
      <c r="A1589">
        <v>1587</v>
      </c>
      <c r="B1589" t="s">
        <v>5542</v>
      </c>
      <c r="C1589" t="s">
        <v>5541</v>
      </c>
      <c r="F1589" t="s">
        <v>5540</v>
      </c>
      <c r="G1589" t="s">
        <v>15</v>
      </c>
      <c r="H1589" t="s">
        <v>14</v>
      </c>
      <c r="I1589" t="s">
        <v>5011</v>
      </c>
      <c r="J1589" t="s">
        <v>5535</v>
      </c>
      <c r="K1589" t="s">
        <v>5539</v>
      </c>
      <c r="L1589" t="s">
        <v>5538</v>
      </c>
      <c r="M1589" t="s">
        <v>131</v>
      </c>
      <c r="N1589">
        <v>2</v>
      </c>
      <c r="O1589" t="s">
        <v>5537</v>
      </c>
      <c r="P1589" t="s">
        <v>5536</v>
      </c>
      <c r="Q1589" t="s">
        <v>5535</v>
      </c>
      <c r="R1589" s="7">
        <v>39083</v>
      </c>
      <c r="S1589" s="8">
        <f t="shared" si="200"/>
        <v>2007</v>
      </c>
      <c r="T1589" s="8">
        <v>2007</v>
      </c>
      <c r="U1589" s="8">
        <f t="shared" si="201"/>
        <v>15</v>
      </c>
      <c r="V1589" s="7">
        <v>2007</v>
      </c>
      <c r="W1589" t="s">
        <v>2393</v>
      </c>
      <c r="X1589" s="2">
        <v>0.437</v>
      </c>
      <c r="Y1589" s="6">
        <f t="shared" si="198"/>
        <v>1.1665465417367396E-2</v>
      </c>
      <c r="AA1589">
        <v>10704698</v>
      </c>
      <c r="AB1589">
        <v>5300152513</v>
      </c>
      <c r="AC1589">
        <v>15598985</v>
      </c>
      <c r="AD1589" t="s">
        <v>5</v>
      </c>
      <c r="AE1589">
        <v>77</v>
      </c>
      <c r="AH1589" t="s">
        <v>5534</v>
      </c>
      <c r="AI1589" t="s">
        <v>5533</v>
      </c>
      <c r="AK1589" t="s">
        <v>5532</v>
      </c>
      <c r="AL1589">
        <v>4</v>
      </c>
      <c r="AM1589" s="5">
        <f t="shared" si="202"/>
        <v>0.26666666666666666</v>
      </c>
      <c r="AN1589" s="4">
        <f t="shared" si="199"/>
        <v>4.0388741638268334E-4</v>
      </c>
      <c r="AO1589" s="3"/>
      <c r="AP1589">
        <v>1</v>
      </c>
      <c r="AR1589" t="s">
        <v>0</v>
      </c>
      <c r="AT1589" s="2" t="s">
        <v>20</v>
      </c>
      <c r="AU1589" s="1">
        <f t="shared" si="203"/>
        <v>0.82869920170719813</v>
      </c>
      <c r="AV1589" s="1">
        <f t="shared" si="204"/>
        <v>0.603467641687504</v>
      </c>
      <c r="AW1589" s="1">
        <f t="shared" si="205"/>
        <v>0.3782360816678097</v>
      </c>
    </row>
    <row r="1590" spans="1:49" x14ac:dyDescent="0.2">
      <c r="A1590">
        <v>1588</v>
      </c>
      <c r="B1590" t="s">
        <v>5531</v>
      </c>
      <c r="C1590" t="s">
        <v>5530</v>
      </c>
      <c r="F1590" t="s">
        <v>5529</v>
      </c>
      <c r="G1590" t="s">
        <v>15</v>
      </c>
      <c r="H1590" t="s">
        <v>14</v>
      </c>
      <c r="I1590" t="s">
        <v>5528</v>
      </c>
      <c r="J1590">
        <v>60022927</v>
      </c>
      <c r="K1590" t="s">
        <v>5390</v>
      </c>
      <c r="L1590" t="s">
        <v>2675</v>
      </c>
      <c r="M1590" t="s">
        <v>2306</v>
      </c>
      <c r="N1590">
        <v>3</v>
      </c>
      <c r="O1590" t="s">
        <v>5527</v>
      </c>
      <c r="P1590" t="s">
        <v>5526</v>
      </c>
      <c r="Q1590" t="s">
        <v>5525</v>
      </c>
      <c r="R1590" s="7">
        <v>39083</v>
      </c>
      <c r="S1590" s="8">
        <f t="shared" si="200"/>
        <v>2007</v>
      </c>
      <c r="T1590" s="8">
        <v>2007</v>
      </c>
      <c r="U1590" s="8">
        <f t="shared" si="201"/>
        <v>15</v>
      </c>
      <c r="V1590" s="7">
        <v>2007</v>
      </c>
      <c r="W1590" t="s">
        <v>2393</v>
      </c>
      <c r="X1590" s="2">
        <v>0.437</v>
      </c>
      <c r="Y1590" s="6">
        <f t="shared" si="198"/>
        <v>1.1665465417367396E-2</v>
      </c>
      <c r="AA1590">
        <v>10704698</v>
      </c>
      <c r="AB1590">
        <v>5300152513</v>
      </c>
      <c r="AC1590">
        <v>15598985</v>
      </c>
      <c r="AD1590" t="s">
        <v>5</v>
      </c>
      <c r="AE1590">
        <v>77</v>
      </c>
      <c r="AH1590" t="s">
        <v>5524</v>
      </c>
      <c r="AI1590" t="s">
        <v>5523</v>
      </c>
      <c r="AK1590" t="s">
        <v>5522</v>
      </c>
      <c r="AL1590">
        <v>85</v>
      </c>
      <c r="AM1590" s="5">
        <f t="shared" si="202"/>
        <v>5.666666666666667</v>
      </c>
      <c r="AN1590" s="4">
        <f t="shared" si="199"/>
        <v>8.5826075981320204E-3</v>
      </c>
      <c r="AO1590" s="3"/>
      <c r="AP1590">
        <v>1</v>
      </c>
      <c r="AR1590" t="s">
        <v>0</v>
      </c>
      <c r="AT1590" s="2" t="s">
        <v>20</v>
      </c>
      <c r="AU1590" s="1">
        <f t="shared" si="203"/>
        <v>1.0740608071596782</v>
      </c>
      <c r="AV1590" s="1">
        <f t="shared" si="204"/>
        <v>1.0124036507749707</v>
      </c>
      <c r="AW1590" s="1">
        <f t="shared" si="205"/>
        <v>0.95074649439026337</v>
      </c>
    </row>
    <row r="1591" spans="1:49" x14ac:dyDescent="0.2">
      <c r="A1591">
        <v>1589</v>
      </c>
      <c r="B1591" t="s">
        <v>5521</v>
      </c>
      <c r="C1591" t="s">
        <v>5520</v>
      </c>
      <c r="F1591" t="s">
        <v>5519</v>
      </c>
      <c r="G1591" t="s">
        <v>15</v>
      </c>
      <c r="H1591" t="s">
        <v>14</v>
      </c>
      <c r="I1591" t="s">
        <v>5518</v>
      </c>
      <c r="J1591" t="s">
        <v>5517</v>
      </c>
      <c r="K1591" t="s">
        <v>5516</v>
      </c>
      <c r="L1591" t="s">
        <v>5515</v>
      </c>
      <c r="M1591" t="s">
        <v>162</v>
      </c>
      <c r="N1591">
        <v>3</v>
      </c>
      <c r="O1591" t="s">
        <v>5514</v>
      </c>
      <c r="P1591" t="s">
        <v>5513</v>
      </c>
      <c r="Q1591" t="s">
        <v>5512</v>
      </c>
      <c r="R1591" s="7">
        <v>39083</v>
      </c>
      <c r="S1591" s="8">
        <f t="shared" si="200"/>
        <v>2007</v>
      </c>
      <c r="T1591" s="8">
        <v>2007</v>
      </c>
      <c r="U1591" s="8">
        <f t="shared" si="201"/>
        <v>15</v>
      </c>
      <c r="V1591" s="7">
        <v>2007</v>
      </c>
      <c r="W1591" t="s">
        <v>2393</v>
      </c>
      <c r="X1591" s="2">
        <v>0.437</v>
      </c>
      <c r="Y1591" s="6">
        <f t="shared" si="198"/>
        <v>1.1665465417367396E-2</v>
      </c>
      <c r="AA1591">
        <v>10704698</v>
      </c>
      <c r="AB1591">
        <v>5300152513</v>
      </c>
      <c r="AC1591">
        <v>15598985</v>
      </c>
      <c r="AD1591" t="s">
        <v>5</v>
      </c>
      <c r="AE1591">
        <v>77</v>
      </c>
      <c r="AH1591" t="s">
        <v>5511</v>
      </c>
      <c r="AI1591" t="s">
        <v>5510</v>
      </c>
      <c r="AK1591" t="s">
        <v>5509</v>
      </c>
      <c r="AL1591">
        <v>28</v>
      </c>
      <c r="AM1591" s="5">
        <f t="shared" si="202"/>
        <v>1.8666666666666667</v>
      </c>
      <c r="AN1591" s="4">
        <f t="shared" si="199"/>
        <v>2.8272119146787833E-3</v>
      </c>
      <c r="AO1591" s="3"/>
      <c r="AP1591">
        <v>1</v>
      </c>
      <c r="AR1591" t="s">
        <v>0</v>
      </c>
      <c r="AT1591" s="2" t="s">
        <v>20</v>
      </c>
      <c r="AU1591" s="1">
        <f t="shared" si="203"/>
        <v>0.90139893665608117</v>
      </c>
      <c r="AV1591" s="1">
        <f t="shared" si="204"/>
        <v>0.724633866602309</v>
      </c>
      <c r="AW1591" s="1">
        <f t="shared" si="205"/>
        <v>0.5478687965485366</v>
      </c>
    </row>
    <row r="1592" spans="1:49" x14ac:dyDescent="0.2">
      <c r="A1592">
        <v>1590</v>
      </c>
      <c r="B1592" t="s">
        <v>5508</v>
      </c>
      <c r="C1592" t="s">
        <v>5507</v>
      </c>
      <c r="F1592" t="s">
        <v>5506</v>
      </c>
      <c r="G1592" t="s">
        <v>15</v>
      </c>
      <c r="H1592" t="s">
        <v>14</v>
      </c>
      <c r="I1592" t="s">
        <v>5505</v>
      </c>
      <c r="J1592" t="s">
        <v>5504</v>
      </c>
      <c r="K1592" t="s">
        <v>5503</v>
      </c>
      <c r="L1592" t="s">
        <v>5502</v>
      </c>
      <c r="M1592" t="s">
        <v>162</v>
      </c>
      <c r="N1592">
        <v>3</v>
      </c>
      <c r="O1592" t="s">
        <v>5501</v>
      </c>
      <c r="P1592" t="s">
        <v>5500</v>
      </c>
      <c r="Q1592" t="s">
        <v>5499</v>
      </c>
      <c r="R1592" s="7">
        <v>39083</v>
      </c>
      <c r="S1592" s="8">
        <f t="shared" si="200"/>
        <v>2007</v>
      </c>
      <c r="T1592" s="8">
        <v>2007</v>
      </c>
      <c r="U1592" s="8">
        <f t="shared" si="201"/>
        <v>15</v>
      </c>
      <c r="V1592" s="7">
        <v>2007</v>
      </c>
      <c r="W1592" t="s">
        <v>2393</v>
      </c>
      <c r="X1592" s="2">
        <v>0.437</v>
      </c>
      <c r="Y1592" s="6">
        <f t="shared" si="198"/>
        <v>1.1665465417367396E-2</v>
      </c>
      <c r="AA1592">
        <v>10704698</v>
      </c>
      <c r="AB1592">
        <v>5300152513</v>
      </c>
      <c r="AC1592">
        <v>15598985</v>
      </c>
      <c r="AD1592" t="s">
        <v>5</v>
      </c>
      <c r="AE1592">
        <v>77</v>
      </c>
      <c r="AH1592" t="s">
        <v>5498</v>
      </c>
      <c r="AI1592" t="s">
        <v>5497</v>
      </c>
      <c r="AK1592" t="s">
        <v>5496</v>
      </c>
      <c r="AL1592">
        <v>43</v>
      </c>
      <c r="AM1592" s="5">
        <f t="shared" si="202"/>
        <v>2.8666666666666667</v>
      </c>
      <c r="AN1592" s="4">
        <f t="shared" si="199"/>
        <v>4.3417897261138457E-3</v>
      </c>
      <c r="AO1592" s="3"/>
      <c r="AP1592">
        <v>1</v>
      </c>
      <c r="AR1592" t="s">
        <v>0</v>
      </c>
      <c r="AT1592" s="2" t="s">
        <v>20</v>
      </c>
      <c r="AU1592" s="1">
        <f t="shared" si="203"/>
        <v>0.94683627099913303</v>
      </c>
      <c r="AV1592" s="1">
        <f t="shared" si="204"/>
        <v>0.80036275717406213</v>
      </c>
      <c r="AW1592" s="1">
        <f t="shared" si="205"/>
        <v>0.65388924334899112</v>
      </c>
    </row>
    <row r="1593" spans="1:49" x14ac:dyDescent="0.2">
      <c r="A1593">
        <v>1591</v>
      </c>
      <c r="B1593" t="s">
        <v>5495</v>
      </c>
      <c r="C1593" t="s">
        <v>5494</v>
      </c>
      <c r="F1593" t="s">
        <v>5493</v>
      </c>
      <c r="G1593" t="s">
        <v>15</v>
      </c>
      <c r="H1593" t="s">
        <v>14</v>
      </c>
      <c r="I1593" t="s">
        <v>5492</v>
      </c>
      <c r="J1593">
        <v>60025578</v>
      </c>
      <c r="K1593" t="s">
        <v>1305</v>
      </c>
      <c r="L1593" t="s">
        <v>1304</v>
      </c>
      <c r="M1593" t="s">
        <v>519</v>
      </c>
      <c r="N1593">
        <v>4</v>
      </c>
      <c r="O1593" t="s">
        <v>5491</v>
      </c>
      <c r="P1593" t="s">
        <v>5490</v>
      </c>
      <c r="Q1593" t="s">
        <v>2684</v>
      </c>
      <c r="R1593" s="7">
        <v>39083</v>
      </c>
      <c r="S1593" s="8">
        <f t="shared" si="200"/>
        <v>2007</v>
      </c>
      <c r="T1593" s="8">
        <v>2007</v>
      </c>
      <c r="U1593" s="8">
        <f t="shared" si="201"/>
        <v>15</v>
      </c>
      <c r="V1593" s="7">
        <v>2007</v>
      </c>
      <c r="W1593" t="s">
        <v>2393</v>
      </c>
      <c r="X1593" s="2">
        <v>0.437</v>
      </c>
      <c r="Y1593" s="6">
        <f t="shared" si="198"/>
        <v>1.1665465417367396E-2</v>
      </c>
      <c r="AA1593">
        <v>10704698</v>
      </c>
      <c r="AB1593">
        <v>5300152513</v>
      </c>
      <c r="AC1593">
        <v>15598985</v>
      </c>
      <c r="AD1593" t="s">
        <v>5</v>
      </c>
      <c r="AE1593">
        <v>77</v>
      </c>
      <c r="AH1593" t="s">
        <v>5489</v>
      </c>
      <c r="AI1593" t="s">
        <v>5488</v>
      </c>
      <c r="AK1593" t="s">
        <v>5487</v>
      </c>
      <c r="AL1593">
        <v>65</v>
      </c>
      <c r="AM1593" s="5">
        <f t="shared" si="202"/>
        <v>4.333333333333333</v>
      </c>
      <c r="AN1593" s="4">
        <f t="shared" si="199"/>
        <v>6.5631705162186036E-3</v>
      </c>
      <c r="AO1593" s="3"/>
      <c r="AP1593">
        <v>1</v>
      </c>
      <c r="AR1593" t="s">
        <v>0</v>
      </c>
      <c r="AT1593" s="2" t="s">
        <v>20</v>
      </c>
      <c r="AU1593" s="1">
        <f t="shared" si="203"/>
        <v>1.0134776947022757</v>
      </c>
      <c r="AV1593" s="1">
        <f t="shared" si="204"/>
        <v>0.91143179667929997</v>
      </c>
      <c r="AW1593" s="1">
        <f t="shared" si="205"/>
        <v>0.80938589865632415</v>
      </c>
    </row>
    <row r="1594" spans="1:49" x14ac:dyDescent="0.2">
      <c r="A1594">
        <v>1592</v>
      </c>
      <c r="B1594" t="s">
        <v>5486</v>
      </c>
      <c r="C1594" t="s">
        <v>5485</v>
      </c>
      <c r="F1594" t="s">
        <v>5484</v>
      </c>
      <c r="G1594" t="s">
        <v>15</v>
      </c>
      <c r="H1594" t="s">
        <v>14</v>
      </c>
      <c r="I1594" t="s">
        <v>5483</v>
      </c>
      <c r="J1594">
        <v>60005465</v>
      </c>
      <c r="K1594" t="s">
        <v>1710</v>
      </c>
      <c r="L1594" t="s">
        <v>1709</v>
      </c>
      <c r="M1594" t="s">
        <v>519</v>
      </c>
      <c r="N1594">
        <v>2</v>
      </c>
      <c r="O1594" t="s">
        <v>5482</v>
      </c>
      <c r="P1594" t="s">
        <v>5481</v>
      </c>
      <c r="Q1594" t="s">
        <v>5480</v>
      </c>
      <c r="R1594" s="7">
        <v>39083</v>
      </c>
      <c r="S1594" s="8">
        <f t="shared" si="200"/>
        <v>2007</v>
      </c>
      <c r="T1594" s="8">
        <v>2007</v>
      </c>
      <c r="U1594" s="8">
        <f t="shared" si="201"/>
        <v>15</v>
      </c>
      <c r="V1594" s="7">
        <v>39356</v>
      </c>
      <c r="W1594" t="s">
        <v>329</v>
      </c>
      <c r="X1594" s="2">
        <v>0.30399999999999999</v>
      </c>
      <c r="Y1594" s="6">
        <f t="shared" si="198"/>
        <v>8.115106377299057E-3</v>
      </c>
      <c r="AA1594">
        <v>8952477</v>
      </c>
      <c r="AB1594">
        <v>12250</v>
      </c>
      <c r="AD1594" t="s">
        <v>5</v>
      </c>
      <c r="AE1594">
        <v>49</v>
      </c>
      <c r="AF1594">
        <v>10</v>
      </c>
      <c r="AH1594" t="s">
        <v>5479</v>
      </c>
      <c r="AI1594" t="s">
        <v>5478</v>
      </c>
      <c r="AJ1594" t="s">
        <v>5477</v>
      </c>
      <c r="AK1594" t="s">
        <v>5476</v>
      </c>
      <c r="AL1594">
        <v>3</v>
      </c>
      <c r="AM1594" s="5">
        <f t="shared" si="202"/>
        <v>0.2</v>
      </c>
      <c r="AN1594" s="4">
        <f t="shared" si="199"/>
        <v>3.0291556228701253E-4</v>
      </c>
      <c r="AO1594" s="3"/>
      <c r="AP1594">
        <v>0</v>
      </c>
      <c r="AR1594" t="s">
        <v>0</v>
      </c>
      <c r="AT1594" s="2" t="s">
        <v>20</v>
      </c>
      <c r="AU1594" s="1">
        <f t="shared" si="203"/>
        <v>0.57714491327954431</v>
      </c>
      <c r="AV1594" s="1">
        <f t="shared" si="204"/>
        <v>0.4209010969793035</v>
      </c>
      <c r="AW1594" s="1">
        <f t="shared" si="205"/>
        <v>0.26465728067906258</v>
      </c>
    </row>
    <row r="1595" spans="1:49" x14ac:dyDescent="0.2">
      <c r="A1595">
        <v>1593</v>
      </c>
      <c r="B1595" t="s">
        <v>5475</v>
      </c>
      <c r="F1595" t="s">
        <v>5474</v>
      </c>
      <c r="G1595" t="s">
        <v>15</v>
      </c>
      <c r="H1595" t="s">
        <v>14</v>
      </c>
      <c r="I1595" t="s">
        <v>5473</v>
      </c>
      <c r="J1595" t="s">
        <v>5472</v>
      </c>
      <c r="K1595" t="s">
        <v>5471</v>
      </c>
      <c r="L1595" t="s">
        <v>5470</v>
      </c>
      <c r="M1595" t="s">
        <v>1887</v>
      </c>
      <c r="N1595">
        <v>3</v>
      </c>
      <c r="O1595" t="s">
        <v>5469</v>
      </c>
      <c r="P1595" t="s">
        <v>5468</v>
      </c>
      <c r="Q1595" t="s">
        <v>5467</v>
      </c>
      <c r="R1595" s="7">
        <v>39083</v>
      </c>
      <c r="S1595" s="8">
        <f t="shared" si="200"/>
        <v>2007</v>
      </c>
      <c r="T1595" s="8">
        <v>2007</v>
      </c>
      <c r="U1595" s="8">
        <f t="shared" si="201"/>
        <v>15</v>
      </c>
      <c r="V1595" s="7">
        <v>39326</v>
      </c>
      <c r="W1595" t="s">
        <v>5466</v>
      </c>
      <c r="X1595" s="2">
        <v>2.9860000000000002</v>
      </c>
      <c r="Y1595" s="6">
        <f t="shared" si="198"/>
        <v>7.9709564613865094E-2</v>
      </c>
      <c r="AA1595">
        <v>7338716</v>
      </c>
      <c r="AB1595">
        <v>18902</v>
      </c>
      <c r="AD1595" t="s">
        <v>5</v>
      </c>
      <c r="AE1595">
        <v>25</v>
      </c>
      <c r="AF1595">
        <v>7</v>
      </c>
      <c r="AH1595" t="s">
        <v>5465</v>
      </c>
      <c r="AI1595" t="s">
        <v>5464</v>
      </c>
      <c r="AJ1595" t="s">
        <v>5463</v>
      </c>
      <c r="AK1595" t="s">
        <v>5462</v>
      </c>
      <c r="AL1595">
        <v>137</v>
      </c>
      <c r="AM1595" s="5">
        <f t="shared" si="202"/>
        <v>9.1333333333333329</v>
      </c>
      <c r="AN1595" s="4">
        <f t="shared" si="199"/>
        <v>1.3833144011106904E-2</v>
      </c>
      <c r="AO1595" s="3"/>
      <c r="AP1595">
        <v>0</v>
      </c>
      <c r="AR1595" t="s">
        <v>0</v>
      </c>
      <c r="AT1595" s="2" t="s">
        <v>20</v>
      </c>
      <c r="AU1595" s="1">
        <f t="shared" si="203"/>
        <v>5.9946638433037629</v>
      </c>
      <c r="AV1595" s="1">
        <f t="shared" si="204"/>
        <v>4.6771354312485993</v>
      </c>
      <c r="AW1595" s="1">
        <f t="shared" si="205"/>
        <v>3.3596070191934362</v>
      </c>
    </row>
    <row r="1596" spans="1:49" x14ac:dyDescent="0.2">
      <c r="A1596">
        <v>1594</v>
      </c>
      <c r="B1596" t="s">
        <v>5461</v>
      </c>
      <c r="C1596" t="s">
        <v>5460</v>
      </c>
      <c r="F1596" t="s">
        <v>5459</v>
      </c>
      <c r="G1596" t="s">
        <v>15</v>
      </c>
      <c r="H1596" t="s">
        <v>14</v>
      </c>
      <c r="I1596" t="s">
        <v>5458</v>
      </c>
      <c r="J1596" t="s">
        <v>5457</v>
      </c>
      <c r="K1596" t="s">
        <v>5456</v>
      </c>
      <c r="L1596" t="s">
        <v>5455</v>
      </c>
      <c r="M1596" t="s">
        <v>5454</v>
      </c>
      <c r="N1596">
        <v>4</v>
      </c>
      <c r="O1596" t="s">
        <v>5453</v>
      </c>
      <c r="P1596" t="s">
        <v>5452</v>
      </c>
      <c r="Q1596" t="s">
        <v>5451</v>
      </c>
      <c r="R1596" s="7">
        <v>39083</v>
      </c>
      <c r="S1596" s="8">
        <f t="shared" si="200"/>
        <v>2007</v>
      </c>
      <c r="T1596" s="8">
        <v>2007</v>
      </c>
      <c r="U1596" s="8">
        <f t="shared" si="201"/>
        <v>15</v>
      </c>
      <c r="V1596" s="7" t="s">
        <v>5416</v>
      </c>
      <c r="W1596" t="s">
        <v>2415</v>
      </c>
      <c r="X1596" s="2">
        <v>1.1779999999999999</v>
      </c>
      <c r="Y1596" s="6">
        <f t="shared" si="198"/>
        <v>3.1446037212033845E-2</v>
      </c>
      <c r="AA1596">
        <v>168033</v>
      </c>
      <c r="AB1596">
        <v>27965</v>
      </c>
      <c r="AD1596" t="s">
        <v>5</v>
      </c>
      <c r="AE1596">
        <v>72</v>
      </c>
      <c r="AF1596">
        <v>5</v>
      </c>
      <c r="AI1596" t="s">
        <v>5450</v>
      </c>
      <c r="AK1596" t="s">
        <v>5449</v>
      </c>
      <c r="AL1596">
        <v>32</v>
      </c>
      <c r="AM1596" s="5">
        <f t="shared" si="202"/>
        <v>2.1333333333333333</v>
      </c>
      <c r="AN1596" s="4">
        <f t="shared" si="199"/>
        <v>3.2310993310614667E-3</v>
      </c>
      <c r="AO1596" s="3"/>
      <c r="AP1596">
        <v>0</v>
      </c>
      <c r="AR1596" t="s">
        <v>0</v>
      </c>
      <c r="AT1596" s="2">
        <v>2.9279999999999999</v>
      </c>
      <c r="AU1596" s="1">
        <f t="shared" si="203"/>
        <v>2.298155584774213</v>
      </c>
      <c r="AV1596" s="1">
        <f t="shared" si="204"/>
        <v>1.7338568271547654</v>
      </c>
      <c r="AW1596" s="1">
        <f t="shared" si="205"/>
        <v>1.169558069535318</v>
      </c>
    </row>
    <row r="1597" spans="1:49" x14ac:dyDescent="0.2">
      <c r="A1597">
        <v>1595</v>
      </c>
      <c r="B1597" t="s">
        <v>5448</v>
      </c>
      <c r="C1597" t="s">
        <v>5447</v>
      </c>
      <c r="F1597" t="s">
        <v>5446</v>
      </c>
      <c r="G1597" t="s">
        <v>15</v>
      </c>
      <c r="H1597" t="s">
        <v>14</v>
      </c>
      <c r="I1597" t="s">
        <v>5445</v>
      </c>
      <c r="J1597" t="s">
        <v>5444</v>
      </c>
      <c r="K1597" t="s">
        <v>5443</v>
      </c>
      <c r="L1597" t="s">
        <v>5442</v>
      </c>
      <c r="M1597" t="s">
        <v>5441</v>
      </c>
      <c r="N1597">
        <v>1</v>
      </c>
      <c r="O1597" t="s">
        <v>5440</v>
      </c>
      <c r="P1597">
        <v>57201517518</v>
      </c>
      <c r="Q1597" t="s">
        <v>5439</v>
      </c>
      <c r="R1597" s="7">
        <v>39083</v>
      </c>
      <c r="S1597" s="8">
        <f t="shared" si="200"/>
        <v>2007</v>
      </c>
      <c r="T1597" s="8">
        <v>2007</v>
      </c>
      <c r="U1597" s="8">
        <f t="shared" si="201"/>
        <v>15</v>
      </c>
      <c r="V1597" s="7" t="s">
        <v>5438</v>
      </c>
      <c r="W1597" t="s">
        <v>5437</v>
      </c>
      <c r="X1597" s="2">
        <v>0.12</v>
      </c>
      <c r="Y1597" s="6">
        <f t="shared" si="198"/>
        <v>3.2033314647233121E-3</v>
      </c>
      <c r="AA1597">
        <v>10897089</v>
      </c>
      <c r="AB1597">
        <v>20786</v>
      </c>
      <c r="AC1597">
        <v>15387305</v>
      </c>
      <c r="AD1597" t="s">
        <v>5</v>
      </c>
      <c r="AE1597">
        <v>12</v>
      </c>
      <c r="AF1597">
        <v>2</v>
      </c>
      <c r="AH1597" t="s">
        <v>5436</v>
      </c>
      <c r="AI1597" t="s">
        <v>5435</v>
      </c>
      <c r="AK1597" t="s">
        <v>5434</v>
      </c>
      <c r="AL1597">
        <v>2</v>
      </c>
      <c r="AM1597" s="5">
        <f t="shared" si="202"/>
        <v>0.13333333333333333</v>
      </c>
      <c r="AN1597" s="4">
        <f t="shared" si="199"/>
        <v>2.0194370819134167E-4</v>
      </c>
      <c r="AO1597" s="3"/>
      <c r="AP1597">
        <v>0</v>
      </c>
      <c r="AR1597" t="s">
        <v>0</v>
      </c>
      <c r="AT1597" s="2">
        <v>0.33300000000000002</v>
      </c>
      <c r="AU1597" s="1">
        <f t="shared" si="203"/>
        <v>0.23029151377637211</v>
      </c>
      <c r="AV1597" s="1">
        <f t="shared" si="204"/>
        <v>0.17026375864573268</v>
      </c>
      <c r="AW1597" s="1">
        <f t="shared" si="205"/>
        <v>0.11023600351509327</v>
      </c>
    </row>
    <row r="1598" spans="1:49" x14ac:dyDescent="0.2">
      <c r="A1598">
        <v>1596</v>
      </c>
      <c r="B1598" t="s">
        <v>5433</v>
      </c>
      <c r="C1598" t="s">
        <v>5432</v>
      </c>
      <c r="F1598" t="s">
        <v>5431</v>
      </c>
      <c r="G1598" t="s">
        <v>15</v>
      </c>
      <c r="H1598" t="s">
        <v>14</v>
      </c>
      <c r="I1598" t="s">
        <v>846</v>
      </c>
      <c r="J1598" t="s">
        <v>5423</v>
      </c>
      <c r="K1598" t="s">
        <v>5422</v>
      </c>
      <c r="L1598" t="s">
        <v>5421</v>
      </c>
      <c r="M1598" t="s">
        <v>5420</v>
      </c>
      <c r="N1598">
        <v>2</v>
      </c>
      <c r="O1598" t="s">
        <v>5430</v>
      </c>
      <c r="P1598" t="s">
        <v>840</v>
      </c>
      <c r="Q1598" t="s">
        <v>5429</v>
      </c>
      <c r="R1598" s="7">
        <v>39083</v>
      </c>
      <c r="S1598" s="8">
        <f t="shared" si="200"/>
        <v>2007</v>
      </c>
      <c r="T1598" s="8">
        <v>2007</v>
      </c>
      <c r="U1598" s="8">
        <f t="shared" si="201"/>
        <v>15</v>
      </c>
      <c r="V1598" s="7" t="s">
        <v>5416</v>
      </c>
      <c r="W1598" t="s">
        <v>2415</v>
      </c>
      <c r="X1598" s="2">
        <v>1.1779999999999999</v>
      </c>
      <c r="Y1598" s="6">
        <f t="shared" si="198"/>
        <v>3.1446037212033845E-2</v>
      </c>
      <c r="AA1598">
        <v>168033</v>
      </c>
      <c r="AB1598">
        <v>27965</v>
      </c>
      <c r="AD1598" t="s">
        <v>5</v>
      </c>
      <c r="AE1598">
        <v>72</v>
      </c>
      <c r="AF1598">
        <v>5</v>
      </c>
      <c r="AI1598" t="s">
        <v>5428</v>
      </c>
      <c r="AK1598" t="s">
        <v>5427</v>
      </c>
      <c r="AL1598">
        <v>15</v>
      </c>
      <c r="AM1598" s="5">
        <f t="shared" si="202"/>
        <v>1</v>
      </c>
      <c r="AN1598" s="4">
        <f t="shared" si="199"/>
        <v>1.5145778114350624E-3</v>
      </c>
      <c r="AO1598" s="3"/>
      <c r="AP1598">
        <v>0</v>
      </c>
      <c r="AR1598" t="s">
        <v>0</v>
      </c>
      <c r="AT1598" s="2">
        <v>2.9279999999999999</v>
      </c>
      <c r="AU1598" s="1">
        <f t="shared" si="203"/>
        <v>2.2466599391854207</v>
      </c>
      <c r="AV1598" s="1">
        <f t="shared" si="204"/>
        <v>1.6480307511734453</v>
      </c>
      <c r="AW1598" s="1">
        <f t="shared" si="205"/>
        <v>1.0494015631614697</v>
      </c>
    </row>
    <row r="1599" spans="1:49" x14ac:dyDescent="0.2">
      <c r="A1599">
        <v>1597</v>
      </c>
      <c r="B1599" t="s">
        <v>5426</v>
      </c>
      <c r="C1599" t="s">
        <v>5425</v>
      </c>
      <c r="F1599" t="s">
        <v>5424</v>
      </c>
      <c r="G1599" t="s">
        <v>15</v>
      </c>
      <c r="H1599" t="s">
        <v>14</v>
      </c>
      <c r="I1599" t="s">
        <v>846</v>
      </c>
      <c r="J1599" t="s">
        <v>5423</v>
      </c>
      <c r="K1599" t="s">
        <v>5422</v>
      </c>
      <c r="L1599" t="s">
        <v>5421</v>
      </c>
      <c r="M1599" t="s">
        <v>5420</v>
      </c>
      <c r="N1599">
        <v>3</v>
      </c>
      <c r="O1599" t="s">
        <v>5419</v>
      </c>
      <c r="P1599" t="s">
        <v>5418</v>
      </c>
      <c r="Q1599" t="s">
        <v>5417</v>
      </c>
      <c r="R1599" s="7">
        <v>39083</v>
      </c>
      <c r="S1599" s="8">
        <f t="shared" si="200"/>
        <v>2007</v>
      </c>
      <c r="T1599" s="8">
        <v>2007</v>
      </c>
      <c r="U1599" s="8">
        <f t="shared" si="201"/>
        <v>15</v>
      </c>
      <c r="V1599" s="7" t="s">
        <v>5416</v>
      </c>
      <c r="W1599" t="s">
        <v>2415</v>
      </c>
      <c r="X1599" s="2">
        <v>1.1779999999999999</v>
      </c>
      <c r="Y1599" s="6">
        <f t="shared" si="198"/>
        <v>3.1446037212033845E-2</v>
      </c>
      <c r="AA1599">
        <v>168033</v>
      </c>
      <c r="AB1599">
        <v>27965</v>
      </c>
      <c r="AD1599" t="s">
        <v>5</v>
      </c>
      <c r="AE1599">
        <v>72</v>
      </c>
      <c r="AF1599">
        <v>5</v>
      </c>
      <c r="AI1599" t="s">
        <v>5415</v>
      </c>
      <c r="AK1599" t="s">
        <v>5414</v>
      </c>
      <c r="AL1599">
        <v>27</v>
      </c>
      <c r="AM1599" s="5">
        <f t="shared" si="202"/>
        <v>1.8</v>
      </c>
      <c r="AN1599" s="4">
        <f t="shared" si="199"/>
        <v>2.7262400605831123E-3</v>
      </c>
      <c r="AO1599" s="3"/>
      <c r="AP1599">
        <v>0</v>
      </c>
      <c r="AR1599" t="s">
        <v>0</v>
      </c>
      <c r="AT1599" s="2">
        <v>2.9279999999999999</v>
      </c>
      <c r="AU1599" s="1">
        <f t="shared" si="203"/>
        <v>2.2830098066598628</v>
      </c>
      <c r="AV1599" s="1">
        <f t="shared" si="204"/>
        <v>1.7086138636308479</v>
      </c>
      <c r="AW1599" s="1">
        <f t="shared" si="205"/>
        <v>1.1342179206018332</v>
      </c>
    </row>
    <row r="1600" spans="1:49" x14ac:dyDescent="0.2">
      <c r="A1600">
        <v>1598</v>
      </c>
      <c r="B1600" t="s">
        <v>5413</v>
      </c>
      <c r="C1600" t="s">
        <v>5412</v>
      </c>
      <c r="F1600" t="s">
        <v>5411</v>
      </c>
      <c r="G1600" t="s">
        <v>15</v>
      </c>
      <c r="H1600" t="s">
        <v>14</v>
      </c>
      <c r="I1600" t="s">
        <v>5410</v>
      </c>
      <c r="J1600" t="s">
        <v>3421</v>
      </c>
      <c r="K1600" t="s">
        <v>3420</v>
      </c>
      <c r="L1600" t="s">
        <v>3419</v>
      </c>
      <c r="M1600" t="s">
        <v>3418</v>
      </c>
      <c r="N1600">
        <v>4</v>
      </c>
      <c r="O1600" t="s">
        <v>5409</v>
      </c>
      <c r="P1600" t="s">
        <v>5408</v>
      </c>
      <c r="Q1600" t="s">
        <v>5407</v>
      </c>
      <c r="R1600" s="7">
        <v>39083</v>
      </c>
      <c r="S1600" s="8">
        <f t="shared" si="200"/>
        <v>2007</v>
      </c>
      <c r="T1600" s="8">
        <v>2007</v>
      </c>
      <c r="U1600" s="8">
        <f t="shared" si="201"/>
        <v>15</v>
      </c>
      <c r="V1600" s="7">
        <v>2007</v>
      </c>
      <c r="W1600" t="s">
        <v>1175</v>
      </c>
      <c r="X1600" s="2">
        <v>0.28599999999999998</v>
      </c>
      <c r="Y1600" s="6">
        <f t="shared" si="198"/>
        <v>7.6346066575905605E-3</v>
      </c>
      <c r="AA1600">
        <v>9205071</v>
      </c>
      <c r="AB1600">
        <v>28139</v>
      </c>
      <c r="AC1600">
        <v>15693937</v>
      </c>
      <c r="AD1600" t="s">
        <v>5</v>
      </c>
      <c r="AE1600">
        <v>21</v>
      </c>
      <c r="AF1600">
        <v>9</v>
      </c>
      <c r="AH1600" t="s">
        <v>5406</v>
      </c>
      <c r="AI1600" t="s">
        <v>5405</v>
      </c>
      <c r="AK1600" t="s">
        <v>5404</v>
      </c>
      <c r="AL1600">
        <v>17</v>
      </c>
      <c r="AM1600" s="5">
        <f t="shared" si="202"/>
        <v>1.1333333333333333</v>
      </c>
      <c r="AN1600" s="4">
        <f t="shared" si="199"/>
        <v>1.7165215196264041E-3</v>
      </c>
      <c r="AO1600" s="3"/>
      <c r="AP1600">
        <v>0</v>
      </c>
      <c r="AR1600" t="s">
        <v>0</v>
      </c>
      <c r="AT1600" s="2" t="s">
        <v>20</v>
      </c>
      <c r="AU1600" s="1">
        <f t="shared" si="203"/>
        <v>0.58591811162013141</v>
      </c>
      <c r="AV1600" s="1">
        <f t="shared" si="204"/>
        <v>0.46755640886084826</v>
      </c>
      <c r="AW1600" s="1">
        <f t="shared" si="205"/>
        <v>0.34919470610156511</v>
      </c>
    </row>
    <row r="1601" spans="1:49" x14ac:dyDescent="0.2">
      <c r="A1601">
        <v>1599</v>
      </c>
      <c r="B1601" t="s">
        <v>5403</v>
      </c>
      <c r="C1601" t="s">
        <v>5402</v>
      </c>
      <c r="F1601" t="s">
        <v>5401</v>
      </c>
      <c r="G1601" t="s">
        <v>15</v>
      </c>
      <c r="H1601" t="s">
        <v>14</v>
      </c>
      <c r="I1601" t="s">
        <v>5400</v>
      </c>
      <c r="J1601">
        <v>60025578</v>
      </c>
      <c r="K1601" t="s">
        <v>1305</v>
      </c>
      <c r="L1601" t="s">
        <v>1304</v>
      </c>
      <c r="M1601" t="s">
        <v>519</v>
      </c>
      <c r="N1601">
        <v>4</v>
      </c>
      <c r="O1601" t="s">
        <v>5399</v>
      </c>
      <c r="P1601" t="s">
        <v>5398</v>
      </c>
      <c r="Q1601" t="s">
        <v>2684</v>
      </c>
      <c r="R1601" s="7">
        <v>39083</v>
      </c>
      <c r="S1601" s="8">
        <f t="shared" si="200"/>
        <v>2007</v>
      </c>
      <c r="T1601" s="8">
        <v>2007</v>
      </c>
      <c r="U1601" s="8">
        <f t="shared" si="201"/>
        <v>15</v>
      </c>
      <c r="V1601" s="7">
        <v>2007</v>
      </c>
      <c r="W1601" t="s">
        <v>1175</v>
      </c>
      <c r="X1601" s="2">
        <v>0.28599999999999998</v>
      </c>
      <c r="Y1601" s="6">
        <f t="shared" si="198"/>
        <v>7.6346066575905605E-3</v>
      </c>
      <c r="AA1601">
        <v>9205071</v>
      </c>
      <c r="AB1601">
        <v>28139</v>
      </c>
      <c r="AC1601">
        <v>15693937</v>
      </c>
      <c r="AD1601" t="s">
        <v>5</v>
      </c>
      <c r="AE1601">
        <v>21</v>
      </c>
      <c r="AF1601">
        <v>9</v>
      </c>
      <c r="AH1601" t="s">
        <v>5397</v>
      </c>
      <c r="AI1601" t="s">
        <v>5396</v>
      </c>
      <c r="AK1601" t="s">
        <v>5395</v>
      </c>
      <c r="AL1601">
        <v>36</v>
      </c>
      <c r="AM1601" s="5">
        <f t="shared" si="202"/>
        <v>2.4</v>
      </c>
      <c r="AN1601" s="4">
        <f t="shared" si="199"/>
        <v>3.6349867474441497E-3</v>
      </c>
      <c r="AO1601" s="3"/>
      <c r="AP1601">
        <v>0</v>
      </c>
      <c r="AR1601" t="s">
        <v>0</v>
      </c>
      <c r="AT1601" s="2" t="s">
        <v>20</v>
      </c>
      <c r="AU1601" s="1">
        <f t="shared" si="203"/>
        <v>0.64347206845466365</v>
      </c>
      <c r="AV1601" s="1">
        <f t="shared" si="204"/>
        <v>0.56347967025173551</v>
      </c>
      <c r="AW1601" s="1">
        <f t="shared" si="205"/>
        <v>0.48348727204880726</v>
      </c>
    </row>
    <row r="1602" spans="1:49" x14ac:dyDescent="0.2">
      <c r="A1602">
        <v>1600</v>
      </c>
      <c r="B1602" t="s">
        <v>5394</v>
      </c>
      <c r="C1602" t="s">
        <v>5393</v>
      </c>
      <c r="F1602" t="s">
        <v>5392</v>
      </c>
      <c r="G1602" t="s">
        <v>15</v>
      </c>
      <c r="H1602" t="s">
        <v>14</v>
      </c>
      <c r="I1602" t="s">
        <v>5391</v>
      </c>
      <c r="J1602">
        <v>60022927</v>
      </c>
      <c r="K1602" t="s">
        <v>5390</v>
      </c>
      <c r="L1602" t="s">
        <v>2675</v>
      </c>
      <c r="M1602" t="s">
        <v>2306</v>
      </c>
      <c r="N1602">
        <v>2</v>
      </c>
      <c r="O1602" t="s">
        <v>5389</v>
      </c>
      <c r="P1602" t="s">
        <v>5388</v>
      </c>
      <c r="Q1602" t="s">
        <v>5387</v>
      </c>
      <c r="R1602" s="7">
        <v>39083</v>
      </c>
      <c r="S1602" s="8">
        <f t="shared" si="200"/>
        <v>2007</v>
      </c>
      <c r="T1602" s="8">
        <v>2007</v>
      </c>
      <c r="U1602" s="8">
        <f t="shared" si="201"/>
        <v>15</v>
      </c>
      <c r="V1602" s="7">
        <v>2007</v>
      </c>
      <c r="W1602" t="s">
        <v>1175</v>
      </c>
      <c r="X1602" s="2">
        <v>0.28599999999999998</v>
      </c>
      <c r="Y1602" s="6">
        <f t="shared" ref="Y1602:Y1665" si="206">(X1602-$Z$4)/($Z$3-$Z$4)</f>
        <v>7.6346066575905605E-3</v>
      </c>
      <c r="AA1602">
        <v>9205071</v>
      </c>
      <c r="AB1602">
        <v>28139</v>
      </c>
      <c r="AC1602">
        <v>15693937</v>
      </c>
      <c r="AD1602" t="s">
        <v>5</v>
      </c>
      <c r="AE1602">
        <v>21</v>
      </c>
      <c r="AF1602">
        <v>9</v>
      </c>
      <c r="AH1602" t="s">
        <v>5386</v>
      </c>
      <c r="AI1602" t="s">
        <v>5385</v>
      </c>
      <c r="AK1602" t="s">
        <v>5384</v>
      </c>
      <c r="AL1602">
        <v>6</v>
      </c>
      <c r="AM1602" s="5">
        <f t="shared" si="202"/>
        <v>0.4</v>
      </c>
      <c r="AN1602" s="4">
        <f t="shared" ref="AN1602:AN1665" si="207">(AM1602-$AO$4)/($AO$3-$AO$4)</f>
        <v>6.0583112457402507E-4</v>
      </c>
      <c r="AO1602" s="3"/>
      <c r="AP1602">
        <v>0</v>
      </c>
      <c r="AR1602" t="s">
        <v>0</v>
      </c>
      <c r="AT1602" s="2" t="s">
        <v>20</v>
      </c>
      <c r="AU1602" s="1">
        <f t="shared" si="203"/>
        <v>0.55259739976856004</v>
      </c>
      <c r="AV1602" s="1">
        <f t="shared" si="204"/>
        <v>0.41202188910822934</v>
      </c>
      <c r="AW1602" s="1">
        <f t="shared" si="205"/>
        <v>0.27144637844789854</v>
      </c>
    </row>
    <row r="1603" spans="1:49" x14ac:dyDescent="0.2">
      <c r="A1603">
        <v>1601</v>
      </c>
      <c r="B1603" t="s">
        <v>5383</v>
      </c>
      <c r="C1603" t="s">
        <v>5382</v>
      </c>
      <c r="F1603" t="s">
        <v>5381</v>
      </c>
      <c r="G1603" t="s">
        <v>15</v>
      </c>
      <c r="H1603" t="s">
        <v>14</v>
      </c>
      <c r="I1603" t="s">
        <v>5380</v>
      </c>
      <c r="J1603">
        <v>60008377</v>
      </c>
      <c r="K1603" t="s">
        <v>5379</v>
      </c>
      <c r="L1603" t="s">
        <v>5378</v>
      </c>
      <c r="M1603" t="s">
        <v>974</v>
      </c>
      <c r="N1603">
        <v>1</v>
      </c>
      <c r="O1603" t="s">
        <v>5377</v>
      </c>
      <c r="P1603">
        <v>35581650500</v>
      </c>
      <c r="Q1603">
        <v>60008377</v>
      </c>
      <c r="R1603" s="7">
        <v>39083</v>
      </c>
      <c r="S1603" s="8">
        <f t="shared" si="200"/>
        <v>2007</v>
      </c>
      <c r="T1603" s="8">
        <v>2007</v>
      </c>
      <c r="U1603" s="8">
        <f t="shared" si="201"/>
        <v>15</v>
      </c>
      <c r="V1603" s="7">
        <v>2007</v>
      </c>
      <c r="W1603" t="s">
        <v>1175</v>
      </c>
      <c r="X1603" s="2">
        <v>0.28599999999999998</v>
      </c>
      <c r="Y1603" s="6">
        <f t="shared" si="206"/>
        <v>7.6346066575905605E-3</v>
      </c>
      <c r="AA1603">
        <v>9205071</v>
      </c>
      <c r="AB1603">
        <v>28139</v>
      </c>
      <c r="AC1603">
        <v>15693937</v>
      </c>
      <c r="AD1603" t="s">
        <v>5</v>
      </c>
      <c r="AE1603">
        <v>21</v>
      </c>
      <c r="AF1603">
        <v>9</v>
      </c>
      <c r="AH1603" t="s">
        <v>5376</v>
      </c>
      <c r="AI1603" t="s">
        <v>5375</v>
      </c>
      <c r="AK1603" t="s">
        <v>5374</v>
      </c>
      <c r="AL1603">
        <v>9</v>
      </c>
      <c r="AM1603" s="5">
        <f t="shared" si="202"/>
        <v>0.6</v>
      </c>
      <c r="AN1603" s="4">
        <f t="shared" si="207"/>
        <v>9.0874668686103744E-4</v>
      </c>
      <c r="AO1603" s="3"/>
      <c r="AP1603">
        <v>0</v>
      </c>
      <c r="AR1603" t="s">
        <v>0</v>
      </c>
      <c r="AT1603" s="2" t="s">
        <v>20</v>
      </c>
      <c r="AU1603" s="1">
        <f t="shared" si="203"/>
        <v>0.56168486663717032</v>
      </c>
      <c r="AV1603" s="1">
        <f t="shared" si="204"/>
        <v>0.42716766722257987</v>
      </c>
      <c r="AW1603" s="1">
        <f t="shared" si="205"/>
        <v>0.29265046780798942</v>
      </c>
    </row>
    <row r="1604" spans="1:49" x14ac:dyDescent="0.2">
      <c r="A1604">
        <v>1602</v>
      </c>
      <c r="B1604" t="s">
        <v>5373</v>
      </c>
      <c r="C1604" t="s">
        <v>5372</v>
      </c>
      <c r="F1604" t="s">
        <v>5371</v>
      </c>
      <c r="G1604" t="s">
        <v>15</v>
      </c>
      <c r="H1604" t="s">
        <v>14</v>
      </c>
      <c r="I1604" t="s">
        <v>5370</v>
      </c>
      <c r="J1604">
        <v>60017161</v>
      </c>
      <c r="K1604" t="s">
        <v>5369</v>
      </c>
      <c r="L1604" t="s">
        <v>1492</v>
      </c>
      <c r="M1604" t="s">
        <v>1491</v>
      </c>
      <c r="N1604">
        <v>1</v>
      </c>
      <c r="O1604" t="s">
        <v>5368</v>
      </c>
      <c r="P1604">
        <v>55739136600</v>
      </c>
      <c r="Q1604">
        <v>60017161</v>
      </c>
      <c r="R1604" s="7">
        <v>39083</v>
      </c>
      <c r="S1604" s="8">
        <f t="shared" si="200"/>
        <v>2007</v>
      </c>
      <c r="T1604" s="8">
        <v>2007</v>
      </c>
      <c r="U1604" s="8">
        <f t="shared" si="201"/>
        <v>15</v>
      </c>
      <c r="V1604" s="7">
        <v>2007</v>
      </c>
      <c r="W1604" t="s">
        <v>1175</v>
      </c>
      <c r="X1604" s="2">
        <v>0.28599999999999998</v>
      </c>
      <c r="Y1604" s="6">
        <f t="shared" si="206"/>
        <v>7.6346066575905605E-3</v>
      </c>
      <c r="AA1604">
        <v>9205071</v>
      </c>
      <c r="AB1604">
        <v>28139</v>
      </c>
      <c r="AC1604">
        <v>15693937</v>
      </c>
      <c r="AD1604" t="s">
        <v>5</v>
      </c>
      <c r="AE1604">
        <v>21</v>
      </c>
      <c r="AF1604">
        <v>9</v>
      </c>
      <c r="AH1604" t="s">
        <v>5367</v>
      </c>
      <c r="AI1604" t="s">
        <v>5366</v>
      </c>
      <c r="AK1604" t="s">
        <v>5365</v>
      </c>
      <c r="AL1604">
        <v>19</v>
      </c>
      <c r="AM1604" s="5">
        <f t="shared" si="202"/>
        <v>1.2666666666666666</v>
      </c>
      <c r="AN1604" s="4">
        <f t="shared" si="207"/>
        <v>1.9184652278177456E-3</v>
      </c>
      <c r="AO1604" s="3"/>
      <c r="AP1604">
        <v>0</v>
      </c>
      <c r="AR1604" t="s">
        <v>0</v>
      </c>
      <c r="AT1604" s="2" t="s">
        <v>20</v>
      </c>
      <c r="AU1604" s="1">
        <f t="shared" si="203"/>
        <v>0.5919764228658716</v>
      </c>
      <c r="AV1604" s="1">
        <f t="shared" si="204"/>
        <v>0.47765359427041526</v>
      </c>
      <c r="AW1604" s="1">
        <f t="shared" si="205"/>
        <v>0.36333076567495903</v>
      </c>
    </row>
    <row r="1605" spans="1:49" x14ac:dyDescent="0.2">
      <c r="A1605">
        <v>1603</v>
      </c>
      <c r="B1605" t="s">
        <v>5364</v>
      </c>
      <c r="C1605" t="s">
        <v>5363</v>
      </c>
      <c r="F1605" t="s">
        <v>5362</v>
      </c>
      <c r="G1605" t="s">
        <v>15</v>
      </c>
      <c r="H1605" t="s">
        <v>14</v>
      </c>
      <c r="I1605" t="s">
        <v>5361</v>
      </c>
      <c r="J1605">
        <v>60025578</v>
      </c>
      <c r="K1605" t="s">
        <v>1305</v>
      </c>
      <c r="L1605" t="s">
        <v>1304</v>
      </c>
      <c r="M1605" t="s">
        <v>519</v>
      </c>
      <c r="N1605">
        <v>2</v>
      </c>
      <c r="O1605" t="s">
        <v>5360</v>
      </c>
      <c r="P1605" t="s">
        <v>5359</v>
      </c>
      <c r="Q1605" t="s">
        <v>1301</v>
      </c>
      <c r="R1605" s="7">
        <v>39083</v>
      </c>
      <c r="S1605" s="8">
        <f t="shared" si="200"/>
        <v>2007</v>
      </c>
      <c r="T1605" s="8">
        <v>2007</v>
      </c>
      <c r="U1605" s="8">
        <f t="shared" si="201"/>
        <v>15</v>
      </c>
      <c r="V1605" s="7">
        <v>2007</v>
      </c>
      <c r="W1605" t="s">
        <v>1175</v>
      </c>
      <c r="X1605" s="2">
        <v>0.28599999999999998</v>
      </c>
      <c r="Y1605" s="6">
        <f t="shared" si="206"/>
        <v>7.6346066575905605E-3</v>
      </c>
      <c r="AA1605">
        <v>9205071</v>
      </c>
      <c r="AB1605">
        <v>28139</v>
      </c>
      <c r="AC1605">
        <v>15693937</v>
      </c>
      <c r="AD1605" t="s">
        <v>5</v>
      </c>
      <c r="AE1605">
        <v>21</v>
      </c>
      <c r="AF1605">
        <v>9</v>
      </c>
      <c r="AH1605" t="s">
        <v>5358</v>
      </c>
      <c r="AI1605" t="s">
        <v>5357</v>
      </c>
      <c r="AK1605" t="s">
        <v>5356</v>
      </c>
      <c r="AL1605">
        <v>1</v>
      </c>
      <c r="AM1605" s="5">
        <f t="shared" si="202"/>
        <v>6.6666666666666666E-2</v>
      </c>
      <c r="AN1605" s="4">
        <f t="shared" si="207"/>
        <v>1.0097185409567084E-4</v>
      </c>
      <c r="AO1605" s="3"/>
      <c r="AP1605">
        <v>0</v>
      </c>
      <c r="AR1605" t="s">
        <v>0</v>
      </c>
      <c r="AT1605" s="2" t="s">
        <v>20</v>
      </c>
      <c r="AU1605" s="1">
        <f t="shared" si="203"/>
        <v>0.53745162165420934</v>
      </c>
      <c r="AV1605" s="1">
        <f t="shared" si="204"/>
        <v>0.38677892558431159</v>
      </c>
      <c r="AW1605" s="1">
        <f t="shared" si="205"/>
        <v>0.23610622951441376</v>
      </c>
    </row>
    <row r="1606" spans="1:49" x14ac:dyDescent="0.2">
      <c r="A1606">
        <v>1604</v>
      </c>
      <c r="B1606" t="s">
        <v>5355</v>
      </c>
      <c r="C1606" t="s">
        <v>5354</v>
      </c>
      <c r="F1606" t="s">
        <v>5353</v>
      </c>
      <c r="G1606" t="s">
        <v>15</v>
      </c>
      <c r="H1606" t="s">
        <v>14</v>
      </c>
      <c r="I1606" t="s">
        <v>5352</v>
      </c>
      <c r="J1606">
        <v>60005465</v>
      </c>
      <c r="K1606" t="s">
        <v>1710</v>
      </c>
      <c r="L1606" t="s">
        <v>1709</v>
      </c>
      <c r="M1606" t="s">
        <v>519</v>
      </c>
      <c r="N1606">
        <v>3</v>
      </c>
      <c r="O1606" t="s">
        <v>5351</v>
      </c>
      <c r="P1606" t="s">
        <v>5350</v>
      </c>
      <c r="Q1606" t="s">
        <v>1706</v>
      </c>
      <c r="R1606" s="7">
        <v>39083</v>
      </c>
      <c r="S1606" s="8">
        <f t="shared" si="200"/>
        <v>2007</v>
      </c>
      <c r="T1606" s="8">
        <v>2007</v>
      </c>
      <c r="U1606" s="8">
        <f t="shared" si="201"/>
        <v>15</v>
      </c>
      <c r="V1606" s="7">
        <v>2007</v>
      </c>
      <c r="W1606" t="s">
        <v>1175</v>
      </c>
      <c r="X1606" s="2">
        <v>0.28599999999999998</v>
      </c>
      <c r="Y1606" s="6">
        <f t="shared" si="206"/>
        <v>7.6346066575905605E-3</v>
      </c>
      <c r="AA1606">
        <v>9205071</v>
      </c>
      <c r="AB1606">
        <v>28139</v>
      </c>
      <c r="AC1606">
        <v>15693937</v>
      </c>
      <c r="AD1606" t="s">
        <v>5</v>
      </c>
      <c r="AE1606">
        <v>21</v>
      </c>
      <c r="AF1606">
        <v>9</v>
      </c>
      <c r="AH1606" t="s">
        <v>5349</v>
      </c>
      <c r="AI1606" t="s">
        <v>5348</v>
      </c>
      <c r="AK1606" t="s">
        <v>5347</v>
      </c>
      <c r="AL1606">
        <v>6</v>
      </c>
      <c r="AM1606" s="5">
        <f t="shared" si="202"/>
        <v>0.4</v>
      </c>
      <c r="AN1606" s="4">
        <f t="shared" si="207"/>
        <v>6.0583112457402507E-4</v>
      </c>
      <c r="AO1606" s="3"/>
      <c r="AP1606">
        <v>0</v>
      </c>
      <c r="AR1606" t="s">
        <v>0</v>
      </c>
      <c r="AT1606" s="2" t="s">
        <v>20</v>
      </c>
      <c r="AU1606" s="1">
        <f t="shared" si="203"/>
        <v>0.55259739976856004</v>
      </c>
      <c r="AV1606" s="1">
        <f t="shared" si="204"/>
        <v>0.41202188910822934</v>
      </c>
      <c r="AW1606" s="1">
        <f t="shared" si="205"/>
        <v>0.27144637844789854</v>
      </c>
    </row>
    <row r="1607" spans="1:49" x14ac:dyDescent="0.2">
      <c r="A1607">
        <v>1605</v>
      </c>
      <c r="B1607" t="s">
        <v>5346</v>
      </c>
      <c r="C1607" t="s">
        <v>5345</v>
      </c>
      <c r="D1607" t="s">
        <v>5344</v>
      </c>
      <c r="F1607" t="s">
        <v>5343</v>
      </c>
      <c r="G1607" t="s">
        <v>15</v>
      </c>
      <c r="H1607" t="s">
        <v>14</v>
      </c>
      <c r="I1607" t="s">
        <v>5342</v>
      </c>
      <c r="J1607">
        <v>60024350</v>
      </c>
      <c r="K1607" t="s">
        <v>521</v>
      </c>
      <c r="L1607" t="s">
        <v>520</v>
      </c>
      <c r="M1607" t="s">
        <v>519</v>
      </c>
      <c r="N1607">
        <v>4</v>
      </c>
      <c r="O1607" t="s">
        <v>5341</v>
      </c>
      <c r="P1607" t="s">
        <v>5340</v>
      </c>
      <c r="Q1607" t="s">
        <v>5339</v>
      </c>
      <c r="R1607" s="7">
        <v>39083</v>
      </c>
      <c r="S1607" s="8">
        <f t="shared" si="200"/>
        <v>2007</v>
      </c>
      <c r="T1607" s="8">
        <v>2007</v>
      </c>
      <c r="U1607" s="8">
        <f t="shared" si="201"/>
        <v>15</v>
      </c>
      <c r="V1607" s="7">
        <v>39295</v>
      </c>
      <c r="W1607" t="s">
        <v>5338</v>
      </c>
      <c r="X1607" s="2">
        <v>0.71899999999999997</v>
      </c>
      <c r="Y1607" s="6">
        <f t="shared" si="206"/>
        <v>1.9193294359467178E-2</v>
      </c>
      <c r="AA1607">
        <v>10009361</v>
      </c>
      <c r="AB1607">
        <v>13831</v>
      </c>
      <c r="AD1607" t="s">
        <v>5</v>
      </c>
      <c r="AE1607">
        <v>20</v>
      </c>
      <c r="AF1607">
        <v>4</v>
      </c>
      <c r="AH1607" t="s">
        <v>5337</v>
      </c>
      <c r="AI1607" t="s">
        <v>5336</v>
      </c>
      <c r="AJ1607" t="s">
        <v>5335</v>
      </c>
      <c r="AK1607" t="s">
        <v>5334</v>
      </c>
      <c r="AL1607">
        <v>9</v>
      </c>
      <c r="AM1607" s="5">
        <f t="shared" si="202"/>
        <v>0.6</v>
      </c>
      <c r="AN1607" s="4">
        <f t="shared" si="207"/>
        <v>9.0874668686103744E-4</v>
      </c>
      <c r="AO1607" s="3"/>
      <c r="AP1607">
        <v>1</v>
      </c>
      <c r="AR1607" t="s">
        <v>0</v>
      </c>
      <c r="AT1607" s="2">
        <v>2.7690000000000001</v>
      </c>
      <c r="AU1607" s="1">
        <f t="shared" si="203"/>
        <v>1.3707930057685334</v>
      </c>
      <c r="AV1607" s="1">
        <f t="shared" si="204"/>
        <v>1.0051020523164109</v>
      </c>
      <c r="AW1607" s="1">
        <f t="shared" si="205"/>
        <v>0.63941109886428793</v>
      </c>
    </row>
    <row r="1608" spans="1:49" x14ac:dyDescent="0.2">
      <c r="A1608">
        <v>1606</v>
      </c>
      <c r="B1608" t="s">
        <v>5333</v>
      </c>
      <c r="C1608" t="s">
        <v>5332</v>
      </c>
      <c r="F1608" t="s">
        <v>5331</v>
      </c>
      <c r="G1608" t="s">
        <v>15</v>
      </c>
      <c r="H1608" t="s">
        <v>14</v>
      </c>
      <c r="I1608" t="s">
        <v>3569</v>
      </c>
      <c r="J1608" t="s">
        <v>3899</v>
      </c>
      <c r="K1608" t="s">
        <v>3898</v>
      </c>
      <c r="L1608" t="s">
        <v>3897</v>
      </c>
      <c r="M1608" t="s">
        <v>54</v>
      </c>
      <c r="N1608">
        <v>4</v>
      </c>
      <c r="O1608" t="s">
        <v>3886</v>
      </c>
      <c r="P1608" t="s">
        <v>3885</v>
      </c>
      <c r="Q1608" t="s">
        <v>3896</v>
      </c>
      <c r="R1608" s="7">
        <v>39083</v>
      </c>
      <c r="S1608" s="8">
        <f t="shared" si="200"/>
        <v>2007</v>
      </c>
      <c r="T1608" s="8">
        <v>2007</v>
      </c>
      <c r="U1608" s="8">
        <f t="shared" si="201"/>
        <v>15</v>
      </c>
      <c r="V1608" s="7">
        <v>39295</v>
      </c>
      <c r="W1608" t="s">
        <v>5330</v>
      </c>
      <c r="X1608" s="2">
        <v>0.63600000000000001</v>
      </c>
      <c r="Y1608" s="6">
        <f t="shared" si="206"/>
        <v>1.6977656763033557E-2</v>
      </c>
      <c r="AA1608">
        <v>14243210</v>
      </c>
      <c r="AB1608">
        <v>130124</v>
      </c>
      <c r="AC1608">
        <v>14248220</v>
      </c>
      <c r="AD1608" t="s">
        <v>5</v>
      </c>
      <c r="AE1608">
        <v>7</v>
      </c>
      <c r="AF1608">
        <v>8</v>
      </c>
      <c r="AH1608" t="s">
        <v>5329</v>
      </c>
      <c r="AI1608" t="s">
        <v>5328</v>
      </c>
      <c r="AJ1608" t="s">
        <v>5327</v>
      </c>
      <c r="AK1608" t="s">
        <v>5326</v>
      </c>
      <c r="AL1608">
        <v>42</v>
      </c>
      <c r="AM1608" s="5">
        <f t="shared" si="202"/>
        <v>2.8</v>
      </c>
      <c r="AN1608" s="4">
        <f t="shared" si="207"/>
        <v>4.2408178720181747E-3</v>
      </c>
      <c r="AO1608" s="3"/>
      <c r="AP1608">
        <v>1</v>
      </c>
      <c r="AR1608" t="s">
        <v>0</v>
      </c>
      <c r="AT1608" s="2">
        <v>3.5760000000000001</v>
      </c>
      <c r="AU1608" s="1">
        <f t="shared" si="203"/>
        <v>1.3156605095728942</v>
      </c>
      <c r="AV1608" s="1">
        <f t="shared" si="204"/>
        <v>1.0609237317525866</v>
      </c>
      <c r="AW1608" s="1">
        <f t="shared" si="205"/>
        <v>0.8061869539322789</v>
      </c>
    </row>
    <row r="1609" spans="1:49" x14ac:dyDescent="0.2">
      <c r="A1609">
        <v>1607</v>
      </c>
      <c r="B1609" t="s">
        <v>5325</v>
      </c>
      <c r="C1609" t="s">
        <v>5324</v>
      </c>
      <c r="F1609" t="s">
        <v>5323</v>
      </c>
      <c r="G1609" t="s">
        <v>15</v>
      </c>
      <c r="H1609" t="s">
        <v>14</v>
      </c>
      <c r="I1609" t="s">
        <v>1538</v>
      </c>
      <c r="J1609">
        <v>60004739</v>
      </c>
      <c r="K1609" t="s">
        <v>2358</v>
      </c>
      <c r="L1609" t="s">
        <v>2357</v>
      </c>
      <c r="M1609" t="s">
        <v>1848</v>
      </c>
      <c r="N1609">
        <v>2</v>
      </c>
      <c r="O1609" t="s">
        <v>5322</v>
      </c>
      <c r="P1609" t="s">
        <v>2355</v>
      </c>
      <c r="Q1609" t="s">
        <v>2354</v>
      </c>
      <c r="R1609" s="7">
        <v>39083</v>
      </c>
      <c r="S1609" s="8">
        <f t="shared" si="200"/>
        <v>2007</v>
      </c>
      <c r="T1609" s="8">
        <v>2007</v>
      </c>
      <c r="U1609" s="8">
        <f t="shared" si="201"/>
        <v>15</v>
      </c>
      <c r="V1609" s="7">
        <v>39295</v>
      </c>
      <c r="W1609" t="s">
        <v>2353</v>
      </c>
      <c r="X1609" s="2">
        <v>0.215</v>
      </c>
      <c r="Y1609" s="6">
        <f t="shared" si="206"/>
        <v>5.7393022076292679E-3</v>
      </c>
      <c r="AA1609">
        <v>3744884</v>
      </c>
      <c r="AB1609">
        <v>28637</v>
      </c>
      <c r="AD1609" t="s">
        <v>5</v>
      </c>
      <c r="AE1609">
        <v>51</v>
      </c>
      <c r="AF1609">
        <v>2</v>
      </c>
      <c r="AH1609" t="s">
        <v>5321</v>
      </c>
      <c r="AI1609" t="s">
        <v>5320</v>
      </c>
      <c r="AJ1609" t="s">
        <v>5319</v>
      </c>
      <c r="AK1609" t="s">
        <v>5318</v>
      </c>
      <c r="AL1609">
        <v>4</v>
      </c>
      <c r="AM1609" s="5">
        <f t="shared" si="202"/>
        <v>0.26666666666666666</v>
      </c>
      <c r="AN1609" s="4">
        <f t="shared" si="207"/>
        <v>4.0388741638268334E-4</v>
      </c>
      <c r="AO1609" s="3"/>
      <c r="AP1609">
        <v>0</v>
      </c>
      <c r="AR1609" t="s">
        <v>0</v>
      </c>
      <c r="AT1609" s="2">
        <v>0.64900000000000002</v>
      </c>
      <c r="AU1609" s="1">
        <f t="shared" si="203"/>
        <v>0.41386777702552929</v>
      </c>
      <c r="AV1609" s="1">
        <f t="shared" si="204"/>
        <v>0.30715948120059755</v>
      </c>
      <c r="AW1609" s="1">
        <f t="shared" si="205"/>
        <v>0.20045118537566586</v>
      </c>
    </row>
    <row r="1610" spans="1:49" x14ac:dyDescent="0.2">
      <c r="A1610">
        <v>1608</v>
      </c>
      <c r="B1610" t="s">
        <v>5317</v>
      </c>
      <c r="C1610" t="s">
        <v>5316</v>
      </c>
      <c r="E1610">
        <v>17639411</v>
      </c>
      <c r="F1610" t="s">
        <v>5315</v>
      </c>
      <c r="G1610" t="s">
        <v>15</v>
      </c>
      <c r="H1610" t="s">
        <v>14</v>
      </c>
      <c r="I1610" t="s">
        <v>5314</v>
      </c>
      <c r="J1610">
        <v>60012689</v>
      </c>
      <c r="K1610" t="s">
        <v>5313</v>
      </c>
      <c r="L1610" t="s">
        <v>5312</v>
      </c>
      <c r="M1610" t="s">
        <v>302</v>
      </c>
      <c r="N1610">
        <v>3</v>
      </c>
      <c r="O1610" t="s">
        <v>5311</v>
      </c>
      <c r="P1610" t="s">
        <v>5310</v>
      </c>
      <c r="Q1610" t="s">
        <v>5309</v>
      </c>
      <c r="R1610" s="7">
        <v>39083</v>
      </c>
      <c r="S1610" s="8">
        <f t="shared" si="200"/>
        <v>2007</v>
      </c>
      <c r="T1610" s="8">
        <v>2007</v>
      </c>
      <c r="U1610" s="8">
        <f t="shared" si="201"/>
        <v>15</v>
      </c>
      <c r="V1610" s="7">
        <v>39326</v>
      </c>
      <c r="W1610" t="s">
        <v>5308</v>
      </c>
      <c r="X1610" s="2">
        <v>0.8</v>
      </c>
      <c r="Y1610" s="6">
        <f t="shared" si="206"/>
        <v>2.1355543098155415E-2</v>
      </c>
      <c r="AA1610">
        <v>3407594</v>
      </c>
      <c r="AB1610">
        <v>23456</v>
      </c>
      <c r="AC1610">
        <v>14321351</v>
      </c>
      <c r="AD1610" t="s">
        <v>5</v>
      </c>
      <c r="AE1610">
        <v>193</v>
      </c>
      <c r="AF1610">
        <v>9</v>
      </c>
      <c r="AH1610" t="s">
        <v>5307</v>
      </c>
      <c r="AI1610" t="s">
        <v>5306</v>
      </c>
      <c r="AJ1610" t="s">
        <v>5305</v>
      </c>
      <c r="AK1610" t="s">
        <v>5304</v>
      </c>
      <c r="AL1610">
        <v>41</v>
      </c>
      <c r="AM1610" s="5">
        <f t="shared" si="202"/>
        <v>2.7333333333333334</v>
      </c>
      <c r="AN1610" s="4">
        <f t="shared" si="207"/>
        <v>4.1398460179225046E-3</v>
      </c>
      <c r="AO1610" s="3"/>
      <c r="AP1610">
        <v>0</v>
      </c>
      <c r="AQ1610" t="s">
        <v>293</v>
      </c>
      <c r="AR1610" t="s">
        <v>5303</v>
      </c>
      <c r="AS1610" t="s">
        <v>291</v>
      </c>
      <c r="AT1610" s="2" t="s">
        <v>20</v>
      </c>
      <c r="AU1610" s="1">
        <f t="shared" si="203"/>
        <v>1.6190833974085539</v>
      </c>
      <c r="AV1610" s="1">
        <f t="shared" si="204"/>
        <v>1.274769455803896</v>
      </c>
      <c r="AW1610" s="1">
        <f t="shared" si="205"/>
        <v>0.93045551419923767</v>
      </c>
    </row>
    <row r="1611" spans="1:49" x14ac:dyDescent="0.2">
      <c r="A1611">
        <v>1609</v>
      </c>
      <c r="B1611" t="s">
        <v>5302</v>
      </c>
      <c r="C1611" t="s">
        <v>5301</v>
      </c>
      <c r="F1611" t="s">
        <v>5300</v>
      </c>
      <c r="G1611" t="s">
        <v>15</v>
      </c>
      <c r="H1611" t="s">
        <v>14</v>
      </c>
      <c r="I1611" t="s">
        <v>5299</v>
      </c>
      <c r="J1611" t="s">
        <v>5298</v>
      </c>
      <c r="K1611" t="s">
        <v>5297</v>
      </c>
      <c r="L1611" t="s">
        <v>5296</v>
      </c>
      <c r="M1611" t="s">
        <v>730</v>
      </c>
      <c r="N1611">
        <v>5</v>
      </c>
      <c r="O1611" t="s">
        <v>5295</v>
      </c>
      <c r="P1611" t="s">
        <v>5294</v>
      </c>
      <c r="Q1611" t="s">
        <v>5293</v>
      </c>
      <c r="R1611" s="7">
        <v>39083</v>
      </c>
      <c r="S1611" s="8">
        <f t="shared" si="200"/>
        <v>2007</v>
      </c>
      <c r="T1611" s="8">
        <v>2007</v>
      </c>
      <c r="U1611" s="8">
        <f t="shared" si="201"/>
        <v>15</v>
      </c>
      <c r="V1611" s="7">
        <v>39295</v>
      </c>
      <c r="W1611" t="s">
        <v>5292</v>
      </c>
      <c r="X1611" s="2">
        <v>0.24199999999999999</v>
      </c>
      <c r="Y1611" s="6">
        <f t="shared" si="206"/>
        <v>6.4600517871920135E-3</v>
      </c>
      <c r="AA1611">
        <v>9323902</v>
      </c>
      <c r="AB1611">
        <v>12582</v>
      </c>
      <c r="AD1611" t="s">
        <v>5</v>
      </c>
      <c r="AE1611">
        <v>72</v>
      </c>
      <c r="AF1611">
        <v>4</v>
      </c>
      <c r="AH1611" t="s">
        <v>5291</v>
      </c>
      <c r="AI1611" t="s">
        <v>5290</v>
      </c>
      <c r="AK1611" t="s">
        <v>5289</v>
      </c>
      <c r="AL1611">
        <v>0</v>
      </c>
      <c r="AM1611" s="5">
        <f t="shared" si="202"/>
        <v>0</v>
      </c>
      <c r="AN1611" s="4">
        <f t="shared" si="207"/>
        <v>0</v>
      </c>
      <c r="AO1611" s="3"/>
      <c r="AP1611">
        <v>0</v>
      </c>
      <c r="AR1611" t="s">
        <v>0</v>
      </c>
      <c r="AT1611" s="2">
        <v>0.29299999999999998</v>
      </c>
      <c r="AU1611" s="1">
        <f t="shared" si="203"/>
        <v>0.45220362510344098</v>
      </c>
      <c r="AV1611" s="1">
        <f t="shared" si="204"/>
        <v>0.32300258935960069</v>
      </c>
      <c r="AW1611" s="1">
        <f t="shared" si="205"/>
        <v>0.1938015536157604</v>
      </c>
    </row>
    <row r="1612" spans="1:49" x14ac:dyDescent="0.2">
      <c r="A1612">
        <v>1610</v>
      </c>
      <c r="B1612" t="s">
        <v>5288</v>
      </c>
      <c r="C1612" t="s">
        <v>5287</v>
      </c>
      <c r="F1612" t="s">
        <v>5286</v>
      </c>
      <c r="G1612" t="s">
        <v>15</v>
      </c>
      <c r="H1612" t="s">
        <v>14</v>
      </c>
      <c r="I1612" t="s">
        <v>5285</v>
      </c>
      <c r="J1612" t="s">
        <v>5284</v>
      </c>
      <c r="K1612" t="s">
        <v>5283</v>
      </c>
      <c r="L1612" t="s">
        <v>5282</v>
      </c>
      <c r="M1612" t="s">
        <v>5281</v>
      </c>
      <c r="N1612">
        <v>7</v>
      </c>
      <c r="O1612" t="s">
        <v>5280</v>
      </c>
      <c r="P1612" t="s">
        <v>5279</v>
      </c>
      <c r="Q1612" t="s">
        <v>5278</v>
      </c>
      <c r="R1612" s="7">
        <v>39083</v>
      </c>
      <c r="S1612" s="8">
        <f t="shared" si="200"/>
        <v>2007</v>
      </c>
      <c r="T1612" s="8">
        <v>2007</v>
      </c>
      <c r="U1612" s="8">
        <f t="shared" si="201"/>
        <v>15</v>
      </c>
      <c r="V1612" s="7">
        <v>2007</v>
      </c>
      <c r="W1612" t="s">
        <v>5277</v>
      </c>
      <c r="X1612" s="2">
        <v>2.3759999999999999</v>
      </c>
      <c r="Y1612" s="6">
        <f t="shared" si="206"/>
        <v>6.3425963001521576E-2</v>
      </c>
      <c r="AA1612" t="s">
        <v>5276</v>
      </c>
      <c r="AB1612">
        <v>26765</v>
      </c>
      <c r="AC1612">
        <v>15384357</v>
      </c>
      <c r="AD1612" t="s">
        <v>5</v>
      </c>
      <c r="AE1612">
        <v>665</v>
      </c>
      <c r="AF1612" t="s">
        <v>5275</v>
      </c>
      <c r="AI1612" t="s">
        <v>5274</v>
      </c>
      <c r="AJ1612" t="s">
        <v>5273</v>
      </c>
      <c r="AK1612" t="s">
        <v>5272</v>
      </c>
      <c r="AL1612">
        <v>32</v>
      </c>
      <c r="AM1612" s="5">
        <f t="shared" si="202"/>
        <v>2.1333333333333333</v>
      </c>
      <c r="AN1612" s="4">
        <f t="shared" si="207"/>
        <v>3.2310993310614667E-3</v>
      </c>
      <c r="AO1612" s="3"/>
      <c r="AP1612">
        <v>0</v>
      </c>
      <c r="AR1612" t="s">
        <v>0</v>
      </c>
      <c r="AT1612" s="2">
        <v>5.8739999999999997</v>
      </c>
      <c r="AU1612" s="1">
        <f t="shared" si="203"/>
        <v>4.5367503900383541</v>
      </c>
      <c r="AV1612" s="1">
        <f t="shared" si="204"/>
        <v>3.3328531166291522</v>
      </c>
      <c r="AW1612" s="1">
        <f t="shared" si="205"/>
        <v>2.1289558432199498</v>
      </c>
    </row>
    <row r="1613" spans="1:49" x14ac:dyDescent="0.2">
      <c r="A1613">
        <v>1611</v>
      </c>
      <c r="B1613" t="s">
        <v>5271</v>
      </c>
      <c r="C1613" t="s">
        <v>5270</v>
      </c>
      <c r="F1613" t="s">
        <v>5269</v>
      </c>
      <c r="G1613" t="s">
        <v>15</v>
      </c>
      <c r="H1613" t="s">
        <v>14</v>
      </c>
      <c r="I1613" t="s">
        <v>5268</v>
      </c>
      <c r="J1613" t="s">
        <v>5267</v>
      </c>
      <c r="K1613" t="s">
        <v>5266</v>
      </c>
      <c r="L1613" t="s">
        <v>5265</v>
      </c>
      <c r="M1613" t="s">
        <v>54</v>
      </c>
      <c r="N1613">
        <v>5</v>
      </c>
      <c r="O1613" t="s">
        <v>5264</v>
      </c>
      <c r="P1613" t="s">
        <v>5263</v>
      </c>
      <c r="Q1613" t="s">
        <v>5262</v>
      </c>
      <c r="R1613" s="7">
        <v>39083</v>
      </c>
      <c r="S1613" s="8">
        <f t="shared" si="200"/>
        <v>2007</v>
      </c>
      <c r="T1613" s="8">
        <v>2007</v>
      </c>
      <c r="U1613" s="8">
        <f t="shared" si="201"/>
        <v>15</v>
      </c>
      <c r="V1613" s="7">
        <v>2007</v>
      </c>
      <c r="W1613" t="s">
        <v>5261</v>
      </c>
      <c r="X1613" s="2">
        <v>0.20899999999999999</v>
      </c>
      <c r="Y1613" s="6">
        <f t="shared" si="206"/>
        <v>5.5791356343931021E-3</v>
      </c>
      <c r="AA1613">
        <v>3854205</v>
      </c>
      <c r="AB1613">
        <v>3300147408</v>
      </c>
      <c r="AC1613">
        <v>13475533</v>
      </c>
      <c r="AD1613" t="s">
        <v>5</v>
      </c>
      <c r="AE1613">
        <v>127</v>
      </c>
      <c r="AF1613">
        <v>8</v>
      </c>
      <c r="AI1613" t="s">
        <v>5260</v>
      </c>
      <c r="AJ1613" t="s">
        <v>5259</v>
      </c>
      <c r="AK1613" t="s">
        <v>5258</v>
      </c>
      <c r="AL1613">
        <v>0</v>
      </c>
      <c r="AM1613" s="5">
        <f t="shared" si="202"/>
        <v>0</v>
      </c>
      <c r="AN1613" s="4">
        <f t="shared" si="207"/>
        <v>0</v>
      </c>
      <c r="AO1613" s="3"/>
      <c r="AP1613">
        <v>1</v>
      </c>
      <c r="AR1613" t="s">
        <v>0</v>
      </c>
      <c r="AT1613" s="2" t="s">
        <v>20</v>
      </c>
      <c r="AU1613" s="1">
        <f t="shared" si="203"/>
        <v>0.39053949440751712</v>
      </c>
      <c r="AV1613" s="1">
        <f t="shared" si="204"/>
        <v>0.2789567817196551</v>
      </c>
      <c r="AW1613" s="1">
        <f t="shared" si="205"/>
        <v>0.16737406903179305</v>
      </c>
    </row>
    <row r="1614" spans="1:49" x14ac:dyDescent="0.2">
      <c r="A1614">
        <v>1612</v>
      </c>
      <c r="B1614" t="s">
        <v>5257</v>
      </c>
      <c r="C1614" t="s">
        <v>5256</v>
      </c>
      <c r="E1614">
        <v>17721595</v>
      </c>
      <c r="F1614" t="s">
        <v>5255</v>
      </c>
      <c r="G1614" t="s">
        <v>15</v>
      </c>
      <c r="H1614" t="s">
        <v>14</v>
      </c>
      <c r="I1614" t="s">
        <v>5254</v>
      </c>
      <c r="J1614" t="s">
        <v>5253</v>
      </c>
      <c r="K1614" t="s">
        <v>5252</v>
      </c>
      <c r="L1614" t="s">
        <v>5251</v>
      </c>
      <c r="M1614" t="s">
        <v>5250</v>
      </c>
      <c r="N1614">
        <v>9</v>
      </c>
      <c r="O1614" t="s">
        <v>5249</v>
      </c>
      <c r="P1614" t="s">
        <v>5248</v>
      </c>
      <c r="Q1614" t="s">
        <v>5247</v>
      </c>
      <c r="R1614" s="7">
        <v>39083</v>
      </c>
      <c r="S1614" s="8">
        <f t="shared" si="200"/>
        <v>2007</v>
      </c>
      <c r="T1614" s="8">
        <v>2007</v>
      </c>
      <c r="U1614" s="8">
        <f t="shared" si="201"/>
        <v>15</v>
      </c>
      <c r="V1614" s="7">
        <v>2007</v>
      </c>
      <c r="W1614" t="s">
        <v>5039</v>
      </c>
      <c r="X1614" s="2">
        <v>0.69899999999999995</v>
      </c>
      <c r="Y1614" s="6">
        <f t="shared" si="206"/>
        <v>1.8659405782013295E-2</v>
      </c>
      <c r="AA1614" t="s">
        <v>5038</v>
      </c>
      <c r="AB1614">
        <v>21429</v>
      </c>
      <c r="AC1614">
        <v>14749092</v>
      </c>
      <c r="AD1614" t="s">
        <v>5</v>
      </c>
      <c r="AE1614">
        <v>6</v>
      </c>
      <c r="AF1614">
        <v>9</v>
      </c>
      <c r="AH1614" t="s">
        <v>5246</v>
      </c>
      <c r="AI1614" t="s">
        <v>5245</v>
      </c>
      <c r="AK1614" t="s">
        <v>5244</v>
      </c>
      <c r="AL1614">
        <v>57</v>
      </c>
      <c r="AM1614" s="5">
        <f t="shared" si="202"/>
        <v>3.8</v>
      </c>
      <c r="AN1614" s="4">
        <f t="shared" si="207"/>
        <v>5.7553956834532375E-3</v>
      </c>
      <c r="AO1614" s="3"/>
      <c r="AP1614">
        <v>0</v>
      </c>
      <c r="AR1614" t="s">
        <v>0</v>
      </c>
      <c r="AT1614" s="2" t="s">
        <v>20</v>
      </c>
      <c r="AU1614" s="1">
        <f t="shared" si="203"/>
        <v>1.4788202752445276</v>
      </c>
      <c r="AV1614" s="1">
        <f t="shared" si="204"/>
        <v>1.2207400732733267</v>
      </c>
      <c r="AW1614" s="1">
        <f t="shared" si="205"/>
        <v>0.96265987130212527</v>
      </c>
    </row>
    <row r="1615" spans="1:49" x14ac:dyDescent="0.2">
      <c r="A1615">
        <v>1613</v>
      </c>
      <c r="B1615" t="s">
        <v>5243</v>
      </c>
      <c r="C1615" t="s">
        <v>5242</v>
      </c>
      <c r="F1615" t="s">
        <v>5241</v>
      </c>
      <c r="G1615" t="s">
        <v>15</v>
      </c>
      <c r="H1615" t="s">
        <v>14</v>
      </c>
      <c r="I1615" t="s">
        <v>5240</v>
      </c>
      <c r="J1615">
        <v>60025555</v>
      </c>
      <c r="K1615" t="s">
        <v>3011</v>
      </c>
      <c r="L1615" t="s">
        <v>28</v>
      </c>
      <c r="M1615" t="s">
        <v>27</v>
      </c>
      <c r="N1615">
        <v>4</v>
      </c>
      <c r="O1615" t="s">
        <v>5239</v>
      </c>
      <c r="P1615" t="s">
        <v>5238</v>
      </c>
      <c r="Q1615" t="s">
        <v>5237</v>
      </c>
      <c r="R1615" s="7">
        <v>39083</v>
      </c>
      <c r="S1615" s="8">
        <f t="shared" si="200"/>
        <v>2007</v>
      </c>
      <c r="T1615" s="8">
        <v>2007</v>
      </c>
      <c r="U1615" s="8">
        <f t="shared" si="201"/>
        <v>15</v>
      </c>
      <c r="V1615" s="7">
        <v>2007</v>
      </c>
      <c r="W1615" t="s">
        <v>5236</v>
      </c>
      <c r="X1615" s="2">
        <v>0.68700000000000006</v>
      </c>
      <c r="Y1615" s="6">
        <f t="shared" si="206"/>
        <v>1.8339072635540965E-2</v>
      </c>
      <c r="AA1615">
        <v>10447318</v>
      </c>
      <c r="AB1615">
        <v>19420</v>
      </c>
      <c r="AD1615" t="s">
        <v>5</v>
      </c>
      <c r="AE1615">
        <v>23</v>
      </c>
      <c r="AF1615" s="9">
        <v>44228</v>
      </c>
      <c r="AH1615" t="s">
        <v>5235</v>
      </c>
      <c r="AI1615" t="s">
        <v>5234</v>
      </c>
      <c r="AK1615" t="s">
        <v>5233</v>
      </c>
      <c r="AL1615">
        <v>3</v>
      </c>
      <c r="AM1615" s="5">
        <f t="shared" si="202"/>
        <v>0.2</v>
      </c>
      <c r="AN1615" s="4">
        <f t="shared" si="207"/>
        <v>3.0291556228701253E-4</v>
      </c>
      <c r="AO1615" s="3"/>
      <c r="AP1615">
        <v>0</v>
      </c>
      <c r="AR1615" t="s">
        <v>0</v>
      </c>
      <c r="AT1615" s="2" t="s">
        <v>20</v>
      </c>
      <c r="AU1615" s="1">
        <f t="shared" si="203"/>
        <v>1.2928225513564779</v>
      </c>
      <c r="AV1615" s="1">
        <f t="shared" si="204"/>
        <v>0.93209940989139894</v>
      </c>
      <c r="AW1615" s="1">
        <f t="shared" si="205"/>
        <v>0.57137626842631983</v>
      </c>
    </row>
    <row r="1616" spans="1:49" x14ac:dyDescent="0.2">
      <c r="A1616">
        <v>1614</v>
      </c>
      <c r="B1616" t="s">
        <v>5232</v>
      </c>
      <c r="C1616" t="s">
        <v>5231</v>
      </c>
      <c r="D1616" t="s">
        <v>5230</v>
      </c>
      <c r="F1616" t="s">
        <v>5229</v>
      </c>
      <c r="G1616" t="s">
        <v>15</v>
      </c>
      <c r="H1616" t="s">
        <v>14</v>
      </c>
      <c r="I1616" t="s">
        <v>5228</v>
      </c>
      <c r="J1616">
        <v>60020680</v>
      </c>
      <c r="K1616" t="s">
        <v>5227</v>
      </c>
      <c r="L1616" t="s">
        <v>4549</v>
      </c>
      <c r="M1616" t="s">
        <v>117</v>
      </c>
      <c r="N1616">
        <v>1</v>
      </c>
      <c r="O1616" t="s">
        <v>5226</v>
      </c>
      <c r="P1616">
        <v>55588504000</v>
      </c>
      <c r="Q1616">
        <v>60020680</v>
      </c>
      <c r="R1616" s="7">
        <v>39083</v>
      </c>
      <c r="S1616" s="8">
        <f t="shared" si="200"/>
        <v>2007</v>
      </c>
      <c r="T1616" s="8">
        <v>2007</v>
      </c>
      <c r="U1616" s="8">
        <f t="shared" si="201"/>
        <v>15</v>
      </c>
      <c r="V1616" s="7">
        <v>2007</v>
      </c>
      <c r="W1616" t="s">
        <v>1961</v>
      </c>
      <c r="X1616" s="2">
        <v>0.68200000000000005</v>
      </c>
      <c r="Y1616" s="6">
        <f t="shared" si="206"/>
        <v>1.8205600491177493E-2</v>
      </c>
      <c r="AA1616">
        <v>2731177</v>
      </c>
      <c r="AB1616">
        <v>12375</v>
      </c>
      <c r="AD1616" t="s">
        <v>5</v>
      </c>
      <c r="AE1616">
        <v>40</v>
      </c>
      <c r="AF1616">
        <v>5</v>
      </c>
      <c r="AH1616" t="s">
        <v>5225</v>
      </c>
      <c r="AI1616" t="s">
        <v>5224</v>
      </c>
      <c r="AJ1616" t="s">
        <v>5223</v>
      </c>
      <c r="AK1616" t="s">
        <v>5222</v>
      </c>
      <c r="AL1616">
        <v>2</v>
      </c>
      <c r="AM1616" s="5">
        <f t="shared" si="202"/>
        <v>0.13333333333333333</v>
      </c>
      <c r="AN1616" s="4">
        <f t="shared" si="207"/>
        <v>2.0194370819134167E-4</v>
      </c>
      <c r="AO1616" s="3"/>
      <c r="AP1616">
        <v>0</v>
      </c>
      <c r="AR1616" t="s">
        <v>0</v>
      </c>
      <c r="AT1616" s="2">
        <v>2.1520000000000001</v>
      </c>
      <c r="AU1616" s="1">
        <f t="shared" si="203"/>
        <v>1.2804503456281646</v>
      </c>
      <c r="AV1616" s="1">
        <f t="shared" si="204"/>
        <v>0.92037720996844175</v>
      </c>
      <c r="AW1616" s="1">
        <f t="shared" si="205"/>
        <v>0.56030407430871865</v>
      </c>
    </row>
    <row r="1617" spans="1:49" x14ac:dyDescent="0.2">
      <c r="A1617">
        <v>1615</v>
      </c>
      <c r="B1617" t="s">
        <v>5221</v>
      </c>
      <c r="C1617" t="s">
        <v>5220</v>
      </c>
      <c r="F1617" t="s">
        <v>5219</v>
      </c>
      <c r="G1617" t="s">
        <v>15</v>
      </c>
      <c r="H1617" t="s">
        <v>14</v>
      </c>
      <c r="I1617" t="s">
        <v>5218</v>
      </c>
      <c r="J1617" t="s">
        <v>5217</v>
      </c>
      <c r="K1617" t="s">
        <v>5216</v>
      </c>
      <c r="L1617" t="s">
        <v>5215</v>
      </c>
      <c r="M1617" t="s">
        <v>5214</v>
      </c>
      <c r="N1617">
        <v>5</v>
      </c>
      <c r="O1617" t="s">
        <v>5213</v>
      </c>
      <c r="P1617" t="s">
        <v>5212</v>
      </c>
      <c r="Q1617" t="s">
        <v>5211</v>
      </c>
      <c r="R1617" s="7">
        <v>39083</v>
      </c>
      <c r="S1617" s="8">
        <f t="shared" si="200"/>
        <v>2007</v>
      </c>
      <c r="T1617" s="8">
        <v>2007</v>
      </c>
      <c r="U1617" s="8">
        <f t="shared" si="201"/>
        <v>15</v>
      </c>
      <c r="V1617" s="7">
        <v>2007</v>
      </c>
      <c r="W1617" t="s">
        <v>3019</v>
      </c>
      <c r="X1617" s="2">
        <v>0.42799999999999999</v>
      </c>
      <c r="Y1617" s="6">
        <f t="shared" si="206"/>
        <v>1.1425215557513147E-2</v>
      </c>
      <c r="AA1617">
        <v>9429352</v>
      </c>
      <c r="AB1617">
        <v>23775</v>
      </c>
      <c r="AD1617" t="s">
        <v>5</v>
      </c>
      <c r="AE1617">
        <v>221</v>
      </c>
      <c r="AF1617">
        <v>8</v>
      </c>
      <c r="AH1617" t="s">
        <v>5210</v>
      </c>
      <c r="AI1617" t="s">
        <v>5209</v>
      </c>
      <c r="AJ1617" t="s">
        <v>5208</v>
      </c>
      <c r="AK1617" t="s">
        <v>5207</v>
      </c>
      <c r="AL1617">
        <v>7</v>
      </c>
      <c r="AM1617" s="5">
        <f t="shared" si="202"/>
        <v>0.46666666666666667</v>
      </c>
      <c r="AN1617" s="4">
        <f t="shared" si="207"/>
        <v>7.0680297866969582E-4</v>
      </c>
      <c r="AO1617" s="3"/>
      <c r="AP1617">
        <v>0</v>
      </c>
      <c r="AR1617" t="s">
        <v>0</v>
      </c>
      <c r="AT1617" s="2" t="s">
        <v>20</v>
      </c>
      <c r="AU1617" s="1">
        <f t="shared" si="203"/>
        <v>0.82096917838601124</v>
      </c>
      <c r="AV1617" s="1">
        <f t="shared" si="204"/>
        <v>0.60660092680914213</v>
      </c>
      <c r="AW1617" s="1">
        <f t="shared" si="205"/>
        <v>0.39223267523227312</v>
      </c>
    </row>
    <row r="1618" spans="1:49" x14ac:dyDescent="0.2">
      <c r="A1618">
        <v>1616</v>
      </c>
      <c r="B1618" t="s">
        <v>5206</v>
      </c>
      <c r="C1618" t="s">
        <v>5205</v>
      </c>
      <c r="F1618" t="s">
        <v>5204</v>
      </c>
      <c r="G1618" t="s">
        <v>15</v>
      </c>
      <c r="H1618" t="s">
        <v>14</v>
      </c>
      <c r="I1618" t="s">
        <v>5203</v>
      </c>
      <c r="J1618" t="s">
        <v>5202</v>
      </c>
      <c r="K1618" t="s">
        <v>5201</v>
      </c>
      <c r="L1618" t="s">
        <v>5200</v>
      </c>
      <c r="M1618" t="s">
        <v>5199</v>
      </c>
      <c r="N1618">
        <v>3</v>
      </c>
      <c r="O1618" t="s">
        <v>5198</v>
      </c>
      <c r="P1618" t="s">
        <v>5197</v>
      </c>
      <c r="Q1618" t="s">
        <v>5196</v>
      </c>
      <c r="R1618" s="7">
        <v>39083</v>
      </c>
      <c r="S1618" s="8">
        <f t="shared" si="200"/>
        <v>2007</v>
      </c>
      <c r="T1618" s="8">
        <v>2007</v>
      </c>
      <c r="U1618" s="8">
        <f t="shared" si="201"/>
        <v>15</v>
      </c>
      <c r="V1618" s="7">
        <v>39295</v>
      </c>
      <c r="W1618" t="s">
        <v>1911</v>
      </c>
      <c r="X1618" s="2">
        <v>0.29499999999999998</v>
      </c>
      <c r="Y1618" s="6">
        <f t="shared" si="206"/>
        <v>7.8748565174448087E-3</v>
      </c>
      <c r="AA1618">
        <v>12256463</v>
      </c>
      <c r="AB1618">
        <v>24783</v>
      </c>
      <c r="AD1618" t="s">
        <v>5</v>
      </c>
      <c r="AE1618">
        <v>29</v>
      </c>
      <c r="AF1618">
        <v>4</v>
      </c>
      <c r="AH1618" t="s">
        <v>5195</v>
      </c>
      <c r="AI1618" t="s">
        <v>5194</v>
      </c>
      <c r="AJ1618" t="s">
        <v>5193</v>
      </c>
      <c r="AK1618" t="s">
        <v>5192</v>
      </c>
      <c r="AL1618">
        <v>12</v>
      </c>
      <c r="AM1618" s="5">
        <f t="shared" si="202"/>
        <v>0.8</v>
      </c>
      <c r="AN1618" s="4">
        <f t="shared" si="207"/>
        <v>1.2116622491480501E-3</v>
      </c>
      <c r="AO1618" s="3"/>
      <c r="AP1618">
        <v>0</v>
      </c>
      <c r="AR1618" t="s">
        <v>0</v>
      </c>
      <c r="AT1618" s="2">
        <v>1.347</v>
      </c>
      <c r="AU1618" s="1">
        <f t="shared" si="203"/>
        <v>0.58758982369557811</v>
      </c>
      <c r="AV1618" s="1">
        <f t="shared" si="204"/>
        <v>0.45432593832964291</v>
      </c>
      <c r="AW1618" s="1">
        <f t="shared" si="205"/>
        <v>0.32106205296370777</v>
      </c>
    </row>
    <row r="1619" spans="1:49" x14ac:dyDescent="0.2">
      <c r="A1619">
        <v>1617</v>
      </c>
      <c r="B1619" t="s">
        <v>5191</v>
      </c>
      <c r="C1619" t="s">
        <v>5190</v>
      </c>
      <c r="F1619" t="s">
        <v>5189</v>
      </c>
      <c r="G1619" t="s">
        <v>15</v>
      </c>
      <c r="H1619" t="s">
        <v>14</v>
      </c>
      <c r="I1619" t="s">
        <v>5188</v>
      </c>
      <c r="J1619" t="s">
        <v>5187</v>
      </c>
      <c r="K1619" t="s">
        <v>5186</v>
      </c>
      <c r="L1619" t="s">
        <v>5185</v>
      </c>
      <c r="M1619" t="s">
        <v>1887</v>
      </c>
      <c r="N1619">
        <v>3</v>
      </c>
      <c r="O1619" t="s">
        <v>5184</v>
      </c>
      <c r="P1619" t="s">
        <v>5183</v>
      </c>
      <c r="Q1619" t="s">
        <v>5182</v>
      </c>
      <c r="R1619" s="7">
        <v>39083</v>
      </c>
      <c r="S1619" s="8">
        <f t="shared" si="200"/>
        <v>2007</v>
      </c>
      <c r="T1619" s="8">
        <v>2007</v>
      </c>
      <c r="U1619" s="8">
        <f t="shared" si="201"/>
        <v>15</v>
      </c>
      <c r="V1619" s="7">
        <v>39295</v>
      </c>
      <c r="W1619" t="s">
        <v>3358</v>
      </c>
      <c r="X1619" s="2">
        <v>0.86099999999999999</v>
      </c>
      <c r="Y1619" s="6">
        <f t="shared" si="206"/>
        <v>2.2983903259389767E-2</v>
      </c>
      <c r="AA1619">
        <v>10577122</v>
      </c>
      <c r="AB1619">
        <v>11000153733</v>
      </c>
      <c r="AD1619" t="s">
        <v>5</v>
      </c>
      <c r="AE1619">
        <v>54</v>
      </c>
      <c r="AF1619">
        <v>8</v>
      </c>
      <c r="AH1619" t="s">
        <v>5181</v>
      </c>
      <c r="AI1619" t="s">
        <v>5180</v>
      </c>
      <c r="AJ1619" t="s">
        <v>5179</v>
      </c>
      <c r="AK1619" t="s">
        <v>5178</v>
      </c>
      <c r="AL1619">
        <v>43</v>
      </c>
      <c r="AM1619" s="5">
        <f t="shared" si="202"/>
        <v>2.8666666666666667</v>
      </c>
      <c r="AN1619" s="4">
        <f t="shared" si="207"/>
        <v>4.3417897261138457E-3</v>
      </c>
      <c r="AO1619" s="3"/>
      <c r="AP1619">
        <v>0</v>
      </c>
      <c r="AQ1619" t="s">
        <v>757</v>
      </c>
      <c r="AR1619" t="s">
        <v>5177</v>
      </c>
      <c r="AS1619" t="s">
        <v>755</v>
      </c>
      <c r="AT1619" s="2" t="s">
        <v>20</v>
      </c>
      <c r="AU1619" s="1">
        <f t="shared" si="203"/>
        <v>1.7391269199406989</v>
      </c>
      <c r="AV1619" s="1">
        <f t="shared" si="204"/>
        <v>1.3662846492751806</v>
      </c>
      <c r="AW1619" s="1">
        <f t="shared" si="205"/>
        <v>0.99344237860966211</v>
      </c>
    </row>
    <row r="1620" spans="1:49" x14ac:dyDescent="0.2">
      <c r="A1620">
        <v>1618</v>
      </c>
      <c r="B1620" t="s">
        <v>5176</v>
      </c>
      <c r="F1620" t="s">
        <v>5175</v>
      </c>
      <c r="G1620" t="s">
        <v>15</v>
      </c>
      <c r="H1620" t="s">
        <v>14</v>
      </c>
      <c r="I1620" t="s">
        <v>5174</v>
      </c>
      <c r="J1620">
        <v>60031818</v>
      </c>
      <c r="K1620" t="s">
        <v>1953</v>
      </c>
      <c r="L1620" t="s">
        <v>1952</v>
      </c>
      <c r="M1620" t="s">
        <v>317</v>
      </c>
      <c r="N1620">
        <v>3</v>
      </c>
      <c r="O1620" t="s">
        <v>5173</v>
      </c>
      <c r="P1620" t="s">
        <v>5172</v>
      </c>
      <c r="Q1620" t="s">
        <v>5171</v>
      </c>
      <c r="R1620" s="7">
        <v>39083</v>
      </c>
      <c r="S1620" s="8">
        <f t="shared" si="200"/>
        <v>2007</v>
      </c>
      <c r="T1620" s="8">
        <v>2007</v>
      </c>
      <c r="U1620" s="8">
        <f t="shared" si="201"/>
        <v>15</v>
      </c>
      <c r="V1620" s="7">
        <v>39083</v>
      </c>
      <c r="W1620" t="s">
        <v>5170</v>
      </c>
      <c r="X1620" s="2">
        <v>0.127</v>
      </c>
      <c r="Y1620" s="6">
        <f t="shared" si="206"/>
        <v>3.3901924668321725E-3</v>
      </c>
      <c r="AA1620">
        <v>13637681</v>
      </c>
      <c r="AB1620">
        <v>12754</v>
      </c>
      <c r="AD1620" t="s">
        <v>5</v>
      </c>
      <c r="AE1620">
        <v>10</v>
      </c>
      <c r="AF1620">
        <v>1</v>
      </c>
      <c r="AH1620" t="s">
        <v>5169</v>
      </c>
      <c r="AI1620" t="s">
        <v>5168</v>
      </c>
      <c r="AJ1620" t="s">
        <v>5167</v>
      </c>
      <c r="AK1620" t="s">
        <v>5166</v>
      </c>
      <c r="AL1620">
        <v>0</v>
      </c>
      <c r="AM1620" s="5">
        <f t="shared" si="202"/>
        <v>0</v>
      </c>
      <c r="AN1620" s="4">
        <f t="shared" si="207"/>
        <v>0</v>
      </c>
      <c r="AO1620" s="3"/>
      <c r="AP1620">
        <v>0</v>
      </c>
      <c r="AR1620" t="s">
        <v>0</v>
      </c>
      <c r="AT1620" s="2" t="s">
        <v>20</v>
      </c>
      <c r="AU1620" s="1">
        <f t="shared" si="203"/>
        <v>0.23731347267825206</v>
      </c>
      <c r="AV1620" s="1">
        <f t="shared" si="204"/>
        <v>0.16950962334160863</v>
      </c>
      <c r="AW1620" s="1">
        <f t="shared" si="205"/>
        <v>0.10170577400496518</v>
      </c>
    </row>
    <row r="1621" spans="1:49" x14ac:dyDescent="0.2">
      <c r="A1621">
        <v>1619</v>
      </c>
      <c r="B1621" t="s">
        <v>5165</v>
      </c>
      <c r="C1621" t="s">
        <v>5164</v>
      </c>
      <c r="E1621">
        <v>17654588</v>
      </c>
      <c r="F1621" t="s">
        <v>5163</v>
      </c>
      <c r="G1621" t="s">
        <v>15</v>
      </c>
      <c r="H1621" t="s">
        <v>14</v>
      </c>
      <c r="I1621" t="s">
        <v>5162</v>
      </c>
      <c r="J1621" t="s">
        <v>5161</v>
      </c>
      <c r="K1621" t="s">
        <v>5160</v>
      </c>
      <c r="L1621" t="s">
        <v>5159</v>
      </c>
      <c r="M1621" t="s">
        <v>1871</v>
      </c>
      <c r="N1621">
        <v>4</v>
      </c>
      <c r="O1621" t="s">
        <v>5158</v>
      </c>
      <c r="P1621" t="s">
        <v>5157</v>
      </c>
      <c r="Q1621" t="s">
        <v>5156</v>
      </c>
      <c r="R1621" s="7">
        <v>39083</v>
      </c>
      <c r="S1621" s="8">
        <f t="shared" si="200"/>
        <v>2007</v>
      </c>
      <c r="T1621" s="8">
        <v>2007</v>
      </c>
      <c r="U1621" s="8">
        <f t="shared" si="201"/>
        <v>15</v>
      </c>
      <c r="V1621" s="7">
        <v>39295</v>
      </c>
      <c r="W1621" t="s">
        <v>5155</v>
      </c>
      <c r="X1621" s="2">
        <v>1.696</v>
      </c>
      <c r="Y1621" s="6">
        <f t="shared" si="206"/>
        <v>4.5273751368089483E-2</v>
      </c>
      <c r="AA1621">
        <v>7403194</v>
      </c>
      <c r="AB1621">
        <v>17267</v>
      </c>
      <c r="AC1621">
        <v>15222594</v>
      </c>
      <c r="AD1621" t="s">
        <v>5</v>
      </c>
      <c r="AE1621">
        <v>58</v>
      </c>
      <c r="AF1621">
        <v>2</v>
      </c>
      <c r="AH1621" t="s">
        <v>5154</v>
      </c>
      <c r="AI1621" t="s">
        <v>5153</v>
      </c>
      <c r="AJ1621" t="s">
        <v>5152</v>
      </c>
      <c r="AK1621" t="s">
        <v>5151</v>
      </c>
      <c r="AL1621">
        <v>15</v>
      </c>
      <c r="AM1621" s="5">
        <f t="shared" si="202"/>
        <v>1</v>
      </c>
      <c r="AN1621" s="4">
        <f t="shared" si="207"/>
        <v>1.5145778114350624E-3</v>
      </c>
      <c r="AO1621" s="3"/>
      <c r="AP1621">
        <v>0</v>
      </c>
      <c r="AR1621" t="s">
        <v>0</v>
      </c>
      <c r="AT1621" s="2">
        <v>4.6680000000000001</v>
      </c>
      <c r="AU1621" s="1">
        <f t="shared" si="203"/>
        <v>3.214599930109316</v>
      </c>
      <c r="AV1621" s="1">
        <f t="shared" si="204"/>
        <v>2.3394164589762272</v>
      </c>
      <c r="AW1621" s="1">
        <f t="shared" si="205"/>
        <v>1.4642329878431388</v>
      </c>
    </row>
    <row r="1622" spans="1:49" x14ac:dyDescent="0.2">
      <c r="A1622">
        <v>1620</v>
      </c>
      <c r="B1622" t="s">
        <v>5150</v>
      </c>
      <c r="F1622" t="s">
        <v>5149</v>
      </c>
      <c r="G1622" t="s">
        <v>15</v>
      </c>
      <c r="H1622" t="s">
        <v>14</v>
      </c>
      <c r="I1622" t="s">
        <v>5148</v>
      </c>
      <c r="J1622" t="s">
        <v>5147</v>
      </c>
      <c r="K1622" t="s">
        <v>5146</v>
      </c>
      <c r="L1622" t="s">
        <v>5145</v>
      </c>
      <c r="M1622" t="s">
        <v>5144</v>
      </c>
      <c r="N1622">
        <v>5</v>
      </c>
      <c r="O1622" t="s">
        <v>5143</v>
      </c>
      <c r="P1622" t="s">
        <v>5142</v>
      </c>
      <c r="Q1622" t="s">
        <v>5141</v>
      </c>
      <c r="R1622" s="7">
        <v>39083</v>
      </c>
      <c r="S1622" s="8">
        <f t="shared" si="200"/>
        <v>2007</v>
      </c>
      <c r="T1622" s="8">
        <v>2007</v>
      </c>
      <c r="U1622" s="8">
        <f t="shared" si="201"/>
        <v>15</v>
      </c>
      <c r="V1622" s="7" t="s">
        <v>5140</v>
      </c>
      <c r="W1622" t="s">
        <v>5139</v>
      </c>
      <c r="X1622" s="2">
        <v>0.16200000000000001</v>
      </c>
      <c r="Y1622" s="6">
        <f t="shared" si="206"/>
        <v>4.3244974773764717E-3</v>
      </c>
      <c r="AA1622">
        <v>2408759</v>
      </c>
      <c r="AB1622">
        <v>14520</v>
      </c>
      <c r="AD1622" t="s">
        <v>5</v>
      </c>
      <c r="AE1622">
        <v>57</v>
      </c>
      <c r="AF1622" s="9">
        <v>44228</v>
      </c>
      <c r="AH1622" t="s">
        <v>5138</v>
      </c>
      <c r="AI1622" t="s">
        <v>5137</v>
      </c>
      <c r="AJ1622" t="s">
        <v>5136</v>
      </c>
      <c r="AK1622" t="s">
        <v>5135</v>
      </c>
      <c r="AL1622">
        <v>10</v>
      </c>
      <c r="AM1622" s="5">
        <f t="shared" si="202"/>
        <v>0.66666666666666663</v>
      </c>
      <c r="AN1622" s="4">
        <f t="shared" si="207"/>
        <v>1.0097185409567082E-3</v>
      </c>
      <c r="AO1622" s="3"/>
      <c r="AP1622">
        <v>0</v>
      </c>
      <c r="AR1622" t="s">
        <v>0</v>
      </c>
      <c r="AT1622" s="2" t="s">
        <v>20</v>
      </c>
      <c r="AU1622" s="1">
        <f t="shared" si="203"/>
        <v>0.33300637964505425</v>
      </c>
      <c r="AV1622" s="1">
        <f t="shared" si="204"/>
        <v>0.266710800916659</v>
      </c>
      <c r="AW1622" s="1">
        <f t="shared" si="205"/>
        <v>0.20041522218826371</v>
      </c>
    </row>
    <row r="1623" spans="1:49" x14ac:dyDescent="0.2">
      <c r="A1623">
        <v>1621</v>
      </c>
      <c r="B1623" t="s">
        <v>5134</v>
      </c>
      <c r="C1623" t="s">
        <v>5133</v>
      </c>
      <c r="F1623" t="s">
        <v>5132</v>
      </c>
      <c r="G1623" t="s">
        <v>15</v>
      </c>
      <c r="H1623" t="s">
        <v>14</v>
      </c>
      <c r="I1623" t="s">
        <v>5115</v>
      </c>
      <c r="J1623">
        <v>100333222</v>
      </c>
      <c r="K1623" t="s">
        <v>5114</v>
      </c>
      <c r="L1623" t="s">
        <v>5090</v>
      </c>
      <c r="M1623" t="s">
        <v>5089</v>
      </c>
      <c r="N1623">
        <v>5</v>
      </c>
      <c r="O1623" t="s">
        <v>5131</v>
      </c>
      <c r="P1623" t="s">
        <v>5122</v>
      </c>
      <c r="Q1623" t="s">
        <v>5111</v>
      </c>
      <c r="R1623" s="7">
        <v>39083</v>
      </c>
      <c r="S1623" s="8">
        <f t="shared" si="200"/>
        <v>2007</v>
      </c>
      <c r="T1623" s="8">
        <v>2007</v>
      </c>
      <c r="U1623" s="8">
        <f t="shared" si="201"/>
        <v>15</v>
      </c>
      <c r="V1623" s="7">
        <v>39083</v>
      </c>
      <c r="W1623" t="s">
        <v>5085</v>
      </c>
      <c r="X1623" s="2">
        <v>0.185</v>
      </c>
      <c r="Y1623" s="6">
        <f t="shared" si="206"/>
        <v>4.9384693414484399E-3</v>
      </c>
      <c r="AA1623">
        <v>7352727</v>
      </c>
      <c r="AB1623">
        <v>32478</v>
      </c>
      <c r="AD1623" t="s">
        <v>5</v>
      </c>
      <c r="AE1623">
        <v>50</v>
      </c>
      <c r="AF1623">
        <v>1</v>
      </c>
      <c r="AH1623" t="s">
        <v>5130</v>
      </c>
      <c r="AI1623" t="s">
        <v>5129</v>
      </c>
      <c r="AK1623" t="s">
        <v>5128</v>
      </c>
      <c r="AL1623">
        <v>1</v>
      </c>
      <c r="AM1623" s="5">
        <f t="shared" si="202"/>
        <v>6.6666666666666666E-2</v>
      </c>
      <c r="AN1623" s="4">
        <f t="shared" si="207"/>
        <v>1.0097185409567084E-4</v>
      </c>
      <c r="AO1623" s="3"/>
      <c r="AP1623">
        <v>0</v>
      </c>
      <c r="AR1623" t="s">
        <v>0</v>
      </c>
      <c r="AT1623" s="2" t="s">
        <v>20</v>
      </c>
      <c r="AU1623" s="1">
        <f t="shared" si="203"/>
        <v>0.34872200952426086</v>
      </c>
      <c r="AV1623" s="1">
        <f t="shared" si="204"/>
        <v>0.25197205977720555</v>
      </c>
      <c r="AW1623" s="1">
        <f t="shared" si="205"/>
        <v>0.15522211003015016</v>
      </c>
    </row>
    <row r="1624" spans="1:49" x14ac:dyDescent="0.2">
      <c r="A1624">
        <v>1622</v>
      </c>
      <c r="B1624" t="s">
        <v>5127</v>
      </c>
      <c r="C1624" t="s">
        <v>5126</v>
      </c>
      <c r="F1624" t="s">
        <v>5125</v>
      </c>
      <c r="G1624" t="s">
        <v>15</v>
      </c>
      <c r="H1624" t="s">
        <v>14</v>
      </c>
      <c r="I1624" t="s">
        <v>5124</v>
      </c>
      <c r="J1624">
        <v>100333222</v>
      </c>
      <c r="K1624" t="s">
        <v>5114</v>
      </c>
      <c r="L1624" t="s">
        <v>5090</v>
      </c>
      <c r="M1624" t="s">
        <v>5089</v>
      </c>
      <c r="N1624">
        <v>5</v>
      </c>
      <c r="O1624" t="s">
        <v>5123</v>
      </c>
      <c r="P1624" t="s">
        <v>5122</v>
      </c>
      <c r="Q1624" t="s">
        <v>5111</v>
      </c>
      <c r="R1624" s="7">
        <v>39083</v>
      </c>
      <c r="S1624" s="8">
        <f t="shared" ref="S1624:S1687" si="208">YEAR(R1624)</f>
        <v>2007</v>
      </c>
      <c r="T1624" s="8">
        <v>2007</v>
      </c>
      <c r="U1624" s="8">
        <f t="shared" ref="U1624:U1687" si="209">2022-T1624</f>
        <v>15</v>
      </c>
      <c r="V1624" s="7">
        <v>39083</v>
      </c>
      <c r="W1624" t="s">
        <v>5085</v>
      </c>
      <c r="X1624" s="2">
        <v>0.185</v>
      </c>
      <c r="Y1624" s="6">
        <f t="shared" si="206"/>
        <v>4.9384693414484399E-3</v>
      </c>
      <c r="AA1624">
        <v>7352727</v>
      </c>
      <c r="AB1624">
        <v>32478</v>
      </c>
      <c r="AD1624" t="s">
        <v>5</v>
      </c>
      <c r="AE1624">
        <v>50</v>
      </c>
      <c r="AF1624">
        <v>1</v>
      </c>
      <c r="AH1624" t="s">
        <v>5121</v>
      </c>
      <c r="AI1624" t="s">
        <v>5120</v>
      </c>
      <c r="AK1624" t="s">
        <v>5119</v>
      </c>
      <c r="AL1624">
        <v>0</v>
      </c>
      <c r="AM1624" s="5">
        <f t="shared" ref="AM1624:AM1687" si="210">AL1624/U1624</f>
        <v>0</v>
      </c>
      <c r="AN1624" s="4">
        <f t="shared" si="207"/>
        <v>0</v>
      </c>
      <c r="AO1624" s="3"/>
      <c r="AP1624">
        <v>0</v>
      </c>
      <c r="AR1624" t="s">
        <v>0</v>
      </c>
      <c r="AT1624" s="2" t="s">
        <v>20</v>
      </c>
      <c r="AU1624" s="1">
        <f t="shared" ref="AU1624:AU1687" si="211">(Y1624*0.7+AN1624*0.3)*100</f>
        <v>0.34569285390139076</v>
      </c>
      <c r="AV1624" s="1">
        <f t="shared" ref="AV1624:AV1687" si="212">(Y1624*0.5+AN1624*0.5)*100</f>
        <v>0.24692346707242199</v>
      </c>
      <c r="AW1624" s="1">
        <f t="shared" ref="AW1624:AW1687" si="213">(Y1624*0.3+AN1624*0.7)*100</f>
        <v>0.1481540802434532</v>
      </c>
    </row>
    <row r="1625" spans="1:49" x14ac:dyDescent="0.2">
      <c r="A1625">
        <v>1623</v>
      </c>
      <c r="B1625" t="s">
        <v>5118</v>
      </c>
      <c r="C1625" t="s">
        <v>5117</v>
      </c>
      <c r="F1625" t="s">
        <v>5116</v>
      </c>
      <c r="G1625" t="s">
        <v>15</v>
      </c>
      <c r="H1625" t="s">
        <v>14</v>
      </c>
      <c r="I1625" t="s">
        <v>5115</v>
      </c>
      <c r="J1625">
        <v>100333222</v>
      </c>
      <c r="K1625" t="s">
        <v>5114</v>
      </c>
      <c r="L1625" t="s">
        <v>5090</v>
      </c>
      <c r="M1625" t="s">
        <v>5089</v>
      </c>
      <c r="N1625">
        <v>5</v>
      </c>
      <c r="O1625" t="s">
        <v>5113</v>
      </c>
      <c r="P1625" t="s">
        <v>5112</v>
      </c>
      <c r="Q1625" t="s">
        <v>5111</v>
      </c>
      <c r="R1625" s="7">
        <v>39083</v>
      </c>
      <c r="S1625" s="8">
        <f t="shared" si="208"/>
        <v>2007</v>
      </c>
      <c r="T1625" s="8">
        <v>2007</v>
      </c>
      <c r="U1625" s="8">
        <f t="shared" si="209"/>
        <v>15</v>
      </c>
      <c r="V1625" s="7">
        <v>39083</v>
      </c>
      <c r="W1625" t="s">
        <v>5085</v>
      </c>
      <c r="X1625" s="2">
        <v>0.185</v>
      </c>
      <c r="Y1625" s="6">
        <f t="shared" si="206"/>
        <v>4.9384693414484399E-3</v>
      </c>
      <c r="AA1625">
        <v>7352727</v>
      </c>
      <c r="AB1625">
        <v>32478</v>
      </c>
      <c r="AD1625" t="s">
        <v>5</v>
      </c>
      <c r="AE1625">
        <v>50</v>
      </c>
      <c r="AF1625">
        <v>1</v>
      </c>
      <c r="AH1625" t="s">
        <v>688</v>
      </c>
      <c r="AI1625" t="s">
        <v>5110</v>
      </c>
      <c r="AK1625" t="s">
        <v>5109</v>
      </c>
      <c r="AL1625">
        <v>4</v>
      </c>
      <c r="AM1625" s="5">
        <f t="shared" si="210"/>
        <v>0.26666666666666666</v>
      </c>
      <c r="AN1625" s="4">
        <f t="shared" si="207"/>
        <v>4.0388741638268334E-4</v>
      </c>
      <c r="AO1625" s="3"/>
      <c r="AP1625">
        <v>0</v>
      </c>
      <c r="AR1625" t="s">
        <v>0</v>
      </c>
      <c r="AT1625" s="2" t="s">
        <v>20</v>
      </c>
      <c r="AU1625" s="1">
        <f t="shared" si="211"/>
        <v>0.35780947639287125</v>
      </c>
      <c r="AV1625" s="1">
        <f t="shared" si="212"/>
        <v>0.26711783789155613</v>
      </c>
      <c r="AW1625" s="1">
        <f t="shared" si="213"/>
        <v>0.17642619939024104</v>
      </c>
    </row>
    <row r="1626" spans="1:49" x14ac:dyDescent="0.2">
      <c r="A1626">
        <v>1624</v>
      </c>
      <c r="B1626" t="s">
        <v>5108</v>
      </c>
      <c r="C1626" t="s">
        <v>5107</v>
      </c>
      <c r="F1626" t="s">
        <v>5106</v>
      </c>
      <c r="G1626" t="s">
        <v>15</v>
      </c>
      <c r="H1626" t="s">
        <v>14</v>
      </c>
      <c r="I1626" t="s">
        <v>5105</v>
      </c>
      <c r="J1626">
        <v>60091645</v>
      </c>
      <c r="K1626" t="s">
        <v>2436</v>
      </c>
      <c r="L1626" t="s">
        <v>2435</v>
      </c>
      <c r="M1626" t="s">
        <v>2434</v>
      </c>
      <c r="N1626">
        <v>5</v>
      </c>
      <c r="O1626" t="s">
        <v>5104</v>
      </c>
      <c r="P1626" t="s">
        <v>5103</v>
      </c>
      <c r="Q1626" t="s">
        <v>5102</v>
      </c>
      <c r="R1626" s="7">
        <v>39083</v>
      </c>
      <c r="S1626" s="8">
        <f t="shared" si="208"/>
        <v>2007</v>
      </c>
      <c r="T1626" s="8">
        <v>2007</v>
      </c>
      <c r="U1626" s="8">
        <f t="shared" si="209"/>
        <v>15</v>
      </c>
      <c r="V1626" s="7">
        <v>39264</v>
      </c>
      <c r="W1626" t="s">
        <v>5101</v>
      </c>
      <c r="X1626" s="2">
        <v>0.33500000000000002</v>
      </c>
      <c r="Y1626" s="6">
        <f t="shared" si="206"/>
        <v>8.94263367235258E-3</v>
      </c>
      <c r="AA1626">
        <v>10964290</v>
      </c>
      <c r="AB1626">
        <v>18201</v>
      </c>
      <c r="AC1626" t="s">
        <v>5100</v>
      </c>
      <c r="AD1626" t="s">
        <v>5</v>
      </c>
      <c r="AE1626">
        <v>17</v>
      </c>
      <c r="AF1626">
        <v>4</v>
      </c>
      <c r="AH1626" t="s">
        <v>5099</v>
      </c>
      <c r="AI1626" t="s">
        <v>5098</v>
      </c>
      <c r="AJ1626" t="s">
        <v>5097</v>
      </c>
      <c r="AK1626" t="s">
        <v>5096</v>
      </c>
      <c r="AL1626">
        <v>1</v>
      </c>
      <c r="AM1626" s="5">
        <f t="shared" si="210"/>
        <v>6.6666666666666666E-2</v>
      </c>
      <c r="AN1626" s="4">
        <f t="shared" si="207"/>
        <v>1.0097185409567084E-4</v>
      </c>
      <c r="AO1626" s="3"/>
      <c r="AP1626">
        <v>0</v>
      </c>
      <c r="AR1626" t="s">
        <v>0</v>
      </c>
      <c r="AT1626" s="2">
        <v>1.694</v>
      </c>
      <c r="AU1626" s="1">
        <f t="shared" si="211"/>
        <v>0.62901351268755068</v>
      </c>
      <c r="AV1626" s="1">
        <f t="shared" si="212"/>
        <v>0.45218027632241253</v>
      </c>
      <c r="AW1626" s="1">
        <f t="shared" si="213"/>
        <v>0.27534703995727433</v>
      </c>
    </row>
    <row r="1627" spans="1:49" x14ac:dyDescent="0.2">
      <c r="A1627">
        <v>1625</v>
      </c>
      <c r="B1627" t="s">
        <v>5095</v>
      </c>
      <c r="C1627" t="s">
        <v>5094</v>
      </c>
      <c r="F1627" t="s">
        <v>5093</v>
      </c>
      <c r="G1627" t="s">
        <v>15</v>
      </c>
      <c r="H1627" t="s">
        <v>14</v>
      </c>
      <c r="I1627" t="s">
        <v>5092</v>
      </c>
      <c r="J1627">
        <v>60003172</v>
      </c>
      <c r="K1627" t="s">
        <v>5091</v>
      </c>
      <c r="L1627" t="s">
        <v>5090</v>
      </c>
      <c r="M1627" t="s">
        <v>5089</v>
      </c>
      <c r="N1627">
        <v>5</v>
      </c>
      <c r="O1627" t="s">
        <v>5088</v>
      </c>
      <c r="P1627" t="s">
        <v>5087</v>
      </c>
      <c r="Q1627" t="s">
        <v>5086</v>
      </c>
      <c r="R1627" s="7">
        <v>39083</v>
      </c>
      <c r="S1627" s="8">
        <f t="shared" si="208"/>
        <v>2007</v>
      </c>
      <c r="T1627" s="8">
        <v>2007</v>
      </c>
      <c r="U1627" s="8">
        <f t="shared" si="209"/>
        <v>15</v>
      </c>
      <c r="V1627" s="7">
        <v>39083</v>
      </c>
      <c r="W1627" t="s">
        <v>5085</v>
      </c>
      <c r="X1627" s="2">
        <v>0.185</v>
      </c>
      <c r="Y1627" s="6">
        <f t="shared" si="206"/>
        <v>4.9384693414484399E-3</v>
      </c>
      <c r="AA1627">
        <v>7352727</v>
      </c>
      <c r="AB1627">
        <v>32478</v>
      </c>
      <c r="AD1627" t="s">
        <v>5</v>
      </c>
      <c r="AE1627">
        <v>50</v>
      </c>
      <c r="AF1627">
        <v>1</v>
      </c>
      <c r="AH1627" t="s">
        <v>5084</v>
      </c>
      <c r="AI1627" t="s">
        <v>5083</v>
      </c>
      <c r="AK1627" t="s">
        <v>5082</v>
      </c>
      <c r="AL1627">
        <v>0</v>
      </c>
      <c r="AM1627" s="5">
        <f t="shared" si="210"/>
        <v>0</v>
      </c>
      <c r="AN1627" s="4">
        <f t="shared" si="207"/>
        <v>0</v>
      </c>
      <c r="AO1627" s="3"/>
      <c r="AP1627">
        <v>0</v>
      </c>
      <c r="AR1627" t="s">
        <v>0</v>
      </c>
      <c r="AT1627" s="2" t="s">
        <v>20</v>
      </c>
      <c r="AU1627" s="1">
        <f t="shared" si="211"/>
        <v>0.34569285390139076</v>
      </c>
      <c r="AV1627" s="1">
        <f t="shared" si="212"/>
        <v>0.24692346707242199</v>
      </c>
      <c r="AW1627" s="1">
        <f t="shared" si="213"/>
        <v>0.1481540802434532</v>
      </c>
    </row>
    <row r="1628" spans="1:49" x14ac:dyDescent="0.2">
      <c r="A1628">
        <v>1626</v>
      </c>
      <c r="B1628" t="s">
        <v>5081</v>
      </c>
      <c r="C1628" t="s">
        <v>5080</v>
      </c>
      <c r="F1628" t="s">
        <v>5079</v>
      </c>
      <c r="G1628" t="s">
        <v>15</v>
      </c>
      <c r="H1628" t="s">
        <v>14</v>
      </c>
      <c r="I1628" t="s">
        <v>5078</v>
      </c>
      <c r="J1628" t="s">
        <v>5077</v>
      </c>
      <c r="K1628" t="s">
        <v>5076</v>
      </c>
      <c r="L1628" t="s">
        <v>5075</v>
      </c>
      <c r="M1628" t="s">
        <v>5074</v>
      </c>
      <c r="N1628">
        <v>6</v>
      </c>
      <c r="O1628" t="s">
        <v>5073</v>
      </c>
      <c r="P1628" t="s">
        <v>5072</v>
      </c>
      <c r="Q1628" t="s">
        <v>5071</v>
      </c>
      <c r="R1628" s="7">
        <v>39083</v>
      </c>
      <c r="S1628" s="8">
        <f t="shared" si="208"/>
        <v>2007</v>
      </c>
      <c r="T1628" s="8">
        <v>2007</v>
      </c>
      <c r="U1628" s="8">
        <f t="shared" si="209"/>
        <v>15</v>
      </c>
      <c r="V1628" s="7">
        <v>2007</v>
      </c>
      <c r="W1628" t="s">
        <v>4051</v>
      </c>
      <c r="X1628" s="2">
        <v>0.26400000000000001</v>
      </c>
      <c r="Y1628" s="6">
        <f t="shared" si="206"/>
        <v>7.0473292223912874E-3</v>
      </c>
      <c r="AA1628">
        <v>2533839</v>
      </c>
      <c r="AB1628">
        <v>15157</v>
      </c>
      <c r="AC1628">
        <v>21587299</v>
      </c>
      <c r="AD1628" t="s">
        <v>5</v>
      </c>
      <c r="AE1628">
        <v>30</v>
      </c>
      <c r="AF1628">
        <v>5</v>
      </c>
      <c r="AH1628" t="s">
        <v>5070</v>
      </c>
      <c r="AI1628" t="s">
        <v>5069</v>
      </c>
      <c r="AJ1628" t="s">
        <v>5068</v>
      </c>
      <c r="AK1628" t="s">
        <v>5067</v>
      </c>
      <c r="AL1628">
        <v>1</v>
      </c>
      <c r="AM1628" s="5">
        <f t="shared" si="210"/>
        <v>6.6666666666666666E-2</v>
      </c>
      <c r="AN1628" s="4">
        <f t="shared" si="207"/>
        <v>1.0097185409567084E-4</v>
      </c>
      <c r="AO1628" s="3"/>
      <c r="AP1628">
        <v>0</v>
      </c>
      <c r="AR1628" t="s">
        <v>5066</v>
      </c>
      <c r="AT1628" s="2" t="s">
        <v>20</v>
      </c>
      <c r="AU1628" s="1">
        <f t="shared" si="211"/>
        <v>0.49634220119026018</v>
      </c>
      <c r="AV1628" s="1">
        <f t="shared" si="212"/>
        <v>0.35741505382434791</v>
      </c>
      <c r="AW1628" s="1">
        <f t="shared" si="213"/>
        <v>0.21848790645843555</v>
      </c>
    </row>
    <row r="1629" spans="1:49" x14ac:dyDescent="0.2">
      <c r="A1629">
        <v>1627</v>
      </c>
      <c r="B1629" t="s">
        <v>5065</v>
      </c>
      <c r="C1629" t="s">
        <v>5064</v>
      </c>
      <c r="F1629" t="s">
        <v>5063</v>
      </c>
      <c r="G1629" t="s">
        <v>15</v>
      </c>
      <c r="H1629" t="s">
        <v>14</v>
      </c>
      <c r="I1629" t="s">
        <v>5062</v>
      </c>
      <c r="J1629" t="s">
        <v>5061</v>
      </c>
      <c r="K1629" t="s">
        <v>5060</v>
      </c>
      <c r="L1629" t="s">
        <v>5059</v>
      </c>
      <c r="M1629" t="s">
        <v>1887</v>
      </c>
      <c r="N1629">
        <v>3</v>
      </c>
      <c r="O1629" t="s">
        <v>5058</v>
      </c>
      <c r="P1629" t="s">
        <v>5057</v>
      </c>
      <c r="Q1629" t="s">
        <v>5056</v>
      </c>
      <c r="R1629" s="7">
        <v>39083</v>
      </c>
      <c r="S1629" s="8">
        <f t="shared" si="208"/>
        <v>2007</v>
      </c>
      <c r="T1629" s="8">
        <v>2007</v>
      </c>
      <c r="U1629" s="8">
        <f t="shared" si="209"/>
        <v>15</v>
      </c>
      <c r="V1629" s="7" t="s">
        <v>5055</v>
      </c>
      <c r="W1629" t="s">
        <v>5054</v>
      </c>
      <c r="X1629" s="2">
        <v>1.573</v>
      </c>
      <c r="Y1629" s="6">
        <f t="shared" si="206"/>
        <v>4.1990336616748086E-2</v>
      </c>
      <c r="AA1629">
        <v>7315090</v>
      </c>
      <c r="AB1629">
        <v>29586</v>
      </c>
      <c r="AC1629">
        <v>15333884</v>
      </c>
      <c r="AD1629" t="s">
        <v>5</v>
      </c>
      <c r="AE1629">
        <v>30</v>
      </c>
      <c r="AF1629">
        <v>4</v>
      </c>
      <c r="AH1629" t="s">
        <v>5053</v>
      </c>
      <c r="AI1629" t="s">
        <v>5052</v>
      </c>
      <c r="AK1629" t="s">
        <v>5051</v>
      </c>
      <c r="AL1629">
        <v>0</v>
      </c>
      <c r="AM1629" s="5">
        <f t="shared" si="210"/>
        <v>0</v>
      </c>
      <c r="AN1629" s="4">
        <f t="shared" si="207"/>
        <v>0</v>
      </c>
      <c r="AO1629" s="3"/>
      <c r="AP1629">
        <v>0</v>
      </c>
      <c r="AR1629" t="s">
        <v>0</v>
      </c>
      <c r="AT1629" s="2" t="s">
        <v>20</v>
      </c>
      <c r="AU1629" s="1">
        <f t="shared" si="211"/>
        <v>2.939323563172366</v>
      </c>
      <c r="AV1629" s="1">
        <f t="shared" si="212"/>
        <v>2.0995168308374041</v>
      </c>
      <c r="AW1629" s="1">
        <f t="shared" si="213"/>
        <v>1.2597100985024425</v>
      </c>
    </row>
    <row r="1630" spans="1:49" x14ac:dyDescent="0.2">
      <c r="A1630">
        <v>1628</v>
      </c>
      <c r="B1630" t="s">
        <v>5050</v>
      </c>
      <c r="C1630" t="s">
        <v>5049</v>
      </c>
      <c r="F1630" t="s">
        <v>5048</v>
      </c>
      <c r="G1630" t="s">
        <v>15</v>
      </c>
      <c r="H1630" t="s">
        <v>14</v>
      </c>
      <c r="I1630" t="s">
        <v>5047</v>
      </c>
      <c r="J1630" t="s">
        <v>5046</v>
      </c>
      <c r="K1630" t="s">
        <v>5045</v>
      </c>
      <c r="L1630" t="s">
        <v>5044</v>
      </c>
      <c r="M1630" t="s">
        <v>5043</v>
      </c>
      <c r="N1630">
        <v>3</v>
      </c>
      <c r="O1630" t="s">
        <v>5042</v>
      </c>
      <c r="P1630" t="s">
        <v>5041</v>
      </c>
      <c r="Q1630" t="s">
        <v>5040</v>
      </c>
      <c r="R1630" s="7">
        <v>39083</v>
      </c>
      <c r="S1630" s="8">
        <f t="shared" si="208"/>
        <v>2007</v>
      </c>
      <c r="T1630" s="8">
        <v>2007</v>
      </c>
      <c r="U1630" s="8">
        <f t="shared" si="209"/>
        <v>15</v>
      </c>
      <c r="V1630" s="7">
        <v>2007</v>
      </c>
      <c r="W1630" t="s">
        <v>5039</v>
      </c>
      <c r="X1630" s="2">
        <v>0.69899999999999995</v>
      </c>
      <c r="Y1630" s="6">
        <f t="shared" si="206"/>
        <v>1.8659405782013295E-2</v>
      </c>
      <c r="AA1630" t="s">
        <v>5038</v>
      </c>
      <c r="AB1630">
        <v>21429</v>
      </c>
      <c r="AC1630">
        <v>14749092</v>
      </c>
      <c r="AD1630" t="s">
        <v>5</v>
      </c>
      <c r="AE1630">
        <v>6</v>
      </c>
      <c r="AF1630">
        <v>8</v>
      </c>
      <c r="AH1630" t="s">
        <v>5037</v>
      </c>
      <c r="AI1630" t="s">
        <v>5036</v>
      </c>
      <c r="AK1630" t="s">
        <v>5035</v>
      </c>
      <c r="AL1630">
        <v>63</v>
      </c>
      <c r="AM1630" s="5">
        <f t="shared" si="210"/>
        <v>4.2</v>
      </c>
      <c r="AN1630" s="4">
        <f t="shared" si="207"/>
        <v>6.3612268080272625E-3</v>
      </c>
      <c r="AO1630" s="3"/>
      <c r="AP1630">
        <v>0</v>
      </c>
      <c r="AR1630" t="s">
        <v>0</v>
      </c>
      <c r="AT1630" s="2" t="s">
        <v>20</v>
      </c>
      <c r="AU1630" s="1">
        <f t="shared" si="211"/>
        <v>1.4969952089817484</v>
      </c>
      <c r="AV1630" s="1">
        <f t="shared" si="212"/>
        <v>1.2510316295020281</v>
      </c>
      <c r="AW1630" s="1">
        <f t="shared" si="213"/>
        <v>1.005068050022307</v>
      </c>
    </row>
    <row r="1631" spans="1:49" x14ac:dyDescent="0.2">
      <c r="A1631">
        <v>1629</v>
      </c>
      <c r="B1631" t="s">
        <v>5034</v>
      </c>
      <c r="C1631" t="s">
        <v>5033</v>
      </c>
      <c r="F1631" t="s">
        <v>5032</v>
      </c>
      <c r="G1631" t="s">
        <v>15</v>
      </c>
      <c r="H1631" t="s">
        <v>14</v>
      </c>
      <c r="I1631" t="s">
        <v>5031</v>
      </c>
      <c r="J1631">
        <v>60014409</v>
      </c>
      <c r="K1631" t="s">
        <v>319</v>
      </c>
      <c r="L1631" t="s">
        <v>318</v>
      </c>
      <c r="M1631" t="s">
        <v>317</v>
      </c>
      <c r="N1631">
        <v>5</v>
      </c>
      <c r="O1631" t="s">
        <v>5030</v>
      </c>
      <c r="P1631" t="s">
        <v>5029</v>
      </c>
      <c r="Q1631" t="s">
        <v>5028</v>
      </c>
      <c r="R1631" s="7">
        <v>39083</v>
      </c>
      <c r="S1631" s="8">
        <f t="shared" si="208"/>
        <v>2007</v>
      </c>
      <c r="T1631" s="8">
        <v>2007</v>
      </c>
      <c r="U1631" s="8">
        <f t="shared" si="209"/>
        <v>15</v>
      </c>
      <c r="V1631" s="7">
        <v>39264</v>
      </c>
      <c r="W1631" t="s">
        <v>3813</v>
      </c>
      <c r="X1631" s="2">
        <v>0.749</v>
      </c>
      <c r="Y1631" s="6">
        <f t="shared" si="206"/>
        <v>1.9994127225648008E-2</v>
      </c>
      <c r="AA1631">
        <v>15361055</v>
      </c>
      <c r="AB1631">
        <v>29995</v>
      </c>
      <c r="AD1631" t="s">
        <v>5</v>
      </c>
      <c r="AE1631">
        <v>52</v>
      </c>
      <c r="AF1631">
        <v>1</v>
      </c>
      <c r="AH1631" t="s">
        <v>5027</v>
      </c>
      <c r="AI1631" t="s">
        <v>5026</v>
      </c>
      <c r="AJ1631" t="s">
        <v>5025</v>
      </c>
      <c r="AK1631" t="s">
        <v>5024</v>
      </c>
      <c r="AL1631">
        <v>1</v>
      </c>
      <c r="AM1631" s="5">
        <f t="shared" si="210"/>
        <v>6.6666666666666666E-2</v>
      </c>
      <c r="AN1631" s="4">
        <f t="shared" si="207"/>
        <v>1.0097185409567084E-4</v>
      </c>
      <c r="AO1631" s="3"/>
      <c r="AP1631">
        <v>0</v>
      </c>
      <c r="AR1631" t="s">
        <v>0</v>
      </c>
      <c r="AT1631" s="2">
        <v>1.1000000000000001</v>
      </c>
      <c r="AU1631" s="1">
        <f t="shared" si="211"/>
        <v>1.4026180614182306</v>
      </c>
      <c r="AV1631" s="1">
        <f t="shared" si="212"/>
        <v>1.0047549539871838</v>
      </c>
      <c r="AW1631" s="1">
        <f t="shared" si="213"/>
        <v>0.60689184655613715</v>
      </c>
    </row>
    <row r="1632" spans="1:49" x14ac:dyDescent="0.2">
      <c r="A1632">
        <v>1630</v>
      </c>
      <c r="B1632" t="s">
        <v>5023</v>
      </c>
      <c r="C1632" t="s">
        <v>5022</v>
      </c>
      <c r="F1632" t="s">
        <v>5021</v>
      </c>
      <c r="G1632" t="s">
        <v>15</v>
      </c>
      <c r="H1632" t="s">
        <v>14</v>
      </c>
      <c r="I1632" t="s">
        <v>5020</v>
      </c>
      <c r="J1632">
        <v>60101612</v>
      </c>
      <c r="K1632" t="s">
        <v>5019</v>
      </c>
      <c r="L1632" t="s">
        <v>5018</v>
      </c>
      <c r="M1632" t="s">
        <v>2059</v>
      </c>
      <c r="N1632">
        <v>1</v>
      </c>
      <c r="O1632" t="s">
        <v>5017</v>
      </c>
      <c r="P1632">
        <v>6602573297</v>
      </c>
      <c r="Q1632">
        <v>60101612</v>
      </c>
      <c r="R1632" s="7">
        <v>39083</v>
      </c>
      <c r="S1632" s="8">
        <f t="shared" si="208"/>
        <v>2007</v>
      </c>
      <c r="T1632" s="8">
        <v>2007</v>
      </c>
      <c r="U1632" s="8">
        <f t="shared" si="209"/>
        <v>15</v>
      </c>
      <c r="V1632" s="7">
        <v>2007</v>
      </c>
      <c r="W1632" t="s">
        <v>2393</v>
      </c>
      <c r="X1632" s="2">
        <v>0.437</v>
      </c>
      <c r="Y1632" s="6">
        <f t="shared" si="206"/>
        <v>1.1665465417367396E-2</v>
      </c>
      <c r="AA1632">
        <v>10704698</v>
      </c>
      <c r="AB1632">
        <v>5300152513</v>
      </c>
      <c r="AC1632">
        <v>15598985</v>
      </c>
      <c r="AD1632" t="s">
        <v>5</v>
      </c>
      <c r="AE1632">
        <v>75</v>
      </c>
      <c r="AH1632" s="10">
        <v>18568</v>
      </c>
      <c r="AI1632" t="s">
        <v>5016</v>
      </c>
      <c r="AK1632" t="s">
        <v>5015</v>
      </c>
      <c r="AL1632">
        <v>27</v>
      </c>
      <c r="AM1632" s="5">
        <f t="shared" si="210"/>
        <v>1.8</v>
      </c>
      <c r="AN1632" s="4">
        <f t="shared" si="207"/>
        <v>2.7262400605831123E-3</v>
      </c>
      <c r="AO1632" s="3"/>
      <c r="AP1632">
        <v>1</v>
      </c>
      <c r="AR1632" t="s">
        <v>0</v>
      </c>
      <c r="AT1632" s="2" t="s">
        <v>20</v>
      </c>
      <c r="AU1632" s="1">
        <f t="shared" si="211"/>
        <v>0.89836978103321097</v>
      </c>
      <c r="AV1632" s="1">
        <f t="shared" si="212"/>
        <v>0.71958527389752547</v>
      </c>
      <c r="AW1632" s="1">
        <f t="shared" si="213"/>
        <v>0.54080076676183975</v>
      </c>
    </row>
    <row r="1633" spans="1:49" x14ac:dyDescent="0.2">
      <c r="A1633">
        <v>1631</v>
      </c>
      <c r="B1633" t="s">
        <v>5014</v>
      </c>
      <c r="C1633" t="s">
        <v>5013</v>
      </c>
      <c r="F1633" t="s">
        <v>5012</v>
      </c>
      <c r="G1633" t="s">
        <v>15</v>
      </c>
      <c r="H1633" t="s">
        <v>14</v>
      </c>
      <c r="I1633" t="s">
        <v>5011</v>
      </c>
      <c r="J1633" t="s">
        <v>5010</v>
      </c>
      <c r="K1633" t="s">
        <v>5009</v>
      </c>
      <c r="L1633" t="s">
        <v>5008</v>
      </c>
      <c r="M1633" t="s">
        <v>5007</v>
      </c>
      <c r="N1633">
        <v>4</v>
      </c>
      <c r="O1633" t="s">
        <v>5006</v>
      </c>
      <c r="P1633" t="s">
        <v>5005</v>
      </c>
      <c r="Q1633" t="s">
        <v>5004</v>
      </c>
      <c r="R1633" s="7">
        <v>39083</v>
      </c>
      <c r="S1633" s="8">
        <f t="shared" si="208"/>
        <v>2007</v>
      </c>
      <c r="T1633" s="8">
        <v>2007</v>
      </c>
      <c r="U1633" s="8">
        <f t="shared" si="209"/>
        <v>15</v>
      </c>
      <c r="V1633" s="7">
        <v>2007</v>
      </c>
      <c r="W1633" t="s">
        <v>4997</v>
      </c>
      <c r="X1633" s="2">
        <v>0.218</v>
      </c>
      <c r="Y1633" s="6">
        <f t="shared" si="206"/>
        <v>5.8193854942473512E-3</v>
      </c>
      <c r="AA1633">
        <v>3772063</v>
      </c>
      <c r="AB1633">
        <v>130012</v>
      </c>
      <c r="AC1633" t="s">
        <v>4996</v>
      </c>
      <c r="AD1633" t="s">
        <v>5</v>
      </c>
      <c r="AE1633">
        <v>53</v>
      </c>
      <c r="AF1633">
        <v>1</v>
      </c>
      <c r="AH1633" t="s">
        <v>5003</v>
      </c>
      <c r="AI1633" t="s">
        <v>5002</v>
      </c>
      <c r="AK1633" t="s">
        <v>5001</v>
      </c>
      <c r="AL1633">
        <v>1</v>
      </c>
      <c r="AM1633" s="5">
        <f t="shared" si="210"/>
        <v>6.6666666666666666E-2</v>
      </c>
      <c r="AN1633" s="4">
        <f t="shared" si="207"/>
        <v>1.0097185409567084E-4</v>
      </c>
      <c r="AO1633" s="3"/>
      <c r="AP1633">
        <v>0</v>
      </c>
      <c r="AR1633" t="s">
        <v>0</v>
      </c>
      <c r="AT1633" s="2">
        <v>2.3330000000000002</v>
      </c>
      <c r="AU1633" s="1">
        <f t="shared" si="211"/>
        <v>0.41038614022018466</v>
      </c>
      <c r="AV1633" s="1">
        <f t="shared" si="212"/>
        <v>0.29601786741715108</v>
      </c>
      <c r="AW1633" s="1">
        <f t="shared" si="213"/>
        <v>0.1816495946141175</v>
      </c>
    </row>
    <row r="1634" spans="1:49" x14ac:dyDescent="0.2">
      <c r="A1634">
        <v>1632</v>
      </c>
      <c r="B1634" t="s">
        <v>5000</v>
      </c>
      <c r="C1634" t="s">
        <v>4999</v>
      </c>
      <c r="F1634" t="s">
        <v>4998</v>
      </c>
      <c r="G1634" t="s">
        <v>15</v>
      </c>
      <c r="H1634" t="s">
        <v>14</v>
      </c>
      <c r="I1634" t="s">
        <v>4041</v>
      </c>
      <c r="J1634">
        <v>60004750</v>
      </c>
      <c r="K1634" t="s">
        <v>628</v>
      </c>
      <c r="L1634" t="s">
        <v>627</v>
      </c>
      <c r="M1634" t="s">
        <v>317</v>
      </c>
      <c r="N1634">
        <v>2</v>
      </c>
      <c r="O1634" t="s">
        <v>4040</v>
      </c>
      <c r="P1634" t="s">
        <v>4039</v>
      </c>
      <c r="Q1634" t="s">
        <v>2489</v>
      </c>
      <c r="R1634" s="7">
        <v>39083</v>
      </c>
      <c r="S1634" s="8">
        <f t="shared" si="208"/>
        <v>2007</v>
      </c>
      <c r="T1634" s="8">
        <v>2007</v>
      </c>
      <c r="U1634" s="8">
        <f t="shared" si="209"/>
        <v>15</v>
      </c>
      <c r="V1634" s="7">
        <v>2007</v>
      </c>
      <c r="W1634" t="s">
        <v>4997</v>
      </c>
      <c r="X1634" s="2">
        <v>0.218</v>
      </c>
      <c r="Y1634" s="6">
        <f t="shared" si="206"/>
        <v>5.8193854942473512E-3</v>
      </c>
      <c r="AA1634">
        <v>3772063</v>
      </c>
      <c r="AB1634">
        <v>130012</v>
      </c>
      <c r="AC1634" t="s">
        <v>4996</v>
      </c>
      <c r="AD1634" t="s">
        <v>5</v>
      </c>
      <c r="AE1634">
        <v>53</v>
      </c>
      <c r="AF1634">
        <v>1</v>
      </c>
      <c r="AH1634" t="s">
        <v>4995</v>
      </c>
      <c r="AI1634" t="s">
        <v>4994</v>
      </c>
      <c r="AK1634" t="s">
        <v>4993</v>
      </c>
      <c r="AL1634">
        <v>0</v>
      </c>
      <c r="AM1634" s="5">
        <f t="shared" si="210"/>
        <v>0</v>
      </c>
      <c r="AN1634" s="4">
        <f t="shared" si="207"/>
        <v>0</v>
      </c>
      <c r="AO1634" s="3"/>
      <c r="AP1634">
        <v>0</v>
      </c>
      <c r="AR1634" t="s">
        <v>0</v>
      </c>
      <c r="AT1634" s="2">
        <v>2.3330000000000002</v>
      </c>
      <c r="AU1634" s="1">
        <f t="shared" si="211"/>
        <v>0.40735698459731456</v>
      </c>
      <c r="AV1634" s="1">
        <f t="shared" si="212"/>
        <v>0.29096927471236755</v>
      </c>
      <c r="AW1634" s="1">
        <f t="shared" si="213"/>
        <v>0.17458156482742054</v>
      </c>
    </row>
    <row r="1635" spans="1:49" x14ac:dyDescent="0.2">
      <c r="A1635">
        <v>1633</v>
      </c>
      <c r="B1635" t="s">
        <v>4992</v>
      </c>
      <c r="C1635" t="s">
        <v>4991</v>
      </c>
      <c r="D1635" t="s">
        <v>4990</v>
      </c>
      <c r="E1635">
        <v>17679058</v>
      </c>
      <c r="F1635" t="s">
        <v>4989</v>
      </c>
      <c r="G1635" t="s">
        <v>15</v>
      </c>
      <c r="H1635" t="s">
        <v>14</v>
      </c>
      <c r="I1635" t="s">
        <v>4988</v>
      </c>
      <c r="J1635" t="s">
        <v>4987</v>
      </c>
      <c r="K1635" t="s">
        <v>4986</v>
      </c>
      <c r="L1635" t="s">
        <v>4985</v>
      </c>
      <c r="M1635" t="s">
        <v>1887</v>
      </c>
      <c r="N1635">
        <v>4</v>
      </c>
      <c r="O1635" t="s">
        <v>4984</v>
      </c>
      <c r="P1635" t="s">
        <v>4983</v>
      </c>
      <c r="Q1635" t="s">
        <v>4982</v>
      </c>
      <c r="R1635" s="7">
        <v>39083</v>
      </c>
      <c r="S1635" s="8">
        <f t="shared" si="208"/>
        <v>2007</v>
      </c>
      <c r="T1635" s="8">
        <v>2007</v>
      </c>
      <c r="U1635" s="8">
        <f t="shared" si="209"/>
        <v>15</v>
      </c>
      <c r="V1635" s="7">
        <v>39264</v>
      </c>
      <c r="W1635" t="s">
        <v>4981</v>
      </c>
      <c r="X1635" s="2">
        <v>0.79100000000000004</v>
      </c>
      <c r="Y1635" s="6">
        <f t="shared" si="206"/>
        <v>2.1115293238301167E-2</v>
      </c>
      <c r="AA1635">
        <v>10713581</v>
      </c>
      <c r="AB1635">
        <v>17229</v>
      </c>
      <c r="AD1635" t="s">
        <v>5</v>
      </c>
      <c r="AE1635">
        <v>14</v>
      </c>
      <c r="AF1635" t="s">
        <v>4980</v>
      </c>
      <c r="AH1635" t="s">
        <v>4979</v>
      </c>
      <c r="AL1635">
        <v>89</v>
      </c>
      <c r="AM1635" s="5">
        <f t="shared" si="210"/>
        <v>5.9333333333333336</v>
      </c>
      <c r="AN1635" s="4">
        <f t="shared" si="207"/>
        <v>8.9864950145147043E-3</v>
      </c>
      <c r="AO1635" s="3"/>
      <c r="AP1635">
        <v>0</v>
      </c>
      <c r="AR1635" t="s">
        <v>0</v>
      </c>
      <c r="AT1635" s="2">
        <v>5.952</v>
      </c>
      <c r="AU1635" s="1">
        <f t="shared" si="211"/>
        <v>1.7476653771165227</v>
      </c>
      <c r="AV1635" s="1">
        <f t="shared" si="212"/>
        <v>1.5050894126407934</v>
      </c>
      <c r="AW1635" s="1">
        <f t="shared" si="213"/>
        <v>1.2625134481650642</v>
      </c>
    </row>
    <row r="1636" spans="1:49" x14ac:dyDescent="0.2">
      <c r="A1636">
        <v>1634</v>
      </c>
      <c r="B1636" t="s">
        <v>4978</v>
      </c>
      <c r="C1636" t="s">
        <v>4977</v>
      </c>
      <c r="F1636" t="s">
        <v>4976</v>
      </c>
      <c r="G1636" t="s">
        <v>15</v>
      </c>
      <c r="H1636" t="s">
        <v>14</v>
      </c>
      <c r="I1636" t="s">
        <v>4975</v>
      </c>
      <c r="J1636" t="s">
        <v>4974</v>
      </c>
      <c r="K1636" t="s">
        <v>4973</v>
      </c>
      <c r="L1636" t="s">
        <v>4972</v>
      </c>
      <c r="M1636" t="s">
        <v>766</v>
      </c>
      <c r="N1636">
        <v>3</v>
      </c>
      <c r="O1636" t="s">
        <v>4971</v>
      </c>
      <c r="P1636" t="s">
        <v>4970</v>
      </c>
      <c r="Q1636" t="s">
        <v>4969</v>
      </c>
      <c r="R1636" s="7">
        <v>39083</v>
      </c>
      <c r="S1636" s="8">
        <f t="shared" si="208"/>
        <v>2007</v>
      </c>
      <c r="T1636" s="8">
        <v>2007</v>
      </c>
      <c r="U1636" s="8">
        <f t="shared" si="209"/>
        <v>15</v>
      </c>
      <c r="V1636" s="7">
        <v>39234</v>
      </c>
      <c r="W1636" t="s">
        <v>3562</v>
      </c>
      <c r="X1636" s="2">
        <v>0.60899999999999999</v>
      </c>
      <c r="Y1636" s="6">
        <f t="shared" si="206"/>
        <v>1.6256907183470809E-2</v>
      </c>
      <c r="AA1636">
        <v>12292370</v>
      </c>
      <c r="AB1636">
        <v>4800154012</v>
      </c>
      <c r="AD1636" t="s">
        <v>5</v>
      </c>
      <c r="AE1636">
        <v>9</v>
      </c>
      <c r="AF1636">
        <v>2</v>
      </c>
      <c r="AH1636" t="s">
        <v>4968</v>
      </c>
      <c r="AI1636" t="s">
        <v>4967</v>
      </c>
      <c r="AJ1636" t="s">
        <v>4966</v>
      </c>
      <c r="AK1636" t="s">
        <v>4965</v>
      </c>
      <c r="AL1636">
        <v>13</v>
      </c>
      <c r="AM1636" s="5">
        <f t="shared" si="210"/>
        <v>0.8666666666666667</v>
      </c>
      <c r="AN1636" s="4">
        <f t="shared" si="207"/>
        <v>1.3126341032437209E-3</v>
      </c>
      <c r="AO1636" s="3"/>
      <c r="AP1636">
        <v>0</v>
      </c>
      <c r="AR1636" t="s">
        <v>0</v>
      </c>
      <c r="AT1636" s="2" t="s">
        <v>20</v>
      </c>
      <c r="AU1636" s="1">
        <f t="shared" si="211"/>
        <v>1.1773625259402682</v>
      </c>
      <c r="AV1636" s="1">
        <f t="shared" si="212"/>
        <v>0.87847706433572637</v>
      </c>
      <c r="AW1636" s="1">
        <f t="shared" si="213"/>
        <v>0.57959160273118471</v>
      </c>
    </row>
    <row r="1637" spans="1:49" x14ac:dyDescent="0.2">
      <c r="A1637">
        <v>1635</v>
      </c>
      <c r="B1637" t="s">
        <v>4964</v>
      </c>
      <c r="C1637" t="s">
        <v>4963</v>
      </c>
      <c r="F1637" t="s">
        <v>4962</v>
      </c>
      <c r="G1637" t="s">
        <v>15</v>
      </c>
      <c r="H1637" t="s">
        <v>14</v>
      </c>
      <c r="I1637" t="s">
        <v>4961</v>
      </c>
      <c r="J1637" t="s">
        <v>4960</v>
      </c>
      <c r="K1637" t="s">
        <v>4959</v>
      </c>
      <c r="L1637" t="s">
        <v>4958</v>
      </c>
      <c r="M1637" t="s">
        <v>4957</v>
      </c>
      <c r="N1637">
        <v>7</v>
      </c>
      <c r="O1637" t="s">
        <v>4956</v>
      </c>
      <c r="P1637" t="s">
        <v>4955</v>
      </c>
      <c r="Q1637" t="s">
        <v>4954</v>
      </c>
      <c r="R1637" s="7">
        <v>39083</v>
      </c>
      <c r="S1637" s="8">
        <f t="shared" si="208"/>
        <v>2007</v>
      </c>
      <c r="T1637" s="8">
        <v>2007</v>
      </c>
      <c r="U1637" s="8">
        <f t="shared" si="209"/>
        <v>15</v>
      </c>
      <c r="V1637" s="7">
        <v>2007</v>
      </c>
      <c r="W1637" t="s">
        <v>2393</v>
      </c>
      <c r="X1637" s="2">
        <v>0.437</v>
      </c>
      <c r="Y1637" s="6">
        <f t="shared" si="206"/>
        <v>1.1665465417367396E-2</v>
      </c>
      <c r="AA1637">
        <v>10704698</v>
      </c>
      <c r="AB1637">
        <v>5300152513</v>
      </c>
      <c r="AC1637">
        <v>15598985</v>
      </c>
      <c r="AD1637" t="s">
        <v>5</v>
      </c>
      <c r="AE1637">
        <v>75</v>
      </c>
      <c r="AH1637" t="s">
        <v>4953</v>
      </c>
      <c r="AI1637" t="s">
        <v>4952</v>
      </c>
      <c r="AK1637" t="s">
        <v>4951</v>
      </c>
      <c r="AL1637">
        <v>52</v>
      </c>
      <c r="AM1637" s="5">
        <f t="shared" si="210"/>
        <v>3.4666666666666668</v>
      </c>
      <c r="AN1637" s="4">
        <f t="shared" si="207"/>
        <v>5.2505364129748835E-3</v>
      </c>
      <c r="AO1637" s="3"/>
      <c r="AP1637">
        <v>1</v>
      </c>
      <c r="AR1637" t="s">
        <v>0</v>
      </c>
      <c r="AT1637" s="2" t="s">
        <v>20</v>
      </c>
      <c r="AU1637" s="1">
        <f t="shared" si="211"/>
        <v>0.97409867160496411</v>
      </c>
      <c r="AV1637" s="1">
        <f t="shared" si="212"/>
        <v>0.84580009151711399</v>
      </c>
      <c r="AW1637" s="1">
        <f t="shared" si="213"/>
        <v>0.71750151142926366</v>
      </c>
    </row>
    <row r="1638" spans="1:49" x14ac:dyDescent="0.2">
      <c r="A1638">
        <v>1636</v>
      </c>
      <c r="B1638" t="s">
        <v>4950</v>
      </c>
      <c r="C1638" t="s">
        <v>4949</v>
      </c>
      <c r="F1638" t="s">
        <v>4948</v>
      </c>
      <c r="G1638" t="s">
        <v>15</v>
      </c>
      <c r="H1638" t="s">
        <v>14</v>
      </c>
      <c r="I1638" t="s">
        <v>2397</v>
      </c>
      <c r="J1638" t="s">
        <v>4942</v>
      </c>
      <c r="K1638" t="s">
        <v>4947</v>
      </c>
      <c r="L1638" t="s">
        <v>4946</v>
      </c>
      <c r="M1638" t="s">
        <v>4945</v>
      </c>
      <c r="N1638">
        <v>3</v>
      </c>
      <c r="O1638" t="s">
        <v>4944</v>
      </c>
      <c r="P1638" t="s">
        <v>4943</v>
      </c>
      <c r="Q1638" t="s">
        <v>4942</v>
      </c>
      <c r="R1638" s="7">
        <v>39083</v>
      </c>
      <c r="S1638" s="8">
        <f t="shared" si="208"/>
        <v>2007</v>
      </c>
      <c r="T1638" s="8">
        <v>2007</v>
      </c>
      <c r="U1638" s="8">
        <f t="shared" si="209"/>
        <v>15</v>
      </c>
      <c r="V1638" s="7">
        <v>2007</v>
      </c>
      <c r="W1638" t="s">
        <v>2393</v>
      </c>
      <c r="X1638" s="2">
        <v>0.437</v>
      </c>
      <c r="Y1638" s="6">
        <f t="shared" si="206"/>
        <v>1.1665465417367396E-2</v>
      </c>
      <c r="AA1638">
        <v>10704698</v>
      </c>
      <c r="AB1638">
        <v>5300152513</v>
      </c>
      <c r="AC1638">
        <v>15598985</v>
      </c>
      <c r="AD1638" t="s">
        <v>5</v>
      </c>
      <c r="AE1638">
        <v>75</v>
      </c>
      <c r="AH1638" t="s">
        <v>4941</v>
      </c>
      <c r="AI1638" t="s">
        <v>4940</v>
      </c>
      <c r="AK1638" t="s">
        <v>4939</v>
      </c>
      <c r="AL1638">
        <v>106</v>
      </c>
      <c r="AM1638" s="5">
        <f t="shared" si="210"/>
        <v>7.0666666666666664</v>
      </c>
      <c r="AN1638" s="4">
        <f t="shared" si="207"/>
        <v>1.0703016534141107E-2</v>
      </c>
      <c r="AO1638" s="3"/>
      <c r="AP1638">
        <v>1</v>
      </c>
      <c r="AR1638" t="s">
        <v>0</v>
      </c>
      <c r="AT1638" s="2" t="s">
        <v>20</v>
      </c>
      <c r="AU1638" s="1">
        <f t="shared" si="211"/>
        <v>1.1376730752399509</v>
      </c>
      <c r="AV1638" s="1">
        <f t="shared" si="212"/>
        <v>1.1184240975754252</v>
      </c>
      <c r="AW1638" s="1">
        <f t="shared" si="213"/>
        <v>1.0991751199108994</v>
      </c>
    </row>
    <row r="1639" spans="1:49" x14ac:dyDescent="0.2">
      <c r="A1639">
        <v>1637</v>
      </c>
      <c r="B1639" t="s">
        <v>4938</v>
      </c>
      <c r="C1639" t="s">
        <v>4937</v>
      </c>
      <c r="F1639" t="s">
        <v>4936</v>
      </c>
      <c r="G1639" t="s">
        <v>15</v>
      </c>
      <c r="H1639" t="s">
        <v>14</v>
      </c>
      <c r="I1639" t="s">
        <v>4935</v>
      </c>
      <c r="J1639">
        <v>60029322</v>
      </c>
      <c r="K1639" t="s">
        <v>4934</v>
      </c>
      <c r="L1639" t="s">
        <v>4933</v>
      </c>
      <c r="M1639" t="s">
        <v>519</v>
      </c>
      <c r="N1639">
        <v>2</v>
      </c>
      <c r="O1639" t="s">
        <v>4932</v>
      </c>
      <c r="P1639" t="s">
        <v>4931</v>
      </c>
      <c r="Q1639" t="s">
        <v>4930</v>
      </c>
      <c r="R1639" s="7">
        <v>39083</v>
      </c>
      <c r="S1639" s="8">
        <f t="shared" si="208"/>
        <v>2007</v>
      </c>
      <c r="T1639" s="8">
        <v>2007</v>
      </c>
      <c r="U1639" s="8">
        <f t="shared" si="209"/>
        <v>15</v>
      </c>
      <c r="V1639" s="7">
        <v>39264</v>
      </c>
      <c r="W1639" t="s">
        <v>2896</v>
      </c>
      <c r="X1639" s="2">
        <v>0.11700000000000001</v>
      </c>
      <c r="Y1639" s="6">
        <f t="shared" si="206"/>
        <v>3.1232481781052297E-3</v>
      </c>
      <c r="AA1639">
        <v>2179822</v>
      </c>
      <c r="AB1639">
        <v>5300152612</v>
      </c>
      <c r="AC1639">
        <v>19930615</v>
      </c>
      <c r="AD1639" t="s">
        <v>5</v>
      </c>
      <c r="AE1639">
        <v>24</v>
      </c>
      <c r="AF1639">
        <v>4</v>
      </c>
      <c r="AH1639" t="s">
        <v>4929</v>
      </c>
      <c r="AI1639" t="s">
        <v>4928</v>
      </c>
      <c r="AJ1639" t="s">
        <v>4927</v>
      </c>
      <c r="AK1639" t="s">
        <v>4926</v>
      </c>
      <c r="AL1639">
        <v>0</v>
      </c>
      <c r="AM1639" s="5">
        <f t="shared" si="210"/>
        <v>0</v>
      </c>
      <c r="AN1639" s="4">
        <f t="shared" si="207"/>
        <v>0</v>
      </c>
      <c r="AO1639" s="3"/>
      <c r="AP1639">
        <v>0</v>
      </c>
      <c r="AQ1639" t="s">
        <v>4925</v>
      </c>
      <c r="AR1639">
        <v>20042121</v>
      </c>
      <c r="AS1639" t="s">
        <v>4924</v>
      </c>
      <c r="AT1639" s="2" t="s">
        <v>20</v>
      </c>
      <c r="AU1639" s="1">
        <f t="shared" si="211"/>
        <v>0.21862737246736608</v>
      </c>
      <c r="AV1639" s="1">
        <f t="shared" si="212"/>
        <v>0.15616240890526148</v>
      </c>
      <c r="AW1639" s="1">
        <f t="shared" si="213"/>
        <v>9.3697445343156896E-2</v>
      </c>
    </row>
    <row r="1640" spans="1:49" x14ac:dyDescent="0.2">
      <c r="A1640">
        <v>1638</v>
      </c>
      <c r="B1640" t="s">
        <v>4923</v>
      </c>
      <c r="C1640" t="s">
        <v>4922</v>
      </c>
      <c r="F1640" t="s">
        <v>4921</v>
      </c>
      <c r="G1640" t="s">
        <v>15</v>
      </c>
      <c r="H1640" t="s">
        <v>14</v>
      </c>
      <c r="I1640" t="s">
        <v>4920</v>
      </c>
      <c r="J1640">
        <v>60005465</v>
      </c>
      <c r="K1640" t="s">
        <v>1710</v>
      </c>
      <c r="L1640" t="s">
        <v>1709</v>
      </c>
      <c r="M1640" t="s">
        <v>519</v>
      </c>
      <c r="N1640">
        <v>4</v>
      </c>
      <c r="O1640" t="s">
        <v>4919</v>
      </c>
      <c r="P1640" t="s">
        <v>4918</v>
      </c>
      <c r="Q1640" t="s">
        <v>4917</v>
      </c>
      <c r="R1640" s="7">
        <v>39083</v>
      </c>
      <c r="S1640" s="8">
        <f t="shared" si="208"/>
        <v>2007</v>
      </c>
      <c r="T1640" s="8">
        <v>2007</v>
      </c>
      <c r="U1640" s="8">
        <f t="shared" si="209"/>
        <v>15</v>
      </c>
      <c r="V1640" s="7">
        <v>39264</v>
      </c>
      <c r="W1640" t="s">
        <v>2896</v>
      </c>
      <c r="X1640" s="2">
        <v>0.11700000000000001</v>
      </c>
      <c r="Y1640" s="6">
        <f t="shared" si="206"/>
        <v>3.1232481781052297E-3</v>
      </c>
      <c r="AA1640">
        <v>2179822</v>
      </c>
      <c r="AB1640">
        <v>5300152612</v>
      </c>
      <c r="AC1640">
        <v>19930615</v>
      </c>
      <c r="AD1640" t="s">
        <v>5</v>
      </c>
      <c r="AE1640">
        <v>24</v>
      </c>
      <c r="AF1640">
        <v>4</v>
      </c>
      <c r="AH1640" t="s">
        <v>4916</v>
      </c>
      <c r="AI1640" t="s">
        <v>4915</v>
      </c>
      <c r="AJ1640" t="s">
        <v>4914</v>
      </c>
      <c r="AK1640" t="s">
        <v>4913</v>
      </c>
      <c r="AL1640">
        <v>1</v>
      </c>
      <c r="AM1640" s="5">
        <f t="shared" si="210"/>
        <v>6.6666666666666666E-2</v>
      </c>
      <c r="AN1640" s="4">
        <f t="shared" si="207"/>
        <v>1.0097185409567084E-4</v>
      </c>
      <c r="AO1640" s="3"/>
      <c r="AP1640">
        <v>0</v>
      </c>
      <c r="AQ1640" t="s">
        <v>1624</v>
      </c>
      <c r="AR1640">
        <v>60272009</v>
      </c>
      <c r="AS1640" t="s">
        <v>1622</v>
      </c>
      <c r="AT1640" s="2" t="s">
        <v>20</v>
      </c>
      <c r="AU1640" s="1">
        <f t="shared" si="211"/>
        <v>0.2216565280902362</v>
      </c>
      <c r="AV1640" s="1">
        <f t="shared" si="212"/>
        <v>0.16121100161004503</v>
      </c>
      <c r="AW1640" s="1">
        <f t="shared" si="213"/>
        <v>0.10076547512985386</v>
      </c>
    </row>
    <row r="1641" spans="1:49" x14ac:dyDescent="0.2">
      <c r="A1641">
        <v>1639</v>
      </c>
      <c r="B1641" t="s">
        <v>4912</v>
      </c>
      <c r="C1641" t="s">
        <v>4911</v>
      </c>
      <c r="F1641" t="s">
        <v>4910</v>
      </c>
      <c r="G1641" t="s">
        <v>15</v>
      </c>
      <c r="H1641" t="s">
        <v>14</v>
      </c>
      <c r="I1641" t="s">
        <v>4909</v>
      </c>
      <c r="J1641">
        <v>60032624</v>
      </c>
      <c r="K1641" t="s">
        <v>4908</v>
      </c>
      <c r="L1641" t="s">
        <v>4907</v>
      </c>
      <c r="M1641" t="s">
        <v>1848</v>
      </c>
      <c r="N1641">
        <v>3</v>
      </c>
      <c r="O1641" t="s">
        <v>4906</v>
      </c>
      <c r="P1641" t="s">
        <v>4905</v>
      </c>
      <c r="Q1641" t="s">
        <v>4904</v>
      </c>
      <c r="R1641" s="7">
        <v>39083</v>
      </c>
      <c r="S1641" s="8">
        <f t="shared" si="208"/>
        <v>2007</v>
      </c>
      <c r="T1641" s="8">
        <v>2007</v>
      </c>
      <c r="U1641" s="8">
        <f t="shared" si="209"/>
        <v>15</v>
      </c>
      <c r="V1641" s="7">
        <v>39234</v>
      </c>
      <c r="W1641" t="s">
        <v>3562</v>
      </c>
      <c r="X1641" s="2">
        <v>0.60899999999999999</v>
      </c>
      <c r="Y1641" s="6">
        <f t="shared" si="206"/>
        <v>1.6256907183470809E-2</v>
      </c>
      <c r="AA1641">
        <v>12292370</v>
      </c>
      <c r="AB1641">
        <v>4800154012</v>
      </c>
      <c r="AD1641" t="s">
        <v>5</v>
      </c>
      <c r="AE1641">
        <v>9</v>
      </c>
      <c r="AF1641">
        <v>2</v>
      </c>
      <c r="AH1641" t="s">
        <v>4903</v>
      </c>
      <c r="AI1641" t="s">
        <v>4902</v>
      </c>
      <c r="AJ1641" t="s">
        <v>4901</v>
      </c>
      <c r="AK1641" t="s">
        <v>4900</v>
      </c>
      <c r="AL1641">
        <v>2</v>
      </c>
      <c r="AM1641" s="5">
        <f t="shared" si="210"/>
        <v>0.13333333333333333</v>
      </c>
      <c r="AN1641" s="4">
        <f t="shared" si="207"/>
        <v>2.0194370819134167E-4</v>
      </c>
      <c r="AO1641" s="3"/>
      <c r="AP1641">
        <v>0</v>
      </c>
      <c r="AR1641" t="s">
        <v>0</v>
      </c>
      <c r="AT1641" s="2" t="s">
        <v>20</v>
      </c>
      <c r="AU1641" s="1">
        <f t="shared" si="211"/>
        <v>1.1440418140886968</v>
      </c>
      <c r="AV1641" s="1">
        <f t="shared" si="212"/>
        <v>0.82294254458310756</v>
      </c>
      <c r="AW1641" s="1">
        <f t="shared" si="213"/>
        <v>0.50184327507751814</v>
      </c>
    </row>
    <row r="1642" spans="1:49" x14ac:dyDescent="0.2">
      <c r="A1642">
        <v>1640</v>
      </c>
      <c r="B1642" t="s">
        <v>4899</v>
      </c>
      <c r="C1642" t="s">
        <v>4898</v>
      </c>
      <c r="F1642" t="s">
        <v>4897</v>
      </c>
      <c r="G1642" t="s">
        <v>15</v>
      </c>
      <c r="H1642" t="s">
        <v>14</v>
      </c>
      <c r="I1642" t="s">
        <v>4896</v>
      </c>
      <c r="J1642">
        <v>60012005</v>
      </c>
      <c r="K1642" t="s">
        <v>4895</v>
      </c>
      <c r="L1642" t="s">
        <v>4894</v>
      </c>
      <c r="M1642" t="s">
        <v>4893</v>
      </c>
      <c r="N1642">
        <v>2</v>
      </c>
      <c r="O1642" t="s">
        <v>4892</v>
      </c>
      <c r="P1642" t="s">
        <v>4891</v>
      </c>
      <c r="Q1642" t="s">
        <v>4890</v>
      </c>
      <c r="R1642" s="7">
        <v>39083</v>
      </c>
      <c r="S1642" s="8">
        <f t="shared" si="208"/>
        <v>2007</v>
      </c>
      <c r="T1642" s="8">
        <v>2007</v>
      </c>
      <c r="U1642" s="8">
        <f t="shared" si="209"/>
        <v>15</v>
      </c>
      <c r="V1642" s="7">
        <v>2007</v>
      </c>
      <c r="W1642" t="s">
        <v>2393</v>
      </c>
      <c r="X1642" s="2">
        <v>0.437</v>
      </c>
      <c r="Y1642" s="6">
        <f t="shared" si="206"/>
        <v>1.1665465417367396E-2</v>
      </c>
      <c r="AA1642">
        <v>10704698</v>
      </c>
      <c r="AB1642">
        <v>5300152513</v>
      </c>
      <c r="AC1642">
        <v>15598985</v>
      </c>
      <c r="AD1642" t="s">
        <v>5</v>
      </c>
      <c r="AE1642">
        <v>75</v>
      </c>
      <c r="AH1642" t="s">
        <v>4889</v>
      </c>
      <c r="AI1642" t="s">
        <v>4888</v>
      </c>
      <c r="AK1642" t="s">
        <v>4887</v>
      </c>
      <c r="AL1642">
        <v>214</v>
      </c>
      <c r="AM1642" s="5">
        <f t="shared" si="210"/>
        <v>14.266666666666667</v>
      </c>
      <c r="AN1642" s="4">
        <f t="shared" si="207"/>
        <v>2.160797677647356E-2</v>
      </c>
      <c r="AO1642" s="3"/>
      <c r="AP1642">
        <v>1</v>
      </c>
      <c r="AR1642" t="s">
        <v>0</v>
      </c>
      <c r="AT1642" s="2" t="s">
        <v>20</v>
      </c>
      <c r="AU1642" s="1">
        <f t="shared" si="211"/>
        <v>1.4648218825099244</v>
      </c>
      <c r="AV1642" s="1">
        <f t="shared" si="212"/>
        <v>1.6636721096920479</v>
      </c>
      <c r="AW1642" s="1">
        <f t="shared" si="213"/>
        <v>1.862522336874171</v>
      </c>
    </row>
    <row r="1643" spans="1:49" x14ac:dyDescent="0.2">
      <c r="A1643">
        <v>1641</v>
      </c>
      <c r="B1643" t="s">
        <v>4886</v>
      </c>
      <c r="C1643" t="s">
        <v>4885</v>
      </c>
      <c r="F1643" t="s">
        <v>4884</v>
      </c>
      <c r="G1643" t="s">
        <v>15</v>
      </c>
      <c r="H1643" t="s">
        <v>14</v>
      </c>
      <c r="I1643" t="s">
        <v>4883</v>
      </c>
      <c r="J1643">
        <v>60032144</v>
      </c>
      <c r="K1643" t="s">
        <v>2127</v>
      </c>
      <c r="L1643" t="s">
        <v>2126</v>
      </c>
      <c r="M1643" t="s">
        <v>1848</v>
      </c>
      <c r="N1643">
        <v>2</v>
      </c>
      <c r="O1643" t="s">
        <v>4882</v>
      </c>
      <c r="P1643" t="s">
        <v>4881</v>
      </c>
      <c r="Q1643" t="s">
        <v>2123</v>
      </c>
      <c r="R1643" s="7">
        <v>39083</v>
      </c>
      <c r="S1643" s="8">
        <f t="shared" si="208"/>
        <v>2007</v>
      </c>
      <c r="T1643" s="8">
        <v>2007</v>
      </c>
      <c r="U1643" s="8">
        <f t="shared" si="209"/>
        <v>15</v>
      </c>
      <c r="V1643" s="7">
        <v>39264</v>
      </c>
      <c r="W1643" t="s">
        <v>3798</v>
      </c>
      <c r="X1643" s="2">
        <v>1.3720000000000001</v>
      </c>
      <c r="Y1643" s="6">
        <f t="shared" si="206"/>
        <v>3.662475641333654E-2</v>
      </c>
      <c r="AA1643">
        <v>189480</v>
      </c>
      <c r="AB1643">
        <v>17366</v>
      </c>
      <c r="AD1643" t="s">
        <v>5</v>
      </c>
      <c r="AE1643">
        <v>55</v>
      </c>
      <c r="AF1643">
        <v>7</v>
      </c>
      <c r="AH1643" t="s">
        <v>4880</v>
      </c>
      <c r="AI1643" t="s">
        <v>4879</v>
      </c>
      <c r="AJ1643" t="s">
        <v>4878</v>
      </c>
      <c r="AK1643" t="s">
        <v>4877</v>
      </c>
      <c r="AL1643">
        <v>40</v>
      </c>
      <c r="AM1643" s="5">
        <f t="shared" si="210"/>
        <v>2.6666666666666665</v>
      </c>
      <c r="AN1643" s="4">
        <f t="shared" si="207"/>
        <v>4.0388741638268328E-3</v>
      </c>
      <c r="AO1643" s="3"/>
      <c r="AP1643">
        <v>0</v>
      </c>
      <c r="AQ1643" t="s">
        <v>4876</v>
      </c>
      <c r="AR1643" t="s">
        <v>0</v>
      </c>
      <c r="AS1643" t="s">
        <v>4875</v>
      </c>
      <c r="AT1643" s="2" t="s">
        <v>20</v>
      </c>
      <c r="AU1643" s="1">
        <f t="shared" si="211"/>
        <v>2.6848991738483625</v>
      </c>
      <c r="AV1643" s="1">
        <f t="shared" si="212"/>
        <v>2.0331815288581687</v>
      </c>
      <c r="AW1643" s="1">
        <f t="shared" si="213"/>
        <v>1.3814638838679745</v>
      </c>
    </row>
    <row r="1644" spans="1:49" x14ac:dyDescent="0.2">
      <c r="A1644">
        <v>1642</v>
      </c>
      <c r="B1644" t="s">
        <v>4874</v>
      </c>
      <c r="C1644" t="s">
        <v>4873</v>
      </c>
      <c r="F1644" t="s">
        <v>4872</v>
      </c>
      <c r="G1644" t="s">
        <v>15</v>
      </c>
      <c r="H1644" t="s">
        <v>14</v>
      </c>
      <c r="I1644" t="s">
        <v>4871</v>
      </c>
      <c r="J1644">
        <v>60025578</v>
      </c>
      <c r="K1644" t="s">
        <v>1305</v>
      </c>
      <c r="L1644" t="s">
        <v>1304</v>
      </c>
      <c r="M1644" t="s">
        <v>519</v>
      </c>
      <c r="N1644">
        <v>4</v>
      </c>
      <c r="O1644" t="s">
        <v>4870</v>
      </c>
      <c r="P1644" t="s">
        <v>4869</v>
      </c>
      <c r="Q1644" t="s">
        <v>2684</v>
      </c>
      <c r="R1644" s="7">
        <v>39083</v>
      </c>
      <c r="S1644" s="8">
        <f t="shared" si="208"/>
        <v>2007</v>
      </c>
      <c r="T1644" s="8">
        <v>2007</v>
      </c>
      <c r="U1644" s="8">
        <f t="shared" si="209"/>
        <v>15</v>
      </c>
      <c r="V1644" s="7">
        <v>2007</v>
      </c>
      <c r="W1644" t="s">
        <v>2393</v>
      </c>
      <c r="X1644" s="2">
        <v>0.437</v>
      </c>
      <c r="Y1644" s="6">
        <f t="shared" si="206"/>
        <v>1.1665465417367396E-2</v>
      </c>
      <c r="AA1644">
        <v>10704698</v>
      </c>
      <c r="AB1644">
        <v>5300152513</v>
      </c>
      <c r="AC1644">
        <v>15598985</v>
      </c>
      <c r="AD1644" t="s">
        <v>5</v>
      </c>
      <c r="AE1644">
        <v>75</v>
      </c>
      <c r="AH1644" t="s">
        <v>4868</v>
      </c>
      <c r="AI1644" t="s">
        <v>4867</v>
      </c>
      <c r="AK1644" t="s">
        <v>4866</v>
      </c>
      <c r="AL1644">
        <v>44</v>
      </c>
      <c r="AM1644" s="5">
        <f t="shared" si="210"/>
        <v>2.9333333333333331</v>
      </c>
      <c r="AN1644" s="4">
        <f t="shared" si="207"/>
        <v>4.4427615802095166E-3</v>
      </c>
      <c r="AO1644" s="3"/>
      <c r="AP1644">
        <v>1</v>
      </c>
      <c r="AR1644" t="s">
        <v>0</v>
      </c>
      <c r="AT1644" s="2" t="s">
        <v>20</v>
      </c>
      <c r="AU1644" s="1">
        <f t="shared" si="211"/>
        <v>0.94986542662200313</v>
      </c>
      <c r="AV1644" s="1">
        <f t="shared" si="212"/>
        <v>0.80541134987884566</v>
      </c>
      <c r="AW1644" s="1">
        <f t="shared" si="213"/>
        <v>0.66095727313568808</v>
      </c>
    </row>
    <row r="1645" spans="1:49" x14ac:dyDescent="0.2">
      <c r="A1645">
        <v>1643</v>
      </c>
      <c r="B1645" t="s">
        <v>4865</v>
      </c>
      <c r="C1645" t="s">
        <v>4864</v>
      </c>
      <c r="F1645" t="s">
        <v>4863</v>
      </c>
      <c r="G1645" t="s">
        <v>15</v>
      </c>
      <c r="H1645" t="s">
        <v>14</v>
      </c>
      <c r="I1645" t="s">
        <v>4862</v>
      </c>
      <c r="J1645" t="s">
        <v>4861</v>
      </c>
      <c r="K1645" t="s">
        <v>4860</v>
      </c>
      <c r="L1645" t="s">
        <v>490</v>
      </c>
      <c r="M1645" t="s">
        <v>489</v>
      </c>
      <c r="N1645">
        <v>4</v>
      </c>
      <c r="O1645" t="s">
        <v>4859</v>
      </c>
      <c r="P1645" t="s">
        <v>4858</v>
      </c>
      <c r="Q1645" t="s">
        <v>4857</v>
      </c>
      <c r="R1645" s="7">
        <v>39083</v>
      </c>
      <c r="S1645" s="8">
        <f t="shared" si="208"/>
        <v>2007</v>
      </c>
      <c r="T1645" s="8">
        <v>2007</v>
      </c>
      <c r="U1645" s="8">
        <f t="shared" si="209"/>
        <v>15</v>
      </c>
      <c r="V1645" s="7">
        <v>39234</v>
      </c>
      <c r="W1645" t="s">
        <v>3562</v>
      </c>
      <c r="X1645" s="2">
        <v>0.60899999999999999</v>
      </c>
      <c r="Y1645" s="6">
        <f t="shared" si="206"/>
        <v>1.6256907183470809E-2</v>
      </c>
      <c r="AA1645">
        <v>12292370</v>
      </c>
      <c r="AB1645">
        <v>4800154012</v>
      </c>
      <c r="AD1645" t="s">
        <v>5</v>
      </c>
      <c r="AE1645">
        <v>9</v>
      </c>
      <c r="AF1645">
        <v>2</v>
      </c>
      <c r="AH1645" t="s">
        <v>4856</v>
      </c>
      <c r="AI1645" t="s">
        <v>4855</v>
      </c>
      <c r="AJ1645" t="s">
        <v>4854</v>
      </c>
      <c r="AK1645" t="s">
        <v>4853</v>
      </c>
      <c r="AL1645">
        <v>7</v>
      </c>
      <c r="AM1645" s="5">
        <f t="shared" si="210"/>
        <v>0.46666666666666667</v>
      </c>
      <c r="AN1645" s="4">
        <f t="shared" si="207"/>
        <v>7.0680297866969582E-4</v>
      </c>
      <c r="AO1645" s="3"/>
      <c r="AP1645">
        <v>0</v>
      </c>
      <c r="AR1645" t="s">
        <v>0</v>
      </c>
      <c r="AT1645" s="2" t="s">
        <v>20</v>
      </c>
      <c r="AU1645" s="1">
        <f t="shared" si="211"/>
        <v>1.1591875922030475</v>
      </c>
      <c r="AV1645" s="1">
        <f t="shared" si="212"/>
        <v>0.84818550810702531</v>
      </c>
      <c r="AW1645" s="1">
        <f t="shared" si="213"/>
        <v>0.53718342401100294</v>
      </c>
    </row>
    <row r="1646" spans="1:49" x14ac:dyDescent="0.2">
      <c r="A1646">
        <v>1644</v>
      </c>
      <c r="B1646" t="s">
        <v>4852</v>
      </c>
      <c r="C1646" t="s">
        <v>4851</v>
      </c>
      <c r="F1646" t="s">
        <v>4850</v>
      </c>
      <c r="G1646" t="s">
        <v>15</v>
      </c>
      <c r="H1646" t="s">
        <v>14</v>
      </c>
      <c r="I1646" t="s">
        <v>4849</v>
      </c>
      <c r="J1646">
        <v>60012370</v>
      </c>
      <c r="K1646" t="s">
        <v>4848</v>
      </c>
      <c r="L1646" t="s">
        <v>4847</v>
      </c>
      <c r="M1646" t="s">
        <v>418</v>
      </c>
      <c r="N1646">
        <v>2</v>
      </c>
      <c r="O1646" t="s">
        <v>4846</v>
      </c>
      <c r="P1646" t="s">
        <v>4845</v>
      </c>
      <c r="Q1646" t="s">
        <v>4844</v>
      </c>
      <c r="R1646" s="7">
        <v>39083</v>
      </c>
      <c r="S1646" s="8">
        <f t="shared" si="208"/>
        <v>2007</v>
      </c>
      <c r="T1646" s="8">
        <v>2007</v>
      </c>
      <c r="U1646" s="8">
        <f t="shared" si="209"/>
        <v>15</v>
      </c>
      <c r="V1646" s="7">
        <v>39234</v>
      </c>
      <c r="W1646" t="s">
        <v>3562</v>
      </c>
      <c r="X1646" s="2">
        <v>0.60899999999999999</v>
      </c>
      <c r="Y1646" s="6">
        <f t="shared" si="206"/>
        <v>1.6256907183470809E-2</v>
      </c>
      <c r="AA1646">
        <v>12292370</v>
      </c>
      <c r="AB1646">
        <v>4800154012</v>
      </c>
      <c r="AD1646" t="s">
        <v>5</v>
      </c>
      <c r="AE1646">
        <v>9</v>
      </c>
      <c r="AF1646">
        <v>2</v>
      </c>
      <c r="AH1646" t="s">
        <v>4843</v>
      </c>
      <c r="AI1646" t="s">
        <v>4842</v>
      </c>
      <c r="AJ1646" t="s">
        <v>4841</v>
      </c>
      <c r="AK1646" t="s">
        <v>4840</v>
      </c>
      <c r="AL1646">
        <v>1</v>
      </c>
      <c r="AM1646" s="5">
        <f t="shared" si="210"/>
        <v>6.6666666666666666E-2</v>
      </c>
      <c r="AN1646" s="4">
        <f t="shared" si="207"/>
        <v>1.0097185409567084E-4</v>
      </c>
      <c r="AO1646" s="3"/>
      <c r="AP1646">
        <v>0</v>
      </c>
      <c r="AR1646" t="s">
        <v>0</v>
      </c>
      <c r="AT1646" s="2" t="s">
        <v>20</v>
      </c>
      <c r="AU1646" s="1">
        <f t="shared" si="211"/>
        <v>1.1410126584658267</v>
      </c>
      <c r="AV1646" s="1">
        <f t="shared" si="212"/>
        <v>0.81789395187832403</v>
      </c>
      <c r="AW1646" s="1">
        <f t="shared" si="213"/>
        <v>0.49477524529082123</v>
      </c>
    </row>
    <row r="1647" spans="1:49" x14ac:dyDescent="0.2">
      <c r="A1647">
        <v>1645</v>
      </c>
      <c r="B1647" t="s">
        <v>4839</v>
      </c>
      <c r="C1647" t="s">
        <v>4838</v>
      </c>
      <c r="F1647" t="s">
        <v>4837</v>
      </c>
      <c r="G1647" t="s">
        <v>15</v>
      </c>
      <c r="H1647" t="s">
        <v>14</v>
      </c>
      <c r="I1647" t="s">
        <v>4836</v>
      </c>
      <c r="J1647" t="s">
        <v>4835</v>
      </c>
      <c r="K1647" t="s">
        <v>4834</v>
      </c>
      <c r="L1647" t="s">
        <v>4833</v>
      </c>
      <c r="M1647" t="s">
        <v>162</v>
      </c>
      <c r="N1647">
        <v>4</v>
      </c>
      <c r="O1647" t="s">
        <v>4832</v>
      </c>
      <c r="P1647" t="s">
        <v>4831</v>
      </c>
      <c r="Q1647" t="s">
        <v>4830</v>
      </c>
      <c r="R1647" s="7">
        <v>39083</v>
      </c>
      <c r="S1647" s="8">
        <f t="shared" si="208"/>
        <v>2007</v>
      </c>
      <c r="T1647" s="8">
        <v>2007</v>
      </c>
      <c r="U1647" s="8">
        <f t="shared" si="209"/>
        <v>15</v>
      </c>
      <c r="V1647" s="7">
        <v>2007</v>
      </c>
      <c r="W1647" t="s">
        <v>2393</v>
      </c>
      <c r="X1647" s="2">
        <v>0.437</v>
      </c>
      <c r="Y1647" s="6">
        <f t="shared" si="206"/>
        <v>1.1665465417367396E-2</v>
      </c>
      <c r="AA1647">
        <v>10704698</v>
      </c>
      <c r="AB1647">
        <v>5300152513</v>
      </c>
      <c r="AC1647">
        <v>15598985</v>
      </c>
      <c r="AD1647" t="s">
        <v>5</v>
      </c>
      <c r="AE1647">
        <v>75</v>
      </c>
      <c r="AH1647" s="9">
        <v>44470</v>
      </c>
      <c r="AI1647" t="s">
        <v>4829</v>
      </c>
      <c r="AK1647" t="s">
        <v>4828</v>
      </c>
      <c r="AL1647">
        <v>8</v>
      </c>
      <c r="AM1647" s="5">
        <f t="shared" si="210"/>
        <v>0.53333333333333333</v>
      </c>
      <c r="AN1647" s="4">
        <f t="shared" si="207"/>
        <v>8.0777483276536668E-4</v>
      </c>
      <c r="AO1647" s="3"/>
      <c r="AP1647">
        <v>1</v>
      </c>
      <c r="AR1647" t="s">
        <v>0</v>
      </c>
      <c r="AT1647" s="2" t="s">
        <v>20</v>
      </c>
      <c r="AU1647" s="1">
        <f t="shared" si="211"/>
        <v>0.84081582419867873</v>
      </c>
      <c r="AV1647" s="1">
        <f t="shared" si="212"/>
        <v>0.62366201250663811</v>
      </c>
      <c r="AW1647" s="1">
        <f t="shared" si="213"/>
        <v>0.40650820081459754</v>
      </c>
    </row>
    <row r="1648" spans="1:49" x14ac:dyDescent="0.2">
      <c r="A1648">
        <v>1646</v>
      </c>
      <c r="B1648" t="s">
        <v>4827</v>
      </c>
      <c r="C1648" t="s">
        <v>4826</v>
      </c>
      <c r="F1648" t="s">
        <v>4825</v>
      </c>
      <c r="G1648" t="s">
        <v>15</v>
      </c>
      <c r="H1648" t="s">
        <v>14</v>
      </c>
      <c r="I1648" t="s">
        <v>4824</v>
      </c>
      <c r="J1648">
        <v>60010491</v>
      </c>
      <c r="K1648" t="s">
        <v>2607</v>
      </c>
      <c r="L1648" t="s">
        <v>2606</v>
      </c>
      <c r="M1648" t="s">
        <v>117</v>
      </c>
      <c r="N1648">
        <v>2</v>
      </c>
      <c r="O1648" t="s">
        <v>4823</v>
      </c>
      <c r="P1648" t="s">
        <v>4822</v>
      </c>
      <c r="Q1648" t="s">
        <v>4821</v>
      </c>
      <c r="R1648" s="7">
        <v>39083</v>
      </c>
      <c r="S1648" s="8">
        <f t="shared" si="208"/>
        <v>2007</v>
      </c>
      <c r="T1648" s="8">
        <v>2007</v>
      </c>
      <c r="U1648" s="8">
        <f t="shared" si="209"/>
        <v>15</v>
      </c>
      <c r="V1648" s="7">
        <v>2007</v>
      </c>
      <c r="W1648" t="s">
        <v>2393</v>
      </c>
      <c r="X1648" s="2">
        <v>0.437</v>
      </c>
      <c r="Y1648" s="6">
        <f t="shared" si="206"/>
        <v>1.1665465417367396E-2</v>
      </c>
      <c r="AA1648">
        <v>10704698</v>
      </c>
      <c r="AB1648">
        <v>5300152513</v>
      </c>
      <c r="AC1648">
        <v>15598985</v>
      </c>
      <c r="AD1648" t="s">
        <v>5</v>
      </c>
      <c r="AE1648">
        <v>75</v>
      </c>
      <c r="AH1648" t="s">
        <v>4820</v>
      </c>
      <c r="AI1648" t="s">
        <v>4819</v>
      </c>
      <c r="AK1648" t="s">
        <v>4818</v>
      </c>
      <c r="AL1648">
        <v>21</v>
      </c>
      <c r="AM1648" s="5">
        <f t="shared" si="210"/>
        <v>1.4</v>
      </c>
      <c r="AN1648" s="4">
        <f t="shared" si="207"/>
        <v>2.1204089360090874E-3</v>
      </c>
      <c r="AO1648" s="3"/>
      <c r="AP1648">
        <v>1</v>
      </c>
      <c r="AR1648" t="s">
        <v>0</v>
      </c>
      <c r="AT1648" s="2" t="s">
        <v>20</v>
      </c>
      <c r="AU1648" s="1">
        <f t="shared" si="211"/>
        <v>0.88019484729599029</v>
      </c>
      <c r="AV1648" s="1">
        <f t="shared" si="212"/>
        <v>0.68929371766882408</v>
      </c>
      <c r="AW1648" s="1">
        <f t="shared" si="213"/>
        <v>0.49839258804165798</v>
      </c>
    </row>
    <row r="1649" spans="1:49" x14ac:dyDescent="0.2">
      <c r="A1649">
        <v>1647</v>
      </c>
      <c r="B1649" t="s">
        <v>4817</v>
      </c>
      <c r="C1649" t="s">
        <v>4816</v>
      </c>
      <c r="F1649" t="s">
        <v>4815</v>
      </c>
      <c r="G1649" t="s">
        <v>15</v>
      </c>
      <c r="H1649" t="s">
        <v>14</v>
      </c>
      <c r="I1649" t="s">
        <v>4814</v>
      </c>
      <c r="J1649" t="s">
        <v>4808</v>
      </c>
      <c r="K1649" t="s">
        <v>4813</v>
      </c>
      <c r="L1649" t="s">
        <v>4812</v>
      </c>
      <c r="M1649" t="s">
        <v>4811</v>
      </c>
      <c r="N1649">
        <v>2</v>
      </c>
      <c r="O1649" t="s">
        <v>4810</v>
      </c>
      <c r="P1649" t="s">
        <v>4809</v>
      </c>
      <c r="Q1649" t="s">
        <v>4808</v>
      </c>
      <c r="R1649" s="7">
        <v>39083</v>
      </c>
      <c r="S1649" s="8">
        <f t="shared" si="208"/>
        <v>2007</v>
      </c>
      <c r="T1649" s="8">
        <v>2007</v>
      </c>
      <c r="U1649" s="8">
        <f t="shared" si="209"/>
        <v>15</v>
      </c>
      <c r="V1649" s="7">
        <v>2007</v>
      </c>
      <c r="W1649" t="s">
        <v>4795</v>
      </c>
      <c r="X1649" s="2">
        <v>0.23899999999999999</v>
      </c>
      <c r="Y1649" s="6">
        <f t="shared" si="206"/>
        <v>6.3799685005739301E-3</v>
      </c>
      <c r="AA1649">
        <v>13835416</v>
      </c>
      <c r="AB1649">
        <v>17961</v>
      </c>
      <c r="AD1649" t="s">
        <v>5</v>
      </c>
      <c r="AE1649">
        <v>26</v>
      </c>
      <c r="AF1649" s="9">
        <v>44228</v>
      </c>
      <c r="AH1649" t="s">
        <v>4807</v>
      </c>
      <c r="AI1649" t="s">
        <v>4806</v>
      </c>
      <c r="AK1649" t="s">
        <v>4805</v>
      </c>
      <c r="AL1649">
        <v>7</v>
      </c>
      <c r="AM1649" s="5">
        <f t="shared" si="210"/>
        <v>0.46666666666666667</v>
      </c>
      <c r="AN1649" s="4">
        <f t="shared" si="207"/>
        <v>7.0680297866969582E-4</v>
      </c>
      <c r="AO1649" s="3"/>
      <c r="AP1649">
        <v>0</v>
      </c>
      <c r="AR1649" t="s">
        <v>0</v>
      </c>
      <c r="AT1649" s="2" t="s">
        <v>20</v>
      </c>
      <c r="AU1649" s="1">
        <f t="shared" si="211"/>
        <v>0.46780188440026593</v>
      </c>
      <c r="AV1649" s="1">
        <f t="shared" si="212"/>
        <v>0.35433857396218132</v>
      </c>
      <c r="AW1649" s="1">
        <f t="shared" si="213"/>
        <v>0.24087526352409658</v>
      </c>
    </row>
    <row r="1650" spans="1:49" x14ac:dyDescent="0.2">
      <c r="A1650">
        <v>1648</v>
      </c>
      <c r="B1650" t="s">
        <v>4804</v>
      </c>
      <c r="C1650" t="s">
        <v>4803</v>
      </c>
      <c r="F1650" t="s">
        <v>4802</v>
      </c>
      <c r="G1650" t="s">
        <v>15</v>
      </c>
      <c r="H1650" t="s">
        <v>14</v>
      </c>
      <c r="I1650" t="s">
        <v>4801</v>
      </c>
      <c r="J1650">
        <v>60031707</v>
      </c>
      <c r="K1650" t="s">
        <v>4800</v>
      </c>
      <c r="L1650" t="s">
        <v>4799</v>
      </c>
      <c r="M1650" t="s">
        <v>117</v>
      </c>
      <c r="N1650">
        <v>3</v>
      </c>
      <c r="O1650" t="s">
        <v>4798</v>
      </c>
      <c r="P1650" t="s">
        <v>4797</v>
      </c>
      <c r="Q1650" t="s">
        <v>4796</v>
      </c>
      <c r="R1650" s="7">
        <v>39083</v>
      </c>
      <c r="S1650" s="8">
        <f t="shared" si="208"/>
        <v>2007</v>
      </c>
      <c r="T1650" s="8">
        <v>2007</v>
      </c>
      <c r="U1650" s="8">
        <f t="shared" si="209"/>
        <v>15</v>
      </c>
      <c r="V1650" s="7">
        <v>2007</v>
      </c>
      <c r="W1650" t="s">
        <v>4795</v>
      </c>
      <c r="X1650" s="2">
        <v>0.23899999999999999</v>
      </c>
      <c r="Y1650" s="6">
        <f t="shared" si="206"/>
        <v>6.3799685005739301E-3</v>
      </c>
      <c r="AA1650">
        <v>13835416</v>
      </c>
      <c r="AB1650">
        <v>17961</v>
      </c>
      <c r="AD1650" t="s">
        <v>5</v>
      </c>
      <c r="AE1650">
        <v>26</v>
      </c>
      <c r="AF1650" s="9">
        <v>44228</v>
      </c>
      <c r="AH1650" t="s">
        <v>4794</v>
      </c>
      <c r="AI1650" t="s">
        <v>4793</v>
      </c>
      <c r="AJ1650" t="s">
        <v>4792</v>
      </c>
      <c r="AK1650" t="s">
        <v>4791</v>
      </c>
      <c r="AL1650">
        <v>1</v>
      </c>
      <c r="AM1650" s="5">
        <f t="shared" si="210"/>
        <v>6.6666666666666666E-2</v>
      </c>
      <c r="AN1650" s="4">
        <f t="shared" si="207"/>
        <v>1.0097185409567084E-4</v>
      </c>
      <c r="AO1650" s="3"/>
      <c r="AP1650">
        <v>0</v>
      </c>
      <c r="AR1650" t="s">
        <v>0</v>
      </c>
      <c r="AT1650" s="2" t="s">
        <v>20</v>
      </c>
      <c r="AU1650" s="1">
        <f t="shared" si="211"/>
        <v>0.4496269506630452</v>
      </c>
      <c r="AV1650" s="1">
        <f t="shared" si="212"/>
        <v>0.32404701773348005</v>
      </c>
      <c r="AW1650" s="1">
        <f t="shared" si="213"/>
        <v>0.19846708480391484</v>
      </c>
    </row>
    <row r="1651" spans="1:49" x14ac:dyDescent="0.2">
      <c r="A1651">
        <v>1649</v>
      </c>
      <c r="B1651" t="s">
        <v>4790</v>
      </c>
      <c r="C1651" t="s">
        <v>4789</v>
      </c>
      <c r="F1651" t="s">
        <v>4788</v>
      </c>
      <c r="G1651" t="s">
        <v>15</v>
      </c>
      <c r="H1651" t="s">
        <v>14</v>
      </c>
      <c r="I1651" t="s">
        <v>4787</v>
      </c>
      <c r="J1651" t="s">
        <v>4786</v>
      </c>
      <c r="K1651" t="s">
        <v>4785</v>
      </c>
      <c r="L1651" t="s">
        <v>4784</v>
      </c>
      <c r="M1651" t="s">
        <v>766</v>
      </c>
      <c r="N1651">
        <v>6</v>
      </c>
      <c r="O1651" t="s">
        <v>4783</v>
      </c>
      <c r="P1651" t="s">
        <v>4782</v>
      </c>
      <c r="Q1651" t="s">
        <v>4781</v>
      </c>
      <c r="R1651" s="7">
        <v>39083</v>
      </c>
      <c r="S1651" s="8">
        <f t="shared" si="208"/>
        <v>2007</v>
      </c>
      <c r="T1651" s="8">
        <v>2007</v>
      </c>
      <c r="U1651" s="8">
        <f t="shared" si="209"/>
        <v>15</v>
      </c>
      <c r="V1651" s="7">
        <v>39264</v>
      </c>
      <c r="W1651" t="s">
        <v>3358</v>
      </c>
      <c r="X1651" s="2">
        <v>0.86099999999999999</v>
      </c>
      <c r="Y1651" s="6">
        <f t="shared" si="206"/>
        <v>2.2983903259389767E-2</v>
      </c>
      <c r="AA1651">
        <v>10577122</v>
      </c>
      <c r="AB1651">
        <v>11000153733</v>
      </c>
      <c r="AD1651" t="s">
        <v>5</v>
      </c>
      <c r="AE1651">
        <v>54</v>
      </c>
      <c r="AF1651">
        <v>7</v>
      </c>
      <c r="AH1651" t="s">
        <v>4780</v>
      </c>
      <c r="AI1651" t="s">
        <v>4779</v>
      </c>
      <c r="AJ1651" t="s">
        <v>4778</v>
      </c>
      <c r="AK1651" t="s">
        <v>4777</v>
      </c>
      <c r="AL1651">
        <v>97</v>
      </c>
      <c r="AM1651" s="5">
        <f t="shared" si="210"/>
        <v>6.4666666666666668</v>
      </c>
      <c r="AN1651" s="4">
        <f t="shared" si="207"/>
        <v>9.7942698472800703E-3</v>
      </c>
      <c r="AO1651" s="3"/>
      <c r="AP1651">
        <v>0</v>
      </c>
      <c r="AR1651" t="s">
        <v>0</v>
      </c>
      <c r="AT1651" s="2" t="s">
        <v>20</v>
      </c>
      <c r="AU1651" s="1">
        <f t="shared" si="211"/>
        <v>1.9027013235756858</v>
      </c>
      <c r="AV1651" s="1">
        <f t="shared" si="212"/>
        <v>1.6389086553334917</v>
      </c>
      <c r="AW1651" s="1">
        <f t="shared" si="213"/>
        <v>1.3751159870912979</v>
      </c>
    </row>
    <row r="1652" spans="1:49" x14ac:dyDescent="0.2">
      <c r="A1652">
        <v>1650</v>
      </c>
      <c r="B1652" t="s">
        <v>4776</v>
      </c>
      <c r="C1652" t="s">
        <v>4775</v>
      </c>
      <c r="D1652" t="s">
        <v>4774</v>
      </c>
      <c r="F1652" t="s">
        <v>4773</v>
      </c>
      <c r="G1652" t="s">
        <v>15</v>
      </c>
      <c r="H1652" t="s">
        <v>14</v>
      </c>
      <c r="I1652" t="s">
        <v>4772</v>
      </c>
      <c r="J1652" t="s">
        <v>4771</v>
      </c>
      <c r="K1652" t="s">
        <v>4770</v>
      </c>
      <c r="L1652" t="s">
        <v>3193</v>
      </c>
      <c r="M1652" t="s">
        <v>162</v>
      </c>
      <c r="N1652">
        <v>4</v>
      </c>
      <c r="O1652" t="s">
        <v>4769</v>
      </c>
      <c r="P1652" t="s">
        <v>4768</v>
      </c>
      <c r="Q1652" t="s">
        <v>4767</v>
      </c>
      <c r="R1652" s="7">
        <v>39083</v>
      </c>
      <c r="S1652" s="8">
        <f t="shared" si="208"/>
        <v>2007</v>
      </c>
      <c r="T1652" s="8">
        <v>2007</v>
      </c>
      <c r="U1652" s="8">
        <f t="shared" si="209"/>
        <v>15</v>
      </c>
      <c r="V1652" s="7">
        <v>39234</v>
      </c>
      <c r="W1652" t="s">
        <v>4766</v>
      </c>
      <c r="X1652" s="2">
        <v>0.13300000000000001</v>
      </c>
      <c r="Y1652" s="6">
        <f t="shared" si="206"/>
        <v>3.5503590400683379E-3</v>
      </c>
      <c r="AA1652">
        <v>10058885</v>
      </c>
      <c r="AB1652">
        <v>4700153604</v>
      </c>
      <c r="AD1652" t="s">
        <v>5</v>
      </c>
      <c r="AE1652">
        <v>14</v>
      </c>
      <c r="AF1652">
        <v>2</v>
      </c>
      <c r="AI1652" t="s">
        <v>4765</v>
      </c>
      <c r="AJ1652" t="s">
        <v>4764</v>
      </c>
      <c r="AK1652" t="s">
        <v>4763</v>
      </c>
      <c r="AL1652">
        <v>5</v>
      </c>
      <c r="AM1652" s="5">
        <f t="shared" si="210"/>
        <v>0.33333333333333331</v>
      </c>
      <c r="AN1652" s="4">
        <f t="shared" si="207"/>
        <v>5.048592704783541E-4</v>
      </c>
      <c r="AO1652" s="3"/>
      <c r="AP1652">
        <v>0</v>
      </c>
      <c r="AR1652" t="s">
        <v>0</v>
      </c>
      <c r="AT1652" s="2" t="s">
        <v>20</v>
      </c>
      <c r="AU1652" s="1">
        <f t="shared" si="211"/>
        <v>0.26367091091913425</v>
      </c>
      <c r="AV1652" s="1">
        <f t="shared" si="212"/>
        <v>0.20276091552733461</v>
      </c>
      <c r="AW1652" s="1">
        <f t="shared" si="213"/>
        <v>0.14185092013553491</v>
      </c>
    </row>
    <row r="1653" spans="1:49" x14ac:dyDescent="0.2">
      <c r="A1653">
        <v>1651</v>
      </c>
      <c r="B1653" t="s">
        <v>4762</v>
      </c>
      <c r="C1653" t="s">
        <v>4761</v>
      </c>
      <c r="D1653" t="s">
        <v>4760</v>
      </c>
      <c r="E1653">
        <v>17468163</v>
      </c>
      <c r="F1653" t="s">
        <v>4759</v>
      </c>
      <c r="G1653" t="s">
        <v>15</v>
      </c>
      <c r="H1653" t="s">
        <v>14</v>
      </c>
      <c r="I1653" t="s">
        <v>4758</v>
      </c>
      <c r="J1653" t="s">
        <v>4757</v>
      </c>
      <c r="K1653" t="s">
        <v>4756</v>
      </c>
      <c r="L1653" t="s">
        <v>4755</v>
      </c>
      <c r="M1653" t="s">
        <v>4754</v>
      </c>
      <c r="N1653">
        <v>9</v>
      </c>
      <c r="O1653" t="s">
        <v>4753</v>
      </c>
      <c r="P1653" t="s">
        <v>4752</v>
      </c>
      <c r="Q1653" t="s">
        <v>4751</v>
      </c>
      <c r="R1653" s="7">
        <v>39083</v>
      </c>
      <c r="S1653" s="8">
        <f t="shared" si="208"/>
        <v>2007</v>
      </c>
      <c r="T1653" s="8">
        <v>2007</v>
      </c>
      <c r="U1653" s="8">
        <f t="shared" si="209"/>
        <v>15</v>
      </c>
      <c r="V1653" s="7">
        <v>39264</v>
      </c>
      <c r="W1653" t="s">
        <v>4750</v>
      </c>
      <c r="X1653" s="2">
        <v>1.7130000000000001</v>
      </c>
      <c r="Y1653" s="6">
        <f t="shared" si="206"/>
        <v>4.5727556658925285E-2</v>
      </c>
      <c r="AA1653">
        <v>63495</v>
      </c>
      <c r="AB1653">
        <v>14859</v>
      </c>
      <c r="AD1653" t="s">
        <v>5</v>
      </c>
      <c r="AE1653">
        <v>93</v>
      </c>
      <c r="AF1653">
        <v>2</v>
      </c>
      <c r="AH1653" t="s">
        <v>4749</v>
      </c>
      <c r="AI1653" t="s">
        <v>4748</v>
      </c>
      <c r="AK1653" t="s">
        <v>4747</v>
      </c>
      <c r="AL1653">
        <v>24</v>
      </c>
      <c r="AM1653" s="5">
        <f t="shared" si="210"/>
        <v>1.6</v>
      </c>
      <c r="AN1653" s="4">
        <f t="shared" si="207"/>
        <v>2.4233244982961003E-3</v>
      </c>
      <c r="AO1653" s="3"/>
      <c r="AP1653">
        <v>1</v>
      </c>
      <c r="AQ1653" t="s">
        <v>4746</v>
      </c>
      <c r="AR1653" t="s">
        <v>4745</v>
      </c>
      <c r="AS1653" t="s">
        <v>4744</v>
      </c>
      <c r="AT1653" s="2">
        <v>4.0330000000000004</v>
      </c>
      <c r="AU1653" s="1">
        <f t="shared" si="211"/>
        <v>3.2736287010736524</v>
      </c>
      <c r="AV1653" s="1">
        <f t="shared" si="212"/>
        <v>2.4075440578610694</v>
      </c>
      <c r="AW1653" s="1">
        <f t="shared" si="213"/>
        <v>1.5414594146484855</v>
      </c>
    </row>
    <row r="1654" spans="1:49" x14ac:dyDescent="0.2">
      <c r="A1654">
        <v>1652</v>
      </c>
      <c r="B1654" t="s">
        <v>4743</v>
      </c>
      <c r="C1654" t="s">
        <v>4742</v>
      </c>
      <c r="F1654" t="s">
        <v>4741</v>
      </c>
      <c r="G1654" t="s">
        <v>15</v>
      </c>
      <c r="H1654" t="s">
        <v>14</v>
      </c>
      <c r="I1654" t="s">
        <v>4740</v>
      </c>
      <c r="J1654">
        <v>60014997</v>
      </c>
      <c r="K1654" t="s">
        <v>4739</v>
      </c>
      <c r="L1654" t="s">
        <v>4738</v>
      </c>
      <c r="M1654" t="s">
        <v>3749</v>
      </c>
      <c r="N1654">
        <v>3</v>
      </c>
      <c r="O1654" t="s">
        <v>4737</v>
      </c>
      <c r="P1654" t="s">
        <v>4736</v>
      </c>
      <c r="Q1654" t="s">
        <v>4735</v>
      </c>
      <c r="R1654" s="7">
        <v>39083</v>
      </c>
      <c r="S1654" s="8">
        <f t="shared" si="208"/>
        <v>2007</v>
      </c>
      <c r="T1654" s="8">
        <v>2007</v>
      </c>
      <c r="U1654" s="8">
        <f t="shared" si="209"/>
        <v>15</v>
      </c>
      <c r="V1654" s="7">
        <v>2007</v>
      </c>
      <c r="W1654" t="s">
        <v>4734</v>
      </c>
      <c r="X1654" s="2">
        <v>0.32200000000000001</v>
      </c>
      <c r="Y1654" s="6">
        <f t="shared" si="206"/>
        <v>8.5956060970075552E-3</v>
      </c>
      <c r="AA1654">
        <v>10884246</v>
      </c>
      <c r="AB1654">
        <v>24646</v>
      </c>
      <c r="AD1654" t="s">
        <v>5</v>
      </c>
      <c r="AE1654">
        <v>11</v>
      </c>
      <c r="AF1654" s="9">
        <v>44352</v>
      </c>
      <c r="AH1654" t="s">
        <v>4733</v>
      </c>
      <c r="AI1654" t="s">
        <v>4732</v>
      </c>
      <c r="AJ1654" t="s">
        <v>4731</v>
      </c>
      <c r="AK1654" t="s">
        <v>4730</v>
      </c>
      <c r="AL1654">
        <v>2</v>
      </c>
      <c r="AM1654" s="5">
        <f t="shared" si="210"/>
        <v>0.13333333333333333</v>
      </c>
      <c r="AN1654" s="4">
        <f t="shared" si="207"/>
        <v>2.0194370819134167E-4</v>
      </c>
      <c r="AO1654" s="3"/>
      <c r="AP1654">
        <v>0</v>
      </c>
      <c r="AR1654" t="s">
        <v>0</v>
      </c>
      <c r="AT1654" s="2" t="s">
        <v>20</v>
      </c>
      <c r="AU1654" s="1">
        <f t="shared" si="211"/>
        <v>0.607750738036269</v>
      </c>
      <c r="AV1654" s="1">
        <f t="shared" si="212"/>
        <v>0.43987749025994488</v>
      </c>
      <c r="AW1654" s="1">
        <f t="shared" si="213"/>
        <v>0.2720042424836206</v>
      </c>
    </row>
    <row r="1655" spans="1:49" x14ac:dyDescent="0.2">
      <c r="A1655">
        <v>1653</v>
      </c>
      <c r="B1655" t="s">
        <v>4729</v>
      </c>
      <c r="C1655" t="s">
        <v>4728</v>
      </c>
      <c r="D1655" t="s">
        <v>4727</v>
      </c>
      <c r="F1655" t="s">
        <v>4726</v>
      </c>
      <c r="G1655" t="s">
        <v>15</v>
      </c>
      <c r="H1655" t="s">
        <v>14</v>
      </c>
      <c r="I1655" t="s">
        <v>4725</v>
      </c>
      <c r="J1655" t="s">
        <v>4724</v>
      </c>
      <c r="K1655" t="s">
        <v>4723</v>
      </c>
      <c r="L1655" t="s">
        <v>3193</v>
      </c>
      <c r="M1655" t="s">
        <v>162</v>
      </c>
      <c r="N1655">
        <v>11</v>
      </c>
      <c r="O1655" t="s">
        <v>4722</v>
      </c>
      <c r="P1655" t="s">
        <v>4721</v>
      </c>
      <c r="Q1655" t="s">
        <v>4720</v>
      </c>
      <c r="R1655" s="7">
        <v>39083</v>
      </c>
      <c r="S1655" s="8">
        <f t="shared" si="208"/>
        <v>2007</v>
      </c>
      <c r="T1655" s="8">
        <v>2007</v>
      </c>
      <c r="U1655" s="8">
        <f t="shared" si="209"/>
        <v>15</v>
      </c>
      <c r="V1655" s="7">
        <v>39083</v>
      </c>
      <c r="W1655" t="s">
        <v>4719</v>
      </c>
      <c r="X1655" s="2">
        <v>0.58099999999999996</v>
      </c>
      <c r="Y1655" s="6">
        <f t="shared" si="206"/>
        <v>1.5509463175035369E-2</v>
      </c>
      <c r="AA1655">
        <v>404020</v>
      </c>
      <c r="AB1655">
        <v>26512</v>
      </c>
      <c r="AD1655" t="s">
        <v>5</v>
      </c>
      <c r="AE1655">
        <v>63</v>
      </c>
      <c r="AF1655">
        <v>1</v>
      </c>
      <c r="AH1655" t="s">
        <v>4718</v>
      </c>
      <c r="AI1655" t="s">
        <v>4717</v>
      </c>
      <c r="AJ1655" t="s">
        <v>4716</v>
      </c>
      <c r="AK1655" t="s">
        <v>4715</v>
      </c>
      <c r="AL1655">
        <v>19</v>
      </c>
      <c r="AM1655" s="5">
        <f t="shared" si="210"/>
        <v>1.2666666666666666</v>
      </c>
      <c r="AN1655" s="4">
        <f t="shared" si="207"/>
        <v>1.9184652278177456E-3</v>
      </c>
      <c r="AO1655" s="3"/>
      <c r="AP1655">
        <v>0</v>
      </c>
      <c r="AQ1655" t="s">
        <v>1624</v>
      </c>
      <c r="AR1655">
        <v>10474101</v>
      </c>
      <c r="AS1655" t="s">
        <v>1622</v>
      </c>
      <c r="AT1655" s="2">
        <v>2.4569999999999999</v>
      </c>
      <c r="AU1655" s="1">
        <f t="shared" si="211"/>
        <v>1.1432163790870082</v>
      </c>
      <c r="AV1655" s="1">
        <f t="shared" si="212"/>
        <v>0.87139642014265573</v>
      </c>
      <c r="AW1655" s="1">
        <f t="shared" si="213"/>
        <v>0.59957646119830321</v>
      </c>
    </row>
    <row r="1656" spans="1:49" x14ac:dyDescent="0.2">
      <c r="A1656">
        <v>1654</v>
      </c>
      <c r="B1656" t="s">
        <v>4714</v>
      </c>
      <c r="C1656" t="s">
        <v>4713</v>
      </c>
      <c r="D1656" t="s">
        <v>4712</v>
      </c>
      <c r="F1656" t="s">
        <v>4711</v>
      </c>
      <c r="G1656" t="s">
        <v>15</v>
      </c>
      <c r="H1656" t="s">
        <v>14</v>
      </c>
      <c r="I1656" t="s">
        <v>4710</v>
      </c>
      <c r="J1656">
        <v>60029701</v>
      </c>
      <c r="K1656" t="s">
        <v>4709</v>
      </c>
      <c r="L1656" t="s">
        <v>4708</v>
      </c>
      <c r="M1656" t="s">
        <v>27</v>
      </c>
      <c r="N1656">
        <v>8</v>
      </c>
      <c r="O1656" t="s">
        <v>4707</v>
      </c>
      <c r="P1656" t="s">
        <v>4706</v>
      </c>
      <c r="Q1656" t="s">
        <v>4705</v>
      </c>
      <c r="R1656" s="7">
        <v>39083</v>
      </c>
      <c r="S1656" s="8">
        <f t="shared" si="208"/>
        <v>2007</v>
      </c>
      <c r="T1656" s="8">
        <v>2007</v>
      </c>
      <c r="U1656" s="8">
        <f t="shared" si="209"/>
        <v>15</v>
      </c>
      <c r="V1656" s="7">
        <v>2007</v>
      </c>
      <c r="W1656" t="s">
        <v>1961</v>
      </c>
      <c r="X1656" s="2">
        <v>0.68200000000000005</v>
      </c>
      <c r="Y1656" s="6">
        <f t="shared" si="206"/>
        <v>1.8205600491177493E-2</v>
      </c>
      <c r="AA1656">
        <v>2731177</v>
      </c>
      <c r="AB1656">
        <v>12375</v>
      </c>
      <c r="AD1656" t="s">
        <v>5</v>
      </c>
      <c r="AE1656">
        <v>40</v>
      </c>
      <c r="AF1656">
        <v>1</v>
      </c>
      <c r="AH1656" t="s">
        <v>4704</v>
      </c>
      <c r="AI1656" t="s">
        <v>4703</v>
      </c>
      <c r="AJ1656" t="s">
        <v>4702</v>
      </c>
      <c r="AK1656" t="s">
        <v>4701</v>
      </c>
      <c r="AL1656">
        <v>25</v>
      </c>
      <c r="AM1656" s="5">
        <f t="shared" si="210"/>
        <v>1.6666666666666667</v>
      </c>
      <c r="AN1656" s="4">
        <f t="shared" si="207"/>
        <v>2.5242963523917708E-3</v>
      </c>
      <c r="AO1656" s="3"/>
      <c r="AP1656">
        <v>0</v>
      </c>
      <c r="AR1656" t="s">
        <v>0</v>
      </c>
      <c r="AT1656" s="2">
        <v>2.1520000000000001</v>
      </c>
      <c r="AU1656" s="1">
        <f t="shared" si="211"/>
        <v>1.3501209249541775</v>
      </c>
      <c r="AV1656" s="1">
        <f t="shared" si="212"/>
        <v>1.0364948421784632</v>
      </c>
      <c r="AW1656" s="1">
        <f t="shared" si="213"/>
        <v>0.72286875940274875</v>
      </c>
    </row>
    <row r="1657" spans="1:49" x14ac:dyDescent="0.2">
      <c r="A1657">
        <v>1655</v>
      </c>
      <c r="B1657" t="s">
        <v>4700</v>
      </c>
      <c r="C1657" t="s">
        <v>4699</v>
      </c>
      <c r="F1657" t="s">
        <v>4698</v>
      </c>
      <c r="G1657" t="s">
        <v>15</v>
      </c>
      <c r="H1657" t="s">
        <v>14</v>
      </c>
      <c r="I1657" t="s">
        <v>4697</v>
      </c>
      <c r="J1657">
        <v>60023712</v>
      </c>
      <c r="K1657" t="s">
        <v>4696</v>
      </c>
      <c r="L1657" t="s">
        <v>4695</v>
      </c>
      <c r="M1657" t="s">
        <v>3749</v>
      </c>
      <c r="N1657">
        <v>4</v>
      </c>
      <c r="O1657" t="s">
        <v>4694</v>
      </c>
      <c r="P1657" t="s">
        <v>4693</v>
      </c>
      <c r="Q1657" t="s">
        <v>4692</v>
      </c>
      <c r="R1657" s="7">
        <v>39083</v>
      </c>
      <c r="S1657" s="8">
        <f t="shared" si="208"/>
        <v>2007</v>
      </c>
      <c r="T1657" s="8">
        <v>2007</v>
      </c>
      <c r="U1657" s="8">
        <f t="shared" si="209"/>
        <v>15</v>
      </c>
      <c r="V1657" s="7">
        <v>2007</v>
      </c>
      <c r="W1657" t="s">
        <v>4691</v>
      </c>
      <c r="X1657" s="2">
        <v>0.115</v>
      </c>
      <c r="Y1657" s="6">
        <f t="shared" si="206"/>
        <v>3.069859320359841E-3</v>
      </c>
      <c r="AA1657">
        <v>17442869</v>
      </c>
      <c r="AB1657">
        <v>6700153285</v>
      </c>
      <c r="AC1657">
        <v>17442850</v>
      </c>
      <c r="AD1657" t="s">
        <v>5</v>
      </c>
      <c r="AE1657">
        <v>2</v>
      </c>
      <c r="AF1657">
        <v>1</v>
      </c>
      <c r="AH1657" t="s">
        <v>1689</v>
      </c>
      <c r="AI1657" t="s">
        <v>4690</v>
      </c>
      <c r="AJ1657" t="s">
        <v>4689</v>
      </c>
      <c r="AK1657" t="s">
        <v>4688</v>
      </c>
      <c r="AL1657">
        <v>12</v>
      </c>
      <c r="AM1657" s="5">
        <f t="shared" si="210"/>
        <v>0.8</v>
      </c>
      <c r="AN1657" s="4">
        <f t="shared" si="207"/>
        <v>1.2116622491480501E-3</v>
      </c>
      <c r="AO1657" s="3"/>
      <c r="AP1657">
        <v>0</v>
      </c>
      <c r="AR1657" t="s">
        <v>0</v>
      </c>
      <c r="AT1657" s="2" t="s">
        <v>20</v>
      </c>
      <c r="AU1657" s="1">
        <f t="shared" si="211"/>
        <v>0.25124001989963035</v>
      </c>
      <c r="AV1657" s="1">
        <f t="shared" si="212"/>
        <v>0.21407607847539456</v>
      </c>
      <c r="AW1657" s="1">
        <f t="shared" si="213"/>
        <v>0.17691213705115874</v>
      </c>
    </row>
    <row r="1658" spans="1:49" x14ac:dyDescent="0.2">
      <c r="A1658">
        <v>1656</v>
      </c>
      <c r="B1658" t="s">
        <v>4687</v>
      </c>
      <c r="C1658" t="s">
        <v>4686</v>
      </c>
      <c r="D1658" t="s">
        <v>4685</v>
      </c>
      <c r="F1658" t="s">
        <v>4684</v>
      </c>
      <c r="G1658" t="s">
        <v>15</v>
      </c>
      <c r="H1658" t="s">
        <v>14</v>
      </c>
      <c r="I1658" t="s">
        <v>4683</v>
      </c>
      <c r="J1658" t="s">
        <v>4682</v>
      </c>
      <c r="K1658" t="s">
        <v>4681</v>
      </c>
      <c r="L1658" t="s">
        <v>4680</v>
      </c>
      <c r="M1658" t="s">
        <v>794</v>
      </c>
      <c r="N1658">
        <v>3</v>
      </c>
      <c r="O1658" t="s">
        <v>4679</v>
      </c>
      <c r="P1658" t="s">
        <v>4678</v>
      </c>
      <c r="Q1658" t="s">
        <v>4677</v>
      </c>
      <c r="R1658" s="7">
        <v>39083</v>
      </c>
      <c r="S1658" s="8">
        <f t="shared" si="208"/>
        <v>2007</v>
      </c>
      <c r="T1658" s="8">
        <v>2007</v>
      </c>
      <c r="U1658" s="8">
        <f t="shared" si="209"/>
        <v>15</v>
      </c>
      <c r="V1658" s="7">
        <v>2007</v>
      </c>
      <c r="W1658" t="s">
        <v>1961</v>
      </c>
      <c r="X1658" s="2">
        <v>0.68200000000000005</v>
      </c>
      <c r="Y1658" s="6">
        <f t="shared" si="206"/>
        <v>1.8205600491177493E-2</v>
      </c>
      <c r="AA1658">
        <v>2731177</v>
      </c>
      <c r="AB1658">
        <v>12375</v>
      </c>
      <c r="AD1658" t="s">
        <v>5</v>
      </c>
      <c r="AE1658">
        <v>40</v>
      </c>
      <c r="AF1658">
        <v>1</v>
      </c>
      <c r="AH1658" t="s">
        <v>2193</v>
      </c>
      <c r="AI1658" t="s">
        <v>4676</v>
      </c>
      <c r="AJ1658" t="s">
        <v>4675</v>
      </c>
      <c r="AK1658" t="s">
        <v>4674</v>
      </c>
      <c r="AL1658">
        <v>14</v>
      </c>
      <c r="AM1658" s="5">
        <f t="shared" si="210"/>
        <v>0.93333333333333335</v>
      </c>
      <c r="AN1658" s="4">
        <f t="shared" si="207"/>
        <v>1.4136059573393916E-3</v>
      </c>
      <c r="AO1658" s="3"/>
      <c r="AP1658">
        <v>0</v>
      </c>
      <c r="AR1658" t="s">
        <v>0</v>
      </c>
      <c r="AT1658" s="2">
        <v>2.1520000000000001</v>
      </c>
      <c r="AU1658" s="1">
        <f t="shared" si="211"/>
        <v>1.3168002131026062</v>
      </c>
      <c r="AV1658" s="1">
        <f t="shared" si="212"/>
        <v>0.98096032242584419</v>
      </c>
      <c r="AW1658" s="1">
        <f t="shared" si="213"/>
        <v>0.64512043174908218</v>
      </c>
    </row>
    <row r="1659" spans="1:49" x14ac:dyDescent="0.2">
      <c r="A1659">
        <v>1657</v>
      </c>
      <c r="B1659" t="s">
        <v>4673</v>
      </c>
      <c r="C1659" t="s">
        <v>4672</v>
      </c>
      <c r="F1659" t="s">
        <v>4671</v>
      </c>
      <c r="G1659" t="s">
        <v>15</v>
      </c>
      <c r="H1659" t="s">
        <v>14</v>
      </c>
      <c r="I1659" t="s">
        <v>4670</v>
      </c>
      <c r="J1659" t="s">
        <v>4669</v>
      </c>
      <c r="K1659" t="s">
        <v>4668</v>
      </c>
      <c r="L1659" t="s">
        <v>4667</v>
      </c>
      <c r="M1659" t="s">
        <v>4666</v>
      </c>
      <c r="N1659">
        <v>2</v>
      </c>
      <c r="O1659" t="s">
        <v>4665</v>
      </c>
      <c r="P1659" t="s">
        <v>4664</v>
      </c>
      <c r="Q1659" t="s">
        <v>4663</v>
      </c>
      <c r="R1659" s="7">
        <v>39083</v>
      </c>
      <c r="S1659" s="8">
        <f t="shared" si="208"/>
        <v>2007</v>
      </c>
      <c r="T1659" s="8">
        <v>2007</v>
      </c>
      <c r="U1659" s="8">
        <f t="shared" si="209"/>
        <v>15</v>
      </c>
      <c r="V1659" s="7">
        <v>39234</v>
      </c>
      <c r="W1659" t="s">
        <v>4453</v>
      </c>
      <c r="X1659" s="2">
        <v>0.74099999999999999</v>
      </c>
      <c r="Y1659" s="6">
        <f t="shared" si="206"/>
        <v>1.9780571794666454E-2</v>
      </c>
      <c r="AA1659">
        <v>7403224</v>
      </c>
      <c r="AB1659">
        <v>12341</v>
      </c>
      <c r="AD1659" t="s">
        <v>5</v>
      </c>
      <c r="AE1659">
        <v>24</v>
      </c>
      <c r="AF1659">
        <v>6</v>
      </c>
      <c r="AH1659" t="s">
        <v>4662</v>
      </c>
      <c r="AI1659" t="s">
        <v>4661</v>
      </c>
      <c r="AK1659" t="s">
        <v>4660</v>
      </c>
      <c r="AL1659">
        <v>1</v>
      </c>
      <c r="AM1659" s="5">
        <f t="shared" si="210"/>
        <v>6.6666666666666666E-2</v>
      </c>
      <c r="AN1659" s="4">
        <f t="shared" si="207"/>
        <v>1.0097185409567084E-4</v>
      </c>
      <c r="AO1659" s="3"/>
      <c r="AP1659">
        <v>0</v>
      </c>
      <c r="AR1659" t="s">
        <v>0</v>
      </c>
      <c r="AT1659" s="2" t="s">
        <v>20</v>
      </c>
      <c r="AU1659" s="1">
        <f t="shared" si="211"/>
        <v>1.3876691812495219</v>
      </c>
      <c r="AV1659" s="1">
        <f t="shared" si="212"/>
        <v>0.99407718243810628</v>
      </c>
      <c r="AW1659" s="1">
        <f t="shared" si="213"/>
        <v>0.60048518362669057</v>
      </c>
    </row>
    <row r="1660" spans="1:49" x14ac:dyDescent="0.2">
      <c r="A1660">
        <v>1658</v>
      </c>
      <c r="B1660" t="s">
        <v>4659</v>
      </c>
      <c r="C1660" t="s">
        <v>4658</v>
      </c>
      <c r="F1660" t="s">
        <v>4657</v>
      </c>
      <c r="G1660" t="s">
        <v>15</v>
      </c>
      <c r="H1660" t="s">
        <v>14</v>
      </c>
      <c r="I1660" t="s">
        <v>4656</v>
      </c>
      <c r="J1660" t="s">
        <v>4655</v>
      </c>
      <c r="K1660" t="s">
        <v>4654</v>
      </c>
      <c r="L1660" t="s">
        <v>4653</v>
      </c>
      <c r="M1660" t="s">
        <v>4652</v>
      </c>
      <c r="N1660">
        <v>3</v>
      </c>
      <c r="O1660" t="s">
        <v>4651</v>
      </c>
      <c r="P1660" t="s">
        <v>4650</v>
      </c>
      <c r="Q1660" t="s">
        <v>4649</v>
      </c>
      <c r="R1660" s="7">
        <v>39083</v>
      </c>
      <c r="S1660" s="8">
        <f t="shared" si="208"/>
        <v>2007</v>
      </c>
      <c r="T1660" s="8">
        <v>2007</v>
      </c>
      <c r="U1660" s="8">
        <f t="shared" si="209"/>
        <v>15</v>
      </c>
      <c r="V1660" s="7">
        <v>39264</v>
      </c>
      <c r="W1660" t="s">
        <v>2844</v>
      </c>
      <c r="X1660" s="2">
        <v>1.6379999999999999</v>
      </c>
      <c r="Y1660" s="6">
        <f t="shared" si="206"/>
        <v>4.3725474493473214E-2</v>
      </c>
      <c r="AA1660" t="s">
        <v>2843</v>
      </c>
      <c r="AB1660">
        <v>17391</v>
      </c>
      <c r="AD1660" t="s">
        <v>5</v>
      </c>
      <c r="AE1660">
        <v>55</v>
      </c>
      <c r="AF1660" t="s">
        <v>4648</v>
      </c>
      <c r="AH1660" t="s">
        <v>4647</v>
      </c>
      <c r="AI1660" t="s">
        <v>4646</v>
      </c>
      <c r="AJ1660" t="s">
        <v>4645</v>
      </c>
      <c r="AK1660" t="s">
        <v>4644</v>
      </c>
      <c r="AL1660">
        <v>12</v>
      </c>
      <c r="AM1660" s="5">
        <f t="shared" si="210"/>
        <v>0.8</v>
      </c>
      <c r="AN1660" s="4">
        <f t="shared" si="207"/>
        <v>1.2116622491480501E-3</v>
      </c>
      <c r="AO1660" s="3"/>
      <c r="AP1660">
        <v>0</v>
      </c>
      <c r="AR1660" t="s">
        <v>0</v>
      </c>
      <c r="AT1660" s="2">
        <v>4.931</v>
      </c>
      <c r="AU1660" s="1">
        <f t="shared" si="211"/>
        <v>3.097133082017566</v>
      </c>
      <c r="AV1660" s="1">
        <f t="shared" si="212"/>
        <v>2.2468568371310633</v>
      </c>
      <c r="AW1660" s="1">
        <f t="shared" si="213"/>
        <v>1.3965805922445598</v>
      </c>
    </row>
    <row r="1661" spans="1:49" x14ac:dyDescent="0.2">
      <c r="A1661">
        <v>1659</v>
      </c>
      <c r="B1661" t="s">
        <v>4643</v>
      </c>
      <c r="C1661" t="s">
        <v>4642</v>
      </c>
      <c r="F1661" t="s">
        <v>4641</v>
      </c>
      <c r="G1661" t="s">
        <v>15</v>
      </c>
      <c r="H1661" t="s">
        <v>14</v>
      </c>
      <c r="I1661" t="s">
        <v>4640</v>
      </c>
      <c r="J1661">
        <v>60018641</v>
      </c>
      <c r="K1661" t="s">
        <v>4639</v>
      </c>
      <c r="L1661" t="s">
        <v>4638</v>
      </c>
      <c r="M1661" t="s">
        <v>317</v>
      </c>
      <c r="N1661">
        <v>6</v>
      </c>
      <c r="O1661" t="s">
        <v>4637</v>
      </c>
      <c r="P1661" t="s">
        <v>4636</v>
      </c>
      <c r="Q1661" t="s">
        <v>4635</v>
      </c>
      <c r="R1661" s="7">
        <v>39083</v>
      </c>
      <c r="S1661" s="8">
        <f t="shared" si="208"/>
        <v>2007</v>
      </c>
      <c r="T1661" s="8">
        <v>2007</v>
      </c>
      <c r="U1661" s="8">
        <f t="shared" si="209"/>
        <v>15</v>
      </c>
      <c r="V1661" s="7">
        <v>2007</v>
      </c>
      <c r="W1661" t="s">
        <v>4634</v>
      </c>
      <c r="X1661" s="2">
        <v>0.83499999999999996</v>
      </c>
      <c r="Y1661" s="6">
        <f t="shared" si="206"/>
        <v>2.2289848108699713E-2</v>
      </c>
      <c r="AA1661">
        <v>13438832</v>
      </c>
      <c r="AB1661">
        <v>22568</v>
      </c>
      <c r="AC1661">
        <v>18805981</v>
      </c>
      <c r="AD1661" t="s">
        <v>5</v>
      </c>
      <c r="AE1661">
        <v>59</v>
      </c>
      <c r="AF1661">
        <v>5</v>
      </c>
      <c r="AH1661" t="s">
        <v>4633</v>
      </c>
      <c r="AI1661" t="s">
        <v>4632</v>
      </c>
      <c r="AJ1661" t="s">
        <v>4631</v>
      </c>
      <c r="AK1661" t="s">
        <v>4630</v>
      </c>
      <c r="AL1661">
        <v>11</v>
      </c>
      <c r="AM1661" s="5">
        <f t="shared" si="210"/>
        <v>0.73333333333333328</v>
      </c>
      <c r="AN1661" s="4">
        <f t="shared" si="207"/>
        <v>1.1106903950523792E-3</v>
      </c>
      <c r="AO1661" s="3"/>
      <c r="AP1661">
        <v>1</v>
      </c>
      <c r="AR1661" t="s">
        <v>0</v>
      </c>
      <c r="AT1661" s="2" t="s">
        <v>20</v>
      </c>
      <c r="AU1661" s="1">
        <f t="shared" si="211"/>
        <v>1.5936100794605512</v>
      </c>
      <c r="AV1661" s="1">
        <f t="shared" si="212"/>
        <v>1.1700269251876048</v>
      </c>
      <c r="AW1661" s="1">
        <f t="shared" si="213"/>
        <v>0.74644377091465786</v>
      </c>
    </row>
    <row r="1662" spans="1:49" x14ac:dyDescent="0.2">
      <c r="A1662">
        <v>1660</v>
      </c>
      <c r="B1662" t="s">
        <v>4629</v>
      </c>
      <c r="C1662" t="s">
        <v>4628</v>
      </c>
      <c r="F1662" t="s">
        <v>4627</v>
      </c>
      <c r="G1662" t="s">
        <v>15</v>
      </c>
      <c r="H1662" t="s">
        <v>14</v>
      </c>
      <c r="I1662" t="s">
        <v>4626</v>
      </c>
      <c r="J1662" t="s">
        <v>4625</v>
      </c>
      <c r="K1662" t="s">
        <v>4624</v>
      </c>
      <c r="L1662" t="s">
        <v>4623</v>
      </c>
      <c r="M1662" t="s">
        <v>3418</v>
      </c>
      <c r="N1662">
        <v>4</v>
      </c>
      <c r="O1662" t="s">
        <v>4622</v>
      </c>
      <c r="P1662" t="s">
        <v>4621</v>
      </c>
      <c r="Q1662" t="s">
        <v>4620</v>
      </c>
      <c r="R1662" s="7">
        <v>39083</v>
      </c>
      <c r="S1662" s="8">
        <f t="shared" si="208"/>
        <v>2007</v>
      </c>
      <c r="T1662" s="8">
        <v>2007</v>
      </c>
      <c r="U1662" s="8">
        <f t="shared" si="209"/>
        <v>15</v>
      </c>
      <c r="V1662" s="7">
        <v>2007</v>
      </c>
      <c r="W1662" t="s">
        <v>4619</v>
      </c>
      <c r="X1662" s="2">
        <v>0.48899999999999999</v>
      </c>
      <c r="Y1662" s="6">
        <f t="shared" si="206"/>
        <v>1.3053575718747497E-2</v>
      </c>
      <c r="AA1662">
        <v>17518784</v>
      </c>
      <c r="AB1662">
        <v>5700165202</v>
      </c>
      <c r="AD1662" t="s">
        <v>5</v>
      </c>
      <c r="AE1662">
        <v>1</v>
      </c>
      <c r="AF1662">
        <v>4</v>
      </c>
      <c r="AH1662" t="s">
        <v>4618</v>
      </c>
      <c r="AI1662" t="s">
        <v>4617</v>
      </c>
      <c r="AK1662" t="s">
        <v>4616</v>
      </c>
      <c r="AL1662">
        <v>5</v>
      </c>
      <c r="AM1662" s="5">
        <f t="shared" si="210"/>
        <v>0.33333333333333331</v>
      </c>
      <c r="AN1662" s="4">
        <f t="shared" si="207"/>
        <v>5.048592704783541E-4</v>
      </c>
      <c r="AO1662" s="3"/>
      <c r="AP1662">
        <v>0</v>
      </c>
      <c r="AR1662" t="s">
        <v>0</v>
      </c>
      <c r="AT1662" s="2" t="s">
        <v>20</v>
      </c>
      <c r="AU1662" s="1">
        <f t="shared" si="211"/>
        <v>0.92889607842667532</v>
      </c>
      <c r="AV1662" s="1">
        <f t="shared" si="212"/>
        <v>0.67792174946129258</v>
      </c>
      <c r="AW1662" s="1">
        <f t="shared" si="213"/>
        <v>0.42694742049590961</v>
      </c>
    </row>
    <row r="1663" spans="1:49" x14ac:dyDescent="0.2">
      <c r="A1663">
        <v>1661</v>
      </c>
      <c r="B1663" t="s">
        <v>4615</v>
      </c>
      <c r="C1663" t="s">
        <v>4614</v>
      </c>
      <c r="D1663" t="s">
        <v>4613</v>
      </c>
      <c r="F1663" t="s">
        <v>4612</v>
      </c>
      <c r="G1663" t="s">
        <v>15</v>
      </c>
      <c r="H1663" t="s">
        <v>14</v>
      </c>
      <c r="I1663" t="s">
        <v>4611</v>
      </c>
      <c r="J1663" t="s">
        <v>4610</v>
      </c>
      <c r="K1663" t="s">
        <v>4609</v>
      </c>
      <c r="L1663" t="s">
        <v>4608</v>
      </c>
      <c r="M1663" t="s">
        <v>4607</v>
      </c>
      <c r="N1663">
        <v>3</v>
      </c>
      <c r="O1663" t="s">
        <v>4606</v>
      </c>
      <c r="P1663" t="s">
        <v>4605</v>
      </c>
      <c r="Q1663" t="s">
        <v>4604</v>
      </c>
      <c r="R1663" s="7">
        <v>39083</v>
      </c>
      <c r="S1663" s="8">
        <f t="shared" si="208"/>
        <v>2007</v>
      </c>
      <c r="T1663" s="8">
        <v>2007</v>
      </c>
      <c r="U1663" s="8">
        <f t="shared" si="209"/>
        <v>15</v>
      </c>
      <c r="V1663" s="7">
        <v>2007</v>
      </c>
      <c r="W1663" t="s">
        <v>1961</v>
      </c>
      <c r="X1663" s="2">
        <v>0.68200000000000005</v>
      </c>
      <c r="Y1663" s="6">
        <f t="shared" si="206"/>
        <v>1.8205600491177493E-2</v>
      </c>
      <c r="AA1663">
        <v>2731177</v>
      </c>
      <c r="AB1663">
        <v>12375</v>
      </c>
      <c r="AD1663" t="s">
        <v>5</v>
      </c>
      <c r="AE1663">
        <v>39</v>
      </c>
      <c r="AF1663">
        <v>10</v>
      </c>
      <c r="AH1663" t="s">
        <v>4603</v>
      </c>
      <c r="AI1663" t="s">
        <v>4602</v>
      </c>
      <c r="AJ1663" t="s">
        <v>4601</v>
      </c>
      <c r="AK1663" t="s">
        <v>4600</v>
      </c>
      <c r="AL1663">
        <v>16</v>
      </c>
      <c r="AM1663" s="5">
        <f t="shared" si="210"/>
        <v>1.0666666666666667</v>
      </c>
      <c r="AN1663" s="4">
        <f t="shared" si="207"/>
        <v>1.6155496655307334E-3</v>
      </c>
      <c r="AO1663" s="3"/>
      <c r="AP1663">
        <v>0</v>
      </c>
      <c r="AR1663" t="s">
        <v>0</v>
      </c>
      <c r="AT1663" s="2">
        <v>2.1520000000000001</v>
      </c>
      <c r="AU1663" s="1">
        <f t="shared" si="211"/>
        <v>1.3228585243483464</v>
      </c>
      <c r="AV1663" s="1">
        <f t="shared" si="212"/>
        <v>0.99105750783541124</v>
      </c>
      <c r="AW1663" s="1">
        <f t="shared" si="213"/>
        <v>0.6592564913224761</v>
      </c>
    </row>
    <row r="1664" spans="1:49" x14ac:dyDescent="0.2">
      <c r="A1664">
        <v>1662</v>
      </c>
      <c r="B1664" t="s">
        <v>4599</v>
      </c>
      <c r="C1664" t="s">
        <v>4598</v>
      </c>
      <c r="D1664" t="s">
        <v>4597</v>
      </c>
      <c r="E1664">
        <v>17568538</v>
      </c>
      <c r="F1664" t="s">
        <v>4596</v>
      </c>
      <c r="G1664" t="s">
        <v>15</v>
      </c>
      <c r="H1664" t="s">
        <v>14</v>
      </c>
      <c r="I1664" t="s">
        <v>4595</v>
      </c>
      <c r="J1664">
        <v>60000765</v>
      </c>
      <c r="K1664" t="s">
        <v>4594</v>
      </c>
      <c r="L1664" t="s">
        <v>4593</v>
      </c>
      <c r="M1664" t="s">
        <v>302</v>
      </c>
      <c r="N1664">
        <v>2</v>
      </c>
      <c r="O1664" t="s">
        <v>4592</v>
      </c>
      <c r="P1664" t="s">
        <v>4591</v>
      </c>
      <c r="Q1664" t="s">
        <v>4590</v>
      </c>
      <c r="R1664" s="7">
        <v>39083</v>
      </c>
      <c r="S1664" s="8">
        <f t="shared" si="208"/>
        <v>2007</v>
      </c>
      <c r="T1664" s="8">
        <v>2007</v>
      </c>
      <c r="U1664" s="8">
        <f t="shared" si="209"/>
        <v>15</v>
      </c>
      <c r="V1664" s="7">
        <v>39142</v>
      </c>
      <c r="W1664" t="s">
        <v>4589</v>
      </c>
      <c r="X1664" s="2">
        <v>0.88300000000000001</v>
      </c>
      <c r="Y1664" s="6">
        <f t="shared" si="206"/>
        <v>2.357118069458904E-2</v>
      </c>
      <c r="AA1664">
        <v>11201797</v>
      </c>
      <c r="AB1664">
        <v>17037</v>
      </c>
      <c r="AD1664" t="s">
        <v>5</v>
      </c>
      <c r="AE1664">
        <v>23</v>
      </c>
      <c r="AF1664">
        <v>1</v>
      </c>
      <c r="AH1664" s="10">
        <v>42064</v>
      </c>
      <c r="AI1664" t="s">
        <v>4588</v>
      </c>
      <c r="AJ1664" t="s">
        <v>4587</v>
      </c>
      <c r="AK1664" t="s">
        <v>4586</v>
      </c>
      <c r="AL1664">
        <v>37</v>
      </c>
      <c r="AM1664" s="5">
        <f t="shared" si="210"/>
        <v>2.4666666666666668</v>
      </c>
      <c r="AN1664" s="4">
        <f t="shared" si="207"/>
        <v>3.7359586015398212E-3</v>
      </c>
      <c r="AO1664" s="3"/>
      <c r="AP1664">
        <v>0</v>
      </c>
      <c r="AR1664" t="s">
        <v>0</v>
      </c>
      <c r="AT1664" s="2" t="s">
        <v>20</v>
      </c>
      <c r="AU1664" s="1">
        <f t="shared" si="211"/>
        <v>1.7620614066674274</v>
      </c>
      <c r="AV1664" s="1">
        <f t="shared" si="212"/>
        <v>1.3653569648064432</v>
      </c>
      <c r="AW1664" s="1">
        <f t="shared" si="213"/>
        <v>0.96865252294545867</v>
      </c>
    </row>
    <row r="1665" spans="1:49" x14ac:dyDescent="0.2">
      <c r="A1665">
        <v>1663</v>
      </c>
      <c r="B1665" t="s">
        <v>4585</v>
      </c>
      <c r="C1665" t="s">
        <v>4584</v>
      </c>
      <c r="D1665" t="s">
        <v>4583</v>
      </c>
      <c r="F1665" t="s">
        <v>4582</v>
      </c>
      <c r="G1665" t="s">
        <v>15</v>
      </c>
      <c r="H1665" t="s">
        <v>14</v>
      </c>
      <c r="I1665" t="s">
        <v>4581</v>
      </c>
      <c r="J1665" t="s">
        <v>4580</v>
      </c>
      <c r="K1665" t="s">
        <v>4579</v>
      </c>
      <c r="L1665" t="s">
        <v>4578</v>
      </c>
      <c r="M1665" t="s">
        <v>4577</v>
      </c>
      <c r="N1665">
        <v>6</v>
      </c>
      <c r="O1665" t="s">
        <v>4576</v>
      </c>
      <c r="P1665" t="s">
        <v>4575</v>
      </c>
      <c r="Q1665" t="s">
        <v>4574</v>
      </c>
      <c r="R1665" s="7">
        <v>39083</v>
      </c>
      <c r="S1665" s="8">
        <f t="shared" si="208"/>
        <v>2007</v>
      </c>
      <c r="T1665" s="8">
        <v>2007</v>
      </c>
      <c r="U1665" s="8">
        <f t="shared" si="209"/>
        <v>15</v>
      </c>
      <c r="V1665" s="7">
        <v>2007</v>
      </c>
      <c r="W1665" t="s">
        <v>1961</v>
      </c>
      <c r="X1665" s="2">
        <v>0.68200000000000005</v>
      </c>
      <c r="Y1665" s="6">
        <f t="shared" si="206"/>
        <v>1.8205600491177493E-2</v>
      </c>
      <c r="AA1665">
        <v>2731177</v>
      </c>
      <c r="AB1665">
        <v>12375</v>
      </c>
      <c r="AD1665" t="s">
        <v>5</v>
      </c>
      <c r="AE1665">
        <v>39</v>
      </c>
      <c r="AF1665">
        <v>10</v>
      </c>
      <c r="AH1665" t="s">
        <v>4573</v>
      </c>
      <c r="AI1665" t="s">
        <v>4572</v>
      </c>
      <c r="AJ1665" t="s">
        <v>4571</v>
      </c>
      <c r="AK1665" t="s">
        <v>4570</v>
      </c>
      <c r="AL1665">
        <v>63</v>
      </c>
      <c r="AM1665" s="5">
        <f t="shared" si="210"/>
        <v>4.2</v>
      </c>
      <c r="AN1665" s="4">
        <f t="shared" si="207"/>
        <v>6.3612268080272625E-3</v>
      </c>
      <c r="AO1665" s="3"/>
      <c r="AP1665">
        <v>0</v>
      </c>
      <c r="AR1665" t="s">
        <v>0</v>
      </c>
      <c r="AT1665" s="2">
        <v>2.1520000000000001</v>
      </c>
      <c r="AU1665" s="1">
        <f t="shared" si="211"/>
        <v>1.4652288386232422</v>
      </c>
      <c r="AV1665" s="1">
        <f t="shared" si="212"/>
        <v>1.2283413649602379</v>
      </c>
      <c r="AW1665" s="1">
        <f t="shared" si="213"/>
        <v>0.99145389129723305</v>
      </c>
    </row>
    <row r="1666" spans="1:49" x14ac:dyDescent="0.2">
      <c r="A1666">
        <v>1664</v>
      </c>
      <c r="B1666" t="s">
        <v>4569</v>
      </c>
      <c r="C1666" t="s">
        <v>4568</v>
      </c>
      <c r="F1666" t="s">
        <v>4567</v>
      </c>
      <c r="G1666" t="s">
        <v>15</v>
      </c>
      <c r="H1666" t="s">
        <v>14</v>
      </c>
      <c r="I1666" t="s">
        <v>4566</v>
      </c>
      <c r="J1666">
        <v>60028442</v>
      </c>
      <c r="K1666" t="s">
        <v>4565</v>
      </c>
      <c r="L1666" t="s">
        <v>4564</v>
      </c>
      <c r="M1666" t="s">
        <v>3389</v>
      </c>
      <c r="N1666">
        <v>3</v>
      </c>
      <c r="O1666" t="s">
        <v>4563</v>
      </c>
      <c r="P1666" t="s">
        <v>4562</v>
      </c>
      <c r="Q1666" t="s">
        <v>4561</v>
      </c>
      <c r="R1666" s="7">
        <v>39083</v>
      </c>
      <c r="S1666" s="8">
        <f t="shared" si="208"/>
        <v>2007</v>
      </c>
      <c r="T1666" s="8">
        <v>2007</v>
      </c>
      <c r="U1666" s="8">
        <f t="shared" si="209"/>
        <v>15</v>
      </c>
      <c r="V1666" s="7">
        <v>39234</v>
      </c>
      <c r="W1666" t="s">
        <v>1400</v>
      </c>
      <c r="X1666" s="2">
        <v>1.6519999999999999</v>
      </c>
      <c r="Y1666" s="6">
        <f t="shared" ref="Y1666:Y1729" si="214">(X1666-$Z$4)/($Z$3-$Z$4)</f>
        <v>4.409919649769093E-2</v>
      </c>
      <c r="AA1666" t="s">
        <v>1399</v>
      </c>
      <c r="AB1666">
        <v>17337</v>
      </c>
      <c r="AD1666" t="s">
        <v>5</v>
      </c>
      <c r="AE1666">
        <v>55</v>
      </c>
      <c r="AF1666" t="s">
        <v>4560</v>
      </c>
      <c r="AH1666" t="s">
        <v>4559</v>
      </c>
      <c r="AI1666" t="s">
        <v>4558</v>
      </c>
      <c r="AJ1666" t="s">
        <v>4557</v>
      </c>
      <c r="AK1666" t="s">
        <v>4556</v>
      </c>
      <c r="AL1666">
        <v>37</v>
      </c>
      <c r="AM1666" s="5">
        <f t="shared" si="210"/>
        <v>2.4666666666666668</v>
      </c>
      <c r="AN1666" s="4">
        <f t="shared" ref="AN1666:AN1729" si="215">(AM1666-$AO$4)/($AO$3-$AO$4)</f>
        <v>3.7359586015398212E-3</v>
      </c>
      <c r="AO1666" s="3"/>
      <c r="AP1666">
        <v>0</v>
      </c>
      <c r="AQ1666" t="s">
        <v>3409</v>
      </c>
      <c r="AR1666" t="s">
        <v>4555</v>
      </c>
      <c r="AS1666" t="s">
        <v>3407</v>
      </c>
      <c r="AT1666" s="2" t="s">
        <v>20</v>
      </c>
      <c r="AU1666" s="1">
        <f t="shared" si="211"/>
        <v>3.19902251288456</v>
      </c>
      <c r="AV1666" s="1">
        <f t="shared" si="212"/>
        <v>2.3917577549615379</v>
      </c>
      <c r="AW1666" s="1">
        <f t="shared" si="213"/>
        <v>1.5844929970385151</v>
      </c>
    </row>
    <row r="1667" spans="1:49" x14ac:dyDescent="0.2">
      <c r="A1667">
        <v>1665</v>
      </c>
      <c r="B1667" t="s">
        <v>4554</v>
      </c>
      <c r="C1667" t="s">
        <v>4553</v>
      </c>
      <c r="F1667" t="s">
        <v>4552</v>
      </c>
      <c r="G1667" t="s">
        <v>15</v>
      </c>
      <c r="H1667" t="s">
        <v>14</v>
      </c>
      <c r="I1667" t="s">
        <v>4551</v>
      </c>
      <c r="J1667">
        <v>60022195</v>
      </c>
      <c r="K1667" t="s">
        <v>4550</v>
      </c>
      <c r="L1667" t="s">
        <v>4549</v>
      </c>
      <c r="M1667" t="s">
        <v>117</v>
      </c>
      <c r="N1667">
        <v>2</v>
      </c>
      <c r="O1667" t="s">
        <v>4548</v>
      </c>
      <c r="P1667" t="s">
        <v>4547</v>
      </c>
      <c r="Q1667" t="s">
        <v>4546</v>
      </c>
      <c r="R1667" s="7">
        <v>39083</v>
      </c>
      <c r="S1667" s="8">
        <f t="shared" si="208"/>
        <v>2007</v>
      </c>
      <c r="T1667" s="8">
        <v>2007</v>
      </c>
      <c r="U1667" s="8">
        <f t="shared" si="209"/>
        <v>15</v>
      </c>
      <c r="V1667" s="7">
        <v>39234</v>
      </c>
      <c r="W1667" t="s">
        <v>3358</v>
      </c>
      <c r="X1667" s="2">
        <v>0.86099999999999999</v>
      </c>
      <c r="Y1667" s="6">
        <f t="shared" si="214"/>
        <v>2.2983903259389767E-2</v>
      </c>
      <c r="AA1667">
        <v>10577122</v>
      </c>
      <c r="AB1667">
        <v>11000153733</v>
      </c>
      <c r="AD1667" t="s">
        <v>5</v>
      </c>
      <c r="AE1667">
        <v>54</v>
      </c>
      <c r="AF1667">
        <v>6</v>
      </c>
      <c r="AH1667" t="s">
        <v>4545</v>
      </c>
      <c r="AI1667" t="s">
        <v>4544</v>
      </c>
      <c r="AJ1667" t="s">
        <v>4543</v>
      </c>
      <c r="AK1667" t="s">
        <v>4542</v>
      </c>
      <c r="AL1667">
        <v>229</v>
      </c>
      <c r="AM1667" s="5">
        <f t="shared" si="210"/>
        <v>15.266666666666667</v>
      </c>
      <c r="AN1667" s="4">
        <f t="shared" si="215"/>
        <v>2.3122554587908621E-2</v>
      </c>
      <c r="AO1667" s="3"/>
      <c r="AP1667">
        <v>0</v>
      </c>
      <c r="AR1667" t="s">
        <v>0</v>
      </c>
      <c r="AT1667" s="2" t="s">
        <v>20</v>
      </c>
      <c r="AU1667" s="1">
        <f t="shared" si="211"/>
        <v>2.3025498657945422</v>
      </c>
      <c r="AV1667" s="1">
        <f t="shared" si="212"/>
        <v>2.3053228923649192</v>
      </c>
      <c r="AW1667" s="1">
        <f t="shared" si="213"/>
        <v>2.3080959189352965</v>
      </c>
    </row>
    <row r="1668" spans="1:49" x14ac:dyDescent="0.2">
      <c r="A1668">
        <v>1666</v>
      </c>
      <c r="B1668" t="s">
        <v>4541</v>
      </c>
      <c r="C1668" t="s">
        <v>4540</v>
      </c>
      <c r="F1668" t="s">
        <v>4539</v>
      </c>
      <c r="G1668" t="s">
        <v>15</v>
      </c>
      <c r="H1668" t="s">
        <v>14</v>
      </c>
      <c r="I1668" t="s">
        <v>4538</v>
      </c>
      <c r="J1668">
        <v>60031117</v>
      </c>
      <c r="K1668" t="s">
        <v>4537</v>
      </c>
      <c r="L1668" t="s">
        <v>4536</v>
      </c>
      <c r="M1668" t="s">
        <v>117</v>
      </c>
      <c r="N1668">
        <v>1</v>
      </c>
      <c r="O1668" t="s">
        <v>4535</v>
      </c>
      <c r="P1668">
        <v>35589100100</v>
      </c>
      <c r="Q1668">
        <v>60031117</v>
      </c>
      <c r="R1668" s="7">
        <v>39083</v>
      </c>
      <c r="S1668" s="8">
        <f t="shared" si="208"/>
        <v>2007</v>
      </c>
      <c r="T1668" s="8">
        <v>2007</v>
      </c>
      <c r="U1668" s="8">
        <f t="shared" si="209"/>
        <v>15</v>
      </c>
      <c r="V1668" s="7">
        <v>2007</v>
      </c>
      <c r="W1668" t="s">
        <v>4534</v>
      </c>
      <c r="X1668" s="2">
        <v>0.151</v>
      </c>
      <c r="Y1668" s="6">
        <f t="shared" si="214"/>
        <v>4.0308587597768343E-3</v>
      </c>
      <c r="AA1668">
        <v>14757435</v>
      </c>
      <c r="AB1668">
        <v>21113</v>
      </c>
      <c r="AD1668" t="s">
        <v>5</v>
      </c>
      <c r="AE1668">
        <v>4</v>
      </c>
      <c r="AF1668">
        <v>3</v>
      </c>
      <c r="AH1668" t="s">
        <v>4533</v>
      </c>
      <c r="AI1668" t="s">
        <v>4532</v>
      </c>
      <c r="AJ1668" t="s">
        <v>4531</v>
      </c>
      <c r="AK1668" t="s">
        <v>4530</v>
      </c>
      <c r="AL1668">
        <v>3</v>
      </c>
      <c r="AM1668" s="5">
        <f t="shared" si="210"/>
        <v>0.2</v>
      </c>
      <c r="AN1668" s="4">
        <f t="shared" si="215"/>
        <v>3.0291556228701253E-4</v>
      </c>
      <c r="AO1668" s="3"/>
      <c r="AP1668">
        <v>0</v>
      </c>
      <c r="AR1668" t="s">
        <v>0</v>
      </c>
      <c r="AT1668" s="2">
        <v>0.36699999999999999</v>
      </c>
      <c r="AU1668" s="1">
        <f t="shared" si="211"/>
        <v>0.29124758005298873</v>
      </c>
      <c r="AV1668" s="1">
        <f t="shared" si="212"/>
        <v>0.21668871610319237</v>
      </c>
      <c r="AW1668" s="1">
        <f t="shared" si="213"/>
        <v>0.14212985215339588</v>
      </c>
    </row>
    <row r="1669" spans="1:49" x14ac:dyDescent="0.2">
      <c r="A1669">
        <v>1667</v>
      </c>
      <c r="B1669" t="s">
        <v>4529</v>
      </c>
      <c r="C1669" t="s">
        <v>4528</v>
      </c>
      <c r="F1669" t="s">
        <v>4527</v>
      </c>
      <c r="G1669" t="s">
        <v>15</v>
      </c>
      <c r="H1669" t="s">
        <v>14</v>
      </c>
      <c r="I1669" t="s">
        <v>4526</v>
      </c>
      <c r="J1669" t="s">
        <v>4525</v>
      </c>
      <c r="K1669" t="s">
        <v>4524</v>
      </c>
      <c r="L1669" t="s">
        <v>4523</v>
      </c>
      <c r="M1669" t="s">
        <v>766</v>
      </c>
      <c r="N1669">
        <v>3</v>
      </c>
      <c r="O1669" t="s">
        <v>4522</v>
      </c>
      <c r="P1669" t="s">
        <v>4521</v>
      </c>
      <c r="Q1669" t="s">
        <v>4520</v>
      </c>
      <c r="R1669" s="7">
        <v>39083</v>
      </c>
      <c r="S1669" s="8">
        <f t="shared" si="208"/>
        <v>2007</v>
      </c>
      <c r="T1669" s="8">
        <v>2007</v>
      </c>
      <c r="U1669" s="8">
        <f t="shared" si="209"/>
        <v>15</v>
      </c>
      <c r="V1669" s="7">
        <v>39114</v>
      </c>
      <c r="W1669" t="s">
        <v>4519</v>
      </c>
      <c r="X1669" s="2">
        <v>0.88100000000000001</v>
      </c>
      <c r="Y1669" s="6">
        <f t="shared" si="214"/>
        <v>2.3517791836843653E-2</v>
      </c>
      <c r="AA1669">
        <v>10459243</v>
      </c>
      <c r="AB1669">
        <v>17248</v>
      </c>
      <c r="AD1669" t="s">
        <v>5</v>
      </c>
      <c r="AE1669">
        <v>49</v>
      </c>
      <c r="AF1669">
        <v>1</v>
      </c>
      <c r="AH1669" t="s">
        <v>4518</v>
      </c>
      <c r="AI1669" t="s">
        <v>4517</v>
      </c>
      <c r="AJ1669" t="s">
        <v>4516</v>
      </c>
      <c r="AK1669" t="s">
        <v>4515</v>
      </c>
      <c r="AL1669">
        <v>2</v>
      </c>
      <c r="AM1669" s="5">
        <f t="shared" si="210"/>
        <v>0.13333333333333333</v>
      </c>
      <c r="AN1669" s="4">
        <f t="shared" si="215"/>
        <v>2.0194370819134167E-4</v>
      </c>
      <c r="AO1669" s="3"/>
      <c r="AP1669">
        <v>0</v>
      </c>
      <c r="AR1669" t="s">
        <v>0</v>
      </c>
      <c r="AT1669" s="2" t="s">
        <v>20</v>
      </c>
      <c r="AU1669" s="1">
        <f t="shared" si="211"/>
        <v>1.6523037398247959</v>
      </c>
      <c r="AV1669" s="1">
        <f t="shared" si="212"/>
        <v>1.1859867772517498</v>
      </c>
      <c r="AW1669" s="1">
        <f t="shared" si="213"/>
        <v>0.71966981467870339</v>
      </c>
    </row>
    <row r="1670" spans="1:49" x14ac:dyDescent="0.2">
      <c r="A1670">
        <v>1668</v>
      </c>
      <c r="B1670" t="s">
        <v>4514</v>
      </c>
      <c r="C1670" t="s">
        <v>4513</v>
      </c>
      <c r="F1670" t="s">
        <v>4512</v>
      </c>
      <c r="G1670" t="s">
        <v>15</v>
      </c>
      <c r="H1670" t="s">
        <v>14</v>
      </c>
      <c r="I1670" t="s">
        <v>4511</v>
      </c>
      <c r="J1670">
        <v>60004935</v>
      </c>
      <c r="K1670" t="s">
        <v>4335</v>
      </c>
      <c r="L1670" t="s">
        <v>4334</v>
      </c>
      <c r="M1670" t="s">
        <v>302</v>
      </c>
      <c r="N1670">
        <v>4</v>
      </c>
      <c r="O1670" t="s">
        <v>4510</v>
      </c>
      <c r="P1670" t="s">
        <v>4509</v>
      </c>
      <c r="Q1670" t="s">
        <v>4508</v>
      </c>
      <c r="R1670" s="7">
        <v>39083</v>
      </c>
      <c r="S1670" s="8">
        <f t="shared" si="208"/>
        <v>2007</v>
      </c>
      <c r="T1670" s="8">
        <v>2007</v>
      </c>
      <c r="U1670" s="8">
        <f t="shared" si="209"/>
        <v>15</v>
      </c>
      <c r="V1670" s="7">
        <v>2007</v>
      </c>
      <c r="W1670" t="s">
        <v>4304</v>
      </c>
      <c r="X1670" s="2">
        <v>0.21099999999999999</v>
      </c>
      <c r="Y1670" s="6">
        <f t="shared" si="214"/>
        <v>5.6325244921384904E-3</v>
      </c>
      <c r="AA1670">
        <v>16849965</v>
      </c>
      <c r="AB1670">
        <v>4800152315</v>
      </c>
      <c r="AC1670">
        <v>16849973</v>
      </c>
      <c r="AD1670" t="s">
        <v>5</v>
      </c>
      <c r="AE1670">
        <v>5</v>
      </c>
      <c r="AH1670" t="s">
        <v>4507</v>
      </c>
      <c r="AI1670" t="s">
        <v>4506</v>
      </c>
      <c r="AK1670" t="s">
        <v>4505</v>
      </c>
      <c r="AL1670">
        <v>4</v>
      </c>
      <c r="AM1670" s="5">
        <f t="shared" si="210"/>
        <v>0.26666666666666666</v>
      </c>
      <c r="AN1670" s="4">
        <f t="shared" si="215"/>
        <v>4.0388741638268334E-4</v>
      </c>
      <c r="AO1670" s="3"/>
      <c r="AP1670">
        <v>1</v>
      </c>
      <c r="AR1670" t="s">
        <v>0</v>
      </c>
      <c r="AT1670" s="2" t="s">
        <v>20</v>
      </c>
      <c r="AU1670" s="1">
        <f t="shared" si="211"/>
        <v>0.4063933369411748</v>
      </c>
      <c r="AV1670" s="1">
        <f t="shared" si="212"/>
        <v>0.30182059542605866</v>
      </c>
      <c r="AW1670" s="1">
        <f t="shared" si="213"/>
        <v>0.19724785391094252</v>
      </c>
    </row>
    <row r="1671" spans="1:49" x14ac:dyDescent="0.2">
      <c r="A1671">
        <v>1669</v>
      </c>
      <c r="B1671" t="s">
        <v>4504</v>
      </c>
      <c r="C1671" t="s">
        <v>4503</v>
      </c>
      <c r="F1671" t="s">
        <v>4502</v>
      </c>
      <c r="G1671" t="s">
        <v>15</v>
      </c>
      <c r="H1671" t="s">
        <v>14</v>
      </c>
      <c r="I1671" t="s">
        <v>4501</v>
      </c>
      <c r="J1671" t="s">
        <v>4500</v>
      </c>
      <c r="K1671" t="s">
        <v>4499</v>
      </c>
      <c r="L1671" t="s">
        <v>4498</v>
      </c>
      <c r="M1671" t="s">
        <v>4497</v>
      </c>
      <c r="N1671">
        <v>3</v>
      </c>
      <c r="O1671" t="s">
        <v>4496</v>
      </c>
      <c r="P1671" t="s">
        <v>4495</v>
      </c>
      <c r="Q1671" t="s">
        <v>4494</v>
      </c>
      <c r="R1671" s="7">
        <v>39083</v>
      </c>
      <c r="S1671" s="8">
        <f t="shared" si="208"/>
        <v>2007</v>
      </c>
      <c r="T1671" s="8">
        <v>2007</v>
      </c>
      <c r="U1671" s="8">
        <f t="shared" si="209"/>
        <v>15</v>
      </c>
      <c r="V1671" s="7">
        <v>2007</v>
      </c>
      <c r="W1671" t="s">
        <v>2393</v>
      </c>
      <c r="X1671" s="2">
        <v>0.437</v>
      </c>
      <c r="Y1671" s="6">
        <f t="shared" si="214"/>
        <v>1.1665465417367396E-2</v>
      </c>
      <c r="AA1671">
        <v>10704698</v>
      </c>
      <c r="AB1671">
        <v>5300152513</v>
      </c>
      <c r="AC1671">
        <v>15598985</v>
      </c>
      <c r="AD1671" t="s">
        <v>5</v>
      </c>
      <c r="AE1671">
        <v>74</v>
      </c>
      <c r="AH1671" t="s">
        <v>4493</v>
      </c>
      <c r="AI1671" t="s">
        <v>4492</v>
      </c>
      <c r="AK1671" t="s">
        <v>4491</v>
      </c>
      <c r="AL1671">
        <v>9</v>
      </c>
      <c r="AM1671" s="5">
        <f t="shared" si="210"/>
        <v>0.6</v>
      </c>
      <c r="AN1671" s="4">
        <f t="shared" si="215"/>
        <v>9.0874668686103744E-4</v>
      </c>
      <c r="AO1671" s="3"/>
      <c r="AP1671">
        <v>1</v>
      </c>
      <c r="AR1671" t="s">
        <v>0</v>
      </c>
      <c r="AT1671" s="2" t="s">
        <v>20</v>
      </c>
      <c r="AU1671" s="1">
        <f t="shared" si="211"/>
        <v>0.84384497982154871</v>
      </c>
      <c r="AV1671" s="1">
        <f t="shared" si="212"/>
        <v>0.62871060521142164</v>
      </c>
      <c r="AW1671" s="1">
        <f t="shared" si="213"/>
        <v>0.41357623060129456</v>
      </c>
    </row>
    <row r="1672" spans="1:49" x14ac:dyDescent="0.2">
      <c r="A1672">
        <v>1670</v>
      </c>
      <c r="B1672" t="s">
        <v>4490</v>
      </c>
      <c r="C1672" t="s">
        <v>4489</v>
      </c>
      <c r="F1672" t="s">
        <v>4488</v>
      </c>
      <c r="G1672" t="s">
        <v>15</v>
      </c>
      <c r="H1672" t="s">
        <v>14</v>
      </c>
      <c r="I1672" t="s">
        <v>4487</v>
      </c>
      <c r="J1672">
        <v>60026610</v>
      </c>
      <c r="K1672" t="s">
        <v>4486</v>
      </c>
      <c r="L1672" t="s">
        <v>4485</v>
      </c>
      <c r="M1672" t="s">
        <v>117</v>
      </c>
      <c r="N1672">
        <v>2</v>
      </c>
      <c r="O1672" t="s">
        <v>4484</v>
      </c>
      <c r="P1672" t="s">
        <v>4483</v>
      </c>
      <c r="Q1672" t="s">
        <v>4482</v>
      </c>
      <c r="R1672" s="7">
        <v>39083</v>
      </c>
      <c r="S1672" s="8">
        <f t="shared" si="208"/>
        <v>2007</v>
      </c>
      <c r="T1672" s="8">
        <v>2007</v>
      </c>
      <c r="U1672" s="8">
        <f t="shared" si="209"/>
        <v>15</v>
      </c>
      <c r="V1672" s="7">
        <v>2007</v>
      </c>
      <c r="W1672" t="s">
        <v>2393</v>
      </c>
      <c r="X1672" s="2">
        <v>0.437</v>
      </c>
      <c r="Y1672" s="6">
        <f t="shared" si="214"/>
        <v>1.1665465417367396E-2</v>
      </c>
      <c r="AA1672">
        <v>10704698</v>
      </c>
      <c r="AB1672">
        <v>5300152513</v>
      </c>
      <c r="AC1672">
        <v>15598985</v>
      </c>
      <c r="AD1672" t="s">
        <v>5</v>
      </c>
      <c r="AE1672">
        <v>74</v>
      </c>
      <c r="AH1672" t="s">
        <v>4481</v>
      </c>
      <c r="AI1672" t="s">
        <v>4480</v>
      </c>
      <c r="AK1672" t="s">
        <v>4479</v>
      </c>
      <c r="AL1672">
        <v>20</v>
      </c>
      <c r="AM1672" s="5">
        <f t="shared" si="210"/>
        <v>1.3333333333333333</v>
      </c>
      <c r="AN1672" s="4">
        <f t="shared" si="215"/>
        <v>2.0194370819134164E-3</v>
      </c>
      <c r="AO1672" s="3"/>
      <c r="AP1672">
        <v>1</v>
      </c>
      <c r="AR1672" t="s">
        <v>0</v>
      </c>
      <c r="AT1672" s="2" t="s">
        <v>20</v>
      </c>
      <c r="AU1672" s="1">
        <f t="shared" si="211"/>
        <v>0.87716569167312008</v>
      </c>
      <c r="AV1672" s="1">
        <f t="shared" si="212"/>
        <v>0.68424512496404055</v>
      </c>
      <c r="AW1672" s="1">
        <f t="shared" si="213"/>
        <v>0.49132455825496102</v>
      </c>
    </row>
    <row r="1673" spans="1:49" x14ac:dyDescent="0.2">
      <c r="A1673">
        <v>1671</v>
      </c>
      <c r="B1673" t="s">
        <v>4478</v>
      </c>
      <c r="C1673" t="s">
        <v>4477</v>
      </c>
      <c r="F1673" t="s">
        <v>4476</v>
      </c>
      <c r="G1673" t="s">
        <v>15</v>
      </c>
      <c r="H1673" t="s">
        <v>14</v>
      </c>
      <c r="I1673" t="s">
        <v>4475</v>
      </c>
      <c r="J1673" t="s">
        <v>4474</v>
      </c>
      <c r="K1673" t="s">
        <v>4473</v>
      </c>
      <c r="L1673" t="s">
        <v>4472</v>
      </c>
      <c r="M1673" t="s">
        <v>4471</v>
      </c>
      <c r="N1673">
        <v>3</v>
      </c>
      <c r="O1673" t="s">
        <v>4470</v>
      </c>
      <c r="P1673" t="s">
        <v>4469</v>
      </c>
      <c r="Q1673" t="s">
        <v>4468</v>
      </c>
      <c r="R1673" s="7">
        <v>39083</v>
      </c>
      <c r="S1673" s="8">
        <f t="shared" si="208"/>
        <v>2007</v>
      </c>
      <c r="T1673" s="8">
        <v>2007</v>
      </c>
      <c r="U1673" s="8">
        <f t="shared" si="209"/>
        <v>15</v>
      </c>
      <c r="V1673" s="7">
        <v>39083</v>
      </c>
      <c r="W1673" t="s">
        <v>4467</v>
      </c>
      <c r="X1673" s="2">
        <v>1.218</v>
      </c>
      <c r="Y1673" s="6">
        <f t="shared" si="214"/>
        <v>3.2513814366941618E-2</v>
      </c>
      <c r="AA1673">
        <v>29122</v>
      </c>
      <c r="AB1673">
        <v>16703</v>
      </c>
      <c r="AD1673" t="s">
        <v>5</v>
      </c>
      <c r="AE1673">
        <v>94</v>
      </c>
      <c r="AF1673">
        <v>1</v>
      </c>
      <c r="AH1673" t="s">
        <v>4466</v>
      </c>
      <c r="AI1673" t="s">
        <v>4465</v>
      </c>
      <c r="AJ1673" t="s">
        <v>4464</v>
      </c>
      <c r="AK1673" t="s">
        <v>4463</v>
      </c>
      <c r="AL1673">
        <v>51</v>
      </c>
      <c r="AM1673" s="5">
        <f t="shared" si="210"/>
        <v>3.4</v>
      </c>
      <c r="AN1673" s="4">
        <f t="shared" si="215"/>
        <v>5.1495645588792126E-3</v>
      </c>
      <c r="AO1673" s="3"/>
      <c r="AP1673">
        <v>1</v>
      </c>
      <c r="AR1673" t="s">
        <v>0</v>
      </c>
      <c r="AT1673" s="2">
        <v>3.8439999999999999</v>
      </c>
      <c r="AU1673" s="1">
        <f t="shared" si="211"/>
        <v>2.4304539424522895</v>
      </c>
      <c r="AV1673" s="1">
        <f t="shared" si="212"/>
        <v>1.8831689462910417</v>
      </c>
      <c r="AW1673" s="1">
        <f t="shared" si="213"/>
        <v>1.3358839501297934</v>
      </c>
    </row>
    <row r="1674" spans="1:49" x14ac:dyDescent="0.2">
      <c r="A1674">
        <v>1672</v>
      </c>
      <c r="B1674" t="s">
        <v>4462</v>
      </c>
      <c r="C1674" t="s">
        <v>4461</v>
      </c>
      <c r="F1674" t="s">
        <v>4460</v>
      </c>
      <c r="G1674" t="s">
        <v>15</v>
      </c>
      <c r="H1674" t="s">
        <v>14</v>
      </c>
      <c r="I1674" t="s">
        <v>4459</v>
      </c>
      <c r="J1674">
        <v>60006288</v>
      </c>
      <c r="K1674" t="s">
        <v>4458</v>
      </c>
      <c r="L1674" t="s">
        <v>4457</v>
      </c>
      <c r="M1674" t="s">
        <v>3348</v>
      </c>
      <c r="N1674">
        <v>3</v>
      </c>
      <c r="O1674" t="s">
        <v>4456</v>
      </c>
      <c r="P1674" t="s">
        <v>4455</v>
      </c>
      <c r="Q1674" t="s">
        <v>4454</v>
      </c>
      <c r="R1674" s="7">
        <v>39083</v>
      </c>
      <c r="S1674" s="8">
        <f t="shared" si="208"/>
        <v>2007</v>
      </c>
      <c r="T1674" s="8">
        <v>2007</v>
      </c>
      <c r="U1674" s="8">
        <f t="shared" si="209"/>
        <v>15</v>
      </c>
      <c r="V1674" s="7">
        <v>39203</v>
      </c>
      <c r="W1674" t="s">
        <v>4453</v>
      </c>
      <c r="X1674" s="2">
        <v>0.74099999999999999</v>
      </c>
      <c r="Y1674" s="6">
        <f t="shared" si="214"/>
        <v>1.9780571794666454E-2</v>
      </c>
      <c r="AA1674">
        <v>7403224</v>
      </c>
      <c r="AB1674">
        <v>12341</v>
      </c>
      <c r="AD1674" t="s">
        <v>5</v>
      </c>
      <c r="AE1674">
        <v>24</v>
      </c>
      <c r="AF1674">
        <v>5</v>
      </c>
      <c r="AH1674" t="s">
        <v>4452</v>
      </c>
      <c r="AI1674" t="s">
        <v>4451</v>
      </c>
      <c r="AK1674" t="s">
        <v>4450</v>
      </c>
      <c r="AL1674">
        <v>29</v>
      </c>
      <c r="AM1674" s="5">
        <f t="shared" si="210"/>
        <v>1.9333333333333333</v>
      </c>
      <c r="AN1674" s="4">
        <f t="shared" si="215"/>
        <v>2.9281837687744543E-3</v>
      </c>
      <c r="AO1674" s="3"/>
      <c r="AP1674">
        <v>0</v>
      </c>
      <c r="AR1674" t="s">
        <v>0</v>
      </c>
      <c r="AT1674" s="2" t="s">
        <v>20</v>
      </c>
      <c r="AU1674" s="1">
        <f t="shared" si="211"/>
        <v>1.4724855386898854</v>
      </c>
      <c r="AV1674" s="1">
        <f t="shared" si="212"/>
        <v>1.1354377781720455</v>
      </c>
      <c r="AW1674" s="1">
        <f t="shared" si="213"/>
        <v>0.79839001765420536</v>
      </c>
    </row>
    <row r="1675" spans="1:49" x14ac:dyDescent="0.2">
      <c r="A1675">
        <v>1673</v>
      </c>
      <c r="B1675" t="s">
        <v>4449</v>
      </c>
      <c r="C1675" t="s">
        <v>4448</v>
      </c>
      <c r="F1675" t="s">
        <v>4447</v>
      </c>
      <c r="G1675" t="s">
        <v>15</v>
      </c>
      <c r="H1675" t="s">
        <v>14</v>
      </c>
      <c r="I1675" t="s">
        <v>707</v>
      </c>
      <c r="J1675">
        <v>60024155</v>
      </c>
      <c r="K1675" t="s">
        <v>706</v>
      </c>
      <c r="L1675" t="s">
        <v>705</v>
      </c>
      <c r="M1675" t="s">
        <v>418</v>
      </c>
      <c r="N1675">
        <v>1</v>
      </c>
      <c r="O1675" t="s">
        <v>4446</v>
      </c>
      <c r="P1675">
        <v>36071638600</v>
      </c>
      <c r="Q1675">
        <v>60024155</v>
      </c>
      <c r="R1675" s="7">
        <v>39083</v>
      </c>
      <c r="S1675" s="8">
        <f t="shared" si="208"/>
        <v>2007</v>
      </c>
      <c r="T1675" s="8">
        <v>2007</v>
      </c>
      <c r="U1675" s="8">
        <f t="shared" si="209"/>
        <v>15</v>
      </c>
      <c r="V1675" s="7">
        <v>2007</v>
      </c>
      <c r="W1675" t="s">
        <v>2393</v>
      </c>
      <c r="X1675" s="2">
        <v>0.437</v>
      </c>
      <c r="Y1675" s="6">
        <f t="shared" si="214"/>
        <v>1.1665465417367396E-2</v>
      </c>
      <c r="AA1675">
        <v>10704698</v>
      </c>
      <c r="AB1675">
        <v>5300152513</v>
      </c>
      <c r="AC1675">
        <v>15598985</v>
      </c>
      <c r="AD1675" t="s">
        <v>5</v>
      </c>
      <c r="AE1675">
        <v>74</v>
      </c>
      <c r="AH1675" t="s">
        <v>4445</v>
      </c>
      <c r="AI1675" t="s">
        <v>4444</v>
      </c>
      <c r="AK1675" t="s">
        <v>4443</v>
      </c>
      <c r="AL1675">
        <v>105</v>
      </c>
      <c r="AM1675" s="5">
        <f t="shared" si="210"/>
        <v>7</v>
      </c>
      <c r="AN1675" s="4">
        <f t="shared" si="215"/>
        <v>1.0602044680045438E-2</v>
      </c>
      <c r="AO1675" s="3"/>
      <c r="AP1675">
        <v>1</v>
      </c>
      <c r="AR1675" t="s">
        <v>0</v>
      </c>
      <c r="AT1675" s="2" t="s">
        <v>20</v>
      </c>
      <c r="AU1675" s="1">
        <f t="shared" si="211"/>
        <v>1.1346439196170808</v>
      </c>
      <c r="AV1675" s="1">
        <f t="shared" si="212"/>
        <v>1.1133755048706415</v>
      </c>
      <c r="AW1675" s="1">
        <f t="shared" si="213"/>
        <v>1.0921070901242025</v>
      </c>
    </row>
    <row r="1676" spans="1:49" x14ac:dyDescent="0.2">
      <c r="A1676">
        <v>1674</v>
      </c>
      <c r="B1676" t="s">
        <v>4442</v>
      </c>
      <c r="C1676" t="s">
        <v>4441</v>
      </c>
      <c r="F1676" t="s">
        <v>4440</v>
      </c>
      <c r="G1676" t="s">
        <v>15</v>
      </c>
      <c r="H1676" t="s">
        <v>14</v>
      </c>
      <c r="I1676" t="s">
        <v>4439</v>
      </c>
      <c r="J1676" t="s">
        <v>4438</v>
      </c>
      <c r="K1676" t="s">
        <v>4437</v>
      </c>
      <c r="L1676" t="s">
        <v>4436</v>
      </c>
      <c r="M1676" t="s">
        <v>178</v>
      </c>
      <c r="N1676">
        <v>5</v>
      </c>
      <c r="O1676" t="s">
        <v>4435</v>
      </c>
      <c r="P1676" t="s">
        <v>4434</v>
      </c>
      <c r="Q1676" t="s">
        <v>4433</v>
      </c>
      <c r="R1676" s="7">
        <v>39083</v>
      </c>
      <c r="S1676" s="8">
        <f t="shared" si="208"/>
        <v>2007</v>
      </c>
      <c r="T1676" s="8">
        <v>2007</v>
      </c>
      <c r="U1676" s="8">
        <f t="shared" si="209"/>
        <v>15</v>
      </c>
      <c r="V1676" s="7">
        <v>2007</v>
      </c>
      <c r="W1676" t="s">
        <v>4304</v>
      </c>
      <c r="X1676" s="2">
        <v>0.21099999999999999</v>
      </c>
      <c r="Y1676" s="6">
        <f t="shared" si="214"/>
        <v>5.6325244921384904E-3</v>
      </c>
      <c r="AA1676">
        <v>16849965</v>
      </c>
      <c r="AB1676">
        <v>4800152315</v>
      </c>
      <c r="AC1676">
        <v>16849973</v>
      </c>
      <c r="AD1676" t="s">
        <v>5</v>
      </c>
      <c r="AE1676">
        <v>5</v>
      </c>
      <c r="AH1676" t="s">
        <v>4432</v>
      </c>
      <c r="AI1676" t="s">
        <v>4431</v>
      </c>
      <c r="AK1676" t="s">
        <v>4430</v>
      </c>
      <c r="AL1676">
        <v>0</v>
      </c>
      <c r="AM1676" s="5">
        <f t="shared" si="210"/>
        <v>0</v>
      </c>
      <c r="AN1676" s="4">
        <f t="shared" si="215"/>
        <v>0</v>
      </c>
      <c r="AO1676" s="3"/>
      <c r="AP1676">
        <v>1</v>
      </c>
      <c r="AR1676" t="s">
        <v>0</v>
      </c>
      <c r="AT1676" s="2" t="s">
        <v>20</v>
      </c>
      <c r="AU1676" s="1">
        <f t="shared" si="211"/>
        <v>0.39427671444969431</v>
      </c>
      <c r="AV1676" s="1">
        <f t="shared" si="212"/>
        <v>0.28162622460692455</v>
      </c>
      <c r="AW1676" s="1">
        <f t="shared" si="213"/>
        <v>0.1689757347641547</v>
      </c>
    </row>
    <row r="1677" spans="1:49" x14ac:dyDescent="0.2">
      <c r="A1677">
        <v>1675</v>
      </c>
      <c r="B1677" t="s">
        <v>4429</v>
      </c>
      <c r="C1677" t="s">
        <v>4428</v>
      </c>
      <c r="F1677" t="s">
        <v>4427</v>
      </c>
      <c r="G1677" t="s">
        <v>15</v>
      </c>
      <c r="H1677" t="s">
        <v>14</v>
      </c>
      <c r="I1677" t="s">
        <v>4426</v>
      </c>
      <c r="J1677">
        <v>60019722</v>
      </c>
      <c r="K1677" t="s">
        <v>4425</v>
      </c>
      <c r="L1677" t="s">
        <v>4424</v>
      </c>
      <c r="M1677" t="s">
        <v>302</v>
      </c>
      <c r="N1677">
        <v>2</v>
      </c>
      <c r="O1677" t="s">
        <v>4423</v>
      </c>
      <c r="P1677" t="s">
        <v>4422</v>
      </c>
      <c r="Q1677" t="s">
        <v>4421</v>
      </c>
      <c r="R1677" s="7">
        <v>39083</v>
      </c>
      <c r="S1677" s="8">
        <f t="shared" si="208"/>
        <v>2007</v>
      </c>
      <c r="T1677" s="8">
        <v>2007</v>
      </c>
      <c r="U1677" s="8">
        <f t="shared" si="209"/>
        <v>15</v>
      </c>
      <c r="V1677" s="7">
        <v>2007</v>
      </c>
      <c r="W1677" t="s">
        <v>4304</v>
      </c>
      <c r="X1677" s="2">
        <v>0.21099999999999999</v>
      </c>
      <c r="Y1677" s="6">
        <f t="shared" si="214"/>
        <v>5.6325244921384904E-3</v>
      </c>
      <c r="AA1677">
        <v>16849965</v>
      </c>
      <c r="AB1677">
        <v>4800152315</v>
      </c>
      <c r="AC1677">
        <v>16849973</v>
      </c>
      <c r="AD1677" t="s">
        <v>5</v>
      </c>
      <c r="AE1677">
        <v>5</v>
      </c>
      <c r="AH1677" t="s">
        <v>4420</v>
      </c>
      <c r="AI1677" t="s">
        <v>4419</v>
      </c>
      <c r="AK1677" t="s">
        <v>4418</v>
      </c>
      <c r="AL1677">
        <v>0</v>
      </c>
      <c r="AM1677" s="5">
        <f t="shared" si="210"/>
        <v>0</v>
      </c>
      <c r="AN1677" s="4">
        <f t="shared" si="215"/>
        <v>0</v>
      </c>
      <c r="AO1677" s="3"/>
      <c r="AP1677">
        <v>1</v>
      </c>
      <c r="AR1677" t="s">
        <v>0</v>
      </c>
      <c r="AT1677" s="2" t="s">
        <v>20</v>
      </c>
      <c r="AU1677" s="1">
        <f t="shared" si="211"/>
        <v>0.39427671444969431</v>
      </c>
      <c r="AV1677" s="1">
        <f t="shared" si="212"/>
        <v>0.28162622460692455</v>
      </c>
      <c r="AW1677" s="1">
        <f t="shared" si="213"/>
        <v>0.1689757347641547</v>
      </c>
    </row>
    <row r="1678" spans="1:49" x14ac:dyDescent="0.2">
      <c r="A1678">
        <v>1676</v>
      </c>
      <c r="B1678" t="s">
        <v>4417</v>
      </c>
      <c r="C1678" t="s">
        <v>4416</v>
      </c>
      <c r="F1678" t="s">
        <v>4415</v>
      </c>
      <c r="G1678" t="s">
        <v>15</v>
      </c>
      <c r="H1678" t="s">
        <v>14</v>
      </c>
      <c r="I1678" t="s">
        <v>4414</v>
      </c>
      <c r="N1678">
        <v>1</v>
      </c>
      <c r="O1678" t="s">
        <v>4413</v>
      </c>
      <c r="P1678">
        <v>6701841907</v>
      </c>
      <c r="R1678" s="7">
        <v>39083</v>
      </c>
      <c r="S1678" s="8">
        <f t="shared" si="208"/>
        <v>2007</v>
      </c>
      <c r="T1678" s="8">
        <v>2007</v>
      </c>
      <c r="U1678" s="8">
        <f t="shared" si="209"/>
        <v>15</v>
      </c>
      <c r="V1678" s="7">
        <v>2007</v>
      </c>
      <c r="W1678" t="s">
        <v>4412</v>
      </c>
      <c r="X1678" s="2">
        <v>0.33900000000000002</v>
      </c>
      <c r="Y1678" s="6">
        <f t="shared" si="214"/>
        <v>9.0494113878433584E-3</v>
      </c>
      <c r="AA1678">
        <v>255300</v>
      </c>
      <c r="AB1678">
        <v>21225</v>
      </c>
      <c r="AD1678" t="s">
        <v>5</v>
      </c>
      <c r="AE1678">
        <v>49</v>
      </c>
      <c r="AF1678">
        <v>6</v>
      </c>
      <c r="AH1678" t="s">
        <v>4411</v>
      </c>
      <c r="AI1678" t="s">
        <v>4410</v>
      </c>
      <c r="AK1678" t="s">
        <v>4409</v>
      </c>
      <c r="AL1678">
        <v>1</v>
      </c>
      <c r="AM1678" s="5">
        <f t="shared" si="210"/>
        <v>6.6666666666666666E-2</v>
      </c>
      <c r="AN1678" s="4">
        <f t="shared" si="215"/>
        <v>1.0097185409567084E-4</v>
      </c>
      <c r="AO1678" s="3"/>
      <c r="AP1678">
        <v>0</v>
      </c>
      <c r="AR1678" t="s">
        <v>0</v>
      </c>
      <c r="AT1678" s="2" t="s">
        <v>20</v>
      </c>
      <c r="AU1678" s="1">
        <f t="shared" si="211"/>
        <v>0.63648795277190517</v>
      </c>
      <c r="AV1678" s="1">
        <f t="shared" si="212"/>
        <v>0.45751916209695148</v>
      </c>
      <c r="AW1678" s="1">
        <f t="shared" si="213"/>
        <v>0.27855037142199768</v>
      </c>
    </row>
    <row r="1679" spans="1:49" x14ac:dyDescent="0.2">
      <c r="A1679">
        <v>1677</v>
      </c>
      <c r="B1679" t="s">
        <v>4408</v>
      </c>
      <c r="C1679" t="s">
        <v>4407</v>
      </c>
      <c r="F1679" t="s">
        <v>4406</v>
      </c>
      <c r="G1679" t="s">
        <v>15</v>
      </c>
      <c r="H1679" t="s">
        <v>14</v>
      </c>
      <c r="I1679" t="s">
        <v>4405</v>
      </c>
      <c r="J1679" t="s">
        <v>4400</v>
      </c>
      <c r="K1679" t="s">
        <v>4404</v>
      </c>
      <c r="L1679" t="s">
        <v>4403</v>
      </c>
      <c r="M1679" t="s">
        <v>178</v>
      </c>
      <c r="N1679">
        <v>2</v>
      </c>
      <c r="O1679" t="s">
        <v>4402</v>
      </c>
      <c r="P1679" t="s">
        <v>4401</v>
      </c>
      <c r="Q1679" t="s">
        <v>4400</v>
      </c>
      <c r="R1679" s="7">
        <v>39083</v>
      </c>
      <c r="S1679" s="8">
        <f t="shared" si="208"/>
        <v>2007</v>
      </c>
      <c r="T1679" s="8">
        <v>2007</v>
      </c>
      <c r="U1679" s="8">
        <f t="shared" si="209"/>
        <v>15</v>
      </c>
      <c r="V1679" s="7">
        <v>2007</v>
      </c>
      <c r="W1679" t="s">
        <v>4304</v>
      </c>
      <c r="X1679" s="2">
        <v>0.21099999999999999</v>
      </c>
      <c r="Y1679" s="6">
        <f t="shared" si="214"/>
        <v>5.6325244921384904E-3</v>
      </c>
      <c r="AA1679">
        <v>16849965</v>
      </c>
      <c r="AB1679">
        <v>4800152315</v>
      </c>
      <c r="AC1679">
        <v>16849973</v>
      </c>
      <c r="AD1679" t="s">
        <v>5</v>
      </c>
      <c r="AE1679">
        <v>5</v>
      </c>
      <c r="AH1679" t="s">
        <v>4399</v>
      </c>
      <c r="AI1679" t="s">
        <v>4398</v>
      </c>
      <c r="AK1679" t="s">
        <v>4397</v>
      </c>
      <c r="AL1679">
        <v>1</v>
      </c>
      <c r="AM1679" s="5">
        <f t="shared" si="210"/>
        <v>6.6666666666666666E-2</v>
      </c>
      <c r="AN1679" s="4">
        <f t="shared" si="215"/>
        <v>1.0097185409567084E-4</v>
      </c>
      <c r="AO1679" s="3"/>
      <c r="AP1679">
        <v>1</v>
      </c>
      <c r="AR1679" t="s">
        <v>0</v>
      </c>
      <c r="AT1679" s="2" t="s">
        <v>20</v>
      </c>
      <c r="AU1679" s="1">
        <f t="shared" si="211"/>
        <v>0.3973058700725644</v>
      </c>
      <c r="AV1679" s="1">
        <f t="shared" si="212"/>
        <v>0.28667481731170807</v>
      </c>
      <c r="AW1679" s="1">
        <f t="shared" si="213"/>
        <v>0.17604376455085169</v>
      </c>
    </row>
    <row r="1680" spans="1:49" x14ac:dyDescent="0.2">
      <c r="A1680">
        <v>1678</v>
      </c>
      <c r="B1680" t="s">
        <v>4396</v>
      </c>
      <c r="C1680" t="s">
        <v>4395</v>
      </c>
      <c r="F1680" t="s">
        <v>4394</v>
      </c>
      <c r="G1680" t="s">
        <v>15</v>
      </c>
      <c r="H1680" t="s">
        <v>14</v>
      </c>
      <c r="I1680" t="s">
        <v>4393</v>
      </c>
      <c r="J1680">
        <v>60022995</v>
      </c>
      <c r="K1680" t="s">
        <v>4392</v>
      </c>
      <c r="L1680" t="s">
        <v>4391</v>
      </c>
      <c r="M1680" t="s">
        <v>302</v>
      </c>
      <c r="N1680">
        <v>2</v>
      </c>
      <c r="O1680" t="s">
        <v>4390</v>
      </c>
      <c r="P1680" t="s">
        <v>4389</v>
      </c>
      <c r="Q1680" t="s">
        <v>4388</v>
      </c>
      <c r="R1680" s="7">
        <v>39083</v>
      </c>
      <c r="S1680" s="8">
        <f t="shared" si="208"/>
        <v>2007</v>
      </c>
      <c r="T1680" s="8">
        <v>2007</v>
      </c>
      <c r="U1680" s="8">
        <f t="shared" si="209"/>
        <v>15</v>
      </c>
      <c r="V1680" s="7">
        <v>2007</v>
      </c>
      <c r="W1680" t="s">
        <v>4304</v>
      </c>
      <c r="X1680" s="2">
        <v>0.21099999999999999</v>
      </c>
      <c r="Y1680" s="6">
        <f t="shared" si="214"/>
        <v>5.6325244921384904E-3</v>
      </c>
      <c r="AA1680">
        <v>16849965</v>
      </c>
      <c r="AB1680">
        <v>4800152315</v>
      </c>
      <c r="AC1680">
        <v>16849973</v>
      </c>
      <c r="AD1680" t="s">
        <v>5</v>
      </c>
      <c r="AE1680">
        <v>5</v>
      </c>
      <c r="AH1680" t="s">
        <v>4387</v>
      </c>
      <c r="AI1680" t="s">
        <v>4386</v>
      </c>
      <c r="AK1680" t="s">
        <v>4385</v>
      </c>
      <c r="AL1680">
        <v>1</v>
      </c>
      <c r="AM1680" s="5">
        <f t="shared" si="210"/>
        <v>6.6666666666666666E-2</v>
      </c>
      <c r="AN1680" s="4">
        <f t="shared" si="215"/>
        <v>1.0097185409567084E-4</v>
      </c>
      <c r="AO1680" s="3"/>
      <c r="AP1680">
        <v>1</v>
      </c>
      <c r="AR1680" t="s">
        <v>0</v>
      </c>
      <c r="AT1680" s="2" t="s">
        <v>20</v>
      </c>
      <c r="AU1680" s="1">
        <f t="shared" si="211"/>
        <v>0.3973058700725644</v>
      </c>
      <c r="AV1680" s="1">
        <f t="shared" si="212"/>
        <v>0.28667481731170807</v>
      </c>
      <c r="AW1680" s="1">
        <f t="shared" si="213"/>
        <v>0.17604376455085169</v>
      </c>
    </row>
    <row r="1681" spans="1:49" x14ac:dyDescent="0.2">
      <c r="A1681">
        <v>1679</v>
      </c>
      <c r="B1681" t="s">
        <v>4384</v>
      </c>
      <c r="C1681" t="s">
        <v>4383</v>
      </c>
      <c r="F1681" t="s">
        <v>4382</v>
      </c>
      <c r="G1681" t="s">
        <v>15</v>
      </c>
      <c r="H1681" t="s">
        <v>14</v>
      </c>
      <c r="I1681" t="s">
        <v>4381</v>
      </c>
      <c r="J1681" t="s">
        <v>4358</v>
      </c>
      <c r="K1681" t="s">
        <v>4357</v>
      </c>
      <c r="L1681" t="s">
        <v>4356</v>
      </c>
      <c r="M1681" t="s">
        <v>178</v>
      </c>
      <c r="N1681">
        <v>3</v>
      </c>
      <c r="O1681" t="s">
        <v>4380</v>
      </c>
      <c r="P1681" t="s">
        <v>4379</v>
      </c>
      <c r="Q1681" t="s">
        <v>4378</v>
      </c>
      <c r="R1681" s="7">
        <v>39083</v>
      </c>
      <c r="S1681" s="8">
        <f t="shared" si="208"/>
        <v>2007</v>
      </c>
      <c r="T1681" s="8">
        <v>2007</v>
      </c>
      <c r="U1681" s="8">
        <f t="shared" si="209"/>
        <v>15</v>
      </c>
      <c r="V1681" s="7">
        <v>2007</v>
      </c>
      <c r="W1681" t="s">
        <v>4304</v>
      </c>
      <c r="X1681" s="2">
        <v>0.21099999999999999</v>
      </c>
      <c r="Y1681" s="6">
        <f t="shared" si="214"/>
        <v>5.6325244921384904E-3</v>
      </c>
      <c r="AA1681">
        <v>16849965</v>
      </c>
      <c r="AB1681">
        <v>4800152315</v>
      </c>
      <c r="AC1681">
        <v>16849973</v>
      </c>
      <c r="AD1681" t="s">
        <v>5</v>
      </c>
      <c r="AE1681">
        <v>5</v>
      </c>
      <c r="AH1681" t="s">
        <v>4377</v>
      </c>
      <c r="AI1681" t="s">
        <v>4376</v>
      </c>
      <c r="AK1681" t="s">
        <v>4375</v>
      </c>
      <c r="AL1681">
        <v>0</v>
      </c>
      <c r="AM1681" s="5">
        <f t="shared" si="210"/>
        <v>0</v>
      </c>
      <c r="AN1681" s="4">
        <f t="shared" si="215"/>
        <v>0</v>
      </c>
      <c r="AO1681" s="3"/>
      <c r="AP1681">
        <v>1</v>
      </c>
      <c r="AR1681" t="s">
        <v>0</v>
      </c>
      <c r="AT1681" s="2" t="s">
        <v>20</v>
      </c>
      <c r="AU1681" s="1">
        <f t="shared" si="211"/>
        <v>0.39427671444969431</v>
      </c>
      <c r="AV1681" s="1">
        <f t="shared" si="212"/>
        <v>0.28162622460692455</v>
      </c>
      <c r="AW1681" s="1">
        <f t="shared" si="213"/>
        <v>0.1689757347641547</v>
      </c>
    </row>
    <row r="1682" spans="1:49" x14ac:dyDescent="0.2">
      <c r="A1682">
        <v>1680</v>
      </c>
      <c r="B1682" t="s">
        <v>4374</v>
      </c>
      <c r="C1682" t="s">
        <v>4373</v>
      </c>
      <c r="F1682" t="s">
        <v>4372</v>
      </c>
      <c r="G1682" t="s">
        <v>15</v>
      </c>
      <c r="H1682" t="s">
        <v>14</v>
      </c>
      <c r="I1682" t="s">
        <v>4371</v>
      </c>
      <c r="J1682">
        <v>60015815</v>
      </c>
      <c r="K1682" t="s">
        <v>4370</v>
      </c>
      <c r="L1682" t="s">
        <v>4369</v>
      </c>
      <c r="M1682" t="s">
        <v>302</v>
      </c>
      <c r="N1682">
        <v>4</v>
      </c>
      <c r="O1682" t="s">
        <v>4368</v>
      </c>
      <c r="P1682" t="s">
        <v>4367</v>
      </c>
      <c r="Q1682" t="s">
        <v>4366</v>
      </c>
      <c r="R1682" s="7">
        <v>39083</v>
      </c>
      <c r="S1682" s="8">
        <f t="shared" si="208"/>
        <v>2007</v>
      </c>
      <c r="T1682" s="8">
        <v>2007</v>
      </c>
      <c r="U1682" s="8">
        <f t="shared" si="209"/>
        <v>15</v>
      </c>
      <c r="V1682" s="7">
        <v>2007</v>
      </c>
      <c r="W1682" t="s">
        <v>4304</v>
      </c>
      <c r="X1682" s="2">
        <v>0.21099999999999999</v>
      </c>
      <c r="Y1682" s="6">
        <f t="shared" si="214"/>
        <v>5.6325244921384904E-3</v>
      </c>
      <c r="AA1682">
        <v>16849965</v>
      </c>
      <c r="AB1682">
        <v>4800152315</v>
      </c>
      <c r="AC1682">
        <v>16849973</v>
      </c>
      <c r="AD1682" t="s">
        <v>5</v>
      </c>
      <c r="AE1682">
        <v>5</v>
      </c>
      <c r="AH1682" t="s">
        <v>4365</v>
      </c>
      <c r="AI1682" t="s">
        <v>4364</v>
      </c>
      <c r="AK1682" t="s">
        <v>4363</v>
      </c>
      <c r="AL1682">
        <v>9</v>
      </c>
      <c r="AM1682" s="5">
        <f t="shared" si="210"/>
        <v>0.6</v>
      </c>
      <c r="AN1682" s="4">
        <f t="shared" si="215"/>
        <v>9.0874668686103744E-4</v>
      </c>
      <c r="AO1682" s="3"/>
      <c r="AP1682">
        <v>1</v>
      </c>
      <c r="AR1682" t="s">
        <v>0</v>
      </c>
      <c r="AT1682" s="2" t="s">
        <v>20</v>
      </c>
      <c r="AU1682" s="1">
        <f t="shared" si="211"/>
        <v>0.42153911505552538</v>
      </c>
      <c r="AV1682" s="1">
        <f t="shared" si="212"/>
        <v>0.32706355894997641</v>
      </c>
      <c r="AW1682" s="1">
        <f t="shared" si="213"/>
        <v>0.23258800284442732</v>
      </c>
    </row>
    <row r="1683" spans="1:49" x14ac:dyDescent="0.2">
      <c r="A1683">
        <v>1681</v>
      </c>
      <c r="B1683" t="s">
        <v>4362</v>
      </c>
      <c r="C1683" t="s">
        <v>4361</v>
      </c>
      <c r="F1683" t="s">
        <v>4360</v>
      </c>
      <c r="G1683" t="s">
        <v>15</v>
      </c>
      <c r="H1683" t="s">
        <v>14</v>
      </c>
      <c r="I1683" t="s">
        <v>4359</v>
      </c>
      <c r="J1683" t="s">
        <v>4358</v>
      </c>
      <c r="K1683" t="s">
        <v>4357</v>
      </c>
      <c r="L1683" t="s">
        <v>4356</v>
      </c>
      <c r="M1683" t="s">
        <v>178</v>
      </c>
      <c r="N1683">
        <v>4</v>
      </c>
      <c r="O1683" t="s">
        <v>4355</v>
      </c>
      <c r="P1683" t="s">
        <v>4354</v>
      </c>
      <c r="Q1683" t="s">
        <v>4353</v>
      </c>
      <c r="R1683" s="7">
        <v>39083</v>
      </c>
      <c r="S1683" s="8">
        <f t="shared" si="208"/>
        <v>2007</v>
      </c>
      <c r="T1683" s="8">
        <v>2007</v>
      </c>
      <c r="U1683" s="8">
        <f t="shared" si="209"/>
        <v>15</v>
      </c>
      <c r="V1683" s="7">
        <v>2007</v>
      </c>
      <c r="W1683" t="s">
        <v>4304</v>
      </c>
      <c r="X1683" s="2">
        <v>0.21099999999999999</v>
      </c>
      <c r="Y1683" s="6">
        <f t="shared" si="214"/>
        <v>5.6325244921384904E-3</v>
      </c>
      <c r="AA1683">
        <v>16849965</v>
      </c>
      <c r="AB1683">
        <v>4800152315</v>
      </c>
      <c r="AC1683">
        <v>16849973</v>
      </c>
      <c r="AD1683" t="s">
        <v>5</v>
      </c>
      <c r="AE1683">
        <v>5</v>
      </c>
      <c r="AH1683" t="s">
        <v>4352</v>
      </c>
      <c r="AI1683" t="s">
        <v>4351</v>
      </c>
      <c r="AK1683" t="s">
        <v>4350</v>
      </c>
      <c r="AL1683">
        <v>10</v>
      </c>
      <c r="AM1683" s="5">
        <f t="shared" si="210"/>
        <v>0.66666666666666663</v>
      </c>
      <c r="AN1683" s="4">
        <f t="shared" si="215"/>
        <v>1.0097185409567082E-3</v>
      </c>
      <c r="AO1683" s="3"/>
      <c r="AP1683">
        <v>1</v>
      </c>
      <c r="AR1683" t="s">
        <v>0</v>
      </c>
      <c r="AT1683" s="2" t="s">
        <v>20</v>
      </c>
      <c r="AU1683" s="1">
        <f t="shared" si="211"/>
        <v>0.42456827067839548</v>
      </c>
      <c r="AV1683" s="1">
        <f t="shared" si="212"/>
        <v>0.33211215165475994</v>
      </c>
      <c r="AW1683" s="1">
        <f t="shared" si="213"/>
        <v>0.23965603263112426</v>
      </c>
    </row>
    <row r="1684" spans="1:49" x14ac:dyDescent="0.2">
      <c r="A1684">
        <v>1682</v>
      </c>
      <c r="B1684" t="s">
        <v>4349</v>
      </c>
      <c r="C1684" t="s">
        <v>4348</v>
      </c>
      <c r="F1684" t="s">
        <v>4347</v>
      </c>
      <c r="G1684" t="s">
        <v>15</v>
      </c>
      <c r="H1684" t="s">
        <v>14</v>
      </c>
      <c r="I1684" t="s">
        <v>4346</v>
      </c>
      <c r="J1684">
        <v>60005465</v>
      </c>
      <c r="K1684" t="s">
        <v>1710</v>
      </c>
      <c r="L1684" t="s">
        <v>1709</v>
      </c>
      <c r="M1684" t="s">
        <v>519</v>
      </c>
      <c r="N1684">
        <v>5</v>
      </c>
      <c r="O1684" t="s">
        <v>4345</v>
      </c>
      <c r="P1684" t="s">
        <v>4344</v>
      </c>
      <c r="Q1684" t="s">
        <v>4343</v>
      </c>
      <c r="R1684" s="7">
        <v>39083</v>
      </c>
      <c r="S1684" s="8">
        <f t="shared" si="208"/>
        <v>2007</v>
      </c>
      <c r="T1684" s="8">
        <v>2007</v>
      </c>
      <c r="U1684" s="8">
        <f t="shared" si="209"/>
        <v>15</v>
      </c>
      <c r="V1684" s="7">
        <v>2007</v>
      </c>
      <c r="W1684" t="s">
        <v>2393</v>
      </c>
      <c r="X1684" s="2">
        <v>0.437</v>
      </c>
      <c r="Y1684" s="6">
        <f t="shared" si="214"/>
        <v>1.1665465417367396E-2</v>
      </c>
      <c r="AA1684">
        <v>10704698</v>
      </c>
      <c r="AB1684">
        <v>5300152513</v>
      </c>
      <c r="AC1684">
        <v>15598985</v>
      </c>
      <c r="AD1684" t="s">
        <v>5</v>
      </c>
      <c r="AE1684">
        <v>74</v>
      </c>
      <c r="AH1684" t="s">
        <v>4342</v>
      </c>
      <c r="AI1684" t="s">
        <v>4341</v>
      </c>
      <c r="AK1684" t="s">
        <v>4340</v>
      </c>
      <c r="AL1684">
        <v>28</v>
      </c>
      <c r="AM1684" s="5">
        <f t="shared" si="210"/>
        <v>1.8666666666666667</v>
      </c>
      <c r="AN1684" s="4">
        <f t="shared" si="215"/>
        <v>2.8272119146787833E-3</v>
      </c>
      <c r="AO1684" s="3"/>
      <c r="AP1684">
        <v>1</v>
      </c>
      <c r="AR1684" t="s">
        <v>0</v>
      </c>
      <c r="AT1684" s="2" t="s">
        <v>20</v>
      </c>
      <c r="AU1684" s="1">
        <f t="shared" si="211"/>
        <v>0.90139893665608117</v>
      </c>
      <c r="AV1684" s="1">
        <f t="shared" si="212"/>
        <v>0.724633866602309</v>
      </c>
      <c r="AW1684" s="1">
        <f t="shared" si="213"/>
        <v>0.5478687965485366</v>
      </c>
    </row>
    <row r="1685" spans="1:49" x14ac:dyDescent="0.2">
      <c r="A1685">
        <v>1683</v>
      </c>
      <c r="B1685" t="s">
        <v>4339</v>
      </c>
      <c r="C1685" t="s">
        <v>4338</v>
      </c>
      <c r="F1685" t="s">
        <v>4337</v>
      </c>
      <c r="G1685" t="s">
        <v>15</v>
      </c>
      <c r="H1685" t="s">
        <v>14</v>
      </c>
      <c r="I1685" t="s">
        <v>4336</v>
      </c>
      <c r="J1685">
        <v>60004935</v>
      </c>
      <c r="K1685" t="s">
        <v>4335</v>
      </c>
      <c r="L1685" t="s">
        <v>4334</v>
      </c>
      <c r="M1685" t="s">
        <v>302</v>
      </c>
      <c r="N1685">
        <v>3</v>
      </c>
      <c r="O1685" t="s">
        <v>4333</v>
      </c>
      <c r="P1685" t="s">
        <v>4332</v>
      </c>
      <c r="Q1685" t="s">
        <v>4331</v>
      </c>
      <c r="R1685" s="7">
        <v>39083</v>
      </c>
      <c r="S1685" s="8">
        <f t="shared" si="208"/>
        <v>2007</v>
      </c>
      <c r="T1685" s="8">
        <v>2007</v>
      </c>
      <c r="U1685" s="8">
        <f t="shared" si="209"/>
        <v>15</v>
      </c>
      <c r="V1685" s="7">
        <v>2007</v>
      </c>
      <c r="W1685" t="s">
        <v>4304</v>
      </c>
      <c r="X1685" s="2">
        <v>0.21099999999999999</v>
      </c>
      <c r="Y1685" s="6">
        <f t="shared" si="214"/>
        <v>5.6325244921384904E-3</v>
      </c>
      <c r="AA1685">
        <v>16849965</v>
      </c>
      <c r="AB1685">
        <v>4800152315</v>
      </c>
      <c r="AC1685">
        <v>16849973</v>
      </c>
      <c r="AD1685" t="s">
        <v>5</v>
      </c>
      <c r="AE1685">
        <v>5</v>
      </c>
      <c r="AH1685" t="s">
        <v>4330</v>
      </c>
      <c r="AI1685" t="s">
        <v>4329</v>
      </c>
      <c r="AK1685" t="s">
        <v>4328</v>
      </c>
      <c r="AL1685">
        <v>2</v>
      </c>
      <c r="AM1685" s="5">
        <f t="shared" si="210"/>
        <v>0.13333333333333333</v>
      </c>
      <c r="AN1685" s="4">
        <f t="shared" si="215"/>
        <v>2.0194370819134167E-4</v>
      </c>
      <c r="AO1685" s="3"/>
      <c r="AP1685">
        <v>1</v>
      </c>
      <c r="AR1685" t="s">
        <v>0</v>
      </c>
      <c r="AT1685" s="2" t="s">
        <v>20</v>
      </c>
      <c r="AU1685" s="1">
        <f t="shared" si="211"/>
        <v>0.4003350256954345</v>
      </c>
      <c r="AV1685" s="1">
        <f t="shared" si="212"/>
        <v>0.2917234100164916</v>
      </c>
      <c r="AW1685" s="1">
        <f t="shared" si="213"/>
        <v>0.18311179433754865</v>
      </c>
    </row>
    <row r="1686" spans="1:49" x14ac:dyDescent="0.2">
      <c r="A1686">
        <v>1684</v>
      </c>
      <c r="B1686" t="s">
        <v>4327</v>
      </c>
      <c r="C1686" t="s">
        <v>4326</v>
      </c>
      <c r="F1686" t="s">
        <v>4325</v>
      </c>
      <c r="G1686" t="s">
        <v>15</v>
      </c>
      <c r="H1686" t="s">
        <v>14</v>
      </c>
      <c r="I1686" t="s">
        <v>4324</v>
      </c>
      <c r="J1686" t="s">
        <v>4323</v>
      </c>
      <c r="K1686" t="s">
        <v>4322</v>
      </c>
      <c r="L1686" t="s">
        <v>4321</v>
      </c>
      <c r="M1686" t="s">
        <v>4320</v>
      </c>
      <c r="N1686">
        <v>5</v>
      </c>
      <c r="O1686" t="s">
        <v>4319</v>
      </c>
      <c r="P1686" t="s">
        <v>4318</v>
      </c>
      <c r="Q1686" t="s">
        <v>4317</v>
      </c>
      <c r="R1686" s="7">
        <v>39083</v>
      </c>
      <c r="S1686" s="8">
        <f t="shared" si="208"/>
        <v>2007</v>
      </c>
      <c r="T1686" s="8">
        <v>2007</v>
      </c>
      <c r="U1686" s="8">
        <f t="shared" si="209"/>
        <v>15</v>
      </c>
      <c r="V1686" s="7">
        <v>2007</v>
      </c>
      <c r="W1686" t="s">
        <v>4304</v>
      </c>
      <c r="X1686" s="2">
        <v>0.21099999999999999</v>
      </c>
      <c r="Y1686" s="6">
        <f t="shared" si="214"/>
        <v>5.6325244921384904E-3</v>
      </c>
      <c r="AA1686">
        <v>16849965</v>
      </c>
      <c r="AB1686">
        <v>4800152315</v>
      </c>
      <c r="AC1686">
        <v>16849973</v>
      </c>
      <c r="AD1686" t="s">
        <v>5</v>
      </c>
      <c r="AE1686">
        <v>5</v>
      </c>
      <c r="AH1686" t="s">
        <v>4316</v>
      </c>
      <c r="AI1686" t="s">
        <v>4315</v>
      </c>
      <c r="AK1686" t="s">
        <v>4314</v>
      </c>
      <c r="AL1686">
        <v>2</v>
      </c>
      <c r="AM1686" s="5">
        <f t="shared" si="210"/>
        <v>0.13333333333333333</v>
      </c>
      <c r="AN1686" s="4">
        <f t="shared" si="215"/>
        <v>2.0194370819134167E-4</v>
      </c>
      <c r="AO1686" s="3"/>
      <c r="AP1686">
        <v>1</v>
      </c>
      <c r="AR1686" t="s">
        <v>0</v>
      </c>
      <c r="AT1686" s="2" t="s">
        <v>20</v>
      </c>
      <c r="AU1686" s="1">
        <f t="shared" si="211"/>
        <v>0.4003350256954345</v>
      </c>
      <c r="AV1686" s="1">
        <f t="shared" si="212"/>
        <v>0.2917234100164916</v>
      </c>
      <c r="AW1686" s="1">
        <f t="shared" si="213"/>
        <v>0.18311179433754865</v>
      </c>
    </row>
    <row r="1687" spans="1:49" x14ac:dyDescent="0.2">
      <c r="A1687">
        <v>1685</v>
      </c>
      <c r="B1687" t="s">
        <v>4313</v>
      </c>
      <c r="C1687" t="s">
        <v>4312</v>
      </c>
      <c r="F1687" t="s">
        <v>4311</v>
      </c>
      <c r="G1687" t="s">
        <v>15</v>
      </c>
      <c r="H1687" t="s">
        <v>14</v>
      </c>
      <c r="I1687" t="s">
        <v>4310</v>
      </c>
      <c r="J1687">
        <v>60018362</v>
      </c>
      <c r="K1687" t="s">
        <v>4309</v>
      </c>
      <c r="L1687" t="s">
        <v>4308</v>
      </c>
      <c r="M1687" t="s">
        <v>302</v>
      </c>
      <c r="N1687">
        <v>3</v>
      </c>
      <c r="O1687" t="s">
        <v>4307</v>
      </c>
      <c r="P1687" t="s">
        <v>4306</v>
      </c>
      <c r="Q1687" t="s">
        <v>4305</v>
      </c>
      <c r="R1687" s="7">
        <v>39083</v>
      </c>
      <c r="S1687" s="8">
        <f t="shared" si="208"/>
        <v>2007</v>
      </c>
      <c r="T1687" s="8">
        <v>2007</v>
      </c>
      <c r="U1687" s="8">
        <f t="shared" si="209"/>
        <v>15</v>
      </c>
      <c r="V1687" s="7">
        <v>2007</v>
      </c>
      <c r="W1687" t="s">
        <v>4304</v>
      </c>
      <c r="X1687" s="2">
        <v>0.21099999999999999</v>
      </c>
      <c r="Y1687" s="6">
        <f t="shared" si="214"/>
        <v>5.6325244921384904E-3</v>
      </c>
      <c r="AA1687">
        <v>16849965</v>
      </c>
      <c r="AB1687">
        <v>4800152315</v>
      </c>
      <c r="AC1687">
        <v>16849973</v>
      </c>
      <c r="AD1687" t="s">
        <v>5</v>
      </c>
      <c r="AE1687">
        <v>5</v>
      </c>
      <c r="AH1687" t="s">
        <v>4303</v>
      </c>
      <c r="AI1687" t="s">
        <v>4302</v>
      </c>
      <c r="AK1687" t="s">
        <v>4301</v>
      </c>
      <c r="AL1687">
        <v>4</v>
      </c>
      <c r="AM1687" s="5">
        <f t="shared" si="210"/>
        <v>0.26666666666666666</v>
      </c>
      <c r="AN1687" s="4">
        <f t="shared" si="215"/>
        <v>4.0388741638268334E-4</v>
      </c>
      <c r="AO1687" s="3"/>
      <c r="AP1687">
        <v>1</v>
      </c>
      <c r="AR1687" t="s">
        <v>0</v>
      </c>
      <c r="AT1687" s="2" t="s">
        <v>20</v>
      </c>
      <c r="AU1687" s="1">
        <f t="shared" si="211"/>
        <v>0.4063933369411748</v>
      </c>
      <c r="AV1687" s="1">
        <f t="shared" si="212"/>
        <v>0.30182059542605866</v>
      </c>
      <c r="AW1687" s="1">
        <f t="shared" si="213"/>
        <v>0.19724785391094252</v>
      </c>
    </row>
    <row r="1688" spans="1:49" x14ac:dyDescent="0.2">
      <c r="A1688">
        <v>1686</v>
      </c>
      <c r="B1688" t="s">
        <v>4300</v>
      </c>
      <c r="C1688" t="s">
        <v>4299</v>
      </c>
      <c r="D1688" t="s">
        <v>4298</v>
      </c>
      <c r="F1688" t="s">
        <v>4297</v>
      </c>
      <c r="G1688" t="s">
        <v>15</v>
      </c>
      <c r="H1688" t="s">
        <v>14</v>
      </c>
      <c r="I1688" t="s">
        <v>4296</v>
      </c>
      <c r="J1688">
        <v>60030434</v>
      </c>
      <c r="K1688" t="s">
        <v>4295</v>
      </c>
      <c r="L1688" t="s">
        <v>4294</v>
      </c>
      <c r="M1688" t="s">
        <v>519</v>
      </c>
      <c r="N1688">
        <v>4</v>
      </c>
      <c r="O1688" t="s">
        <v>4293</v>
      </c>
      <c r="P1688" t="s">
        <v>4292</v>
      </c>
      <c r="Q1688" t="s">
        <v>4291</v>
      </c>
      <c r="R1688" s="7">
        <v>39083</v>
      </c>
      <c r="S1688" s="8">
        <f t="shared" ref="S1688:S1751" si="216">YEAR(R1688)</f>
        <v>2007</v>
      </c>
      <c r="T1688" s="8">
        <v>2007</v>
      </c>
      <c r="U1688" s="8">
        <f t="shared" ref="U1688:U1751" si="217">2022-T1688</f>
        <v>15</v>
      </c>
      <c r="V1688" s="7">
        <v>39295</v>
      </c>
      <c r="W1688" t="s">
        <v>4290</v>
      </c>
      <c r="X1688" s="2">
        <v>0.59799999999999998</v>
      </c>
      <c r="Y1688" s="6">
        <f t="shared" si="214"/>
        <v>1.5963268465871174E-2</v>
      </c>
      <c r="AA1688">
        <v>9253467</v>
      </c>
      <c r="AB1688">
        <v>12318</v>
      </c>
      <c r="AD1688" t="s">
        <v>5</v>
      </c>
      <c r="AE1688">
        <v>29</v>
      </c>
      <c r="AF1688">
        <v>12</v>
      </c>
      <c r="AH1688" t="s">
        <v>4289</v>
      </c>
      <c r="AI1688" t="s">
        <v>4288</v>
      </c>
      <c r="AJ1688" t="s">
        <v>4287</v>
      </c>
      <c r="AK1688" t="s">
        <v>4286</v>
      </c>
      <c r="AL1688">
        <v>11</v>
      </c>
      <c r="AM1688" s="5">
        <f t="shared" ref="AM1688:AM1751" si="218">AL1688/U1688</f>
        <v>0.73333333333333328</v>
      </c>
      <c r="AN1688" s="4">
        <f t="shared" si="215"/>
        <v>1.1106903950523792E-3</v>
      </c>
      <c r="AO1688" s="3"/>
      <c r="AP1688">
        <v>0</v>
      </c>
      <c r="AR1688" t="s">
        <v>4285</v>
      </c>
      <c r="AS1688" t="s">
        <v>4284</v>
      </c>
      <c r="AT1688" s="2">
        <v>3.08</v>
      </c>
      <c r="AU1688" s="1">
        <f t="shared" ref="AU1688:AU1751" si="219">(Y1688*0.7+AN1688*0.3)*100</f>
        <v>1.1507495044625533</v>
      </c>
      <c r="AV1688" s="1">
        <f t="shared" ref="AV1688:AV1751" si="220">(Y1688*0.5+AN1688*0.5)*100</f>
        <v>0.85369794304617774</v>
      </c>
      <c r="AW1688" s="1">
        <f t="shared" ref="AW1688:AW1751" si="221">(Y1688*0.3+AN1688*0.7)*100</f>
        <v>0.55664638162980173</v>
      </c>
    </row>
    <row r="1689" spans="1:49" x14ac:dyDescent="0.2">
      <c r="A1689">
        <v>1687</v>
      </c>
      <c r="B1689" t="s">
        <v>4283</v>
      </c>
      <c r="C1689" t="s">
        <v>4282</v>
      </c>
      <c r="F1689" t="s">
        <v>4281</v>
      </c>
      <c r="G1689" t="s">
        <v>15</v>
      </c>
      <c r="H1689" t="s">
        <v>14</v>
      </c>
      <c r="I1689" t="s">
        <v>4280</v>
      </c>
      <c r="J1689">
        <v>60028265</v>
      </c>
      <c r="K1689" t="s">
        <v>4279</v>
      </c>
      <c r="L1689" t="s">
        <v>4278</v>
      </c>
      <c r="M1689" t="s">
        <v>519</v>
      </c>
      <c r="N1689">
        <v>2</v>
      </c>
      <c r="O1689" t="s">
        <v>4277</v>
      </c>
      <c r="P1689" t="s">
        <v>4276</v>
      </c>
      <c r="Q1689" t="s">
        <v>4275</v>
      </c>
      <c r="R1689" s="7">
        <v>39083</v>
      </c>
      <c r="S1689" s="8">
        <f t="shared" si="216"/>
        <v>2007</v>
      </c>
      <c r="T1689" s="8">
        <v>2007</v>
      </c>
      <c r="U1689" s="8">
        <f t="shared" si="217"/>
        <v>15</v>
      </c>
      <c r="V1689" s="7">
        <v>2007</v>
      </c>
      <c r="W1689" t="s">
        <v>2393</v>
      </c>
      <c r="X1689" s="2">
        <v>0.437</v>
      </c>
      <c r="Y1689" s="6">
        <f t="shared" si="214"/>
        <v>1.1665465417367396E-2</v>
      </c>
      <c r="AA1689">
        <v>10704698</v>
      </c>
      <c r="AB1689">
        <v>5300152513</v>
      </c>
      <c r="AC1689">
        <v>15598985</v>
      </c>
      <c r="AD1689" t="s">
        <v>5</v>
      </c>
      <c r="AE1689">
        <v>74</v>
      </c>
      <c r="AH1689" t="s">
        <v>4274</v>
      </c>
      <c r="AI1689" t="s">
        <v>4273</v>
      </c>
      <c r="AK1689" t="s">
        <v>4272</v>
      </c>
      <c r="AL1689">
        <v>61</v>
      </c>
      <c r="AM1689" s="5">
        <f t="shared" si="218"/>
        <v>4.0666666666666664</v>
      </c>
      <c r="AN1689" s="4">
        <f t="shared" si="215"/>
        <v>6.1592830998359206E-3</v>
      </c>
      <c r="AO1689" s="3"/>
      <c r="AP1689">
        <v>1</v>
      </c>
      <c r="AR1689" t="s">
        <v>0</v>
      </c>
      <c r="AT1689" s="2" t="s">
        <v>20</v>
      </c>
      <c r="AU1689" s="1">
        <f t="shared" si="219"/>
        <v>1.0013610722107953</v>
      </c>
      <c r="AV1689" s="1">
        <f t="shared" si="220"/>
        <v>0.89123742586016585</v>
      </c>
      <c r="AW1689" s="1">
        <f t="shared" si="221"/>
        <v>0.7811137795095362</v>
      </c>
    </row>
    <row r="1690" spans="1:49" x14ac:dyDescent="0.2">
      <c r="A1690">
        <v>1688</v>
      </c>
      <c r="B1690" t="s">
        <v>4271</v>
      </c>
      <c r="C1690" t="s">
        <v>4270</v>
      </c>
      <c r="D1690">
        <v>779362313</v>
      </c>
      <c r="E1690">
        <v>17558739</v>
      </c>
      <c r="F1690" t="s">
        <v>4269</v>
      </c>
      <c r="G1690" t="s">
        <v>15</v>
      </c>
      <c r="H1690" t="s">
        <v>14</v>
      </c>
      <c r="I1690" t="s">
        <v>4268</v>
      </c>
      <c r="J1690">
        <v>60002483</v>
      </c>
      <c r="K1690" t="s">
        <v>4267</v>
      </c>
      <c r="L1690" t="s">
        <v>4266</v>
      </c>
      <c r="M1690" t="s">
        <v>3348</v>
      </c>
      <c r="N1690">
        <v>4</v>
      </c>
      <c r="O1690" t="s">
        <v>4265</v>
      </c>
      <c r="P1690" t="s">
        <v>4264</v>
      </c>
      <c r="Q1690" t="s">
        <v>4263</v>
      </c>
      <c r="R1690" s="7">
        <v>39083</v>
      </c>
      <c r="S1690" s="8">
        <f t="shared" si="216"/>
        <v>2007</v>
      </c>
      <c r="T1690" s="8">
        <v>2007</v>
      </c>
      <c r="U1690" s="8">
        <f t="shared" si="217"/>
        <v>15</v>
      </c>
      <c r="V1690" s="7">
        <v>2007</v>
      </c>
      <c r="W1690" t="s">
        <v>4262</v>
      </c>
      <c r="X1690" s="2">
        <v>0.89600000000000002</v>
      </c>
      <c r="Y1690" s="6">
        <f t="shared" si="214"/>
        <v>2.3918208269934065E-2</v>
      </c>
      <c r="AA1690">
        <v>2656736</v>
      </c>
      <c r="AB1690">
        <v>29901</v>
      </c>
      <c r="AC1690">
        <v>14645157</v>
      </c>
      <c r="AD1690" t="s">
        <v>5</v>
      </c>
      <c r="AE1690">
        <v>23</v>
      </c>
      <c r="AF1690">
        <v>4</v>
      </c>
      <c r="AH1690" t="s">
        <v>4261</v>
      </c>
      <c r="AI1690" t="s">
        <v>4260</v>
      </c>
      <c r="AJ1690" t="s">
        <v>4259</v>
      </c>
      <c r="AK1690" t="s">
        <v>4258</v>
      </c>
      <c r="AL1690">
        <v>8</v>
      </c>
      <c r="AM1690" s="5">
        <f t="shared" si="218"/>
        <v>0.53333333333333333</v>
      </c>
      <c r="AN1690" s="4">
        <f t="shared" si="215"/>
        <v>8.0777483276536668E-4</v>
      </c>
      <c r="AO1690" s="3"/>
      <c r="AP1690">
        <v>0</v>
      </c>
      <c r="AR1690" t="s">
        <v>4257</v>
      </c>
      <c r="AT1690" s="2">
        <v>3.9140000000000001</v>
      </c>
      <c r="AU1690" s="1">
        <f t="shared" si="219"/>
        <v>1.6985078238783453</v>
      </c>
      <c r="AV1690" s="1">
        <f t="shared" si="220"/>
        <v>1.2362991551349716</v>
      </c>
      <c r="AW1690" s="1">
        <f t="shared" si="221"/>
        <v>0.7740904863915975</v>
      </c>
    </row>
    <row r="1691" spans="1:49" x14ac:dyDescent="0.2">
      <c r="A1691">
        <v>1689</v>
      </c>
      <c r="B1691" t="s">
        <v>4256</v>
      </c>
      <c r="C1691" t="s">
        <v>4255</v>
      </c>
      <c r="F1691" t="s">
        <v>4254</v>
      </c>
      <c r="G1691" t="s">
        <v>15</v>
      </c>
      <c r="H1691" t="s">
        <v>14</v>
      </c>
      <c r="I1691" t="s">
        <v>4253</v>
      </c>
      <c r="J1691">
        <v>60020661</v>
      </c>
      <c r="K1691" t="s">
        <v>4252</v>
      </c>
      <c r="L1691" t="s">
        <v>4251</v>
      </c>
      <c r="M1691" t="s">
        <v>10</v>
      </c>
      <c r="N1691">
        <v>2</v>
      </c>
      <c r="O1691" t="s">
        <v>4250</v>
      </c>
      <c r="P1691" t="s">
        <v>4249</v>
      </c>
      <c r="Q1691" t="s">
        <v>4248</v>
      </c>
      <c r="R1691" s="7">
        <v>39083</v>
      </c>
      <c r="S1691" s="8">
        <f t="shared" si="216"/>
        <v>2007</v>
      </c>
      <c r="T1691" s="8">
        <v>2007</v>
      </c>
      <c r="U1691" s="8">
        <f t="shared" si="217"/>
        <v>15</v>
      </c>
      <c r="V1691" s="7">
        <v>2007</v>
      </c>
      <c r="W1691" t="s">
        <v>4247</v>
      </c>
      <c r="X1691" s="2">
        <v>0.22900000000000001</v>
      </c>
      <c r="Y1691" s="6">
        <f t="shared" si="214"/>
        <v>6.1130242118469878E-3</v>
      </c>
      <c r="AA1691">
        <v>1410814</v>
      </c>
      <c r="AB1691">
        <v>9500153958</v>
      </c>
      <c r="AD1691" t="s">
        <v>5</v>
      </c>
      <c r="AE1691">
        <v>27</v>
      </c>
      <c r="AF1691">
        <v>1</v>
      </c>
      <c r="AH1691" t="s">
        <v>4246</v>
      </c>
      <c r="AI1691" t="s">
        <v>4245</v>
      </c>
      <c r="AJ1691" t="s">
        <v>4244</v>
      </c>
      <c r="AK1691" t="s">
        <v>4243</v>
      </c>
      <c r="AL1691">
        <v>20</v>
      </c>
      <c r="AM1691" s="5">
        <f t="shared" si="218"/>
        <v>1.3333333333333333</v>
      </c>
      <c r="AN1691" s="4">
        <f t="shared" si="215"/>
        <v>2.0194370819134164E-3</v>
      </c>
      <c r="AO1691" s="3"/>
      <c r="AP1691">
        <v>0</v>
      </c>
      <c r="AR1691" t="s">
        <v>0</v>
      </c>
      <c r="AT1691" s="2" t="s">
        <v>20</v>
      </c>
      <c r="AU1691" s="1">
        <f t="shared" si="219"/>
        <v>0.48849480728669159</v>
      </c>
      <c r="AV1691" s="1">
        <f t="shared" si="220"/>
        <v>0.40662306468802017</v>
      </c>
      <c r="AW1691" s="1">
        <f t="shared" si="221"/>
        <v>0.32475132208934876</v>
      </c>
    </row>
    <row r="1692" spans="1:49" x14ac:dyDescent="0.2">
      <c r="A1692">
        <v>1690</v>
      </c>
      <c r="B1692" t="s">
        <v>4242</v>
      </c>
      <c r="C1692" t="s">
        <v>4241</v>
      </c>
      <c r="F1692" t="s">
        <v>4240</v>
      </c>
      <c r="G1692" t="s">
        <v>15</v>
      </c>
      <c r="H1692" t="s">
        <v>14</v>
      </c>
      <c r="I1692" t="s">
        <v>4239</v>
      </c>
      <c r="J1692" t="s">
        <v>4238</v>
      </c>
      <c r="K1692" t="s">
        <v>4237</v>
      </c>
      <c r="L1692" t="s">
        <v>4236</v>
      </c>
      <c r="M1692" t="s">
        <v>3466</v>
      </c>
      <c r="N1692">
        <v>5</v>
      </c>
      <c r="O1692" t="s">
        <v>4235</v>
      </c>
      <c r="P1692" t="s">
        <v>4234</v>
      </c>
      <c r="Q1692" t="s">
        <v>4233</v>
      </c>
      <c r="R1692" s="7">
        <v>39083</v>
      </c>
      <c r="S1692" s="8">
        <f t="shared" si="216"/>
        <v>2007</v>
      </c>
      <c r="T1692" s="8">
        <v>2007</v>
      </c>
      <c r="U1692" s="8">
        <f t="shared" si="217"/>
        <v>15</v>
      </c>
      <c r="V1692" s="7" t="s">
        <v>3958</v>
      </c>
      <c r="W1692" t="s">
        <v>3462</v>
      </c>
      <c r="X1692" s="2">
        <v>0.91300000000000003</v>
      </c>
      <c r="Y1692" s="6">
        <f t="shared" si="214"/>
        <v>2.4372013560769869E-2</v>
      </c>
      <c r="AA1692">
        <v>7484658</v>
      </c>
      <c r="AB1692">
        <v>29587</v>
      </c>
      <c r="AC1692">
        <v>15333876</v>
      </c>
      <c r="AD1692" t="s">
        <v>5</v>
      </c>
      <c r="AE1692">
        <v>23</v>
      </c>
      <c r="AF1692">
        <v>3</v>
      </c>
      <c r="AH1692" t="s">
        <v>4232</v>
      </c>
      <c r="AI1692" t="s">
        <v>4231</v>
      </c>
      <c r="AK1692" t="s">
        <v>4230</v>
      </c>
      <c r="AL1692">
        <v>5</v>
      </c>
      <c r="AM1692" s="5">
        <f t="shared" si="218"/>
        <v>0.33333333333333331</v>
      </c>
      <c r="AN1692" s="4">
        <f t="shared" si="215"/>
        <v>5.048592704783541E-4</v>
      </c>
      <c r="AO1692" s="3"/>
      <c r="AP1692">
        <v>0</v>
      </c>
      <c r="AR1692" t="s">
        <v>0</v>
      </c>
      <c r="AT1692" s="2">
        <v>1.5</v>
      </c>
      <c r="AU1692" s="1">
        <f t="shared" si="219"/>
        <v>1.7211867273682413</v>
      </c>
      <c r="AV1692" s="1">
        <f t="shared" si="220"/>
        <v>1.2438436415624112</v>
      </c>
      <c r="AW1692" s="1">
        <f t="shared" si="221"/>
        <v>0.76650055575658071</v>
      </c>
    </row>
    <row r="1693" spans="1:49" x14ac:dyDescent="0.2">
      <c r="A1693">
        <v>1691</v>
      </c>
      <c r="B1693" t="s">
        <v>4229</v>
      </c>
      <c r="C1693" t="s">
        <v>4228</v>
      </c>
      <c r="F1693" t="s">
        <v>4227</v>
      </c>
      <c r="G1693" t="s">
        <v>15</v>
      </c>
      <c r="H1693" t="s">
        <v>14</v>
      </c>
      <c r="I1693" t="s">
        <v>4226</v>
      </c>
      <c r="J1693">
        <v>60011685</v>
      </c>
      <c r="K1693" t="s">
        <v>4225</v>
      </c>
      <c r="L1693" t="s">
        <v>4224</v>
      </c>
      <c r="M1693" t="s">
        <v>4223</v>
      </c>
      <c r="N1693">
        <v>2</v>
      </c>
      <c r="O1693" t="s">
        <v>4222</v>
      </c>
      <c r="P1693" t="s">
        <v>4221</v>
      </c>
      <c r="Q1693" t="s">
        <v>4220</v>
      </c>
      <c r="R1693" s="7">
        <v>39083</v>
      </c>
      <c r="S1693" s="8">
        <f t="shared" si="216"/>
        <v>2007</v>
      </c>
      <c r="T1693" s="8">
        <v>2007</v>
      </c>
      <c r="U1693" s="8">
        <f t="shared" si="217"/>
        <v>15</v>
      </c>
      <c r="V1693" s="7">
        <v>2007</v>
      </c>
      <c r="W1693" t="s">
        <v>4219</v>
      </c>
      <c r="X1693" s="2" t="s">
        <v>20</v>
      </c>
      <c r="Y1693" s="6" t="e">
        <f t="shared" si="214"/>
        <v>#VALUE!</v>
      </c>
      <c r="AA1693">
        <v>14351951</v>
      </c>
      <c r="AB1693">
        <v>21009</v>
      </c>
      <c r="AC1693">
        <v>18601324</v>
      </c>
      <c r="AD1693" t="s">
        <v>5</v>
      </c>
      <c r="AE1693">
        <v>54</v>
      </c>
      <c r="AF1693">
        <v>1</v>
      </c>
      <c r="AH1693" t="s">
        <v>4218</v>
      </c>
      <c r="AI1693" t="s">
        <v>4217</v>
      </c>
      <c r="AJ1693" t="s">
        <v>4216</v>
      </c>
      <c r="AK1693" t="s">
        <v>4215</v>
      </c>
      <c r="AL1693">
        <v>11</v>
      </c>
      <c r="AM1693" s="5">
        <f t="shared" si="218"/>
        <v>0.73333333333333328</v>
      </c>
      <c r="AN1693" s="4">
        <f t="shared" si="215"/>
        <v>1.1106903950523792E-3</v>
      </c>
      <c r="AO1693" s="3"/>
      <c r="AP1693">
        <v>0</v>
      </c>
      <c r="AR1693" t="s">
        <v>0</v>
      </c>
      <c r="AT1693" s="2">
        <v>1.3</v>
      </c>
      <c r="AU1693" s="1" t="e">
        <f t="shared" si="219"/>
        <v>#VALUE!</v>
      </c>
      <c r="AV1693" s="1" t="e">
        <f t="shared" si="220"/>
        <v>#VALUE!</v>
      </c>
      <c r="AW1693" s="1" t="e">
        <f t="shared" si="221"/>
        <v>#VALUE!</v>
      </c>
    </row>
    <row r="1694" spans="1:49" x14ac:dyDescent="0.2">
      <c r="A1694">
        <v>1692</v>
      </c>
      <c r="B1694" t="s">
        <v>4214</v>
      </c>
      <c r="C1694" t="s">
        <v>4213</v>
      </c>
      <c r="D1694" t="s">
        <v>4212</v>
      </c>
      <c r="F1694" t="s">
        <v>4211</v>
      </c>
      <c r="G1694" t="s">
        <v>15</v>
      </c>
      <c r="H1694" t="s">
        <v>14</v>
      </c>
      <c r="I1694" t="s">
        <v>4210</v>
      </c>
      <c r="J1694" t="s">
        <v>4209</v>
      </c>
      <c r="K1694" t="s">
        <v>4208</v>
      </c>
      <c r="L1694" t="s">
        <v>4207</v>
      </c>
      <c r="M1694" t="s">
        <v>4206</v>
      </c>
      <c r="N1694">
        <v>6</v>
      </c>
      <c r="O1694" t="s">
        <v>4205</v>
      </c>
      <c r="P1694" t="s">
        <v>4204</v>
      </c>
      <c r="Q1694" t="s">
        <v>4203</v>
      </c>
      <c r="R1694" s="7">
        <v>39083</v>
      </c>
      <c r="S1694" s="8">
        <f t="shared" si="216"/>
        <v>2007</v>
      </c>
      <c r="T1694" s="8">
        <v>2007</v>
      </c>
      <c r="U1694" s="8">
        <f t="shared" si="217"/>
        <v>15</v>
      </c>
      <c r="V1694" s="7">
        <v>2007</v>
      </c>
      <c r="W1694" t="s">
        <v>1961</v>
      </c>
      <c r="X1694" s="2">
        <v>0.68200000000000005</v>
      </c>
      <c r="Y1694" s="6">
        <f t="shared" si="214"/>
        <v>1.8205600491177493E-2</v>
      </c>
      <c r="AA1694">
        <v>2731177</v>
      </c>
      <c r="AB1694">
        <v>12375</v>
      </c>
      <c r="AD1694" t="s">
        <v>5</v>
      </c>
      <c r="AE1694">
        <v>39</v>
      </c>
      <c r="AF1694">
        <v>9</v>
      </c>
      <c r="AH1694" t="s">
        <v>4202</v>
      </c>
      <c r="AI1694" t="s">
        <v>4201</v>
      </c>
      <c r="AJ1694" t="s">
        <v>4200</v>
      </c>
      <c r="AK1694" t="s">
        <v>4199</v>
      </c>
      <c r="AL1694">
        <v>6</v>
      </c>
      <c r="AM1694" s="5">
        <f t="shared" si="218"/>
        <v>0.4</v>
      </c>
      <c r="AN1694" s="4">
        <f t="shared" si="215"/>
        <v>6.0583112457402507E-4</v>
      </c>
      <c r="AO1694" s="3"/>
      <c r="AP1694">
        <v>0</v>
      </c>
      <c r="AQ1694" t="s">
        <v>4198</v>
      </c>
      <c r="AR1694" t="s">
        <v>0</v>
      </c>
      <c r="AS1694" t="s">
        <v>4197</v>
      </c>
      <c r="AT1694" s="2">
        <v>2.1520000000000001</v>
      </c>
      <c r="AU1694" s="1">
        <f t="shared" si="219"/>
        <v>1.292566968119645</v>
      </c>
      <c r="AV1694" s="1">
        <f t="shared" si="220"/>
        <v>0.94057158078757597</v>
      </c>
      <c r="AW1694" s="1">
        <f t="shared" si="221"/>
        <v>0.58857619345550649</v>
      </c>
    </row>
    <row r="1695" spans="1:49" x14ac:dyDescent="0.2">
      <c r="A1695">
        <v>1693</v>
      </c>
      <c r="B1695" t="s">
        <v>4196</v>
      </c>
      <c r="C1695" t="s">
        <v>4195</v>
      </c>
      <c r="D1695" t="s">
        <v>4194</v>
      </c>
      <c r="F1695" t="s">
        <v>4193</v>
      </c>
      <c r="G1695" t="s">
        <v>15</v>
      </c>
      <c r="H1695" t="s">
        <v>14</v>
      </c>
      <c r="I1695" t="s">
        <v>4192</v>
      </c>
      <c r="J1695" t="s">
        <v>4191</v>
      </c>
      <c r="K1695" t="s">
        <v>4190</v>
      </c>
      <c r="L1695" t="s">
        <v>4189</v>
      </c>
      <c r="M1695" t="s">
        <v>4188</v>
      </c>
      <c r="N1695">
        <v>7</v>
      </c>
      <c r="O1695" t="s">
        <v>4187</v>
      </c>
      <c r="P1695" t="s">
        <v>4186</v>
      </c>
      <c r="Q1695" t="s">
        <v>4185</v>
      </c>
      <c r="R1695" s="7">
        <v>39083</v>
      </c>
      <c r="S1695" s="8">
        <f t="shared" si="216"/>
        <v>2007</v>
      </c>
      <c r="T1695" s="8">
        <v>2007</v>
      </c>
      <c r="U1695" s="8">
        <f t="shared" si="217"/>
        <v>15</v>
      </c>
      <c r="V1695" s="7">
        <v>2007</v>
      </c>
      <c r="W1695" t="s">
        <v>1961</v>
      </c>
      <c r="X1695" s="2">
        <v>0.68200000000000005</v>
      </c>
      <c r="Y1695" s="6">
        <f t="shared" si="214"/>
        <v>1.8205600491177493E-2</v>
      </c>
      <c r="AA1695">
        <v>2731177</v>
      </c>
      <c r="AB1695">
        <v>12375</v>
      </c>
      <c r="AD1695" t="s">
        <v>5</v>
      </c>
      <c r="AE1695">
        <v>39</v>
      </c>
      <c r="AF1695">
        <v>9</v>
      </c>
      <c r="AH1695" t="s">
        <v>4184</v>
      </c>
      <c r="AI1695" t="s">
        <v>4183</v>
      </c>
      <c r="AJ1695" t="s">
        <v>4182</v>
      </c>
      <c r="AK1695" t="s">
        <v>4181</v>
      </c>
      <c r="AL1695">
        <v>2</v>
      </c>
      <c r="AM1695" s="5">
        <f t="shared" si="218"/>
        <v>0.13333333333333333</v>
      </c>
      <c r="AN1695" s="4">
        <f t="shared" si="215"/>
        <v>2.0194370819134167E-4</v>
      </c>
      <c r="AO1695" s="3"/>
      <c r="AP1695">
        <v>0</v>
      </c>
      <c r="AQ1695" t="s">
        <v>4180</v>
      </c>
      <c r="AR1695" t="s">
        <v>4179</v>
      </c>
      <c r="AS1695" t="s">
        <v>4178</v>
      </c>
      <c r="AT1695" s="2">
        <v>2.1520000000000001</v>
      </c>
      <c r="AU1695" s="1">
        <f t="shared" si="219"/>
        <v>1.2804503456281646</v>
      </c>
      <c r="AV1695" s="1">
        <f t="shared" si="220"/>
        <v>0.92037720996844175</v>
      </c>
      <c r="AW1695" s="1">
        <f t="shared" si="221"/>
        <v>0.56030407430871865</v>
      </c>
    </row>
    <row r="1696" spans="1:49" x14ac:dyDescent="0.2">
      <c r="A1696">
        <v>1694</v>
      </c>
      <c r="B1696" t="s">
        <v>4177</v>
      </c>
      <c r="C1696" t="s">
        <v>4176</v>
      </c>
      <c r="D1696" t="s">
        <v>4175</v>
      </c>
      <c r="F1696" t="s">
        <v>4174</v>
      </c>
      <c r="G1696" t="s">
        <v>15</v>
      </c>
      <c r="H1696" t="s">
        <v>14</v>
      </c>
      <c r="I1696" t="s">
        <v>4173</v>
      </c>
      <c r="J1696">
        <v>60013372</v>
      </c>
      <c r="K1696" t="s">
        <v>4172</v>
      </c>
      <c r="L1696" t="s">
        <v>4171</v>
      </c>
      <c r="M1696" t="s">
        <v>117</v>
      </c>
      <c r="N1696">
        <v>5</v>
      </c>
      <c r="O1696" t="s">
        <v>4170</v>
      </c>
      <c r="P1696" t="s">
        <v>4169</v>
      </c>
      <c r="Q1696" t="s">
        <v>4168</v>
      </c>
      <c r="R1696" s="7">
        <v>39083</v>
      </c>
      <c r="S1696" s="8">
        <f t="shared" si="216"/>
        <v>2007</v>
      </c>
      <c r="T1696" s="8">
        <v>2007</v>
      </c>
      <c r="U1696" s="8">
        <f t="shared" si="217"/>
        <v>15</v>
      </c>
      <c r="V1696" s="7">
        <v>2007</v>
      </c>
      <c r="W1696" t="s">
        <v>1961</v>
      </c>
      <c r="X1696" s="2">
        <v>0.68200000000000005</v>
      </c>
      <c r="Y1696" s="6">
        <f t="shared" si="214"/>
        <v>1.8205600491177493E-2</v>
      </c>
      <c r="AA1696">
        <v>2731177</v>
      </c>
      <c r="AB1696">
        <v>12375</v>
      </c>
      <c r="AD1696" t="s">
        <v>5</v>
      </c>
      <c r="AE1696">
        <v>39</v>
      </c>
      <c r="AF1696">
        <v>9</v>
      </c>
      <c r="AH1696" t="s">
        <v>4167</v>
      </c>
      <c r="AI1696" t="s">
        <v>4166</v>
      </c>
      <c r="AJ1696" t="s">
        <v>4165</v>
      </c>
      <c r="AK1696" t="s">
        <v>4164</v>
      </c>
      <c r="AL1696">
        <v>6</v>
      </c>
      <c r="AM1696" s="5">
        <f t="shared" si="218"/>
        <v>0.4</v>
      </c>
      <c r="AN1696" s="4">
        <f t="shared" si="215"/>
        <v>6.0583112457402507E-4</v>
      </c>
      <c r="AO1696" s="3"/>
      <c r="AP1696">
        <v>0</v>
      </c>
      <c r="AQ1696" t="s">
        <v>1222</v>
      </c>
      <c r="AR1696" t="s">
        <v>4163</v>
      </c>
      <c r="AS1696" t="s">
        <v>1220</v>
      </c>
      <c r="AT1696" s="2">
        <v>2.1520000000000001</v>
      </c>
      <c r="AU1696" s="1">
        <f t="shared" si="219"/>
        <v>1.292566968119645</v>
      </c>
      <c r="AV1696" s="1">
        <f t="shared" si="220"/>
        <v>0.94057158078757597</v>
      </c>
      <c r="AW1696" s="1">
        <f t="shared" si="221"/>
        <v>0.58857619345550649</v>
      </c>
    </row>
    <row r="1697" spans="1:49" x14ac:dyDescent="0.2">
      <c r="A1697">
        <v>1695</v>
      </c>
      <c r="B1697" t="s">
        <v>4162</v>
      </c>
      <c r="C1697" t="s">
        <v>4161</v>
      </c>
      <c r="F1697" t="s">
        <v>4160</v>
      </c>
      <c r="G1697" t="s">
        <v>15</v>
      </c>
      <c r="H1697" t="s">
        <v>14</v>
      </c>
      <c r="I1697" t="s">
        <v>4159</v>
      </c>
      <c r="J1697" t="s">
        <v>4158</v>
      </c>
      <c r="K1697" t="s">
        <v>4157</v>
      </c>
      <c r="L1697" t="s">
        <v>4156</v>
      </c>
      <c r="M1697" t="s">
        <v>489</v>
      </c>
      <c r="N1697">
        <v>6</v>
      </c>
      <c r="O1697" t="s">
        <v>4155</v>
      </c>
      <c r="P1697" t="s">
        <v>4154</v>
      </c>
      <c r="Q1697" t="s">
        <v>4153</v>
      </c>
      <c r="R1697" s="7">
        <v>39083</v>
      </c>
      <c r="S1697" s="8">
        <f t="shared" si="216"/>
        <v>2007</v>
      </c>
      <c r="T1697" s="8">
        <v>2007</v>
      </c>
      <c r="U1697" s="8">
        <f t="shared" si="217"/>
        <v>15</v>
      </c>
      <c r="V1697" s="7">
        <v>39203</v>
      </c>
      <c r="W1697" t="s">
        <v>2353</v>
      </c>
      <c r="X1697" s="2">
        <v>0.215</v>
      </c>
      <c r="Y1697" s="6">
        <f t="shared" si="214"/>
        <v>5.7393022076292679E-3</v>
      </c>
      <c r="AA1697">
        <v>3744884</v>
      </c>
      <c r="AB1697">
        <v>28637</v>
      </c>
      <c r="AD1697" t="s">
        <v>5</v>
      </c>
      <c r="AE1697">
        <v>50</v>
      </c>
      <c r="AF1697">
        <v>5</v>
      </c>
      <c r="AH1697" t="s">
        <v>4152</v>
      </c>
      <c r="AI1697" t="s">
        <v>4151</v>
      </c>
      <c r="AJ1697" t="s">
        <v>4150</v>
      </c>
      <c r="AK1697" t="s">
        <v>4149</v>
      </c>
      <c r="AL1697">
        <v>6</v>
      </c>
      <c r="AM1697" s="5">
        <f t="shared" si="218"/>
        <v>0.4</v>
      </c>
      <c r="AN1697" s="4">
        <f t="shared" si="215"/>
        <v>6.0583112457402507E-4</v>
      </c>
      <c r="AO1697" s="3"/>
      <c r="AP1697">
        <v>0</v>
      </c>
      <c r="AR1697" t="s">
        <v>0</v>
      </c>
      <c r="AT1697" s="2">
        <v>0.64900000000000002</v>
      </c>
      <c r="AU1697" s="1">
        <f t="shared" si="219"/>
        <v>0.41992608827126954</v>
      </c>
      <c r="AV1697" s="1">
        <f t="shared" si="220"/>
        <v>0.31725666661016466</v>
      </c>
      <c r="AW1697" s="1">
        <f t="shared" si="221"/>
        <v>0.21458724494905981</v>
      </c>
    </row>
    <row r="1698" spans="1:49" x14ac:dyDescent="0.2">
      <c r="A1698">
        <v>1696</v>
      </c>
      <c r="B1698" t="s">
        <v>4148</v>
      </c>
      <c r="C1698" t="s">
        <v>4147</v>
      </c>
      <c r="F1698" t="s">
        <v>4146</v>
      </c>
      <c r="G1698" t="s">
        <v>15</v>
      </c>
      <c r="H1698" t="s">
        <v>14</v>
      </c>
      <c r="I1698" t="s">
        <v>365</v>
      </c>
      <c r="J1698">
        <v>60013983</v>
      </c>
      <c r="K1698" t="s">
        <v>477</v>
      </c>
      <c r="L1698" t="s">
        <v>476</v>
      </c>
      <c r="M1698" t="s">
        <v>475</v>
      </c>
      <c r="N1698">
        <v>3</v>
      </c>
      <c r="O1698" t="s">
        <v>4145</v>
      </c>
      <c r="P1698" t="s">
        <v>4144</v>
      </c>
      <c r="Q1698" t="s">
        <v>1590</v>
      </c>
      <c r="R1698" s="7">
        <v>39083</v>
      </c>
      <c r="S1698" s="8">
        <f t="shared" si="216"/>
        <v>2007</v>
      </c>
      <c r="T1698" s="8">
        <v>2007</v>
      </c>
      <c r="U1698" s="8">
        <f t="shared" si="217"/>
        <v>15</v>
      </c>
      <c r="V1698" s="7">
        <v>2007</v>
      </c>
      <c r="W1698" t="s">
        <v>3745</v>
      </c>
      <c r="X1698" s="2">
        <v>0.375</v>
      </c>
      <c r="Y1698" s="6">
        <f t="shared" si="214"/>
        <v>1.0010410827260351E-2</v>
      </c>
      <c r="AA1698">
        <v>135194</v>
      </c>
      <c r="AB1698">
        <v>24918</v>
      </c>
      <c r="AD1698" t="s">
        <v>5</v>
      </c>
      <c r="AE1698">
        <v>43</v>
      </c>
      <c r="AF1698">
        <v>12</v>
      </c>
      <c r="AH1698" t="s">
        <v>4143</v>
      </c>
      <c r="AI1698" t="s">
        <v>4142</v>
      </c>
      <c r="AK1698" t="s">
        <v>4141</v>
      </c>
      <c r="AL1698">
        <v>3</v>
      </c>
      <c r="AM1698" s="5">
        <f t="shared" si="218"/>
        <v>0.2</v>
      </c>
      <c r="AN1698" s="4">
        <f t="shared" si="215"/>
        <v>3.0291556228701253E-4</v>
      </c>
      <c r="AO1698" s="3"/>
      <c r="AP1698">
        <v>0</v>
      </c>
      <c r="AR1698" t="s">
        <v>0</v>
      </c>
      <c r="AT1698" s="2">
        <v>1.3140000000000001</v>
      </c>
      <c r="AU1698" s="1">
        <f t="shared" si="219"/>
        <v>0.70981622477683493</v>
      </c>
      <c r="AV1698" s="1">
        <f t="shared" si="220"/>
        <v>0.51566631947736818</v>
      </c>
      <c r="AW1698" s="1">
        <f t="shared" si="221"/>
        <v>0.32151641417790139</v>
      </c>
    </row>
    <row r="1699" spans="1:49" x14ac:dyDescent="0.2">
      <c r="A1699">
        <v>1697</v>
      </c>
      <c r="B1699" t="s">
        <v>4140</v>
      </c>
      <c r="C1699" t="s">
        <v>4139</v>
      </c>
      <c r="F1699" t="s">
        <v>4138</v>
      </c>
      <c r="G1699" t="s">
        <v>15</v>
      </c>
      <c r="H1699" t="s">
        <v>14</v>
      </c>
      <c r="I1699" t="s">
        <v>4137</v>
      </c>
      <c r="J1699" t="s">
        <v>4136</v>
      </c>
      <c r="K1699" t="s">
        <v>4135</v>
      </c>
      <c r="L1699" t="s">
        <v>4134</v>
      </c>
      <c r="M1699" t="s">
        <v>361</v>
      </c>
      <c r="N1699">
        <v>5</v>
      </c>
      <c r="O1699" t="s">
        <v>4133</v>
      </c>
      <c r="P1699" t="s">
        <v>4132</v>
      </c>
      <c r="Q1699" t="s">
        <v>4131</v>
      </c>
      <c r="R1699" s="7">
        <v>39083</v>
      </c>
      <c r="S1699" s="8">
        <f t="shared" si="216"/>
        <v>2007</v>
      </c>
      <c r="T1699" s="8">
        <v>2007</v>
      </c>
      <c r="U1699" s="8">
        <f t="shared" si="217"/>
        <v>15</v>
      </c>
      <c r="V1699" s="7">
        <v>2007</v>
      </c>
      <c r="W1699" t="s">
        <v>3745</v>
      </c>
      <c r="X1699" s="2">
        <v>0.375</v>
      </c>
      <c r="Y1699" s="6">
        <f t="shared" si="214"/>
        <v>1.0010410827260351E-2</v>
      </c>
      <c r="AA1699">
        <v>135194</v>
      </c>
      <c r="AB1699">
        <v>24918</v>
      </c>
      <c r="AD1699" t="s">
        <v>5</v>
      </c>
      <c r="AE1699">
        <v>43</v>
      </c>
      <c r="AF1699">
        <v>12</v>
      </c>
      <c r="AH1699" t="s">
        <v>4130</v>
      </c>
      <c r="AI1699" t="s">
        <v>4129</v>
      </c>
      <c r="AK1699" t="s">
        <v>4128</v>
      </c>
      <c r="AL1699">
        <v>85</v>
      </c>
      <c r="AM1699" s="5">
        <f t="shared" si="218"/>
        <v>5.666666666666667</v>
      </c>
      <c r="AN1699" s="4">
        <f t="shared" si="215"/>
        <v>8.5826075981320204E-3</v>
      </c>
      <c r="AO1699" s="3"/>
      <c r="AP1699">
        <v>0</v>
      </c>
      <c r="AR1699" t="s">
        <v>0</v>
      </c>
      <c r="AT1699" s="2">
        <v>1.3140000000000001</v>
      </c>
      <c r="AU1699" s="1">
        <f t="shared" si="219"/>
        <v>0.95820698585218511</v>
      </c>
      <c r="AV1699" s="1">
        <f t="shared" si="220"/>
        <v>0.92965092126961846</v>
      </c>
      <c r="AW1699" s="1">
        <f t="shared" si="221"/>
        <v>0.90109485668705191</v>
      </c>
    </row>
    <row r="1700" spans="1:49" x14ac:dyDescent="0.2">
      <c r="A1700">
        <v>1698</v>
      </c>
      <c r="B1700" t="s">
        <v>4127</v>
      </c>
      <c r="C1700" t="s">
        <v>4126</v>
      </c>
      <c r="D1700" t="s">
        <v>4125</v>
      </c>
      <c r="E1700">
        <v>17433815</v>
      </c>
      <c r="F1700" t="s">
        <v>4124</v>
      </c>
      <c r="G1700" t="s">
        <v>15</v>
      </c>
      <c r="H1700" t="s">
        <v>14</v>
      </c>
      <c r="I1700" t="s">
        <v>4123</v>
      </c>
      <c r="J1700">
        <v>60026245</v>
      </c>
      <c r="K1700" t="s">
        <v>4122</v>
      </c>
      <c r="L1700" t="s">
        <v>4121</v>
      </c>
      <c r="M1700" t="s">
        <v>302</v>
      </c>
      <c r="N1700">
        <v>5</v>
      </c>
      <c r="O1700" t="s">
        <v>4120</v>
      </c>
      <c r="P1700" t="s">
        <v>4119</v>
      </c>
      <c r="Q1700" t="s">
        <v>4118</v>
      </c>
      <c r="R1700" s="7">
        <v>39083</v>
      </c>
      <c r="S1700" s="8">
        <f t="shared" si="216"/>
        <v>2007</v>
      </c>
      <c r="T1700" s="8">
        <v>2007</v>
      </c>
      <c r="U1700" s="8">
        <f t="shared" si="217"/>
        <v>15</v>
      </c>
      <c r="V1700" s="7">
        <v>2007</v>
      </c>
      <c r="W1700" t="s">
        <v>4117</v>
      </c>
      <c r="X1700" s="2">
        <v>0.82599999999999996</v>
      </c>
      <c r="Y1700" s="6">
        <f t="shared" si="214"/>
        <v>2.2049598248845465E-2</v>
      </c>
      <c r="AA1700">
        <v>219290</v>
      </c>
      <c r="AB1700">
        <v>15846</v>
      </c>
      <c r="AD1700" t="s">
        <v>5</v>
      </c>
      <c r="AE1700">
        <v>40</v>
      </c>
      <c r="AF1700" t="s">
        <v>4116</v>
      </c>
      <c r="AH1700" t="s">
        <v>4115</v>
      </c>
      <c r="AI1700" t="s">
        <v>4114</v>
      </c>
      <c r="AJ1700" t="s">
        <v>4113</v>
      </c>
      <c r="AK1700" t="s">
        <v>4112</v>
      </c>
      <c r="AL1700">
        <v>84</v>
      </c>
      <c r="AM1700" s="5">
        <f t="shared" si="218"/>
        <v>5.6</v>
      </c>
      <c r="AN1700" s="4">
        <f t="shared" si="215"/>
        <v>8.4816357440363494E-3</v>
      </c>
      <c r="AO1700" s="3"/>
      <c r="AP1700">
        <v>0</v>
      </c>
      <c r="AR1700" t="s">
        <v>0</v>
      </c>
      <c r="AT1700" s="2">
        <v>2.7120000000000002</v>
      </c>
      <c r="AU1700" s="1">
        <f t="shared" si="219"/>
        <v>1.7979209497402731</v>
      </c>
      <c r="AV1700" s="1">
        <f t="shared" si="220"/>
        <v>1.5265616996440907</v>
      </c>
      <c r="AW1700" s="1">
        <f t="shared" si="221"/>
        <v>1.2552024495479084</v>
      </c>
    </row>
    <row r="1701" spans="1:49" x14ac:dyDescent="0.2">
      <c r="A1701">
        <v>1699</v>
      </c>
      <c r="B1701" t="s">
        <v>4111</v>
      </c>
      <c r="C1701" t="s">
        <v>4110</v>
      </c>
      <c r="F1701" t="s">
        <v>4109</v>
      </c>
      <c r="G1701" t="s">
        <v>15</v>
      </c>
      <c r="H1701" t="s">
        <v>14</v>
      </c>
      <c r="I1701" t="s">
        <v>4108</v>
      </c>
      <c r="J1701">
        <v>60027135</v>
      </c>
      <c r="K1701" t="s">
        <v>4107</v>
      </c>
      <c r="L1701" t="s">
        <v>4106</v>
      </c>
      <c r="M1701" t="s">
        <v>947</v>
      </c>
      <c r="N1701">
        <v>1</v>
      </c>
      <c r="O1701" t="s">
        <v>4105</v>
      </c>
      <c r="P1701">
        <v>7102788872</v>
      </c>
      <c r="Q1701">
        <v>60027135</v>
      </c>
      <c r="R1701" s="7">
        <v>39083</v>
      </c>
      <c r="S1701" s="8">
        <f t="shared" si="216"/>
        <v>2007</v>
      </c>
      <c r="T1701" s="8">
        <v>2007</v>
      </c>
      <c r="U1701" s="8">
        <f t="shared" si="217"/>
        <v>15</v>
      </c>
      <c r="V1701" s="7">
        <v>39083</v>
      </c>
      <c r="W1701" t="s">
        <v>4104</v>
      </c>
      <c r="X1701" s="2">
        <v>0.19400000000000001</v>
      </c>
      <c r="Y1701" s="6">
        <f t="shared" si="214"/>
        <v>5.1787192013026881E-3</v>
      </c>
      <c r="AA1701" t="s">
        <v>4103</v>
      </c>
      <c r="AB1701">
        <v>19798</v>
      </c>
      <c r="AD1701" t="s">
        <v>5</v>
      </c>
      <c r="AE1701">
        <v>118</v>
      </c>
      <c r="AF1701">
        <v>1</v>
      </c>
      <c r="AH1701" s="9">
        <v>44470</v>
      </c>
      <c r="AI1701" t="s">
        <v>4102</v>
      </c>
      <c r="AJ1701" t="s">
        <v>4101</v>
      </c>
      <c r="AK1701" t="s">
        <v>4100</v>
      </c>
      <c r="AL1701">
        <v>0</v>
      </c>
      <c r="AM1701" s="5">
        <f t="shared" si="218"/>
        <v>0</v>
      </c>
      <c r="AN1701" s="4">
        <f t="shared" si="215"/>
        <v>0</v>
      </c>
      <c r="AO1701" s="3"/>
      <c r="AP1701">
        <v>0</v>
      </c>
      <c r="AR1701" t="s">
        <v>0</v>
      </c>
      <c r="AT1701" s="2">
        <v>0.35899999999999999</v>
      </c>
      <c r="AU1701" s="1">
        <f t="shared" si="219"/>
        <v>0.36251034409118815</v>
      </c>
      <c r="AV1701" s="1">
        <f t="shared" si="220"/>
        <v>0.25893596006513442</v>
      </c>
      <c r="AW1701" s="1">
        <f t="shared" si="221"/>
        <v>0.15536157603908066</v>
      </c>
    </row>
    <row r="1702" spans="1:49" x14ac:dyDescent="0.2">
      <c r="A1702">
        <v>1700</v>
      </c>
      <c r="B1702" t="s">
        <v>4099</v>
      </c>
      <c r="C1702" t="s">
        <v>4098</v>
      </c>
      <c r="F1702" t="s">
        <v>4097</v>
      </c>
      <c r="G1702" t="s">
        <v>15</v>
      </c>
      <c r="H1702" t="s">
        <v>14</v>
      </c>
      <c r="I1702" t="s">
        <v>4096</v>
      </c>
      <c r="J1702" t="s">
        <v>4095</v>
      </c>
      <c r="K1702" t="s">
        <v>4094</v>
      </c>
      <c r="L1702" t="s">
        <v>4093</v>
      </c>
      <c r="M1702" t="s">
        <v>3538</v>
      </c>
      <c r="N1702">
        <v>5</v>
      </c>
      <c r="O1702" t="s">
        <v>4092</v>
      </c>
      <c r="P1702" t="s">
        <v>4091</v>
      </c>
      <c r="Q1702" t="s">
        <v>4090</v>
      </c>
      <c r="R1702" s="7">
        <v>39083</v>
      </c>
      <c r="S1702" s="8">
        <f t="shared" si="216"/>
        <v>2007</v>
      </c>
      <c r="T1702" s="8">
        <v>2007</v>
      </c>
      <c r="U1702" s="8">
        <f t="shared" si="217"/>
        <v>15</v>
      </c>
      <c r="V1702" s="7">
        <v>2007</v>
      </c>
      <c r="W1702" t="s">
        <v>4089</v>
      </c>
      <c r="X1702" s="2">
        <v>0.55500000000000005</v>
      </c>
      <c r="Y1702" s="6">
        <f t="shared" si="214"/>
        <v>1.4815408024345321E-2</v>
      </c>
      <c r="AA1702">
        <v>17518725</v>
      </c>
      <c r="AB1702">
        <v>6100153023</v>
      </c>
      <c r="AC1702">
        <v>17518733</v>
      </c>
      <c r="AD1702" t="s">
        <v>5</v>
      </c>
      <c r="AE1702">
        <v>1</v>
      </c>
      <c r="AF1702">
        <v>3</v>
      </c>
      <c r="AH1702" t="s">
        <v>4088</v>
      </c>
      <c r="AI1702" t="s">
        <v>4087</v>
      </c>
      <c r="AK1702" t="s">
        <v>4086</v>
      </c>
      <c r="AL1702">
        <v>28</v>
      </c>
      <c r="AM1702" s="5">
        <f t="shared" si="218"/>
        <v>1.8666666666666667</v>
      </c>
      <c r="AN1702" s="4">
        <f t="shared" si="215"/>
        <v>2.8272119146787833E-3</v>
      </c>
      <c r="AO1702" s="3"/>
      <c r="AP1702">
        <v>0</v>
      </c>
      <c r="AR1702" t="s">
        <v>0</v>
      </c>
      <c r="AT1702" s="2" t="s">
        <v>20</v>
      </c>
      <c r="AU1702" s="1">
        <f t="shared" si="219"/>
        <v>1.1218949191445358</v>
      </c>
      <c r="AV1702" s="1">
        <f t="shared" si="220"/>
        <v>0.88213099695120512</v>
      </c>
      <c r="AW1702" s="1">
        <f t="shared" si="221"/>
        <v>0.64236707475787436</v>
      </c>
    </row>
    <row r="1703" spans="1:49" x14ac:dyDescent="0.2">
      <c r="A1703">
        <v>1701</v>
      </c>
      <c r="B1703" t="s">
        <v>4085</v>
      </c>
      <c r="C1703" t="s">
        <v>4084</v>
      </c>
      <c r="F1703" t="s">
        <v>4083</v>
      </c>
      <c r="G1703" t="s">
        <v>15</v>
      </c>
      <c r="H1703" t="s">
        <v>14</v>
      </c>
      <c r="I1703" t="s">
        <v>4082</v>
      </c>
      <c r="J1703" t="s">
        <v>4081</v>
      </c>
      <c r="K1703" t="s">
        <v>4080</v>
      </c>
      <c r="L1703" t="s">
        <v>4079</v>
      </c>
      <c r="M1703" t="s">
        <v>1072</v>
      </c>
      <c r="N1703">
        <v>2</v>
      </c>
      <c r="O1703" t="s">
        <v>4078</v>
      </c>
      <c r="P1703" t="s">
        <v>4077</v>
      </c>
      <c r="Q1703" t="s">
        <v>4076</v>
      </c>
      <c r="R1703" s="7">
        <v>39083</v>
      </c>
      <c r="S1703" s="8">
        <f t="shared" si="216"/>
        <v>2007</v>
      </c>
      <c r="T1703" s="8">
        <v>2007</v>
      </c>
      <c r="U1703" s="8">
        <f t="shared" si="217"/>
        <v>15</v>
      </c>
      <c r="V1703" s="7">
        <v>39234</v>
      </c>
      <c r="W1703" t="s">
        <v>1337</v>
      </c>
      <c r="X1703" s="2">
        <v>0.63900000000000001</v>
      </c>
      <c r="Y1703" s="6">
        <f t="shared" si="214"/>
        <v>1.7057740049651639E-2</v>
      </c>
      <c r="AA1703">
        <v>15694445</v>
      </c>
      <c r="AB1703">
        <v>4000151803</v>
      </c>
      <c r="AD1703" t="s">
        <v>5</v>
      </c>
      <c r="AE1703">
        <v>5</v>
      </c>
      <c r="AF1703">
        <v>3</v>
      </c>
      <c r="AH1703" t="s">
        <v>4075</v>
      </c>
      <c r="AI1703" t="s">
        <v>4074</v>
      </c>
      <c r="AK1703" t="s">
        <v>4073</v>
      </c>
      <c r="AL1703">
        <v>10</v>
      </c>
      <c r="AM1703" s="5">
        <f t="shared" si="218"/>
        <v>0.66666666666666663</v>
      </c>
      <c r="AN1703" s="4">
        <f t="shared" si="215"/>
        <v>1.0097185409567082E-3</v>
      </c>
      <c r="AO1703" s="3"/>
      <c r="AP1703">
        <v>0</v>
      </c>
      <c r="AR1703" t="s">
        <v>0</v>
      </c>
      <c r="AT1703" s="2">
        <v>2.0329999999999999</v>
      </c>
      <c r="AU1703" s="1">
        <f t="shared" si="219"/>
        <v>1.224333359704316</v>
      </c>
      <c r="AV1703" s="1">
        <f t="shared" si="220"/>
        <v>0.90337292953041737</v>
      </c>
      <c r="AW1703" s="1">
        <f t="shared" si="221"/>
        <v>0.58241249935651873</v>
      </c>
    </row>
    <row r="1704" spans="1:49" x14ac:dyDescent="0.2">
      <c r="A1704">
        <v>1702</v>
      </c>
      <c r="B1704" t="s">
        <v>4072</v>
      </c>
      <c r="C1704" t="s">
        <v>4071</v>
      </c>
      <c r="F1704" t="s">
        <v>4070</v>
      </c>
      <c r="G1704" t="s">
        <v>15</v>
      </c>
      <c r="H1704" t="s">
        <v>14</v>
      </c>
      <c r="I1704" t="s">
        <v>4069</v>
      </c>
      <c r="J1704" t="s">
        <v>4064</v>
      </c>
      <c r="K1704" t="s">
        <v>4068</v>
      </c>
      <c r="L1704" t="s">
        <v>4067</v>
      </c>
      <c r="M1704" t="s">
        <v>766</v>
      </c>
      <c r="N1704">
        <v>2</v>
      </c>
      <c r="O1704" t="s">
        <v>4066</v>
      </c>
      <c r="P1704" t="s">
        <v>4065</v>
      </c>
      <c r="Q1704" t="s">
        <v>4064</v>
      </c>
      <c r="R1704" s="7">
        <v>39083</v>
      </c>
      <c r="S1704" s="8">
        <f t="shared" si="216"/>
        <v>2007</v>
      </c>
      <c r="T1704" s="8">
        <v>2007</v>
      </c>
      <c r="U1704" s="8">
        <f t="shared" si="217"/>
        <v>15</v>
      </c>
      <c r="V1704" s="7">
        <v>39234</v>
      </c>
      <c r="W1704" t="s">
        <v>1337</v>
      </c>
      <c r="X1704" s="2">
        <v>0.63900000000000001</v>
      </c>
      <c r="Y1704" s="6">
        <f t="shared" si="214"/>
        <v>1.7057740049651639E-2</v>
      </c>
      <c r="AA1704">
        <v>15694445</v>
      </c>
      <c r="AB1704">
        <v>4000151803</v>
      </c>
      <c r="AD1704" t="s">
        <v>5</v>
      </c>
      <c r="AE1704">
        <v>5</v>
      </c>
      <c r="AF1704">
        <v>3</v>
      </c>
      <c r="AH1704" t="s">
        <v>4063</v>
      </c>
      <c r="AI1704" t="s">
        <v>4062</v>
      </c>
      <c r="AK1704" t="s">
        <v>4061</v>
      </c>
      <c r="AL1704">
        <v>4</v>
      </c>
      <c r="AM1704" s="5">
        <f t="shared" si="218"/>
        <v>0.26666666666666666</v>
      </c>
      <c r="AN1704" s="4">
        <f t="shared" si="215"/>
        <v>4.0388741638268334E-4</v>
      </c>
      <c r="AO1704" s="3"/>
      <c r="AP1704">
        <v>0</v>
      </c>
      <c r="AR1704" t="s">
        <v>0</v>
      </c>
      <c r="AT1704" s="2">
        <v>2.0329999999999999</v>
      </c>
      <c r="AU1704" s="1">
        <f t="shared" si="219"/>
        <v>1.2061584259670952</v>
      </c>
      <c r="AV1704" s="1">
        <f t="shared" si="220"/>
        <v>0.87308137330171609</v>
      </c>
      <c r="AW1704" s="1">
        <f t="shared" si="221"/>
        <v>0.54000432063633697</v>
      </c>
    </row>
    <row r="1705" spans="1:49" x14ac:dyDescent="0.2">
      <c r="A1705">
        <v>1703</v>
      </c>
      <c r="B1705" t="s">
        <v>4060</v>
      </c>
      <c r="C1705" t="s">
        <v>4059</v>
      </c>
      <c r="F1705" t="s">
        <v>4058</v>
      </c>
      <c r="G1705" t="s">
        <v>15</v>
      </c>
      <c r="H1705" t="s">
        <v>14</v>
      </c>
      <c r="I1705" t="s">
        <v>4057</v>
      </c>
      <c r="J1705">
        <v>60023529</v>
      </c>
      <c r="K1705" t="s">
        <v>4056</v>
      </c>
      <c r="L1705" t="s">
        <v>4055</v>
      </c>
      <c r="M1705" t="s">
        <v>418</v>
      </c>
      <c r="N1705">
        <v>2</v>
      </c>
      <c r="O1705" t="s">
        <v>4054</v>
      </c>
      <c r="P1705" t="s">
        <v>4053</v>
      </c>
      <c r="Q1705" t="s">
        <v>4052</v>
      </c>
      <c r="R1705" s="7">
        <v>39083</v>
      </c>
      <c r="S1705" s="8">
        <f t="shared" si="216"/>
        <v>2007</v>
      </c>
      <c r="T1705" s="8">
        <v>2007</v>
      </c>
      <c r="U1705" s="8">
        <f t="shared" si="217"/>
        <v>15</v>
      </c>
      <c r="V1705" s="7">
        <v>2007</v>
      </c>
      <c r="W1705" t="s">
        <v>4051</v>
      </c>
      <c r="X1705" s="2">
        <v>0.26400000000000001</v>
      </c>
      <c r="Y1705" s="6">
        <f t="shared" si="214"/>
        <v>7.0473292223912874E-3</v>
      </c>
      <c r="AA1705">
        <v>2533839</v>
      </c>
      <c r="AB1705">
        <v>15157</v>
      </c>
      <c r="AC1705">
        <v>21587299</v>
      </c>
      <c r="AD1705" t="s">
        <v>5</v>
      </c>
      <c r="AE1705">
        <v>30</v>
      </c>
      <c r="AF1705">
        <v>3</v>
      </c>
      <c r="AH1705" t="s">
        <v>4050</v>
      </c>
      <c r="AI1705" t="s">
        <v>4049</v>
      </c>
      <c r="AJ1705" t="s">
        <v>4048</v>
      </c>
      <c r="AK1705" t="s">
        <v>4047</v>
      </c>
      <c r="AL1705">
        <v>6</v>
      </c>
      <c r="AM1705" s="5">
        <f t="shared" si="218"/>
        <v>0.4</v>
      </c>
      <c r="AN1705" s="4">
        <f t="shared" si="215"/>
        <v>6.0583112457402507E-4</v>
      </c>
      <c r="AO1705" s="3"/>
      <c r="AP1705">
        <v>0</v>
      </c>
      <c r="AQ1705" t="s">
        <v>4046</v>
      </c>
      <c r="AR1705" t="s">
        <v>0</v>
      </c>
      <c r="AS1705" t="s">
        <v>4045</v>
      </c>
      <c r="AT1705" s="2" t="s">
        <v>20</v>
      </c>
      <c r="AU1705" s="1">
        <f t="shared" si="219"/>
        <v>0.51148797930461076</v>
      </c>
      <c r="AV1705" s="1">
        <f t="shared" si="220"/>
        <v>0.3826580173482656</v>
      </c>
      <c r="AW1705" s="1">
        <f t="shared" si="221"/>
        <v>0.25382805539192033</v>
      </c>
    </row>
    <row r="1706" spans="1:49" x14ac:dyDescent="0.2">
      <c r="A1706">
        <v>1704</v>
      </c>
      <c r="B1706" t="s">
        <v>4044</v>
      </c>
      <c r="C1706" t="s">
        <v>4043</v>
      </c>
      <c r="F1706" t="s">
        <v>4042</v>
      </c>
      <c r="G1706" t="s">
        <v>15</v>
      </c>
      <c r="H1706" t="s">
        <v>14</v>
      </c>
      <c r="I1706" t="s">
        <v>4041</v>
      </c>
      <c r="J1706">
        <v>60004750</v>
      </c>
      <c r="K1706" t="s">
        <v>628</v>
      </c>
      <c r="L1706" t="s">
        <v>627</v>
      </c>
      <c r="M1706" t="s">
        <v>317</v>
      </c>
      <c r="N1706">
        <v>2</v>
      </c>
      <c r="O1706" t="s">
        <v>4040</v>
      </c>
      <c r="P1706" t="s">
        <v>4039</v>
      </c>
      <c r="Q1706" t="s">
        <v>2489</v>
      </c>
      <c r="R1706" s="7">
        <v>39083</v>
      </c>
      <c r="S1706" s="8">
        <f t="shared" si="216"/>
        <v>2007</v>
      </c>
      <c r="T1706" s="8">
        <v>2007</v>
      </c>
      <c r="U1706" s="8">
        <f t="shared" si="217"/>
        <v>15</v>
      </c>
      <c r="V1706" s="7">
        <v>39203</v>
      </c>
      <c r="W1706" t="s">
        <v>4038</v>
      </c>
      <c r="X1706" s="2">
        <v>0.19800000000000001</v>
      </c>
      <c r="Y1706" s="6">
        <f t="shared" si="214"/>
        <v>5.2854969167934656E-3</v>
      </c>
      <c r="AA1706" t="s">
        <v>4037</v>
      </c>
      <c r="AB1706">
        <v>17294</v>
      </c>
      <c r="AD1706" t="s">
        <v>5</v>
      </c>
      <c r="AE1706">
        <v>57</v>
      </c>
      <c r="AF1706">
        <v>3</v>
      </c>
      <c r="AH1706" t="s">
        <v>4036</v>
      </c>
      <c r="AI1706" t="s">
        <v>4035</v>
      </c>
      <c r="AJ1706" t="s">
        <v>4034</v>
      </c>
      <c r="AK1706" t="s">
        <v>4033</v>
      </c>
      <c r="AL1706">
        <v>0</v>
      </c>
      <c r="AM1706" s="5">
        <f t="shared" si="218"/>
        <v>0</v>
      </c>
      <c r="AN1706" s="4">
        <f t="shared" si="215"/>
        <v>0</v>
      </c>
      <c r="AO1706" s="3"/>
      <c r="AP1706">
        <v>0</v>
      </c>
      <c r="AR1706" t="s">
        <v>0</v>
      </c>
      <c r="AT1706" s="2">
        <v>0.70699999999999996</v>
      </c>
      <c r="AU1706" s="1">
        <f t="shared" si="219"/>
        <v>0.36998478417554259</v>
      </c>
      <c r="AV1706" s="1">
        <f t="shared" si="220"/>
        <v>0.26427484583967326</v>
      </c>
      <c r="AW1706" s="1">
        <f t="shared" si="221"/>
        <v>0.15856490750380395</v>
      </c>
    </row>
    <row r="1707" spans="1:49" x14ac:dyDescent="0.2">
      <c r="A1707">
        <v>1705</v>
      </c>
      <c r="B1707" t="s">
        <v>4032</v>
      </c>
      <c r="C1707" t="s">
        <v>4031</v>
      </c>
      <c r="F1707" t="s">
        <v>4030</v>
      </c>
      <c r="G1707" t="s">
        <v>15</v>
      </c>
      <c r="H1707" t="s">
        <v>14</v>
      </c>
      <c r="I1707" t="s">
        <v>4029</v>
      </c>
      <c r="J1707">
        <v>60025017</v>
      </c>
      <c r="K1707" t="s">
        <v>4028</v>
      </c>
      <c r="L1707" t="s">
        <v>4027</v>
      </c>
      <c r="M1707" t="s">
        <v>27</v>
      </c>
      <c r="N1707">
        <v>2</v>
      </c>
      <c r="O1707" t="s">
        <v>4026</v>
      </c>
      <c r="P1707" t="s">
        <v>4025</v>
      </c>
      <c r="Q1707" t="s">
        <v>4024</v>
      </c>
      <c r="R1707" s="7">
        <v>39083</v>
      </c>
      <c r="S1707" s="8">
        <f t="shared" si="216"/>
        <v>2007</v>
      </c>
      <c r="T1707" s="8">
        <v>2007</v>
      </c>
      <c r="U1707" s="8">
        <f t="shared" si="217"/>
        <v>15</v>
      </c>
      <c r="V1707" s="7">
        <v>2007</v>
      </c>
      <c r="W1707" t="s">
        <v>4023</v>
      </c>
      <c r="X1707" s="2">
        <v>0.92300000000000004</v>
      </c>
      <c r="Y1707" s="6">
        <f t="shared" si="214"/>
        <v>2.4638957849496813E-2</v>
      </c>
      <c r="AA1707">
        <v>14770520</v>
      </c>
      <c r="AB1707">
        <v>26388</v>
      </c>
      <c r="AD1707" t="s">
        <v>5</v>
      </c>
      <c r="AE1707">
        <v>5</v>
      </c>
      <c r="AF1707">
        <v>11</v>
      </c>
      <c r="AH1707" t="s">
        <v>4022</v>
      </c>
      <c r="AI1707" t="s">
        <v>4021</v>
      </c>
      <c r="AK1707" t="s">
        <v>4020</v>
      </c>
      <c r="AL1707">
        <v>215</v>
      </c>
      <c r="AM1707" s="5">
        <f t="shared" si="218"/>
        <v>14.333333333333334</v>
      </c>
      <c r="AN1707" s="4">
        <f t="shared" si="215"/>
        <v>2.1708948630569231E-2</v>
      </c>
      <c r="AO1707" s="3"/>
      <c r="AP1707">
        <v>0</v>
      </c>
      <c r="AR1707" t="s">
        <v>0</v>
      </c>
      <c r="AT1707" s="2" t="s">
        <v>20</v>
      </c>
      <c r="AU1707" s="1">
        <f t="shared" si="219"/>
        <v>2.375995508381854</v>
      </c>
      <c r="AV1707" s="1">
        <f t="shared" si="220"/>
        <v>2.3173953240033023</v>
      </c>
      <c r="AW1707" s="1">
        <f t="shared" si="221"/>
        <v>2.2587951396247501</v>
      </c>
    </row>
    <row r="1708" spans="1:49" x14ac:dyDescent="0.2">
      <c r="A1708">
        <v>1706</v>
      </c>
      <c r="B1708" t="s">
        <v>4019</v>
      </c>
      <c r="C1708" t="s">
        <v>4018</v>
      </c>
      <c r="F1708" t="s">
        <v>4017</v>
      </c>
      <c r="G1708" t="s">
        <v>15</v>
      </c>
      <c r="H1708" t="s">
        <v>14</v>
      </c>
      <c r="I1708" t="s">
        <v>4016</v>
      </c>
      <c r="J1708">
        <v>60006832</v>
      </c>
      <c r="K1708" t="s">
        <v>4015</v>
      </c>
      <c r="L1708" t="s">
        <v>4014</v>
      </c>
      <c r="M1708" t="s">
        <v>117</v>
      </c>
      <c r="N1708">
        <v>3</v>
      </c>
      <c r="O1708" t="s">
        <v>4013</v>
      </c>
      <c r="P1708" t="s">
        <v>4012</v>
      </c>
      <c r="Q1708" t="s">
        <v>4011</v>
      </c>
      <c r="R1708" s="7">
        <v>39083</v>
      </c>
      <c r="S1708" s="8">
        <f t="shared" si="216"/>
        <v>2007</v>
      </c>
      <c r="T1708" s="8">
        <v>2007</v>
      </c>
      <c r="U1708" s="8">
        <f t="shared" si="217"/>
        <v>15</v>
      </c>
      <c r="V1708" s="7">
        <v>39083</v>
      </c>
      <c r="W1708" t="s">
        <v>3945</v>
      </c>
      <c r="X1708" s="2">
        <v>1.137</v>
      </c>
      <c r="Y1708" s="6">
        <f t="shared" si="214"/>
        <v>3.0351565628253384E-2</v>
      </c>
      <c r="AA1708">
        <v>189251</v>
      </c>
      <c r="AB1708">
        <v>17336</v>
      </c>
      <c r="AD1708" t="s">
        <v>5</v>
      </c>
      <c r="AE1708">
        <v>43</v>
      </c>
      <c r="AF1708">
        <v>1</v>
      </c>
      <c r="AH1708" t="s">
        <v>4010</v>
      </c>
      <c r="AI1708" t="s">
        <v>4009</v>
      </c>
      <c r="AK1708" t="s">
        <v>4008</v>
      </c>
      <c r="AL1708">
        <v>36</v>
      </c>
      <c r="AM1708" s="5">
        <f t="shared" si="218"/>
        <v>2.4</v>
      </c>
      <c r="AN1708" s="4">
        <f t="shared" si="215"/>
        <v>3.6349867474441497E-3</v>
      </c>
      <c r="AO1708" s="3"/>
      <c r="AP1708">
        <v>0</v>
      </c>
      <c r="AQ1708" t="s">
        <v>757</v>
      </c>
      <c r="AR1708" t="s">
        <v>4007</v>
      </c>
      <c r="AS1708" t="s">
        <v>755</v>
      </c>
      <c r="AT1708" s="2" t="s">
        <v>20</v>
      </c>
      <c r="AU1708" s="1">
        <f t="shared" si="219"/>
        <v>2.233659196401061</v>
      </c>
      <c r="AV1708" s="1">
        <f t="shared" si="220"/>
        <v>1.6993276187848765</v>
      </c>
      <c r="AW1708" s="1">
        <f t="shared" si="221"/>
        <v>1.1649960411686919</v>
      </c>
    </row>
    <row r="1709" spans="1:49" x14ac:dyDescent="0.2">
      <c r="A1709">
        <v>1707</v>
      </c>
      <c r="B1709" t="s">
        <v>4006</v>
      </c>
      <c r="C1709" t="s">
        <v>4005</v>
      </c>
      <c r="F1709" t="s">
        <v>4004</v>
      </c>
      <c r="G1709" t="s">
        <v>15</v>
      </c>
      <c r="H1709" t="s">
        <v>14</v>
      </c>
      <c r="I1709" t="s">
        <v>4003</v>
      </c>
      <c r="J1709" t="s">
        <v>4002</v>
      </c>
      <c r="K1709" t="s">
        <v>4001</v>
      </c>
      <c r="L1709" t="s">
        <v>4000</v>
      </c>
      <c r="M1709" t="s">
        <v>228</v>
      </c>
      <c r="N1709">
        <v>2</v>
      </c>
      <c r="O1709" t="s">
        <v>3999</v>
      </c>
      <c r="P1709" t="s">
        <v>3998</v>
      </c>
      <c r="Q1709" t="s">
        <v>3997</v>
      </c>
      <c r="R1709" s="7">
        <v>39083</v>
      </c>
      <c r="S1709" s="8">
        <f t="shared" si="216"/>
        <v>2007</v>
      </c>
      <c r="T1709" s="8">
        <v>2007</v>
      </c>
      <c r="U1709" s="8">
        <f t="shared" si="217"/>
        <v>15</v>
      </c>
      <c r="V1709" s="7">
        <v>39083</v>
      </c>
      <c r="W1709" t="s">
        <v>3945</v>
      </c>
      <c r="X1709" s="2">
        <v>1.137</v>
      </c>
      <c r="Y1709" s="6">
        <f t="shared" si="214"/>
        <v>3.0351565628253384E-2</v>
      </c>
      <c r="AA1709">
        <v>189251</v>
      </c>
      <c r="AB1709">
        <v>17336</v>
      </c>
      <c r="AD1709" t="s">
        <v>5</v>
      </c>
      <c r="AE1709">
        <v>43</v>
      </c>
      <c r="AF1709">
        <v>1</v>
      </c>
      <c r="AH1709" t="s">
        <v>3996</v>
      </c>
      <c r="AI1709" t="s">
        <v>3995</v>
      </c>
      <c r="AK1709" t="s">
        <v>3994</v>
      </c>
      <c r="AL1709">
        <v>13</v>
      </c>
      <c r="AM1709" s="5">
        <f t="shared" si="218"/>
        <v>0.8666666666666667</v>
      </c>
      <c r="AN1709" s="4">
        <f t="shared" si="215"/>
        <v>1.3126341032437209E-3</v>
      </c>
      <c r="AO1709" s="3"/>
      <c r="AP1709">
        <v>0</v>
      </c>
      <c r="AQ1709" t="s">
        <v>3993</v>
      </c>
      <c r="AR1709" t="s">
        <v>3992</v>
      </c>
      <c r="AS1709" t="s">
        <v>3991</v>
      </c>
      <c r="AT1709" s="2" t="s">
        <v>20</v>
      </c>
      <c r="AU1709" s="1">
        <f t="shared" si="219"/>
        <v>2.1639886170750482</v>
      </c>
      <c r="AV1709" s="1">
        <f t="shared" si="220"/>
        <v>1.5832099865748552</v>
      </c>
      <c r="AW1709" s="1">
        <f t="shared" si="221"/>
        <v>1.0024313560746618</v>
      </c>
    </row>
    <row r="1710" spans="1:49" x14ac:dyDescent="0.2">
      <c r="A1710">
        <v>1708</v>
      </c>
      <c r="B1710" t="s">
        <v>3990</v>
      </c>
      <c r="C1710" t="s">
        <v>3989</v>
      </c>
      <c r="F1710" t="s">
        <v>3988</v>
      </c>
      <c r="G1710" t="s">
        <v>15</v>
      </c>
      <c r="H1710" t="s">
        <v>14</v>
      </c>
      <c r="I1710" t="s">
        <v>3987</v>
      </c>
      <c r="J1710">
        <v>60025778</v>
      </c>
      <c r="K1710" t="s">
        <v>3986</v>
      </c>
      <c r="L1710" t="s">
        <v>3985</v>
      </c>
      <c r="M1710" t="s">
        <v>117</v>
      </c>
      <c r="N1710">
        <v>2</v>
      </c>
      <c r="O1710" t="s">
        <v>3984</v>
      </c>
      <c r="P1710" t="s">
        <v>3983</v>
      </c>
      <c r="Q1710" t="s">
        <v>3982</v>
      </c>
      <c r="R1710" s="7">
        <v>39083</v>
      </c>
      <c r="S1710" s="8">
        <f t="shared" si="216"/>
        <v>2007</v>
      </c>
      <c r="T1710" s="8">
        <v>2007</v>
      </c>
      <c r="U1710" s="8">
        <f t="shared" si="217"/>
        <v>15</v>
      </c>
      <c r="V1710" s="7">
        <v>39083</v>
      </c>
      <c r="W1710" t="s">
        <v>3945</v>
      </c>
      <c r="X1710" s="2">
        <v>1.137</v>
      </c>
      <c r="Y1710" s="6">
        <f t="shared" si="214"/>
        <v>3.0351565628253384E-2</v>
      </c>
      <c r="AA1710">
        <v>189251</v>
      </c>
      <c r="AB1710">
        <v>17336</v>
      </c>
      <c r="AD1710" t="s">
        <v>5</v>
      </c>
      <c r="AE1710">
        <v>43</v>
      </c>
      <c r="AF1710">
        <v>1</v>
      </c>
      <c r="AH1710" t="s">
        <v>2734</v>
      </c>
      <c r="AI1710" t="s">
        <v>3981</v>
      </c>
      <c r="AK1710" t="s">
        <v>3980</v>
      </c>
      <c r="AL1710">
        <v>8</v>
      </c>
      <c r="AM1710" s="5">
        <f t="shared" si="218"/>
        <v>0.53333333333333333</v>
      </c>
      <c r="AN1710" s="4">
        <f t="shared" si="215"/>
        <v>8.0777483276536668E-4</v>
      </c>
      <c r="AO1710" s="3"/>
      <c r="AP1710">
        <v>0</v>
      </c>
      <c r="AR1710" t="s">
        <v>0</v>
      </c>
      <c r="AT1710" s="2" t="s">
        <v>20</v>
      </c>
      <c r="AU1710" s="1">
        <f t="shared" si="219"/>
        <v>2.1488428389606975</v>
      </c>
      <c r="AV1710" s="1">
        <f t="shared" si="220"/>
        <v>1.5579670230509375</v>
      </c>
      <c r="AW1710" s="1">
        <f t="shared" si="221"/>
        <v>0.96709120714117724</v>
      </c>
    </row>
    <row r="1711" spans="1:49" x14ac:dyDescent="0.2">
      <c r="A1711">
        <v>1709</v>
      </c>
      <c r="B1711" t="s">
        <v>3979</v>
      </c>
      <c r="C1711" t="s">
        <v>3978</v>
      </c>
      <c r="F1711" t="s">
        <v>3977</v>
      </c>
      <c r="G1711" t="s">
        <v>15</v>
      </c>
      <c r="H1711" t="s">
        <v>14</v>
      </c>
      <c r="I1711" t="s">
        <v>3976</v>
      </c>
      <c r="J1711">
        <v>60003480</v>
      </c>
      <c r="K1711" t="s">
        <v>3975</v>
      </c>
      <c r="L1711" t="s">
        <v>3974</v>
      </c>
      <c r="M1711" t="s">
        <v>2651</v>
      </c>
      <c r="N1711">
        <v>1</v>
      </c>
      <c r="O1711" t="s">
        <v>3973</v>
      </c>
      <c r="P1711">
        <v>6603394239</v>
      </c>
      <c r="Q1711">
        <v>60003480</v>
      </c>
      <c r="R1711" s="7">
        <v>39083</v>
      </c>
      <c r="S1711" s="8">
        <f t="shared" si="216"/>
        <v>2007</v>
      </c>
      <c r="T1711" s="8">
        <v>2007</v>
      </c>
      <c r="U1711" s="8">
        <f t="shared" si="217"/>
        <v>15</v>
      </c>
      <c r="V1711" s="7">
        <v>39083</v>
      </c>
      <c r="W1711" t="s">
        <v>3945</v>
      </c>
      <c r="X1711" s="2">
        <v>1.137</v>
      </c>
      <c r="Y1711" s="6">
        <f t="shared" si="214"/>
        <v>3.0351565628253384E-2</v>
      </c>
      <c r="AA1711">
        <v>189251</v>
      </c>
      <c r="AB1711">
        <v>17336</v>
      </c>
      <c r="AD1711" t="s">
        <v>5</v>
      </c>
      <c r="AE1711">
        <v>43</v>
      </c>
      <c r="AF1711">
        <v>1</v>
      </c>
      <c r="AH1711" t="s">
        <v>3972</v>
      </c>
      <c r="AI1711" t="s">
        <v>3971</v>
      </c>
      <c r="AK1711" t="s">
        <v>3970</v>
      </c>
      <c r="AL1711">
        <v>41</v>
      </c>
      <c r="AM1711" s="5">
        <f t="shared" si="218"/>
        <v>2.7333333333333334</v>
      </c>
      <c r="AN1711" s="4">
        <f t="shared" si="215"/>
        <v>4.1398460179225046E-3</v>
      </c>
      <c r="AO1711" s="3"/>
      <c r="AP1711">
        <v>0</v>
      </c>
      <c r="AR1711" t="s">
        <v>0</v>
      </c>
      <c r="AT1711" s="2" t="s">
        <v>20</v>
      </c>
      <c r="AU1711" s="1">
        <f t="shared" si="219"/>
        <v>2.2488049745154117</v>
      </c>
      <c r="AV1711" s="1">
        <f t="shared" si="220"/>
        <v>1.7245705823087945</v>
      </c>
      <c r="AW1711" s="1">
        <f t="shared" si="221"/>
        <v>1.2003361901021767</v>
      </c>
    </row>
    <row r="1712" spans="1:49" x14ac:dyDescent="0.2">
      <c r="A1712">
        <v>1710</v>
      </c>
      <c r="B1712" t="s">
        <v>3969</v>
      </c>
      <c r="C1712" t="s">
        <v>3968</v>
      </c>
      <c r="F1712" t="s">
        <v>3967</v>
      </c>
      <c r="G1712" t="s">
        <v>15</v>
      </c>
      <c r="H1712" t="s">
        <v>14</v>
      </c>
      <c r="I1712" t="s">
        <v>3966</v>
      </c>
      <c r="J1712" t="s">
        <v>3965</v>
      </c>
      <c r="K1712" t="s">
        <v>3964</v>
      </c>
      <c r="L1712" t="s">
        <v>3963</v>
      </c>
      <c r="M1712" t="s">
        <v>3962</v>
      </c>
      <c r="N1712">
        <v>2</v>
      </c>
      <c r="O1712" t="s">
        <v>3961</v>
      </c>
      <c r="P1712" t="s">
        <v>3960</v>
      </c>
      <c r="Q1712" t="s">
        <v>3959</v>
      </c>
      <c r="R1712" s="7">
        <v>39083</v>
      </c>
      <c r="S1712" s="8">
        <f t="shared" si="216"/>
        <v>2007</v>
      </c>
      <c r="T1712" s="8">
        <v>2007</v>
      </c>
      <c r="U1712" s="8">
        <f t="shared" si="217"/>
        <v>15</v>
      </c>
      <c r="V1712" s="7" t="s">
        <v>3958</v>
      </c>
      <c r="W1712" t="s">
        <v>2415</v>
      </c>
      <c r="X1712" s="2">
        <v>1.1779999999999999</v>
      </c>
      <c r="Y1712" s="6">
        <f t="shared" si="214"/>
        <v>3.1446037212033845E-2</v>
      </c>
      <c r="AA1712">
        <v>168033</v>
      </c>
      <c r="AB1712">
        <v>27965</v>
      </c>
      <c r="AD1712" t="s">
        <v>5</v>
      </c>
      <c r="AE1712">
        <v>72</v>
      </c>
      <c r="AF1712">
        <v>3</v>
      </c>
      <c r="AI1712" t="s">
        <v>3957</v>
      </c>
      <c r="AJ1712" t="s">
        <v>3956</v>
      </c>
      <c r="AK1712" t="s">
        <v>3955</v>
      </c>
      <c r="AL1712">
        <v>5</v>
      </c>
      <c r="AM1712" s="5">
        <f t="shared" si="218"/>
        <v>0.33333333333333331</v>
      </c>
      <c r="AN1712" s="4">
        <f t="shared" si="215"/>
        <v>5.048592704783541E-4</v>
      </c>
      <c r="AO1712" s="3"/>
      <c r="AP1712">
        <v>0</v>
      </c>
      <c r="AR1712" t="s">
        <v>0</v>
      </c>
      <c r="AT1712" s="2">
        <v>2.9279999999999999</v>
      </c>
      <c r="AU1712" s="1">
        <f t="shared" si="219"/>
        <v>2.2163683829567198</v>
      </c>
      <c r="AV1712" s="1">
        <f t="shared" si="220"/>
        <v>1.5975448241256098</v>
      </c>
      <c r="AW1712" s="1">
        <f t="shared" si="221"/>
        <v>0.97872126529450021</v>
      </c>
    </row>
    <row r="1713" spans="1:49" x14ac:dyDescent="0.2">
      <c r="A1713">
        <v>1711</v>
      </c>
      <c r="B1713" t="s">
        <v>3954</v>
      </c>
      <c r="C1713" t="s">
        <v>3953</v>
      </c>
      <c r="F1713" t="s">
        <v>3952</v>
      </c>
      <c r="G1713" t="s">
        <v>15</v>
      </c>
      <c r="H1713" t="s">
        <v>14</v>
      </c>
      <c r="I1713" t="s">
        <v>3951</v>
      </c>
      <c r="J1713" t="s">
        <v>3946</v>
      </c>
      <c r="K1713" t="s">
        <v>3950</v>
      </c>
      <c r="L1713" t="s">
        <v>3949</v>
      </c>
      <c r="M1713" t="s">
        <v>1887</v>
      </c>
      <c r="N1713">
        <v>3</v>
      </c>
      <c r="O1713" t="s">
        <v>3948</v>
      </c>
      <c r="P1713" t="s">
        <v>3947</v>
      </c>
      <c r="Q1713" t="s">
        <v>3946</v>
      </c>
      <c r="R1713" s="7">
        <v>39083</v>
      </c>
      <c r="S1713" s="8">
        <f t="shared" si="216"/>
        <v>2007</v>
      </c>
      <c r="T1713" s="8">
        <v>2007</v>
      </c>
      <c r="U1713" s="8">
        <f t="shared" si="217"/>
        <v>15</v>
      </c>
      <c r="V1713" s="7">
        <v>39083</v>
      </c>
      <c r="W1713" t="s">
        <v>3945</v>
      </c>
      <c r="X1713" s="2">
        <v>1.137</v>
      </c>
      <c r="Y1713" s="6">
        <f t="shared" si="214"/>
        <v>3.0351565628253384E-2</v>
      </c>
      <c r="AA1713">
        <v>189251</v>
      </c>
      <c r="AB1713">
        <v>17336</v>
      </c>
      <c r="AD1713" t="s">
        <v>5</v>
      </c>
      <c r="AE1713">
        <v>43</v>
      </c>
      <c r="AF1713">
        <v>1</v>
      </c>
      <c r="AH1713" t="s">
        <v>3944</v>
      </c>
      <c r="AI1713" t="s">
        <v>3943</v>
      </c>
      <c r="AK1713" t="s">
        <v>3942</v>
      </c>
      <c r="AL1713">
        <v>11</v>
      </c>
      <c r="AM1713" s="5">
        <f t="shared" si="218"/>
        <v>0.73333333333333328</v>
      </c>
      <c r="AN1713" s="4">
        <f t="shared" si="215"/>
        <v>1.1106903950523792E-3</v>
      </c>
      <c r="AO1713" s="3"/>
      <c r="AP1713">
        <v>0</v>
      </c>
      <c r="AR1713" t="s">
        <v>0</v>
      </c>
      <c r="AT1713" s="2" t="s">
        <v>20</v>
      </c>
      <c r="AU1713" s="1">
        <f t="shared" si="219"/>
        <v>2.157930305829308</v>
      </c>
      <c r="AV1713" s="1">
        <f t="shared" si="220"/>
        <v>1.573112801165288</v>
      </c>
      <c r="AW1713" s="1">
        <f t="shared" si="221"/>
        <v>0.98829529650126813</v>
      </c>
    </row>
    <row r="1714" spans="1:49" x14ac:dyDescent="0.2">
      <c r="A1714">
        <v>1712</v>
      </c>
      <c r="B1714" t="s">
        <v>3941</v>
      </c>
      <c r="C1714" t="s">
        <v>3940</v>
      </c>
      <c r="F1714" t="s">
        <v>3939</v>
      </c>
      <c r="G1714" t="s">
        <v>15</v>
      </c>
      <c r="H1714" t="s">
        <v>14</v>
      </c>
      <c r="I1714" t="s">
        <v>3938</v>
      </c>
      <c r="J1714">
        <v>60000021</v>
      </c>
      <c r="K1714" t="s">
        <v>3937</v>
      </c>
      <c r="L1714" t="s">
        <v>3936</v>
      </c>
      <c r="M1714" t="s">
        <v>974</v>
      </c>
      <c r="N1714">
        <v>1</v>
      </c>
      <c r="O1714" t="s">
        <v>3935</v>
      </c>
      <c r="P1714">
        <v>53664642600</v>
      </c>
      <c r="Q1714">
        <v>60000021</v>
      </c>
      <c r="R1714" s="7">
        <v>39083</v>
      </c>
      <c r="S1714" s="8">
        <f t="shared" si="216"/>
        <v>2007</v>
      </c>
      <c r="T1714" s="8">
        <v>2007</v>
      </c>
      <c r="U1714" s="8">
        <f t="shared" si="217"/>
        <v>15</v>
      </c>
      <c r="V1714" s="7">
        <v>39083</v>
      </c>
      <c r="W1714" t="s">
        <v>3934</v>
      </c>
      <c r="X1714" s="2">
        <v>0.60599999999999998</v>
      </c>
      <c r="Y1714" s="6">
        <f t="shared" si="214"/>
        <v>1.6176823896852727E-2</v>
      </c>
      <c r="AA1714">
        <v>15551423</v>
      </c>
      <c r="AB1714">
        <v>4900153217</v>
      </c>
      <c r="AD1714" t="s">
        <v>5</v>
      </c>
      <c r="AE1714">
        <v>2</v>
      </c>
      <c r="AF1714">
        <v>1</v>
      </c>
      <c r="AH1714" t="s">
        <v>3933</v>
      </c>
      <c r="AI1714" t="s">
        <v>3932</v>
      </c>
      <c r="AJ1714" t="s">
        <v>3931</v>
      </c>
      <c r="AK1714" t="s">
        <v>3930</v>
      </c>
      <c r="AL1714">
        <v>16</v>
      </c>
      <c r="AM1714" s="5">
        <f t="shared" si="218"/>
        <v>1.0666666666666667</v>
      </c>
      <c r="AN1714" s="4">
        <f t="shared" si="215"/>
        <v>1.6155496655307334E-3</v>
      </c>
      <c r="AO1714" s="3"/>
      <c r="AP1714">
        <v>0</v>
      </c>
      <c r="AR1714" t="s">
        <v>0</v>
      </c>
      <c r="AT1714" s="2">
        <v>2.085</v>
      </c>
      <c r="AU1714" s="1">
        <f t="shared" si="219"/>
        <v>1.1808441627456128</v>
      </c>
      <c r="AV1714" s="1">
        <f t="shared" si="220"/>
        <v>0.88961867811917295</v>
      </c>
      <c r="AW1714" s="1">
        <f t="shared" si="221"/>
        <v>0.59839319349273312</v>
      </c>
    </row>
    <row r="1715" spans="1:49" x14ac:dyDescent="0.2">
      <c r="A1715">
        <v>1713</v>
      </c>
      <c r="B1715" t="s">
        <v>3929</v>
      </c>
      <c r="C1715" t="s">
        <v>3928</v>
      </c>
      <c r="F1715" t="s">
        <v>3927</v>
      </c>
      <c r="G1715" t="s">
        <v>15</v>
      </c>
      <c r="H1715" t="s">
        <v>14</v>
      </c>
      <c r="I1715" t="s">
        <v>3926</v>
      </c>
      <c r="J1715">
        <v>60000481</v>
      </c>
      <c r="K1715" t="s">
        <v>3925</v>
      </c>
      <c r="L1715" t="s">
        <v>3924</v>
      </c>
      <c r="M1715" t="s">
        <v>70</v>
      </c>
      <c r="N1715">
        <v>4</v>
      </c>
      <c r="O1715" t="s">
        <v>3923</v>
      </c>
      <c r="P1715" t="s">
        <v>3922</v>
      </c>
      <c r="Q1715" t="s">
        <v>3921</v>
      </c>
      <c r="R1715" s="7">
        <v>39083</v>
      </c>
      <c r="S1715" s="8">
        <f t="shared" si="216"/>
        <v>2007</v>
      </c>
      <c r="T1715" s="8">
        <v>2007</v>
      </c>
      <c r="U1715" s="8">
        <f t="shared" si="217"/>
        <v>15</v>
      </c>
      <c r="V1715" s="7">
        <v>39203</v>
      </c>
      <c r="W1715" t="s">
        <v>3920</v>
      </c>
      <c r="X1715" s="2">
        <v>0.50900000000000001</v>
      </c>
      <c r="Y1715" s="6">
        <f t="shared" si="214"/>
        <v>1.3587464296201383E-2</v>
      </c>
      <c r="AA1715">
        <v>2780372</v>
      </c>
      <c r="AB1715">
        <v>22543</v>
      </c>
      <c r="AD1715" t="s">
        <v>5</v>
      </c>
      <c r="AE1715">
        <v>27</v>
      </c>
      <c r="AF1715">
        <v>2</v>
      </c>
      <c r="AH1715" t="s">
        <v>3919</v>
      </c>
      <c r="AI1715" t="s">
        <v>3918</v>
      </c>
      <c r="AK1715" t="s">
        <v>3917</v>
      </c>
      <c r="AL1715">
        <v>15</v>
      </c>
      <c r="AM1715" s="5">
        <f t="shared" si="218"/>
        <v>1</v>
      </c>
      <c r="AN1715" s="4">
        <f t="shared" si="215"/>
        <v>1.5145778114350624E-3</v>
      </c>
      <c r="AO1715" s="3"/>
      <c r="AP1715">
        <v>1</v>
      </c>
      <c r="AR1715" t="s">
        <v>0</v>
      </c>
      <c r="AT1715" s="2">
        <v>1.43</v>
      </c>
      <c r="AU1715" s="1">
        <f t="shared" si="219"/>
        <v>0.99655983507714874</v>
      </c>
      <c r="AV1715" s="1">
        <f t="shared" si="220"/>
        <v>0.75510210538182232</v>
      </c>
      <c r="AW1715" s="1">
        <f t="shared" si="221"/>
        <v>0.51364437568649579</v>
      </c>
    </row>
    <row r="1716" spans="1:49" x14ac:dyDescent="0.2">
      <c r="A1716">
        <v>1714</v>
      </c>
      <c r="B1716" t="s">
        <v>3916</v>
      </c>
      <c r="C1716" t="s">
        <v>3915</v>
      </c>
      <c r="F1716" t="s">
        <v>3914</v>
      </c>
      <c r="G1716" t="s">
        <v>15</v>
      </c>
      <c r="H1716" t="s">
        <v>14</v>
      </c>
      <c r="I1716" t="s">
        <v>3913</v>
      </c>
      <c r="J1716" t="s">
        <v>3912</v>
      </c>
      <c r="K1716" t="s">
        <v>3911</v>
      </c>
      <c r="L1716" t="s">
        <v>3910</v>
      </c>
      <c r="M1716" t="s">
        <v>3909</v>
      </c>
      <c r="N1716">
        <v>5</v>
      </c>
      <c r="O1716" t="s">
        <v>3908</v>
      </c>
      <c r="P1716" t="s">
        <v>3907</v>
      </c>
      <c r="Q1716" t="s">
        <v>3906</v>
      </c>
      <c r="R1716" s="7">
        <v>39083</v>
      </c>
      <c r="S1716" s="8">
        <f t="shared" si="216"/>
        <v>2007</v>
      </c>
      <c r="T1716" s="8">
        <v>2007</v>
      </c>
      <c r="U1716" s="8">
        <f t="shared" si="217"/>
        <v>15</v>
      </c>
      <c r="V1716" s="7">
        <v>39234</v>
      </c>
      <c r="W1716" t="s">
        <v>329</v>
      </c>
      <c r="X1716" s="2">
        <v>0.30399999999999999</v>
      </c>
      <c r="Y1716" s="6">
        <f t="shared" si="214"/>
        <v>8.115106377299057E-3</v>
      </c>
      <c r="AA1716">
        <v>8952477</v>
      </c>
      <c r="AB1716">
        <v>12250</v>
      </c>
      <c r="AD1716" t="s">
        <v>5</v>
      </c>
      <c r="AE1716">
        <v>49</v>
      </c>
      <c r="AF1716">
        <v>6</v>
      </c>
      <c r="AH1716" t="s">
        <v>3905</v>
      </c>
      <c r="AI1716" t="s">
        <v>3904</v>
      </c>
      <c r="AJ1716" t="s">
        <v>3903</v>
      </c>
      <c r="AK1716" t="s">
        <v>3902</v>
      </c>
      <c r="AL1716">
        <v>11</v>
      </c>
      <c r="AM1716" s="5">
        <f t="shared" si="218"/>
        <v>0.73333333333333328</v>
      </c>
      <c r="AN1716" s="4">
        <f t="shared" si="215"/>
        <v>1.1106903950523792E-3</v>
      </c>
      <c r="AO1716" s="3"/>
      <c r="AP1716">
        <v>0</v>
      </c>
      <c r="AR1716" t="s">
        <v>0</v>
      </c>
      <c r="AT1716" s="2" t="s">
        <v>20</v>
      </c>
      <c r="AU1716" s="1">
        <f t="shared" si="219"/>
        <v>0.60137815826250529</v>
      </c>
      <c r="AV1716" s="1">
        <f t="shared" si="220"/>
        <v>0.46128983861757178</v>
      </c>
      <c r="AW1716" s="1">
        <f t="shared" si="221"/>
        <v>0.32120151897263827</v>
      </c>
    </row>
    <row r="1717" spans="1:49" x14ac:dyDescent="0.2">
      <c r="A1717">
        <v>1715</v>
      </c>
      <c r="B1717" t="s">
        <v>3901</v>
      </c>
      <c r="C1717" t="s">
        <v>3900</v>
      </c>
      <c r="F1717" t="s">
        <v>3890</v>
      </c>
      <c r="G1717" t="s">
        <v>15</v>
      </c>
      <c r="H1717" t="s">
        <v>14</v>
      </c>
      <c r="I1717" t="s">
        <v>3569</v>
      </c>
      <c r="J1717" t="s">
        <v>3899</v>
      </c>
      <c r="K1717" t="s">
        <v>3898</v>
      </c>
      <c r="L1717" t="s">
        <v>3897</v>
      </c>
      <c r="M1717" t="s">
        <v>54</v>
      </c>
      <c r="N1717">
        <v>4</v>
      </c>
      <c r="O1717" t="s">
        <v>3886</v>
      </c>
      <c r="P1717" t="s">
        <v>3885</v>
      </c>
      <c r="Q1717" t="s">
        <v>3896</v>
      </c>
      <c r="R1717" s="7">
        <v>39083</v>
      </c>
      <c r="S1717" s="8">
        <f t="shared" si="216"/>
        <v>2007</v>
      </c>
      <c r="T1717" s="8">
        <v>2007</v>
      </c>
      <c r="U1717" s="8">
        <f t="shared" si="217"/>
        <v>15</v>
      </c>
      <c r="V1717" s="7">
        <v>39203</v>
      </c>
      <c r="W1717" t="s">
        <v>3883</v>
      </c>
      <c r="X1717" s="2">
        <v>0.254</v>
      </c>
      <c r="Y1717" s="6">
        <f t="shared" si="214"/>
        <v>6.780384933664345E-3</v>
      </c>
      <c r="AA1717">
        <v>19314973</v>
      </c>
      <c r="AB1717">
        <v>5300152212</v>
      </c>
      <c r="AC1717">
        <v>19314981</v>
      </c>
      <c r="AD1717" t="s">
        <v>5</v>
      </c>
      <c r="AE1717">
        <v>2</v>
      </c>
      <c r="AF1717">
        <v>3</v>
      </c>
      <c r="AH1717" t="s">
        <v>3895</v>
      </c>
      <c r="AI1717" t="s">
        <v>3894</v>
      </c>
      <c r="AJ1717" t="s">
        <v>3881</v>
      </c>
      <c r="AK1717" t="s">
        <v>3893</v>
      </c>
      <c r="AL1717">
        <v>8</v>
      </c>
      <c r="AM1717" s="5">
        <f t="shared" si="218"/>
        <v>0.53333333333333333</v>
      </c>
      <c r="AN1717" s="4">
        <f t="shared" si="215"/>
        <v>8.0777483276536668E-4</v>
      </c>
      <c r="AO1717" s="3"/>
      <c r="AP1717">
        <v>0</v>
      </c>
      <c r="AR1717" t="s">
        <v>0</v>
      </c>
      <c r="AT1717" s="2" t="s">
        <v>20</v>
      </c>
      <c r="AU1717" s="1">
        <f t="shared" si="219"/>
        <v>0.4988601903394651</v>
      </c>
      <c r="AV1717" s="1">
        <f t="shared" si="220"/>
        <v>0.37940798832148559</v>
      </c>
      <c r="AW1717" s="1">
        <f t="shared" si="221"/>
        <v>0.25995578630350602</v>
      </c>
    </row>
    <row r="1718" spans="1:49" x14ac:dyDescent="0.2">
      <c r="A1718">
        <v>1716</v>
      </c>
      <c r="B1718" t="s">
        <v>3892</v>
      </c>
      <c r="C1718" t="s">
        <v>3891</v>
      </c>
      <c r="F1718" t="s">
        <v>3890</v>
      </c>
      <c r="G1718" t="s">
        <v>15</v>
      </c>
      <c r="H1718" t="s">
        <v>14</v>
      </c>
      <c r="I1718" t="s">
        <v>3889</v>
      </c>
      <c r="J1718">
        <v>60003497</v>
      </c>
      <c r="K1718" t="s">
        <v>3888</v>
      </c>
      <c r="L1718" t="s">
        <v>3887</v>
      </c>
      <c r="M1718" t="s">
        <v>27</v>
      </c>
      <c r="N1718">
        <v>4</v>
      </c>
      <c r="O1718" t="s">
        <v>3886</v>
      </c>
      <c r="P1718" t="s">
        <v>3885</v>
      </c>
      <c r="Q1718" t="s">
        <v>3884</v>
      </c>
      <c r="R1718" s="7">
        <v>39083</v>
      </c>
      <c r="S1718" s="8">
        <f t="shared" si="216"/>
        <v>2007</v>
      </c>
      <c r="T1718" s="8">
        <v>2007</v>
      </c>
      <c r="U1718" s="8">
        <f t="shared" si="217"/>
        <v>15</v>
      </c>
      <c r="V1718" s="7">
        <v>39203</v>
      </c>
      <c r="W1718" t="s">
        <v>3883</v>
      </c>
      <c r="X1718" s="2">
        <v>0.254</v>
      </c>
      <c r="Y1718" s="6">
        <f t="shared" si="214"/>
        <v>6.780384933664345E-3</v>
      </c>
      <c r="AA1718">
        <v>19314973</v>
      </c>
      <c r="AB1718">
        <v>5300152212</v>
      </c>
      <c r="AC1718">
        <v>19314981</v>
      </c>
      <c r="AD1718" t="s">
        <v>5</v>
      </c>
      <c r="AE1718">
        <v>2</v>
      </c>
      <c r="AF1718">
        <v>3</v>
      </c>
      <c r="AH1718" t="s">
        <v>3882</v>
      </c>
      <c r="AJ1718" t="s">
        <v>3881</v>
      </c>
      <c r="AL1718">
        <v>0</v>
      </c>
      <c r="AM1718" s="5">
        <f t="shared" si="218"/>
        <v>0</v>
      </c>
      <c r="AN1718" s="4">
        <f t="shared" si="215"/>
        <v>0</v>
      </c>
      <c r="AO1718" s="3"/>
      <c r="AP1718">
        <v>0</v>
      </c>
      <c r="AR1718" t="s">
        <v>0</v>
      </c>
      <c r="AT1718" s="2" t="s">
        <v>20</v>
      </c>
      <c r="AU1718" s="1">
        <f t="shared" si="219"/>
        <v>0.47462694535650413</v>
      </c>
      <c r="AV1718" s="1">
        <f t="shared" si="220"/>
        <v>0.33901924668321726</v>
      </c>
      <c r="AW1718" s="1">
        <f t="shared" si="221"/>
        <v>0.20341154800993036</v>
      </c>
    </row>
    <row r="1719" spans="1:49" x14ac:dyDescent="0.2">
      <c r="A1719">
        <v>1717</v>
      </c>
      <c r="B1719" t="s">
        <v>3880</v>
      </c>
      <c r="F1719" t="s">
        <v>3879</v>
      </c>
      <c r="G1719" t="s">
        <v>15</v>
      </c>
      <c r="H1719" t="s">
        <v>14</v>
      </c>
      <c r="I1719" t="s">
        <v>3878</v>
      </c>
      <c r="J1719" t="s">
        <v>3877</v>
      </c>
      <c r="K1719" t="s">
        <v>3876</v>
      </c>
      <c r="L1719" t="s">
        <v>3875</v>
      </c>
      <c r="M1719" t="s">
        <v>3874</v>
      </c>
      <c r="N1719">
        <v>4</v>
      </c>
      <c r="O1719" t="s">
        <v>3873</v>
      </c>
      <c r="P1719" t="s">
        <v>3872</v>
      </c>
      <c r="Q1719" t="s">
        <v>3871</v>
      </c>
      <c r="R1719" s="7">
        <v>39083</v>
      </c>
      <c r="S1719" s="8">
        <f t="shared" si="216"/>
        <v>2007</v>
      </c>
      <c r="T1719" s="8">
        <v>2007</v>
      </c>
      <c r="U1719" s="8">
        <f t="shared" si="217"/>
        <v>15</v>
      </c>
      <c r="V1719" s="7">
        <v>39173</v>
      </c>
      <c r="W1719" t="s">
        <v>1800</v>
      </c>
      <c r="X1719" s="2" t="s">
        <v>20</v>
      </c>
      <c r="Y1719" s="6" t="e">
        <f t="shared" si="214"/>
        <v>#VALUE!</v>
      </c>
      <c r="AA1719" t="s">
        <v>1799</v>
      </c>
      <c r="AB1719">
        <v>4400151716</v>
      </c>
      <c r="AC1719" t="s">
        <v>1798</v>
      </c>
      <c r="AD1719" t="s">
        <v>5</v>
      </c>
      <c r="AE1719">
        <v>16</v>
      </c>
      <c r="AF1719">
        <v>4</v>
      </c>
      <c r="AH1719" t="s">
        <v>3870</v>
      </c>
      <c r="AI1719" t="s">
        <v>3869</v>
      </c>
      <c r="AJ1719" t="s">
        <v>3868</v>
      </c>
      <c r="AK1719" t="s">
        <v>3867</v>
      </c>
      <c r="AL1719">
        <v>0</v>
      </c>
      <c r="AM1719" s="5">
        <f t="shared" si="218"/>
        <v>0</v>
      </c>
      <c r="AN1719" s="4">
        <f t="shared" si="215"/>
        <v>0</v>
      </c>
      <c r="AO1719" s="3"/>
      <c r="AP1719">
        <v>0</v>
      </c>
      <c r="AR1719" t="s">
        <v>0</v>
      </c>
      <c r="AT1719" s="2" t="s">
        <v>20</v>
      </c>
      <c r="AU1719" s="1" t="e">
        <f t="shared" si="219"/>
        <v>#VALUE!</v>
      </c>
      <c r="AV1719" s="1" t="e">
        <f t="shared" si="220"/>
        <v>#VALUE!</v>
      </c>
      <c r="AW1719" s="1" t="e">
        <f t="shared" si="221"/>
        <v>#VALUE!</v>
      </c>
    </row>
    <row r="1720" spans="1:49" x14ac:dyDescent="0.2">
      <c r="A1720">
        <v>1718</v>
      </c>
      <c r="B1720" t="s">
        <v>3866</v>
      </c>
      <c r="C1720" t="s">
        <v>3865</v>
      </c>
      <c r="F1720" t="s">
        <v>3864</v>
      </c>
      <c r="G1720" t="s">
        <v>15</v>
      </c>
      <c r="H1720" t="s">
        <v>14</v>
      </c>
      <c r="I1720" t="s">
        <v>3863</v>
      </c>
      <c r="J1720">
        <v>60032144</v>
      </c>
      <c r="K1720" t="s">
        <v>2127</v>
      </c>
      <c r="L1720" t="s">
        <v>2126</v>
      </c>
      <c r="M1720" t="s">
        <v>1848</v>
      </c>
      <c r="N1720">
        <v>6</v>
      </c>
      <c r="O1720" t="s">
        <v>3862</v>
      </c>
      <c r="P1720" t="s">
        <v>3861</v>
      </c>
      <c r="Q1720" t="s">
        <v>3860</v>
      </c>
      <c r="R1720" s="7">
        <v>39083</v>
      </c>
      <c r="S1720" s="8">
        <f t="shared" si="216"/>
        <v>2007</v>
      </c>
      <c r="T1720" s="8">
        <v>2007</v>
      </c>
      <c r="U1720" s="8">
        <f t="shared" si="217"/>
        <v>15</v>
      </c>
      <c r="V1720" s="7">
        <v>39203</v>
      </c>
      <c r="W1720" t="s">
        <v>3798</v>
      </c>
      <c r="X1720" s="2">
        <v>1.3720000000000001</v>
      </c>
      <c r="Y1720" s="6">
        <f t="shared" si="214"/>
        <v>3.662475641333654E-2</v>
      </c>
      <c r="AA1720">
        <v>189480</v>
      </c>
      <c r="AB1720">
        <v>17366</v>
      </c>
      <c r="AD1720" t="s">
        <v>5</v>
      </c>
      <c r="AE1720">
        <v>55</v>
      </c>
      <c r="AF1720">
        <v>5</v>
      </c>
      <c r="AH1720" t="s">
        <v>3859</v>
      </c>
      <c r="AI1720" t="s">
        <v>3858</v>
      </c>
      <c r="AJ1720" t="s">
        <v>3857</v>
      </c>
      <c r="AK1720" t="s">
        <v>3856</v>
      </c>
      <c r="AL1720">
        <v>302</v>
      </c>
      <c r="AM1720" s="5">
        <f t="shared" si="218"/>
        <v>20.133333333333333</v>
      </c>
      <c r="AN1720" s="4">
        <f t="shared" si="215"/>
        <v>3.0493499936892592E-2</v>
      </c>
      <c r="AO1720" s="3"/>
      <c r="AP1720">
        <v>0</v>
      </c>
      <c r="AR1720" t="s">
        <v>0</v>
      </c>
      <c r="AT1720" s="2" t="s">
        <v>20</v>
      </c>
      <c r="AU1720" s="1">
        <f t="shared" si="219"/>
        <v>3.4785379470403353</v>
      </c>
      <c r="AV1720" s="1">
        <f t="shared" si="220"/>
        <v>3.3559128175114568</v>
      </c>
      <c r="AW1720" s="1">
        <f t="shared" si="221"/>
        <v>3.2332876879825778</v>
      </c>
    </row>
    <row r="1721" spans="1:49" x14ac:dyDescent="0.2">
      <c r="A1721">
        <v>1719</v>
      </c>
      <c r="B1721" t="s">
        <v>3855</v>
      </c>
      <c r="C1721" t="s">
        <v>3854</v>
      </c>
      <c r="F1721" t="s">
        <v>3853</v>
      </c>
      <c r="G1721" t="s">
        <v>15</v>
      </c>
      <c r="H1721" t="s">
        <v>14</v>
      </c>
      <c r="I1721" t="s">
        <v>3852</v>
      </c>
      <c r="J1721" t="s">
        <v>3851</v>
      </c>
      <c r="K1721" t="s">
        <v>3850</v>
      </c>
      <c r="L1721" t="s">
        <v>3849</v>
      </c>
      <c r="M1721" t="s">
        <v>3848</v>
      </c>
      <c r="N1721">
        <v>4</v>
      </c>
      <c r="O1721" t="s">
        <v>3847</v>
      </c>
      <c r="P1721" t="s">
        <v>3846</v>
      </c>
      <c r="Q1721" t="s">
        <v>3845</v>
      </c>
      <c r="R1721" s="7">
        <v>39083</v>
      </c>
      <c r="S1721" s="8">
        <f t="shared" si="216"/>
        <v>2007</v>
      </c>
      <c r="T1721" s="8">
        <v>2007</v>
      </c>
      <c r="U1721" s="8">
        <f t="shared" si="217"/>
        <v>15</v>
      </c>
      <c r="V1721" s="7">
        <v>39173</v>
      </c>
      <c r="W1721" t="s">
        <v>3844</v>
      </c>
      <c r="X1721" s="2">
        <v>0.46500000000000002</v>
      </c>
      <c r="Y1721" s="6">
        <f t="shared" si="214"/>
        <v>1.2412909425802835E-2</v>
      </c>
      <c r="AA1721">
        <v>12105759</v>
      </c>
      <c r="AB1721">
        <v>20316</v>
      </c>
      <c r="AC1721">
        <v>18028829</v>
      </c>
      <c r="AD1721" t="s">
        <v>5</v>
      </c>
      <c r="AE1721">
        <v>104</v>
      </c>
      <c r="AF1721">
        <v>2</v>
      </c>
      <c r="AH1721" t="s">
        <v>3843</v>
      </c>
      <c r="AI1721" t="s">
        <v>3842</v>
      </c>
      <c r="AJ1721" t="s">
        <v>3841</v>
      </c>
      <c r="AK1721" t="s">
        <v>3840</v>
      </c>
      <c r="AL1721">
        <v>24</v>
      </c>
      <c r="AM1721" s="5">
        <f t="shared" si="218"/>
        <v>1.6</v>
      </c>
      <c r="AN1721" s="4">
        <f t="shared" si="215"/>
        <v>2.4233244982961003E-3</v>
      </c>
      <c r="AO1721" s="3"/>
      <c r="AP1721">
        <v>1</v>
      </c>
      <c r="AR1721" t="s">
        <v>0</v>
      </c>
      <c r="AT1721" s="2">
        <v>1.2250000000000001</v>
      </c>
      <c r="AU1721" s="1">
        <f t="shared" si="219"/>
        <v>0.94160339475508148</v>
      </c>
      <c r="AV1721" s="1">
        <f t="shared" si="220"/>
        <v>0.7418116962049468</v>
      </c>
      <c r="AW1721" s="1">
        <f t="shared" si="221"/>
        <v>0.54201999765481212</v>
      </c>
    </row>
    <row r="1722" spans="1:49" x14ac:dyDescent="0.2">
      <c r="A1722">
        <v>1720</v>
      </c>
      <c r="B1722" t="s">
        <v>3839</v>
      </c>
      <c r="C1722" t="s">
        <v>3838</v>
      </c>
      <c r="F1722" t="s">
        <v>3837</v>
      </c>
      <c r="G1722" t="s">
        <v>15</v>
      </c>
      <c r="H1722" t="s">
        <v>14</v>
      </c>
      <c r="I1722" t="s">
        <v>3836</v>
      </c>
      <c r="J1722" t="s">
        <v>3835</v>
      </c>
      <c r="K1722" t="s">
        <v>3834</v>
      </c>
      <c r="L1722" t="s">
        <v>3833</v>
      </c>
      <c r="M1722" t="s">
        <v>3832</v>
      </c>
      <c r="N1722">
        <v>4</v>
      </c>
      <c r="O1722" t="s">
        <v>3831</v>
      </c>
      <c r="P1722" t="s">
        <v>3830</v>
      </c>
      <c r="Q1722" t="s">
        <v>3829</v>
      </c>
      <c r="R1722" s="7">
        <v>39083</v>
      </c>
      <c r="S1722" s="8">
        <f t="shared" si="216"/>
        <v>2007</v>
      </c>
      <c r="T1722" s="8">
        <v>2007</v>
      </c>
      <c r="U1722" s="8">
        <f t="shared" si="217"/>
        <v>15</v>
      </c>
      <c r="V1722" s="7">
        <v>39142</v>
      </c>
      <c r="W1722" t="s">
        <v>3828</v>
      </c>
      <c r="X1722" s="2" t="s">
        <v>20</v>
      </c>
      <c r="Y1722" s="6" t="e">
        <f t="shared" si="214"/>
        <v>#VALUE!</v>
      </c>
      <c r="AA1722">
        <v>1018175</v>
      </c>
      <c r="AB1722">
        <v>4500151533</v>
      </c>
      <c r="AD1722" t="s">
        <v>5</v>
      </c>
      <c r="AE1722">
        <v>24</v>
      </c>
      <c r="AF1722">
        <v>1</v>
      </c>
      <c r="AH1722" t="s">
        <v>3827</v>
      </c>
      <c r="AI1722" t="s">
        <v>3826</v>
      </c>
      <c r="AJ1722" t="s">
        <v>3825</v>
      </c>
      <c r="AK1722" t="s">
        <v>3824</v>
      </c>
      <c r="AL1722">
        <v>18</v>
      </c>
      <c r="AM1722" s="5">
        <f t="shared" si="218"/>
        <v>1.2</v>
      </c>
      <c r="AN1722" s="4">
        <f t="shared" si="215"/>
        <v>1.8174933737220749E-3</v>
      </c>
      <c r="AO1722" s="3"/>
      <c r="AP1722">
        <v>1</v>
      </c>
      <c r="AR1722" t="s">
        <v>0</v>
      </c>
      <c r="AT1722" s="2" t="s">
        <v>20</v>
      </c>
      <c r="AU1722" s="1" t="e">
        <f t="shared" si="219"/>
        <v>#VALUE!</v>
      </c>
      <c r="AV1722" s="1" t="e">
        <f t="shared" si="220"/>
        <v>#VALUE!</v>
      </c>
      <c r="AW1722" s="1" t="e">
        <f t="shared" si="221"/>
        <v>#VALUE!</v>
      </c>
    </row>
    <row r="1723" spans="1:49" x14ac:dyDescent="0.2">
      <c r="A1723">
        <v>1721</v>
      </c>
      <c r="B1723" t="s">
        <v>3823</v>
      </c>
      <c r="C1723" t="s">
        <v>3822</v>
      </c>
      <c r="F1723" t="s">
        <v>3821</v>
      </c>
      <c r="G1723" t="s">
        <v>15</v>
      </c>
      <c r="H1723" t="s">
        <v>14</v>
      </c>
      <c r="I1723" t="s">
        <v>3820</v>
      </c>
      <c r="J1723" t="s">
        <v>3819</v>
      </c>
      <c r="K1723" t="s">
        <v>3818</v>
      </c>
      <c r="L1723" t="s">
        <v>3817</v>
      </c>
      <c r="M1723" t="s">
        <v>842</v>
      </c>
      <c r="N1723">
        <v>14</v>
      </c>
      <c r="O1723" t="s">
        <v>3816</v>
      </c>
      <c r="P1723" t="s">
        <v>3815</v>
      </c>
      <c r="Q1723" t="s">
        <v>3814</v>
      </c>
      <c r="R1723" s="7">
        <v>39083</v>
      </c>
      <c r="S1723" s="8">
        <f t="shared" si="216"/>
        <v>2007</v>
      </c>
      <c r="T1723" s="8">
        <v>2007</v>
      </c>
      <c r="U1723" s="8">
        <f t="shared" si="217"/>
        <v>15</v>
      </c>
      <c r="V1723" s="7">
        <v>39173</v>
      </c>
      <c r="W1723" t="s">
        <v>3813</v>
      </c>
      <c r="X1723" s="2">
        <v>0.749</v>
      </c>
      <c r="Y1723" s="6">
        <f t="shared" si="214"/>
        <v>1.9994127225648008E-2</v>
      </c>
      <c r="AA1723">
        <v>15361055</v>
      </c>
      <c r="AB1723">
        <v>29995</v>
      </c>
      <c r="AD1723" t="s">
        <v>5</v>
      </c>
      <c r="AE1723">
        <v>51</v>
      </c>
      <c r="AF1723">
        <v>3</v>
      </c>
      <c r="AH1723" t="s">
        <v>3812</v>
      </c>
      <c r="AI1723" t="s">
        <v>3811</v>
      </c>
      <c r="AJ1723" t="s">
        <v>3810</v>
      </c>
      <c r="AK1723" t="s">
        <v>3809</v>
      </c>
      <c r="AL1723">
        <v>2</v>
      </c>
      <c r="AM1723" s="5">
        <f t="shared" si="218"/>
        <v>0.13333333333333333</v>
      </c>
      <c r="AN1723" s="4">
        <f t="shared" si="215"/>
        <v>2.0194370819134167E-4</v>
      </c>
      <c r="AO1723" s="3"/>
      <c r="AP1723">
        <v>0</v>
      </c>
      <c r="AR1723" t="s">
        <v>0</v>
      </c>
      <c r="AT1723" s="2">
        <v>1.1000000000000001</v>
      </c>
      <c r="AU1723" s="1">
        <f t="shared" si="219"/>
        <v>1.4056472170411007</v>
      </c>
      <c r="AV1723" s="1">
        <f t="shared" si="220"/>
        <v>1.0098035466919675</v>
      </c>
      <c r="AW1723" s="1">
        <f t="shared" si="221"/>
        <v>0.61395987634283411</v>
      </c>
    </row>
    <row r="1724" spans="1:49" x14ac:dyDescent="0.2">
      <c r="A1724">
        <v>1722</v>
      </c>
      <c r="B1724" t="s">
        <v>3808</v>
      </c>
      <c r="C1724" t="s">
        <v>3807</v>
      </c>
      <c r="F1724" t="s">
        <v>3806</v>
      </c>
      <c r="G1724" t="s">
        <v>15</v>
      </c>
      <c r="H1724" t="s">
        <v>14</v>
      </c>
      <c r="I1724" t="s">
        <v>3805</v>
      </c>
      <c r="J1724" t="s">
        <v>3804</v>
      </c>
      <c r="K1724" t="s">
        <v>3803</v>
      </c>
      <c r="L1724" t="s">
        <v>3802</v>
      </c>
      <c r="M1724" t="s">
        <v>1819</v>
      </c>
      <c r="N1724">
        <v>8</v>
      </c>
      <c r="O1724" t="s">
        <v>3801</v>
      </c>
      <c r="P1724" t="s">
        <v>3800</v>
      </c>
      <c r="Q1724" t="s">
        <v>3799</v>
      </c>
      <c r="R1724" s="7">
        <v>39083</v>
      </c>
      <c r="S1724" s="8">
        <f t="shared" si="216"/>
        <v>2007</v>
      </c>
      <c r="T1724" s="8">
        <v>2007</v>
      </c>
      <c r="U1724" s="8">
        <f t="shared" si="217"/>
        <v>15</v>
      </c>
      <c r="V1724" s="7">
        <v>39203</v>
      </c>
      <c r="W1724" t="s">
        <v>3798</v>
      </c>
      <c r="X1724" s="2">
        <v>1.3720000000000001</v>
      </c>
      <c r="Y1724" s="6">
        <f t="shared" si="214"/>
        <v>3.662475641333654E-2</v>
      </c>
      <c r="AA1724">
        <v>189480</v>
      </c>
      <c r="AB1724">
        <v>17366</v>
      </c>
      <c r="AD1724" t="s">
        <v>5</v>
      </c>
      <c r="AE1724">
        <v>55</v>
      </c>
      <c r="AF1724">
        <v>5</v>
      </c>
      <c r="AH1724" t="s">
        <v>3797</v>
      </c>
      <c r="AI1724" t="s">
        <v>3796</v>
      </c>
      <c r="AJ1724" t="s">
        <v>3795</v>
      </c>
      <c r="AK1724" t="s">
        <v>3794</v>
      </c>
      <c r="AL1724">
        <v>7</v>
      </c>
      <c r="AM1724" s="5">
        <f t="shared" si="218"/>
        <v>0.46666666666666667</v>
      </c>
      <c r="AN1724" s="4">
        <f t="shared" si="215"/>
        <v>7.0680297866969582E-4</v>
      </c>
      <c r="AO1724" s="3"/>
      <c r="AP1724">
        <v>0</v>
      </c>
      <c r="AR1724" t="s">
        <v>0</v>
      </c>
      <c r="AT1724" s="2" t="s">
        <v>20</v>
      </c>
      <c r="AU1724" s="1">
        <f t="shared" si="219"/>
        <v>2.5849370382936483</v>
      </c>
      <c r="AV1724" s="1">
        <f t="shared" si="220"/>
        <v>1.8665779696003117</v>
      </c>
      <c r="AW1724" s="1">
        <f t="shared" si="221"/>
        <v>1.1482189009069748</v>
      </c>
    </row>
    <row r="1725" spans="1:49" x14ac:dyDescent="0.2">
      <c r="A1725">
        <v>1723</v>
      </c>
      <c r="B1725" t="s">
        <v>3793</v>
      </c>
      <c r="C1725" t="s">
        <v>3792</v>
      </c>
      <c r="F1725" t="s">
        <v>3791</v>
      </c>
      <c r="G1725" t="s">
        <v>15</v>
      </c>
      <c r="H1725" t="s">
        <v>14</v>
      </c>
      <c r="I1725" t="s">
        <v>3790</v>
      </c>
      <c r="J1725" t="s">
        <v>3789</v>
      </c>
      <c r="K1725" t="s">
        <v>3788</v>
      </c>
      <c r="L1725" t="s">
        <v>3193</v>
      </c>
      <c r="M1725" t="s">
        <v>162</v>
      </c>
      <c r="N1725">
        <v>3</v>
      </c>
      <c r="O1725" t="s">
        <v>3787</v>
      </c>
      <c r="P1725" t="s">
        <v>3786</v>
      </c>
      <c r="Q1725" t="s">
        <v>3785</v>
      </c>
      <c r="R1725" s="7">
        <v>39083</v>
      </c>
      <c r="S1725" s="8">
        <f t="shared" si="216"/>
        <v>2007</v>
      </c>
      <c r="T1725" s="8">
        <v>2007</v>
      </c>
      <c r="U1725" s="8">
        <f t="shared" si="217"/>
        <v>15</v>
      </c>
      <c r="V1725" s="7">
        <v>39203</v>
      </c>
      <c r="W1725" t="s">
        <v>2896</v>
      </c>
      <c r="X1725" s="2">
        <v>0.11700000000000001</v>
      </c>
      <c r="Y1725" s="6">
        <f t="shared" si="214"/>
        <v>3.1232481781052297E-3</v>
      </c>
      <c r="AA1725">
        <v>2179822</v>
      </c>
      <c r="AB1725">
        <v>5300152612</v>
      </c>
      <c r="AC1725">
        <v>19930615</v>
      </c>
      <c r="AD1725" t="s">
        <v>5</v>
      </c>
      <c r="AE1725">
        <v>24</v>
      </c>
      <c r="AF1725">
        <v>3</v>
      </c>
      <c r="AH1725" t="s">
        <v>3784</v>
      </c>
      <c r="AI1725" t="s">
        <v>3783</v>
      </c>
      <c r="AJ1725" t="s">
        <v>3782</v>
      </c>
      <c r="AK1725" t="s">
        <v>3781</v>
      </c>
      <c r="AL1725">
        <v>3</v>
      </c>
      <c r="AM1725" s="5">
        <f t="shared" si="218"/>
        <v>0.2</v>
      </c>
      <c r="AN1725" s="4">
        <f t="shared" si="215"/>
        <v>3.0291556228701253E-4</v>
      </c>
      <c r="AO1725" s="3"/>
      <c r="AP1725">
        <v>0</v>
      </c>
      <c r="AQ1725" t="s">
        <v>1624</v>
      </c>
      <c r="AR1725">
        <v>60271012</v>
      </c>
      <c r="AS1725" t="s">
        <v>1622</v>
      </c>
      <c r="AT1725" s="2" t="s">
        <v>20</v>
      </c>
      <c r="AU1725" s="1">
        <f t="shared" si="219"/>
        <v>0.22771483933597647</v>
      </c>
      <c r="AV1725" s="1">
        <f t="shared" si="220"/>
        <v>0.17130818701961212</v>
      </c>
      <c r="AW1725" s="1">
        <f t="shared" si="221"/>
        <v>0.11490153470324777</v>
      </c>
    </row>
    <row r="1726" spans="1:49" x14ac:dyDescent="0.2">
      <c r="A1726">
        <v>1724</v>
      </c>
      <c r="B1726" t="s">
        <v>3780</v>
      </c>
      <c r="C1726" t="s">
        <v>3779</v>
      </c>
      <c r="F1726" t="s">
        <v>3778</v>
      </c>
      <c r="G1726" t="s">
        <v>15</v>
      </c>
      <c r="H1726" t="s">
        <v>14</v>
      </c>
      <c r="I1726" t="s">
        <v>3777</v>
      </c>
      <c r="J1726">
        <v>60025578</v>
      </c>
      <c r="K1726" t="s">
        <v>1305</v>
      </c>
      <c r="L1726" t="s">
        <v>1304</v>
      </c>
      <c r="M1726" t="s">
        <v>519</v>
      </c>
      <c r="N1726">
        <v>3</v>
      </c>
      <c r="O1726" t="s">
        <v>3776</v>
      </c>
      <c r="P1726" t="s">
        <v>3775</v>
      </c>
      <c r="Q1726" t="s">
        <v>3774</v>
      </c>
      <c r="R1726" s="7">
        <v>39083</v>
      </c>
      <c r="S1726" s="8">
        <f t="shared" si="216"/>
        <v>2007</v>
      </c>
      <c r="T1726" s="8">
        <v>2007</v>
      </c>
      <c r="U1726" s="8">
        <f t="shared" si="217"/>
        <v>15</v>
      </c>
      <c r="V1726" s="7">
        <v>39203</v>
      </c>
      <c r="W1726" t="s">
        <v>2896</v>
      </c>
      <c r="X1726" s="2">
        <v>0.11700000000000001</v>
      </c>
      <c r="Y1726" s="6">
        <f t="shared" si="214"/>
        <v>3.1232481781052297E-3</v>
      </c>
      <c r="AA1726">
        <v>2179822</v>
      </c>
      <c r="AB1726">
        <v>5300152612</v>
      </c>
      <c r="AC1726">
        <v>19930615</v>
      </c>
      <c r="AD1726" t="s">
        <v>5</v>
      </c>
      <c r="AE1726">
        <v>24</v>
      </c>
      <c r="AF1726">
        <v>3</v>
      </c>
      <c r="AH1726" t="s">
        <v>3773</v>
      </c>
      <c r="AI1726" t="s">
        <v>3772</v>
      </c>
      <c r="AJ1726" t="s">
        <v>3771</v>
      </c>
      <c r="AK1726" t="s">
        <v>3770</v>
      </c>
      <c r="AL1726">
        <v>2</v>
      </c>
      <c r="AM1726" s="5">
        <f t="shared" si="218"/>
        <v>0.13333333333333333</v>
      </c>
      <c r="AN1726" s="4">
        <f t="shared" si="215"/>
        <v>2.0194370819134167E-4</v>
      </c>
      <c r="AO1726" s="3"/>
      <c r="AP1726">
        <v>0</v>
      </c>
      <c r="AR1726" t="s">
        <v>0</v>
      </c>
      <c r="AT1726" s="2" t="s">
        <v>20</v>
      </c>
      <c r="AU1726" s="1">
        <f t="shared" si="219"/>
        <v>0.22468568371310635</v>
      </c>
      <c r="AV1726" s="1">
        <f t="shared" si="220"/>
        <v>0.16625959431482856</v>
      </c>
      <c r="AW1726" s="1">
        <f t="shared" si="221"/>
        <v>0.10783350491655082</v>
      </c>
    </row>
    <row r="1727" spans="1:49" x14ac:dyDescent="0.2">
      <c r="A1727">
        <v>1725</v>
      </c>
      <c r="B1727" t="s">
        <v>3769</v>
      </c>
      <c r="C1727" t="s">
        <v>3768</v>
      </c>
      <c r="F1727" t="s">
        <v>3767</v>
      </c>
      <c r="G1727" t="s">
        <v>15</v>
      </c>
      <c r="H1727" t="s">
        <v>14</v>
      </c>
      <c r="I1727" t="s">
        <v>3766</v>
      </c>
      <c r="J1727" t="s">
        <v>3765</v>
      </c>
      <c r="K1727" t="s">
        <v>3764</v>
      </c>
      <c r="L1727" t="s">
        <v>3763</v>
      </c>
      <c r="M1727" t="s">
        <v>162</v>
      </c>
      <c r="N1727">
        <v>3</v>
      </c>
      <c r="O1727" t="s">
        <v>3762</v>
      </c>
      <c r="P1727" t="s">
        <v>3761</v>
      </c>
      <c r="Q1727" t="s">
        <v>3760</v>
      </c>
      <c r="R1727" s="7">
        <v>39083</v>
      </c>
      <c r="S1727" s="8">
        <f t="shared" si="216"/>
        <v>2007</v>
      </c>
      <c r="T1727" s="8">
        <v>2007</v>
      </c>
      <c r="U1727" s="8">
        <f t="shared" si="217"/>
        <v>15</v>
      </c>
      <c r="V1727" s="7">
        <v>39203</v>
      </c>
      <c r="W1727" t="s">
        <v>2896</v>
      </c>
      <c r="X1727" s="2">
        <v>0.11700000000000001</v>
      </c>
      <c r="Y1727" s="6">
        <f t="shared" si="214"/>
        <v>3.1232481781052297E-3</v>
      </c>
      <c r="AA1727">
        <v>2179822</v>
      </c>
      <c r="AB1727">
        <v>5300152612</v>
      </c>
      <c r="AC1727">
        <v>19930615</v>
      </c>
      <c r="AD1727" t="s">
        <v>5</v>
      </c>
      <c r="AE1727">
        <v>24</v>
      </c>
      <c r="AF1727">
        <v>3</v>
      </c>
      <c r="AH1727" t="s">
        <v>3759</v>
      </c>
      <c r="AI1727" t="s">
        <v>3758</v>
      </c>
      <c r="AJ1727" t="s">
        <v>3757</v>
      </c>
      <c r="AK1727" t="s">
        <v>3756</v>
      </c>
      <c r="AL1727">
        <v>0</v>
      </c>
      <c r="AM1727" s="5">
        <f t="shared" si="218"/>
        <v>0</v>
      </c>
      <c r="AN1727" s="4">
        <f t="shared" si="215"/>
        <v>0</v>
      </c>
      <c r="AO1727" s="3"/>
      <c r="AP1727">
        <v>0</v>
      </c>
      <c r="AQ1727" t="s">
        <v>1624</v>
      </c>
      <c r="AR1727">
        <v>60402005</v>
      </c>
      <c r="AS1727" t="s">
        <v>1622</v>
      </c>
      <c r="AT1727" s="2" t="s">
        <v>20</v>
      </c>
      <c r="AU1727" s="1">
        <f t="shared" si="219"/>
        <v>0.21862737246736608</v>
      </c>
      <c r="AV1727" s="1">
        <f t="shared" si="220"/>
        <v>0.15616240890526148</v>
      </c>
      <c r="AW1727" s="1">
        <f t="shared" si="221"/>
        <v>9.3697445343156896E-2</v>
      </c>
    </row>
    <row r="1728" spans="1:49" x14ac:dyDescent="0.2">
      <c r="A1728">
        <v>1726</v>
      </c>
      <c r="B1728" t="s">
        <v>3755</v>
      </c>
      <c r="C1728" t="s">
        <v>3754</v>
      </c>
      <c r="F1728" t="s">
        <v>3753</v>
      </c>
      <c r="G1728" t="s">
        <v>15</v>
      </c>
      <c r="H1728" t="s">
        <v>14</v>
      </c>
      <c r="I1728" t="s">
        <v>3752</v>
      </c>
      <c r="J1728">
        <v>60101845</v>
      </c>
      <c r="K1728" t="s">
        <v>3751</v>
      </c>
      <c r="L1728" t="s">
        <v>3750</v>
      </c>
      <c r="M1728" t="s">
        <v>3749</v>
      </c>
      <c r="N1728">
        <v>3</v>
      </c>
      <c r="O1728" t="s">
        <v>3748</v>
      </c>
      <c r="P1728" t="s">
        <v>3747</v>
      </c>
      <c r="Q1728" t="s">
        <v>3746</v>
      </c>
      <c r="R1728" s="7">
        <v>39083</v>
      </c>
      <c r="S1728" s="8">
        <f t="shared" si="216"/>
        <v>2007</v>
      </c>
      <c r="T1728" s="8">
        <v>2007</v>
      </c>
      <c r="U1728" s="8">
        <f t="shared" si="217"/>
        <v>15</v>
      </c>
      <c r="V1728" s="7">
        <v>2007</v>
      </c>
      <c r="W1728" t="s">
        <v>3745</v>
      </c>
      <c r="X1728" s="2">
        <v>0.375</v>
      </c>
      <c r="Y1728" s="6">
        <f t="shared" si="214"/>
        <v>1.0010410827260351E-2</v>
      </c>
      <c r="AA1728">
        <v>135194</v>
      </c>
      <c r="AB1728">
        <v>24918</v>
      </c>
      <c r="AD1728" t="s">
        <v>5</v>
      </c>
      <c r="AE1728">
        <v>43</v>
      </c>
      <c r="AF1728">
        <v>9</v>
      </c>
      <c r="AH1728" t="s">
        <v>3744</v>
      </c>
      <c r="AI1728" t="s">
        <v>3743</v>
      </c>
      <c r="AK1728" t="s">
        <v>3742</v>
      </c>
      <c r="AL1728">
        <v>91</v>
      </c>
      <c r="AM1728" s="5">
        <f t="shared" si="218"/>
        <v>6.0666666666666664</v>
      </c>
      <c r="AN1728" s="4">
        <f t="shared" si="215"/>
        <v>9.1884387227060445E-3</v>
      </c>
      <c r="AO1728" s="3"/>
      <c r="AP1728">
        <v>0</v>
      </c>
      <c r="AR1728" t="s">
        <v>0</v>
      </c>
      <c r="AT1728" s="2">
        <v>1.3140000000000001</v>
      </c>
      <c r="AU1728" s="1">
        <f t="shared" si="219"/>
        <v>0.97638191958940601</v>
      </c>
      <c r="AV1728" s="1">
        <f t="shared" si="220"/>
        <v>0.95994247749831985</v>
      </c>
      <c r="AW1728" s="1">
        <f t="shared" si="221"/>
        <v>0.94350303540723357</v>
      </c>
    </row>
    <row r="1729" spans="1:49" x14ac:dyDescent="0.2">
      <c r="A1729">
        <v>1727</v>
      </c>
      <c r="B1729" t="s">
        <v>3741</v>
      </c>
      <c r="C1729" t="s">
        <v>3740</v>
      </c>
      <c r="F1729" t="s">
        <v>3739</v>
      </c>
      <c r="G1729" t="s">
        <v>15</v>
      </c>
      <c r="H1729" t="s">
        <v>14</v>
      </c>
      <c r="I1729" t="s">
        <v>3738</v>
      </c>
      <c r="J1729">
        <v>60069720</v>
      </c>
      <c r="K1729" t="s">
        <v>3737</v>
      </c>
      <c r="L1729" t="s">
        <v>1304</v>
      </c>
      <c r="M1729" t="s">
        <v>519</v>
      </c>
      <c r="N1729">
        <v>4</v>
      </c>
      <c r="O1729" t="s">
        <v>3736</v>
      </c>
      <c r="P1729" t="s">
        <v>3735</v>
      </c>
      <c r="Q1729" t="s">
        <v>3734</v>
      </c>
      <c r="R1729" s="7">
        <v>39083</v>
      </c>
      <c r="S1729" s="8">
        <f t="shared" si="216"/>
        <v>2007</v>
      </c>
      <c r="T1729" s="8">
        <v>2007</v>
      </c>
      <c r="U1729" s="8">
        <f t="shared" si="217"/>
        <v>15</v>
      </c>
      <c r="V1729" s="7">
        <v>39203</v>
      </c>
      <c r="W1729" t="s">
        <v>2896</v>
      </c>
      <c r="X1729" s="2">
        <v>0.11700000000000001</v>
      </c>
      <c r="Y1729" s="6">
        <f t="shared" si="214"/>
        <v>3.1232481781052297E-3</v>
      </c>
      <c r="AA1729">
        <v>2179822</v>
      </c>
      <c r="AB1729">
        <v>5300152612</v>
      </c>
      <c r="AC1729">
        <v>19930615</v>
      </c>
      <c r="AD1729" t="s">
        <v>5</v>
      </c>
      <c r="AE1729">
        <v>24</v>
      </c>
      <c r="AF1729">
        <v>3</v>
      </c>
      <c r="AH1729" t="s">
        <v>3733</v>
      </c>
      <c r="AI1729" t="s">
        <v>3732</v>
      </c>
      <c r="AJ1729" t="s">
        <v>3731</v>
      </c>
      <c r="AK1729" t="s">
        <v>3730</v>
      </c>
      <c r="AL1729">
        <v>0</v>
      </c>
      <c r="AM1729" s="5">
        <f t="shared" si="218"/>
        <v>0</v>
      </c>
      <c r="AN1729" s="4">
        <f t="shared" si="215"/>
        <v>0</v>
      </c>
      <c r="AO1729" s="3"/>
      <c r="AP1729">
        <v>0</v>
      </c>
      <c r="AR1729" t="s">
        <v>0</v>
      </c>
      <c r="AT1729" s="2" t="s">
        <v>20</v>
      </c>
      <c r="AU1729" s="1">
        <f t="shared" si="219"/>
        <v>0.21862737246736608</v>
      </c>
      <c r="AV1729" s="1">
        <f t="shared" si="220"/>
        <v>0.15616240890526148</v>
      </c>
      <c r="AW1729" s="1">
        <f t="shared" si="221"/>
        <v>9.3697445343156896E-2</v>
      </c>
    </row>
    <row r="1730" spans="1:49" x14ac:dyDescent="0.2">
      <c r="A1730">
        <v>1728</v>
      </c>
      <c r="B1730" t="s">
        <v>3729</v>
      </c>
      <c r="C1730" t="s">
        <v>3728</v>
      </c>
      <c r="D1730" t="s">
        <v>3727</v>
      </c>
      <c r="F1730" t="s">
        <v>3726</v>
      </c>
      <c r="G1730" t="s">
        <v>15</v>
      </c>
      <c r="H1730" t="s">
        <v>14</v>
      </c>
      <c r="I1730" t="s">
        <v>3725</v>
      </c>
      <c r="J1730" t="s">
        <v>3724</v>
      </c>
      <c r="K1730" t="s">
        <v>3723</v>
      </c>
      <c r="L1730" t="s">
        <v>3722</v>
      </c>
      <c r="M1730" t="s">
        <v>3721</v>
      </c>
      <c r="N1730">
        <v>4</v>
      </c>
      <c r="O1730" t="s">
        <v>3720</v>
      </c>
      <c r="P1730" t="s">
        <v>3719</v>
      </c>
      <c r="Q1730" t="s">
        <v>3718</v>
      </c>
      <c r="R1730" s="7">
        <v>39083</v>
      </c>
      <c r="S1730" s="8">
        <f t="shared" si="216"/>
        <v>2007</v>
      </c>
      <c r="T1730" s="8">
        <v>2007</v>
      </c>
      <c r="U1730" s="8">
        <f t="shared" si="217"/>
        <v>15</v>
      </c>
      <c r="V1730" s="7">
        <v>39234</v>
      </c>
      <c r="W1730" t="s">
        <v>3717</v>
      </c>
      <c r="X1730" s="2">
        <v>0.64800000000000002</v>
      </c>
      <c r="Y1730" s="6">
        <f t="shared" ref="Y1730:Y1793" si="222">(X1730-$Z$4)/($Z$3-$Z$4)</f>
        <v>1.7297989909505887E-2</v>
      </c>
      <c r="AA1730" t="s">
        <v>3716</v>
      </c>
      <c r="AB1730">
        <v>3900148224</v>
      </c>
      <c r="AD1730" t="s">
        <v>5</v>
      </c>
      <c r="AE1730">
        <v>2</v>
      </c>
      <c r="AF1730">
        <v>2</v>
      </c>
      <c r="AH1730" t="s">
        <v>3715</v>
      </c>
      <c r="AI1730" t="s">
        <v>3714</v>
      </c>
      <c r="AJ1730" t="s">
        <v>3713</v>
      </c>
      <c r="AK1730" t="s">
        <v>3712</v>
      </c>
      <c r="AL1730">
        <v>5</v>
      </c>
      <c r="AM1730" s="5">
        <f t="shared" si="218"/>
        <v>0.33333333333333331</v>
      </c>
      <c r="AN1730" s="4">
        <f t="shared" ref="AN1730:AN1793" si="223">(AM1730-$AO$4)/($AO$3-$AO$4)</f>
        <v>5.048592704783541E-4</v>
      </c>
      <c r="AO1730" s="3"/>
      <c r="AP1730">
        <v>0</v>
      </c>
      <c r="AQ1730" t="s">
        <v>757</v>
      </c>
      <c r="AR1730" t="s">
        <v>3711</v>
      </c>
      <c r="AS1730" t="s">
        <v>755</v>
      </c>
      <c r="AT1730" s="2" t="s">
        <v>20</v>
      </c>
      <c r="AU1730" s="1">
        <f t="shared" si="219"/>
        <v>1.2260050717797626</v>
      </c>
      <c r="AV1730" s="1">
        <f t="shared" si="220"/>
        <v>0.89014245899921207</v>
      </c>
      <c r="AW1730" s="1">
        <f t="shared" si="221"/>
        <v>0.55427984621866133</v>
      </c>
    </row>
    <row r="1731" spans="1:49" x14ac:dyDescent="0.2">
      <c r="A1731">
        <v>1729</v>
      </c>
      <c r="B1731" t="s">
        <v>3710</v>
      </c>
      <c r="C1731" t="s">
        <v>3709</v>
      </c>
      <c r="F1731" t="s">
        <v>3708</v>
      </c>
      <c r="G1731" t="s">
        <v>15</v>
      </c>
      <c r="H1731" t="s">
        <v>14</v>
      </c>
      <c r="I1731" t="s">
        <v>3707</v>
      </c>
      <c r="J1731">
        <v>60024666</v>
      </c>
      <c r="K1731" t="s">
        <v>3706</v>
      </c>
      <c r="L1731" t="s">
        <v>3705</v>
      </c>
      <c r="M1731" t="s">
        <v>418</v>
      </c>
      <c r="N1731">
        <v>2</v>
      </c>
      <c r="O1731" t="s">
        <v>3704</v>
      </c>
      <c r="P1731" t="s">
        <v>3703</v>
      </c>
      <c r="Q1731" t="s">
        <v>3702</v>
      </c>
      <c r="R1731" s="7">
        <v>39083</v>
      </c>
      <c r="S1731" s="8">
        <f t="shared" si="216"/>
        <v>2007</v>
      </c>
      <c r="T1731" s="8">
        <v>2007</v>
      </c>
      <c r="U1731" s="8">
        <f t="shared" si="217"/>
        <v>15</v>
      </c>
      <c r="V1731" s="7">
        <v>39142</v>
      </c>
      <c r="W1731" t="s">
        <v>3701</v>
      </c>
      <c r="X1731" s="2">
        <v>0.35</v>
      </c>
      <c r="Y1731" s="6">
        <f t="shared" si="222"/>
        <v>9.3430501054429932E-3</v>
      </c>
      <c r="AA1731">
        <v>10170839</v>
      </c>
      <c r="AB1731">
        <v>23885</v>
      </c>
      <c r="AD1731" t="s">
        <v>5</v>
      </c>
      <c r="AE1731">
        <v>18</v>
      </c>
      <c r="AF1731">
        <v>1</v>
      </c>
      <c r="AH1731" t="s">
        <v>3700</v>
      </c>
      <c r="AI1731" t="s">
        <v>3699</v>
      </c>
      <c r="AJ1731" t="s">
        <v>3698</v>
      </c>
      <c r="AK1731" t="s">
        <v>3697</v>
      </c>
      <c r="AL1731">
        <v>10</v>
      </c>
      <c r="AM1731" s="5">
        <f t="shared" si="218"/>
        <v>0.66666666666666663</v>
      </c>
      <c r="AN1731" s="4">
        <f t="shared" si="223"/>
        <v>1.0097185409567082E-3</v>
      </c>
      <c r="AO1731" s="3"/>
      <c r="AP1731">
        <v>1</v>
      </c>
      <c r="AR1731" t="s">
        <v>0</v>
      </c>
      <c r="AT1731" s="2" t="s">
        <v>20</v>
      </c>
      <c r="AU1731" s="1">
        <f t="shared" si="219"/>
        <v>0.68430506360971066</v>
      </c>
      <c r="AV1731" s="1">
        <f t="shared" si="220"/>
        <v>0.51763843231998508</v>
      </c>
      <c r="AW1731" s="1">
        <f t="shared" si="221"/>
        <v>0.35097180103025932</v>
      </c>
    </row>
    <row r="1732" spans="1:49" x14ac:dyDescent="0.2">
      <c r="A1732">
        <v>1730</v>
      </c>
      <c r="B1732" t="s">
        <v>3696</v>
      </c>
      <c r="C1732" t="s">
        <v>3695</v>
      </c>
      <c r="D1732">
        <v>777382766</v>
      </c>
      <c r="E1732">
        <v>17454083</v>
      </c>
      <c r="F1732" t="s">
        <v>3694</v>
      </c>
      <c r="G1732" t="s">
        <v>15</v>
      </c>
      <c r="H1732" t="s">
        <v>14</v>
      </c>
      <c r="I1732" t="s">
        <v>3693</v>
      </c>
      <c r="J1732">
        <v>60068586</v>
      </c>
      <c r="K1732" t="s">
        <v>3692</v>
      </c>
      <c r="L1732" t="s">
        <v>3691</v>
      </c>
      <c r="M1732" t="s">
        <v>3690</v>
      </c>
      <c r="N1732">
        <v>2</v>
      </c>
      <c r="O1732" t="s">
        <v>3689</v>
      </c>
      <c r="P1732" t="s">
        <v>3688</v>
      </c>
      <c r="Q1732" t="s">
        <v>3687</v>
      </c>
      <c r="R1732" s="7">
        <v>39083</v>
      </c>
      <c r="S1732" s="8">
        <f t="shared" si="216"/>
        <v>2007</v>
      </c>
      <c r="T1732" s="8">
        <v>2007</v>
      </c>
      <c r="U1732" s="8">
        <f t="shared" si="217"/>
        <v>15</v>
      </c>
      <c r="V1732" s="7">
        <v>39083</v>
      </c>
      <c r="W1732" t="s">
        <v>3671</v>
      </c>
      <c r="X1732" s="2">
        <v>0.41599999999999998</v>
      </c>
      <c r="Y1732" s="6">
        <f t="shared" si="222"/>
        <v>1.1104882411040816E-2</v>
      </c>
      <c r="AA1732">
        <v>15368378</v>
      </c>
      <c r="AB1732">
        <v>14876</v>
      </c>
      <c r="AC1732">
        <v>15368386</v>
      </c>
      <c r="AD1732" t="s">
        <v>5</v>
      </c>
      <c r="AE1732">
        <v>26</v>
      </c>
      <c r="AF1732">
        <v>1</v>
      </c>
      <c r="AH1732" t="s">
        <v>3686</v>
      </c>
      <c r="AI1732" t="s">
        <v>3685</v>
      </c>
      <c r="AJ1732" t="s">
        <v>3684</v>
      </c>
      <c r="AK1732" t="s">
        <v>3683</v>
      </c>
      <c r="AL1732">
        <v>55</v>
      </c>
      <c r="AM1732" s="5">
        <f t="shared" si="218"/>
        <v>3.6666666666666665</v>
      </c>
      <c r="AN1732" s="4">
        <f t="shared" si="223"/>
        <v>5.5534519752618956E-3</v>
      </c>
      <c r="AO1732" s="3"/>
      <c r="AP1732">
        <v>0</v>
      </c>
      <c r="AR1732" t="s">
        <v>0</v>
      </c>
      <c r="AT1732" s="2">
        <v>2.8820000000000001</v>
      </c>
      <c r="AU1732" s="1">
        <f t="shared" si="219"/>
        <v>0.94394532803071396</v>
      </c>
      <c r="AV1732" s="1">
        <f t="shared" si="220"/>
        <v>0.83291671931513567</v>
      </c>
      <c r="AW1732" s="1">
        <f t="shared" si="221"/>
        <v>0.72188811059955715</v>
      </c>
    </row>
    <row r="1733" spans="1:49" x14ac:dyDescent="0.2">
      <c r="A1733">
        <v>1731</v>
      </c>
      <c r="B1733" t="s">
        <v>3682</v>
      </c>
      <c r="C1733" t="s">
        <v>3681</v>
      </c>
      <c r="D1733">
        <v>777389376</v>
      </c>
      <c r="E1733">
        <v>17454081</v>
      </c>
      <c r="F1733" t="s">
        <v>3680</v>
      </c>
      <c r="G1733" t="s">
        <v>15</v>
      </c>
      <c r="H1733" t="s">
        <v>14</v>
      </c>
      <c r="I1733" t="s">
        <v>3679</v>
      </c>
      <c r="J1733" t="s">
        <v>3678</v>
      </c>
      <c r="K1733" t="s">
        <v>3677</v>
      </c>
      <c r="L1733" t="s">
        <v>3676</v>
      </c>
      <c r="M1733" t="s">
        <v>3675</v>
      </c>
      <c r="N1733">
        <v>4</v>
      </c>
      <c r="O1733" t="s">
        <v>3674</v>
      </c>
      <c r="P1733" t="s">
        <v>3673</v>
      </c>
      <c r="Q1733" t="s">
        <v>3672</v>
      </c>
      <c r="R1733" s="7">
        <v>39083</v>
      </c>
      <c r="S1733" s="8">
        <f t="shared" si="216"/>
        <v>2007</v>
      </c>
      <c r="T1733" s="8">
        <v>2007</v>
      </c>
      <c r="U1733" s="8">
        <f t="shared" si="217"/>
        <v>15</v>
      </c>
      <c r="V1733" s="7">
        <v>39083</v>
      </c>
      <c r="W1733" t="s">
        <v>3671</v>
      </c>
      <c r="X1733" s="2">
        <v>0.41599999999999998</v>
      </c>
      <c r="Y1733" s="6">
        <f t="shared" si="222"/>
        <v>1.1104882411040816E-2</v>
      </c>
      <c r="AA1733">
        <v>15368378</v>
      </c>
      <c r="AB1733">
        <v>14876</v>
      </c>
      <c r="AC1733">
        <v>15368386</v>
      </c>
      <c r="AD1733" t="s">
        <v>5</v>
      </c>
      <c r="AE1733">
        <v>26</v>
      </c>
      <c r="AF1733">
        <v>1</v>
      </c>
      <c r="AH1733" t="s">
        <v>3670</v>
      </c>
      <c r="AI1733" t="s">
        <v>3669</v>
      </c>
      <c r="AJ1733" t="s">
        <v>3668</v>
      </c>
      <c r="AK1733" t="s">
        <v>3667</v>
      </c>
      <c r="AL1733">
        <v>37</v>
      </c>
      <c r="AM1733" s="5">
        <f t="shared" si="218"/>
        <v>2.4666666666666668</v>
      </c>
      <c r="AN1733" s="4">
        <f t="shared" si="223"/>
        <v>3.7359586015398212E-3</v>
      </c>
      <c r="AO1733" s="3"/>
      <c r="AP1733">
        <v>0</v>
      </c>
      <c r="AR1733" t="s">
        <v>0</v>
      </c>
      <c r="AT1733" s="2">
        <v>2.8820000000000001</v>
      </c>
      <c r="AU1733" s="1">
        <f t="shared" si="219"/>
        <v>0.8894205268190517</v>
      </c>
      <c r="AV1733" s="1">
        <f t="shared" si="220"/>
        <v>0.74204205062903184</v>
      </c>
      <c r="AW1733" s="1">
        <f t="shared" si="221"/>
        <v>0.59466357443901197</v>
      </c>
    </row>
    <row r="1734" spans="1:49" x14ac:dyDescent="0.2">
      <c r="A1734">
        <v>1732</v>
      </c>
      <c r="B1734" t="s">
        <v>3666</v>
      </c>
      <c r="C1734" t="s">
        <v>3665</v>
      </c>
      <c r="F1734" t="s">
        <v>3664</v>
      </c>
      <c r="G1734" t="s">
        <v>15</v>
      </c>
      <c r="H1734" t="s">
        <v>14</v>
      </c>
      <c r="I1734" t="s">
        <v>3663</v>
      </c>
      <c r="J1734" t="s">
        <v>3662</v>
      </c>
      <c r="K1734" t="s">
        <v>3661</v>
      </c>
      <c r="L1734" t="s">
        <v>3660</v>
      </c>
      <c r="M1734" t="s">
        <v>3659</v>
      </c>
      <c r="N1734">
        <v>4</v>
      </c>
      <c r="O1734" t="s">
        <v>3658</v>
      </c>
      <c r="P1734" t="s">
        <v>3657</v>
      </c>
      <c r="Q1734" t="s">
        <v>3656</v>
      </c>
      <c r="R1734" s="7">
        <v>39083</v>
      </c>
      <c r="S1734" s="8">
        <f t="shared" si="216"/>
        <v>2007</v>
      </c>
      <c r="T1734" s="8">
        <v>2007</v>
      </c>
      <c r="U1734" s="8">
        <f t="shared" si="217"/>
        <v>15</v>
      </c>
      <c r="V1734" s="7">
        <v>39083</v>
      </c>
      <c r="W1734" t="s">
        <v>3655</v>
      </c>
      <c r="X1734" s="2">
        <v>0.35699999999999998</v>
      </c>
      <c r="Y1734" s="6">
        <f t="shared" si="222"/>
        <v>9.5299111075518531E-3</v>
      </c>
      <c r="AA1734">
        <v>913286</v>
      </c>
      <c r="AB1734">
        <v>12316</v>
      </c>
      <c r="AC1734">
        <v>15602303</v>
      </c>
      <c r="AD1734" t="s">
        <v>5</v>
      </c>
      <c r="AE1734">
        <v>46</v>
      </c>
      <c r="AF1734">
        <v>1</v>
      </c>
      <c r="AG1734">
        <v>15003</v>
      </c>
      <c r="AI1734" t="s">
        <v>3654</v>
      </c>
      <c r="AJ1734" t="s">
        <v>3653</v>
      </c>
      <c r="AK1734" t="s">
        <v>3652</v>
      </c>
      <c r="AL1734">
        <v>60</v>
      </c>
      <c r="AM1734" s="5">
        <f t="shared" si="218"/>
        <v>4</v>
      </c>
      <c r="AN1734" s="4">
        <f t="shared" si="223"/>
        <v>6.0583112457402496E-3</v>
      </c>
      <c r="AO1734" s="3"/>
      <c r="AP1734">
        <v>0</v>
      </c>
      <c r="AR1734" t="s">
        <v>0</v>
      </c>
      <c r="AT1734" s="2">
        <v>1.0840000000000001</v>
      </c>
      <c r="AU1734" s="1">
        <f t="shared" si="219"/>
        <v>0.8488431149008373</v>
      </c>
      <c r="AV1734" s="1">
        <f t="shared" si="220"/>
        <v>0.77941111766460514</v>
      </c>
      <c r="AW1734" s="1">
        <f t="shared" si="221"/>
        <v>0.70997912042837297</v>
      </c>
    </row>
    <row r="1735" spans="1:49" x14ac:dyDescent="0.2">
      <c r="A1735">
        <v>1733</v>
      </c>
      <c r="B1735" t="s">
        <v>3651</v>
      </c>
      <c r="C1735" t="s">
        <v>3650</v>
      </c>
      <c r="F1735" t="s">
        <v>3649</v>
      </c>
      <c r="G1735" t="s">
        <v>15</v>
      </c>
      <c r="H1735" t="s">
        <v>14</v>
      </c>
      <c r="I1735" t="s">
        <v>3648</v>
      </c>
      <c r="J1735" t="s">
        <v>3647</v>
      </c>
      <c r="K1735" t="s">
        <v>3646</v>
      </c>
      <c r="L1735" t="s">
        <v>3645</v>
      </c>
      <c r="M1735" t="s">
        <v>3644</v>
      </c>
      <c r="N1735">
        <v>3</v>
      </c>
      <c r="O1735" t="s">
        <v>3643</v>
      </c>
      <c r="P1735" t="s">
        <v>3642</v>
      </c>
      <c r="Q1735" t="s">
        <v>3641</v>
      </c>
      <c r="R1735" s="7">
        <v>39083</v>
      </c>
      <c r="S1735" s="8">
        <f t="shared" si="216"/>
        <v>2007</v>
      </c>
      <c r="T1735" s="8">
        <v>2007</v>
      </c>
      <c r="U1735" s="8">
        <f t="shared" si="217"/>
        <v>15</v>
      </c>
      <c r="V1735" s="7">
        <v>39173</v>
      </c>
      <c r="W1735" t="s">
        <v>3640</v>
      </c>
      <c r="X1735" s="2">
        <v>0.219</v>
      </c>
      <c r="Y1735" s="6">
        <f t="shared" si="222"/>
        <v>5.8460799231200454E-3</v>
      </c>
      <c r="AA1735">
        <v>9320776</v>
      </c>
      <c r="AB1735">
        <v>25756</v>
      </c>
      <c r="AD1735" t="s">
        <v>5</v>
      </c>
      <c r="AE1735">
        <v>62</v>
      </c>
      <c r="AF1735">
        <v>4</v>
      </c>
      <c r="AH1735" t="s">
        <v>3639</v>
      </c>
      <c r="AI1735" t="s">
        <v>3638</v>
      </c>
      <c r="AJ1735" t="s">
        <v>3637</v>
      </c>
      <c r="AK1735" t="s">
        <v>3636</v>
      </c>
      <c r="AL1735">
        <v>4</v>
      </c>
      <c r="AM1735" s="5">
        <f t="shared" si="218"/>
        <v>0.26666666666666666</v>
      </c>
      <c r="AN1735" s="4">
        <f t="shared" si="223"/>
        <v>4.0388741638268334E-4</v>
      </c>
      <c r="AO1735" s="3"/>
      <c r="AP1735">
        <v>1</v>
      </c>
      <c r="AQ1735" t="s">
        <v>3635</v>
      </c>
      <c r="AR1735" t="s">
        <v>0</v>
      </c>
      <c r="AS1735" t="s">
        <v>3634</v>
      </c>
      <c r="AT1735" s="2" t="s">
        <v>20</v>
      </c>
      <c r="AU1735" s="1">
        <f t="shared" si="219"/>
        <v>0.42134221710988368</v>
      </c>
      <c r="AV1735" s="1">
        <f t="shared" si="220"/>
        <v>0.31249836697513644</v>
      </c>
      <c r="AW1735" s="1">
        <f t="shared" si="221"/>
        <v>0.20365451684038918</v>
      </c>
    </row>
    <row r="1736" spans="1:49" x14ac:dyDescent="0.2">
      <c r="A1736">
        <v>1734</v>
      </c>
      <c r="B1736" t="s">
        <v>3633</v>
      </c>
      <c r="C1736" t="s">
        <v>3632</v>
      </c>
      <c r="F1736" t="s">
        <v>3631</v>
      </c>
      <c r="G1736" t="s">
        <v>15</v>
      </c>
      <c r="H1736" t="s">
        <v>14</v>
      </c>
      <c r="I1736" t="s">
        <v>3630</v>
      </c>
      <c r="J1736">
        <v>60103680</v>
      </c>
      <c r="K1736" t="s">
        <v>3629</v>
      </c>
      <c r="L1736" t="s">
        <v>3628</v>
      </c>
      <c r="M1736" t="s">
        <v>27</v>
      </c>
      <c r="N1736">
        <v>3</v>
      </c>
      <c r="O1736" t="s">
        <v>3627</v>
      </c>
      <c r="P1736" t="s">
        <v>3626</v>
      </c>
      <c r="Q1736" t="s">
        <v>3625</v>
      </c>
      <c r="R1736" s="7">
        <v>39083</v>
      </c>
      <c r="S1736" s="8">
        <f t="shared" si="216"/>
        <v>2007</v>
      </c>
      <c r="T1736" s="8">
        <v>2007</v>
      </c>
      <c r="U1736" s="8">
        <f t="shared" si="217"/>
        <v>15</v>
      </c>
      <c r="V1736" s="7">
        <v>39173</v>
      </c>
      <c r="W1736" t="s">
        <v>1085</v>
      </c>
      <c r="X1736" s="2">
        <v>0.21099999999999999</v>
      </c>
      <c r="Y1736" s="6">
        <f t="shared" si="222"/>
        <v>5.6325244921384904E-3</v>
      </c>
      <c r="AA1736">
        <v>9168516</v>
      </c>
      <c r="AB1736">
        <v>18936</v>
      </c>
      <c r="AC1736">
        <v>17451345</v>
      </c>
      <c r="AD1736" t="s">
        <v>5</v>
      </c>
      <c r="AE1736" t="s">
        <v>1084</v>
      </c>
      <c r="AF1736">
        <v>4</v>
      </c>
      <c r="AH1736" t="s">
        <v>3624</v>
      </c>
      <c r="AI1736" t="s">
        <v>3623</v>
      </c>
      <c r="AJ1736" t="s">
        <v>3622</v>
      </c>
      <c r="AK1736" t="s">
        <v>3621</v>
      </c>
      <c r="AL1736">
        <v>12</v>
      </c>
      <c r="AM1736" s="5">
        <f t="shared" si="218"/>
        <v>0.8</v>
      </c>
      <c r="AN1736" s="4">
        <f t="shared" si="223"/>
        <v>1.2116622491480501E-3</v>
      </c>
      <c r="AO1736" s="3"/>
      <c r="AP1736">
        <v>0</v>
      </c>
      <c r="AR1736" t="s">
        <v>0</v>
      </c>
      <c r="AT1736" s="2">
        <v>0.52500000000000002</v>
      </c>
      <c r="AU1736" s="1">
        <f t="shared" si="219"/>
        <v>0.43062658192413578</v>
      </c>
      <c r="AV1736" s="1">
        <f t="shared" si="220"/>
        <v>0.34220933706432699</v>
      </c>
      <c r="AW1736" s="1">
        <f t="shared" si="221"/>
        <v>0.25379209220451826</v>
      </c>
    </row>
    <row r="1737" spans="1:49" x14ac:dyDescent="0.2">
      <c r="A1737">
        <v>1735</v>
      </c>
      <c r="B1737" t="s">
        <v>3620</v>
      </c>
      <c r="C1737" t="s">
        <v>3619</v>
      </c>
      <c r="F1737" t="s">
        <v>3618</v>
      </c>
      <c r="G1737" t="s">
        <v>15</v>
      </c>
      <c r="H1737" t="s">
        <v>14</v>
      </c>
      <c r="I1737" t="s">
        <v>3617</v>
      </c>
      <c r="J1737" t="s">
        <v>3616</v>
      </c>
      <c r="K1737" t="s">
        <v>3615</v>
      </c>
      <c r="L1737" t="s">
        <v>3614</v>
      </c>
      <c r="M1737" t="s">
        <v>54</v>
      </c>
      <c r="N1737">
        <v>5</v>
      </c>
      <c r="O1737" t="s">
        <v>3613</v>
      </c>
      <c r="P1737" t="s">
        <v>3612</v>
      </c>
      <c r="Q1737" t="s">
        <v>3611</v>
      </c>
      <c r="R1737" s="7">
        <v>39083</v>
      </c>
      <c r="S1737" s="8">
        <f t="shared" si="216"/>
        <v>2007</v>
      </c>
      <c r="T1737" s="8">
        <v>2007</v>
      </c>
      <c r="U1737" s="8">
        <f t="shared" si="217"/>
        <v>15</v>
      </c>
      <c r="V1737" s="7">
        <v>39173</v>
      </c>
      <c r="W1737" t="s">
        <v>1085</v>
      </c>
      <c r="X1737" s="2">
        <v>0.21099999999999999</v>
      </c>
      <c r="Y1737" s="6">
        <f t="shared" si="222"/>
        <v>5.6325244921384904E-3</v>
      </c>
      <c r="AA1737">
        <v>9168516</v>
      </c>
      <c r="AB1737">
        <v>18936</v>
      </c>
      <c r="AC1737">
        <v>17451345</v>
      </c>
      <c r="AD1737" t="s">
        <v>5</v>
      </c>
      <c r="AE1737" t="s">
        <v>1084</v>
      </c>
      <c r="AF1737">
        <v>4</v>
      </c>
      <c r="AH1737" t="s">
        <v>3610</v>
      </c>
      <c r="AI1737" t="s">
        <v>3609</v>
      </c>
      <c r="AJ1737" t="s">
        <v>3608</v>
      </c>
      <c r="AK1737" t="s">
        <v>3607</v>
      </c>
      <c r="AL1737">
        <v>23</v>
      </c>
      <c r="AM1737" s="5">
        <f t="shared" si="218"/>
        <v>1.5333333333333334</v>
      </c>
      <c r="AN1737" s="4">
        <f t="shared" si="223"/>
        <v>2.3223526442004293E-3</v>
      </c>
      <c r="AO1737" s="3"/>
      <c r="AP1737">
        <v>0</v>
      </c>
      <c r="AR1737" t="s">
        <v>0</v>
      </c>
      <c r="AT1737" s="2">
        <v>0.52500000000000002</v>
      </c>
      <c r="AU1737" s="1">
        <f t="shared" si="219"/>
        <v>0.4639472937757072</v>
      </c>
      <c r="AV1737" s="1">
        <f t="shared" si="220"/>
        <v>0.39774385681694602</v>
      </c>
      <c r="AW1737" s="1">
        <f t="shared" si="221"/>
        <v>0.33154041985818472</v>
      </c>
    </row>
    <row r="1738" spans="1:49" x14ac:dyDescent="0.2">
      <c r="A1738">
        <v>1736</v>
      </c>
      <c r="B1738" t="s">
        <v>3606</v>
      </c>
      <c r="C1738" t="s">
        <v>3605</v>
      </c>
      <c r="F1738" t="s">
        <v>3604</v>
      </c>
      <c r="G1738" t="s">
        <v>15</v>
      </c>
      <c r="H1738" t="s">
        <v>14</v>
      </c>
      <c r="I1738" t="s">
        <v>3603</v>
      </c>
      <c r="J1738">
        <v>60028556</v>
      </c>
      <c r="K1738" t="s">
        <v>3602</v>
      </c>
      <c r="L1738" t="s">
        <v>3601</v>
      </c>
      <c r="M1738" t="s">
        <v>10</v>
      </c>
      <c r="N1738">
        <v>1</v>
      </c>
      <c r="O1738" t="s">
        <v>3600</v>
      </c>
      <c r="P1738">
        <v>16029136900</v>
      </c>
      <c r="Q1738">
        <v>60028556</v>
      </c>
      <c r="R1738" s="7">
        <v>39083</v>
      </c>
      <c r="S1738" s="8">
        <f t="shared" si="216"/>
        <v>2007</v>
      </c>
      <c r="T1738" s="8">
        <v>2007</v>
      </c>
      <c r="U1738" s="8">
        <f t="shared" si="217"/>
        <v>15</v>
      </c>
      <c r="V1738" s="7">
        <v>39173</v>
      </c>
      <c r="W1738" t="s">
        <v>3599</v>
      </c>
      <c r="X1738" s="2" t="s">
        <v>20</v>
      </c>
      <c r="Y1738" s="6" t="e">
        <f t="shared" si="222"/>
        <v>#VALUE!</v>
      </c>
      <c r="AA1738" t="s">
        <v>3598</v>
      </c>
      <c r="AB1738">
        <v>28492</v>
      </c>
      <c r="AD1738" t="s">
        <v>5</v>
      </c>
      <c r="AE1738">
        <v>26</v>
      </c>
      <c r="AF1738">
        <v>4</v>
      </c>
      <c r="AH1738" t="s">
        <v>3597</v>
      </c>
      <c r="AI1738" t="s">
        <v>3596</v>
      </c>
      <c r="AJ1738" t="s">
        <v>3595</v>
      </c>
      <c r="AK1738" t="s">
        <v>3594</v>
      </c>
      <c r="AL1738">
        <v>23</v>
      </c>
      <c r="AM1738" s="5">
        <f t="shared" si="218"/>
        <v>1.5333333333333334</v>
      </c>
      <c r="AN1738" s="4">
        <f t="shared" si="223"/>
        <v>2.3223526442004293E-3</v>
      </c>
      <c r="AO1738" s="3"/>
      <c r="AP1738">
        <v>0</v>
      </c>
      <c r="AR1738" t="s">
        <v>0</v>
      </c>
      <c r="AT1738" s="2" t="s">
        <v>20</v>
      </c>
      <c r="AU1738" s="1" t="e">
        <f t="shared" si="219"/>
        <v>#VALUE!</v>
      </c>
      <c r="AV1738" s="1" t="e">
        <f t="shared" si="220"/>
        <v>#VALUE!</v>
      </c>
      <c r="AW1738" s="1" t="e">
        <f t="shared" si="221"/>
        <v>#VALUE!</v>
      </c>
    </row>
    <row r="1739" spans="1:49" x14ac:dyDescent="0.2">
      <c r="A1739">
        <v>1737</v>
      </c>
      <c r="B1739" t="s">
        <v>3593</v>
      </c>
      <c r="C1739" t="s">
        <v>3592</v>
      </c>
      <c r="F1739" t="s">
        <v>3591</v>
      </c>
      <c r="G1739" t="s">
        <v>15</v>
      </c>
      <c r="H1739" t="s">
        <v>14</v>
      </c>
      <c r="I1739" t="s">
        <v>3590</v>
      </c>
      <c r="J1739" t="s">
        <v>3589</v>
      </c>
      <c r="K1739" t="s">
        <v>3588</v>
      </c>
      <c r="L1739" t="s">
        <v>3587</v>
      </c>
      <c r="M1739" t="s">
        <v>54</v>
      </c>
      <c r="N1739">
        <v>4</v>
      </c>
      <c r="O1739" t="s">
        <v>3586</v>
      </c>
      <c r="P1739" t="s">
        <v>3585</v>
      </c>
      <c r="Q1739" t="s">
        <v>3584</v>
      </c>
      <c r="R1739" s="7">
        <v>39083</v>
      </c>
      <c r="S1739" s="8">
        <f t="shared" si="216"/>
        <v>2007</v>
      </c>
      <c r="T1739" s="8">
        <v>2007</v>
      </c>
      <c r="U1739" s="8">
        <f t="shared" si="217"/>
        <v>15</v>
      </c>
      <c r="V1739" s="7">
        <v>39173</v>
      </c>
      <c r="W1739" t="s">
        <v>1085</v>
      </c>
      <c r="X1739" s="2">
        <v>0.21099999999999999</v>
      </c>
      <c r="Y1739" s="6">
        <f t="shared" si="222"/>
        <v>5.6325244921384904E-3</v>
      </c>
      <c r="AA1739">
        <v>9168516</v>
      </c>
      <c r="AB1739">
        <v>18936</v>
      </c>
      <c r="AC1739">
        <v>17451345</v>
      </c>
      <c r="AD1739" t="s">
        <v>5</v>
      </c>
      <c r="AE1739" t="s">
        <v>1084</v>
      </c>
      <c r="AF1739">
        <v>4</v>
      </c>
      <c r="AH1739" t="s">
        <v>3583</v>
      </c>
      <c r="AI1739" t="s">
        <v>3582</v>
      </c>
      <c r="AJ1739" t="s">
        <v>3581</v>
      </c>
      <c r="AK1739" t="s">
        <v>3580</v>
      </c>
      <c r="AL1739">
        <v>2</v>
      </c>
      <c r="AM1739" s="5">
        <f t="shared" si="218"/>
        <v>0.13333333333333333</v>
      </c>
      <c r="AN1739" s="4">
        <f t="shared" si="223"/>
        <v>2.0194370819134167E-4</v>
      </c>
      <c r="AO1739" s="3"/>
      <c r="AP1739">
        <v>0</v>
      </c>
      <c r="AR1739" t="s">
        <v>0</v>
      </c>
      <c r="AT1739" s="2">
        <v>0.52500000000000002</v>
      </c>
      <c r="AU1739" s="1">
        <f t="shared" si="219"/>
        <v>0.4003350256954345</v>
      </c>
      <c r="AV1739" s="1">
        <f t="shared" si="220"/>
        <v>0.2917234100164916</v>
      </c>
      <c r="AW1739" s="1">
        <f t="shared" si="221"/>
        <v>0.18311179433754865</v>
      </c>
    </row>
    <row r="1740" spans="1:49" x14ac:dyDescent="0.2">
      <c r="A1740">
        <v>1738</v>
      </c>
      <c r="B1740" t="s">
        <v>3579</v>
      </c>
      <c r="C1740" t="s">
        <v>3578</v>
      </c>
      <c r="F1740" t="s">
        <v>3577</v>
      </c>
      <c r="G1740" t="s">
        <v>15</v>
      </c>
      <c r="H1740" t="s">
        <v>14</v>
      </c>
      <c r="I1740" t="s">
        <v>1749</v>
      </c>
      <c r="J1740">
        <v>60008928</v>
      </c>
      <c r="K1740" t="s">
        <v>1748</v>
      </c>
      <c r="L1740" t="s">
        <v>476</v>
      </c>
      <c r="M1740" t="s">
        <v>475</v>
      </c>
      <c r="N1740">
        <v>2</v>
      </c>
      <c r="O1740" t="s">
        <v>1747</v>
      </c>
      <c r="P1740" t="s">
        <v>1746</v>
      </c>
      <c r="Q1740" t="s">
        <v>1745</v>
      </c>
      <c r="R1740" s="7">
        <v>39083</v>
      </c>
      <c r="S1740" s="8">
        <f t="shared" si="216"/>
        <v>2007</v>
      </c>
      <c r="T1740" s="8">
        <v>2007</v>
      </c>
      <c r="U1740" s="8">
        <f t="shared" si="217"/>
        <v>15</v>
      </c>
      <c r="V1740" s="7">
        <v>39173</v>
      </c>
      <c r="W1740" t="s">
        <v>1085</v>
      </c>
      <c r="X1740" s="2">
        <v>0.21099999999999999</v>
      </c>
      <c r="Y1740" s="6">
        <f t="shared" si="222"/>
        <v>5.6325244921384904E-3</v>
      </c>
      <c r="AA1740">
        <v>9168516</v>
      </c>
      <c r="AB1740">
        <v>18936</v>
      </c>
      <c r="AC1740">
        <v>17451345</v>
      </c>
      <c r="AD1740" t="s">
        <v>5</v>
      </c>
      <c r="AE1740" t="s">
        <v>1084</v>
      </c>
      <c r="AF1740">
        <v>4</v>
      </c>
      <c r="AH1740" t="s">
        <v>3576</v>
      </c>
      <c r="AI1740" t="s">
        <v>3575</v>
      </c>
      <c r="AJ1740" t="s">
        <v>3574</v>
      </c>
      <c r="AK1740" t="s">
        <v>3573</v>
      </c>
      <c r="AL1740">
        <v>0</v>
      </c>
      <c r="AM1740" s="5">
        <f t="shared" si="218"/>
        <v>0</v>
      </c>
      <c r="AN1740" s="4">
        <f t="shared" si="223"/>
        <v>0</v>
      </c>
      <c r="AO1740" s="3"/>
      <c r="AP1740">
        <v>0</v>
      </c>
      <c r="AR1740" t="s">
        <v>0</v>
      </c>
      <c r="AT1740" s="2">
        <v>0.52500000000000002</v>
      </c>
      <c r="AU1740" s="1">
        <f t="shared" si="219"/>
        <v>0.39427671444969431</v>
      </c>
      <c r="AV1740" s="1">
        <f t="shared" si="220"/>
        <v>0.28162622460692455</v>
      </c>
      <c r="AW1740" s="1">
        <f t="shared" si="221"/>
        <v>0.1689757347641547</v>
      </c>
    </row>
    <row r="1741" spans="1:49" x14ac:dyDescent="0.2">
      <c r="A1741">
        <v>1739</v>
      </c>
      <c r="B1741" t="s">
        <v>3572</v>
      </c>
      <c r="C1741" t="s">
        <v>3571</v>
      </c>
      <c r="F1741" t="s">
        <v>3570</v>
      </c>
      <c r="G1741" t="s">
        <v>15</v>
      </c>
      <c r="H1741" t="s">
        <v>14</v>
      </c>
      <c r="I1741" t="s">
        <v>3569</v>
      </c>
      <c r="J1741" t="s">
        <v>3568</v>
      </c>
      <c r="K1741" t="s">
        <v>3567</v>
      </c>
      <c r="L1741" t="s">
        <v>3566</v>
      </c>
      <c r="M1741" t="s">
        <v>1534</v>
      </c>
      <c r="N1741">
        <v>3</v>
      </c>
      <c r="O1741" t="s">
        <v>3565</v>
      </c>
      <c r="P1741" t="s">
        <v>3564</v>
      </c>
      <c r="Q1741" t="s">
        <v>3563</v>
      </c>
      <c r="R1741" s="7">
        <v>39083</v>
      </c>
      <c r="S1741" s="8">
        <f t="shared" si="216"/>
        <v>2007</v>
      </c>
      <c r="T1741" s="8">
        <v>2007</v>
      </c>
      <c r="U1741" s="8">
        <f t="shared" si="217"/>
        <v>15</v>
      </c>
      <c r="V1741" s="7">
        <v>39142</v>
      </c>
      <c r="W1741" t="s">
        <v>3562</v>
      </c>
      <c r="X1741" s="2">
        <v>0.60899999999999999</v>
      </c>
      <c r="Y1741" s="6">
        <f t="shared" si="222"/>
        <v>1.6256907183470809E-2</v>
      </c>
      <c r="AA1741">
        <v>12292370</v>
      </c>
      <c r="AB1741">
        <v>4800154012</v>
      </c>
      <c r="AD1741" t="s">
        <v>5</v>
      </c>
      <c r="AE1741">
        <v>9</v>
      </c>
      <c r="AF1741">
        <v>1</v>
      </c>
      <c r="AH1741" t="s">
        <v>3561</v>
      </c>
      <c r="AI1741" t="s">
        <v>3560</v>
      </c>
      <c r="AJ1741" t="s">
        <v>3559</v>
      </c>
      <c r="AK1741" t="s">
        <v>3558</v>
      </c>
      <c r="AL1741">
        <v>2</v>
      </c>
      <c r="AM1741" s="5">
        <f t="shared" si="218"/>
        <v>0.13333333333333333</v>
      </c>
      <c r="AN1741" s="4">
        <f t="shared" si="223"/>
        <v>2.0194370819134167E-4</v>
      </c>
      <c r="AO1741" s="3"/>
      <c r="AP1741">
        <v>0</v>
      </c>
      <c r="AR1741" t="s">
        <v>0</v>
      </c>
      <c r="AT1741" s="2" t="s">
        <v>20</v>
      </c>
      <c r="AU1741" s="1">
        <f t="shared" si="219"/>
        <v>1.1440418140886968</v>
      </c>
      <c r="AV1741" s="1">
        <f t="shared" si="220"/>
        <v>0.82294254458310756</v>
      </c>
      <c r="AW1741" s="1">
        <f t="shared" si="221"/>
        <v>0.50184327507751814</v>
      </c>
    </row>
    <row r="1742" spans="1:49" x14ac:dyDescent="0.2">
      <c r="A1742">
        <v>1740</v>
      </c>
      <c r="B1742" t="s">
        <v>3557</v>
      </c>
      <c r="C1742" t="s">
        <v>3556</v>
      </c>
      <c r="F1742" t="s">
        <v>3555</v>
      </c>
      <c r="G1742" t="s">
        <v>15</v>
      </c>
      <c r="H1742" t="s">
        <v>14</v>
      </c>
      <c r="I1742" t="s">
        <v>3554</v>
      </c>
      <c r="J1742">
        <v>60008435</v>
      </c>
      <c r="K1742" t="s">
        <v>2371</v>
      </c>
      <c r="L1742" t="s">
        <v>2370</v>
      </c>
      <c r="M1742" t="s">
        <v>27</v>
      </c>
      <c r="N1742">
        <v>4</v>
      </c>
      <c r="O1742" t="s">
        <v>3553</v>
      </c>
      <c r="P1742" t="s">
        <v>3552</v>
      </c>
      <c r="Q1742" t="s">
        <v>3551</v>
      </c>
      <c r="R1742" s="7">
        <v>39083</v>
      </c>
      <c r="S1742" s="8">
        <f t="shared" si="216"/>
        <v>2007</v>
      </c>
      <c r="T1742" s="8">
        <v>2007</v>
      </c>
      <c r="U1742" s="8">
        <f t="shared" si="217"/>
        <v>15</v>
      </c>
      <c r="V1742" s="7">
        <v>39173</v>
      </c>
      <c r="W1742" t="s">
        <v>1085</v>
      </c>
      <c r="X1742" s="2">
        <v>0.21099999999999999</v>
      </c>
      <c r="Y1742" s="6">
        <f t="shared" si="222"/>
        <v>5.6325244921384904E-3</v>
      </c>
      <c r="AA1742">
        <v>9168516</v>
      </c>
      <c r="AB1742">
        <v>18936</v>
      </c>
      <c r="AC1742">
        <v>17451345</v>
      </c>
      <c r="AD1742" t="s">
        <v>5</v>
      </c>
      <c r="AE1742" t="s">
        <v>1084</v>
      </c>
      <c r="AF1742">
        <v>4</v>
      </c>
      <c r="AH1742" t="s">
        <v>3550</v>
      </c>
      <c r="AI1742" t="s">
        <v>3549</v>
      </c>
      <c r="AJ1742" t="s">
        <v>3548</v>
      </c>
      <c r="AK1742" t="s">
        <v>3547</v>
      </c>
      <c r="AL1742">
        <v>1</v>
      </c>
      <c r="AM1742" s="5">
        <f t="shared" si="218"/>
        <v>6.6666666666666666E-2</v>
      </c>
      <c r="AN1742" s="4">
        <f t="shared" si="223"/>
        <v>1.0097185409567084E-4</v>
      </c>
      <c r="AO1742" s="3"/>
      <c r="AP1742">
        <v>0</v>
      </c>
      <c r="AR1742" t="s">
        <v>0</v>
      </c>
      <c r="AT1742" s="2">
        <v>0.52500000000000002</v>
      </c>
      <c r="AU1742" s="1">
        <f t="shared" si="219"/>
        <v>0.3973058700725644</v>
      </c>
      <c r="AV1742" s="1">
        <f t="shared" si="220"/>
        <v>0.28667481731170807</v>
      </c>
      <c r="AW1742" s="1">
        <f t="shared" si="221"/>
        <v>0.17604376455085169</v>
      </c>
    </row>
    <row r="1743" spans="1:49" x14ac:dyDescent="0.2">
      <c r="A1743">
        <v>1741</v>
      </c>
      <c r="B1743" t="s">
        <v>3546</v>
      </c>
      <c r="C1743" t="s">
        <v>3545</v>
      </c>
      <c r="D1743" t="s">
        <v>3544</v>
      </c>
      <c r="F1743" t="s">
        <v>3543</v>
      </c>
      <c r="G1743" t="s">
        <v>15</v>
      </c>
      <c r="H1743" t="s">
        <v>14</v>
      </c>
      <c r="I1743" t="s">
        <v>3542</v>
      </c>
      <c r="J1743" t="s">
        <v>3541</v>
      </c>
      <c r="K1743" t="s">
        <v>3540</v>
      </c>
      <c r="L1743" t="s">
        <v>3539</v>
      </c>
      <c r="M1743" t="s">
        <v>3538</v>
      </c>
      <c r="N1743">
        <v>3</v>
      </c>
      <c r="O1743" t="s">
        <v>3537</v>
      </c>
      <c r="P1743" t="s">
        <v>3536</v>
      </c>
      <c r="Q1743" t="s">
        <v>3535</v>
      </c>
      <c r="R1743" s="7">
        <v>39083</v>
      </c>
      <c r="S1743" s="8">
        <f t="shared" si="216"/>
        <v>2007</v>
      </c>
      <c r="T1743" s="8">
        <v>2007</v>
      </c>
      <c r="U1743" s="8">
        <f t="shared" si="217"/>
        <v>15</v>
      </c>
      <c r="V1743" s="7">
        <v>39234</v>
      </c>
      <c r="W1743" t="s">
        <v>3534</v>
      </c>
      <c r="X1743" s="2">
        <v>0.92500000000000004</v>
      </c>
      <c r="Y1743" s="6">
        <f t="shared" si="222"/>
        <v>2.4692346707242199E-2</v>
      </c>
      <c r="AA1743">
        <v>1657836</v>
      </c>
      <c r="AB1743">
        <v>12781</v>
      </c>
      <c r="AD1743" t="s">
        <v>5</v>
      </c>
      <c r="AE1743">
        <v>85</v>
      </c>
      <c r="AF1743" s="9">
        <v>44228</v>
      </c>
      <c r="AH1743" t="s">
        <v>3533</v>
      </c>
      <c r="AI1743" t="s">
        <v>3532</v>
      </c>
      <c r="AJ1743" t="s">
        <v>3531</v>
      </c>
      <c r="AK1743" t="s">
        <v>3530</v>
      </c>
      <c r="AL1743">
        <v>26</v>
      </c>
      <c r="AM1743" s="5">
        <f t="shared" si="218"/>
        <v>1.7333333333333334</v>
      </c>
      <c r="AN1743" s="4">
        <f t="shared" si="223"/>
        <v>2.6252682064874418E-3</v>
      </c>
      <c r="AO1743" s="3"/>
      <c r="AP1743">
        <v>0</v>
      </c>
      <c r="AQ1743" t="s">
        <v>3529</v>
      </c>
      <c r="AR1743" t="s">
        <v>0</v>
      </c>
      <c r="AS1743" t="s">
        <v>3528</v>
      </c>
      <c r="AT1743" s="2">
        <v>2.4220000000000002</v>
      </c>
      <c r="AU1743" s="1">
        <f t="shared" si="219"/>
        <v>1.8072223157015774</v>
      </c>
      <c r="AV1743" s="1">
        <f t="shared" si="220"/>
        <v>1.3658807456864821</v>
      </c>
      <c r="AW1743" s="1">
        <f t="shared" si="221"/>
        <v>0.92453917567138688</v>
      </c>
    </row>
    <row r="1744" spans="1:49" x14ac:dyDescent="0.2">
      <c r="A1744">
        <v>1742</v>
      </c>
      <c r="B1744" t="s">
        <v>3527</v>
      </c>
      <c r="C1744" t="s">
        <v>3526</v>
      </c>
      <c r="F1744" t="s">
        <v>3525</v>
      </c>
      <c r="G1744" t="s">
        <v>15</v>
      </c>
      <c r="H1744" t="s">
        <v>14</v>
      </c>
      <c r="I1744" t="s">
        <v>3524</v>
      </c>
      <c r="J1744" t="s">
        <v>3523</v>
      </c>
      <c r="K1744" t="s">
        <v>3522</v>
      </c>
      <c r="L1744" t="s">
        <v>3521</v>
      </c>
      <c r="M1744" t="s">
        <v>1819</v>
      </c>
      <c r="N1744">
        <v>4</v>
      </c>
      <c r="O1744" t="s">
        <v>3520</v>
      </c>
      <c r="P1744" t="s">
        <v>3519</v>
      </c>
      <c r="Q1744" t="s">
        <v>3518</v>
      </c>
      <c r="R1744" s="7">
        <v>39083</v>
      </c>
      <c r="S1744" s="8">
        <f t="shared" si="216"/>
        <v>2007</v>
      </c>
      <c r="T1744" s="8">
        <v>2007</v>
      </c>
      <c r="U1744" s="8">
        <f t="shared" si="217"/>
        <v>15</v>
      </c>
      <c r="V1744" s="7">
        <v>39173</v>
      </c>
      <c r="W1744" t="s">
        <v>1911</v>
      </c>
      <c r="X1744" s="2">
        <v>0.29499999999999998</v>
      </c>
      <c r="Y1744" s="6">
        <f t="shared" si="222"/>
        <v>7.8748565174448087E-3</v>
      </c>
      <c r="AA1744">
        <v>12256463</v>
      </c>
      <c r="AB1744">
        <v>24783</v>
      </c>
      <c r="AD1744" t="s">
        <v>5</v>
      </c>
      <c r="AE1744">
        <v>29</v>
      </c>
      <c r="AF1744">
        <v>2</v>
      </c>
      <c r="AH1744" t="s">
        <v>3517</v>
      </c>
      <c r="AI1744" t="s">
        <v>3516</v>
      </c>
      <c r="AJ1744" t="s">
        <v>3515</v>
      </c>
      <c r="AK1744" t="s">
        <v>3514</v>
      </c>
      <c r="AL1744">
        <v>19</v>
      </c>
      <c r="AM1744" s="5">
        <f t="shared" si="218"/>
        <v>1.2666666666666666</v>
      </c>
      <c r="AN1744" s="4">
        <f t="shared" si="223"/>
        <v>1.9184652278177456E-3</v>
      </c>
      <c r="AO1744" s="3"/>
      <c r="AP1744">
        <v>1</v>
      </c>
      <c r="AR1744" t="s">
        <v>0</v>
      </c>
      <c r="AT1744" s="2">
        <v>1.347</v>
      </c>
      <c r="AU1744" s="1">
        <f t="shared" si="219"/>
        <v>0.60879391305566888</v>
      </c>
      <c r="AV1744" s="1">
        <f t="shared" si="220"/>
        <v>0.48966608726312766</v>
      </c>
      <c r="AW1744" s="1">
        <f t="shared" si="221"/>
        <v>0.37053826147058644</v>
      </c>
    </row>
    <row r="1745" spans="1:49" x14ac:dyDescent="0.2">
      <c r="A1745">
        <v>1743</v>
      </c>
      <c r="B1745" t="s">
        <v>3513</v>
      </c>
      <c r="C1745" t="s">
        <v>3512</v>
      </c>
      <c r="F1745" t="s">
        <v>3511</v>
      </c>
      <c r="G1745" t="s">
        <v>15</v>
      </c>
      <c r="H1745" t="s">
        <v>14</v>
      </c>
      <c r="I1745" t="s">
        <v>3510</v>
      </c>
      <c r="J1745">
        <v>60012392</v>
      </c>
      <c r="K1745" t="s">
        <v>3509</v>
      </c>
      <c r="L1745" t="s">
        <v>3508</v>
      </c>
      <c r="M1745" t="s">
        <v>418</v>
      </c>
      <c r="N1745">
        <v>6</v>
      </c>
      <c r="O1745" t="s">
        <v>3507</v>
      </c>
      <c r="P1745" t="s">
        <v>3506</v>
      </c>
      <c r="Q1745" t="s">
        <v>3505</v>
      </c>
      <c r="R1745" s="7">
        <v>39083</v>
      </c>
      <c r="S1745" s="8">
        <f t="shared" si="216"/>
        <v>2007</v>
      </c>
      <c r="T1745" s="8">
        <v>2007</v>
      </c>
      <c r="U1745" s="8">
        <f t="shared" si="217"/>
        <v>15</v>
      </c>
      <c r="V1745" s="7">
        <v>39173</v>
      </c>
      <c r="W1745" t="s">
        <v>1911</v>
      </c>
      <c r="X1745" s="2">
        <v>0.29499999999999998</v>
      </c>
      <c r="Y1745" s="6">
        <f t="shared" si="222"/>
        <v>7.8748565174448087E-3</v>
      </c>
      <c r="AA1745">
        <v>12256463</v>
      </c>
      <c r="AB1745">
        <v>24783</v>
      </c>
      <c r="AD1745" t="s">
        <v>5</v>
      </c>
      <c r="AE1745">
        <v>29</v>
      </c>
      <c r="AF1745">
        <v>2</v>
      </c>
      <c r="AH1745" t="s">
        <v>3504</v>
      </c>
      <c r="AI1745" t="s">
        <v>3503</v>
      </c>
      <c r="AJ1745" t="s">
        <v>3502</v>
      </c>
      <c r="AK1745" t="s">
        <v>3501</v>
      </c>
      <c r="AL1745">
        <v>5</v>
      </c>
      <c r="AM1745" s="5">
        <f t="shared" si="218"/>
        <v>0.33333333333333331</v>
      </c>
      <c r="AN1745" s="4">
        <f t="shared" si="223"/>
        <v>5.048592704783541E-4</v>
      </c>
      <c r="AO1745" s="3"/>
      <c r="AP1745">
        <v>0</v>
      </c>
      <c r="AR1745" t="s">
        <v>0</v>
      </c>
      <c r="AT1745" s="2">
        <v>1.347</v>
      </c>
      <c r="AU1745" s="1">
        <f t="shared" si="219"/>
        <v>0.56638573433548722</v>
      </c>
      <c r="AV1745" s="1">
        <f t="shared" si="220"/>
        <v>0.41898578939615816</v>
      </c>
      <c r="AW1745" s="1">
        <f t="shared" si="221"/>
        <v>0.27158584445682904</v>
      </c>
    </row>
    <row r="1746" spans="1:49" x14ac:dyDescent="0.2">
      <c r="A1746">
        <v>1744</v>
      </c>
      <c r="B1746" t="s">
        <v>3500</v>
      </c>
      <c r="C1746" t="s">
        <v>3499</v>
      </c>
      <c r="F1746" t="s">
        <v>3498</v>
      </c>
      <c r="G1746" t="s">
        <v>15</v>
      </c>
      <c r="H1746" t="s">
        <v>14</v>
      </c>
      <c r="I1746" t="s">
        <v>3497</v>
      </c>
      <c r="J1746">
        <v>60001558</v>
      </c>
      <c r="K1746" t="s">
        <v>3496</v>
      </c>
      <c r="L1746" t="s">
        <v>2126</v>
      </c>
      <c r="M1746" t="s">
        <v>1848</v>
      </c>
      <c r="N1746">
        <v>3</v>
      </c>
      <c r="O1746" t="s">
        <v>3495</v>
      </c>
      <c r="P1746" t="s">
        <v>3494</v>
      </c>
      <c r="Q1746" t="s">
        <v>3493</v>
      </c>
      <c r="R1746" s="7">
        <v>39083</v>
      </c>
      <c r="S1746" s="8">
        <f t="shared" si="216"/>
        <v>2007</v>
      </c>
      <c r="T1746" s="8">
        <v>2007</v>
      </c>
      <c r="U1746" s="8">
        <f t="shared" si="217"/>
        <v>15</v>
      </c>
      <c r="V1746" s="7">
        <v>39173</v>
      </c>
      <c r="W1746" t="s">
        <v>1911</v>
      </c>
      <c r="X1746" s="2">
        <v>0.29499999999999998</v>
      </c>
      <c r="Y1746" s="6">
        <f t="shared" si="222"/>
        <v>7.8748565174448087E-3</v>
      </c>
      <c r="AA1746">
        <v>12256463</v>
      </c>
      <c r="AB1746">
        <v>24783</v>
      </c>
      <c r="AD1746" t="s">
        <v>5</v>
      </c>
      <c r="AE1746">
        <v>29</v>
      </c>
      <c r="AF1746">
        <v>2</v>
      </c>
      <c r="AH1746" t="s">
        <v>3492</v>
      </c>
      <c r="AI1746" t="s">
        <v>3491</v>
      </c>
      <c r="AJ1746" t="s">
        <v>3490</v>
      </c>
      <c r="AK1746" t="s">
        <v>3489</v>
      </c>
      <c r="AL1746">
        <v>9</v>
      </c>
      <c r="AM1746" s="5">
        <f t="shared" si="218"/>
        <v>0.6</v>
      </c>
      <c r="AN1746" s="4">
        <f t="shared" si="223"/>
        <v>9.0874668686103744E-4</v>
      </c>
      <c r="AO1746" s="3"/>
      <c r="AP1746">
        <v>1</v>
      </c>
      <c r="AR1746" t="s">
        <v>0</v>
      </c>
      <c r="AT1746" s="2">
        <v>1.347</v>
      </c>
      <c r="AU1746" s="1">
        <f t="shared" si="219"/>
        <v>0.5785023568269676</v>
      </c>
      <c r="AV1746" s="1">
        <f t="shared" si="220"/>
        <v>0.43918016021529227</v>
      </c>
      <c r="AW1746" s="1">
        <f t="shared" si="221"/>
        <v>0.29985796360361683</v>
      </c>
    </row>
    <row r="1747" spans="1:49" x14ac:dyDescent="0.2">
      <c r="A1747">
        <v>1745</v>
      </c>
      <c r="B1747" t="s">
        <v>3488</v>
      </c>
      <c r="C1747" t="s">
        <v>3487</v>
      </c>
      <c r="F1747" t="s">
        <v>3486</v>
      </c>
      <c r="G1747" t="s">
        <v>15</v>
      </c>
      <c r="H1747" t="s">
        <v>14</v>
      </c>
      <c r="I1747" t="s">
        <v>3485</v>
      </c>
      <c r="J1747" t="s">
        <v>3480</v>
      </c>
      <c r="K1747" t="s">
        <v>3484</v>
      </c>
      <c r="L1747" t="s">
        <v>3483</v>
      </c>
      <c r="M1747" t="s">
        <v>766</v>
      </c>
      <c r="N1747">
        <v>2</v>
      </c>
      <c r="O1747" t="s">
        <v>3482</v>
      </c>
      <c r="P1747" t="s">
        <v>3481</v>
      </c>
      <c r="Q1747" t="s">
        <v>3480</v>
      </c>
      <c r="R1747" s="7">
        <v>39083</v>
      </c>
      <c r="S1747" s="8">
        <f t="shared" si="216"/>
        <v>2007</v>
      </c>
      <c r="T1747" s="8">
        <v>2007</v>
      </c>
      <c r="U1747" s="8">
        <f t="shared" si="217"/>
        <v>15</v>
      </c>
      <c r="V1747" s="7">
        <v>39083</v>
      </c>
      <c r="W1747" t="s">
        <v>3479</v>
      </c>
      <c r="X1747" s="2">
        <v>1.57</v>
      </c>
      <c r="Y1747" s="6">
        <f t="shared" si="222"/>
        <v>4.1910253330130008E-2</v>
      </c>
      <c r="AA1747">
        <v>8858977</v>
      </c>
      <c r="AB1747">
        <v>17370</v>
      </c>
      <c r="AD1747" t="s">
        <v>5</v>
      </c>
      <c r="AE1747">
        <v>22</v>
      </c>
      <c r="AF1747">
        <v>1</v>
      </c>
      <c r="AH1747" t="s">
        <v>3478</v>
      </c>
      <c r="AI1747" t="s">
        <v>3477</v>
      </c>
      <c r="AJ1747" t="s">
        <v>3476</v>
      </c>
      <c r="AK1747" t="s">
        <v>3475</v>
      </c>
      <c r="AL1747">
        <v>3</v>
      </c>
      <c r="AM1747" s="5">
        <f t="shared" si="218"/>
        <v>0.2</v>
      </c>
      <c r="AN1747" s="4">
        <f t="shared" si="223"/>
        <v>3.0291556228701253E-4</v>
      </c>
      <c r="AO1747" s="3"/>
      <c r="AP1747">
        <v>0</v>
      </c>
      <c r="AR1747" t="s">
        <v>0</v>
      </c>
      <c r="AS1747" t="s">
        <v>3474</v>
      </c>
      <c r="AT1747" s="2">
        <v>4.1310000000000002</v>
      </c>
      <c r="AU1747" s="1">
        <f t="shared" si="219"/>
        <v>2.9428051999777107</v>
      </c>
      <c r="AV1747" s="1">
        <f t="shared" si="220"/>
        <v>2.1106584446208507</v>
      </c>
      <c r="AW1747" s="1">
        <f t="shared" si="221"/>
        <v>1.2785116892639912</v>
      </c>
    </row>
    <row r="1748" spans="1:49" x14ac:dyDescent="0.2">
      <c r="A1748">
        <v>1746</v>
      </c>
      <c r="B1748" t="s">
        <v>3473</v>
      </c>
      <c r="C1748" t="s">
        <v>3472</v>
      </c>
      <c r="F1748" t="s">
        <v>3471</v>
      </c>
      <c r="G1748" t="s">
        <v>15</v>
      </c>
      <c r="H1748" t="s">
        <v>14</v>
      </c>
      <c r="I1748" t="s">
        <v>3470</v>
      </c>
      <c r="J1748" t="s">
        <v>3469</v>
      </c>
      <c r="K1748" t="s">
        <v>3468</v>
      </c>
      <c r="L1748" t="s">
        <v>3467</v>
      </c>
      <c r="M1748" t="s">
        <v>3466</v>
      </c>
      <c r="N1748">
        <v>3</v>
      </c>
      <c r="O1748" t="s">
        <v>3465</v>
      </c>
      <c r="P1748" t="s">
        <v>3464</v>
      </c>
      <c r="Q1748" t="s">
        <v>3463</v>
      </c>
      <c r="R1748" s="7">
        <v>39083</v>
      </c>
      <c r="S1748" s="8">
        <f t="shared" si="216"/>
        <v>2007</v>
      </c>
      <c r="T1748" s="8">
        <v>2007</v>
      </c>
      <c r="U1748" s="8">
        <f t="shared" si="217"/>
        <v>15</v>
      </c>
      <c r="V1748" s="7" t="s">
        <v>2416</v>
      </c>
      <c r="W1748" t="s">
        <v>3462</v>
      </c>
      <c r="X1748" s="2">
        <v>0.91300000000000003</v>
      </c>
      <c r="Y1748" s="6">
        <f t="shared" si="222"/>
        <v>2.4372013560769869E-2</v>
      </c>
      <c r="AA1748">
        <v>7484658</v>
      </c>
      <c r="AB1748">
        <v>29587</v>
      </c>
      <c r="AC1748">
        <v>15333876</v>
      </c>
      <c r="AD1748" t="s">
        <v>5</v>
      </c>
      <c r="AE1748">
        <v>23</v>
      </c>
      <c r="AF1748">
        <v>2</v>
      </c>
      <c r="AH1748" t="s">
        <v>3461</v>
      </c>
      <c r="AI1748" t="s">
        <v>3460</v>
      </c>
      <c r="AK1748" t="s">
        <v>3459</v>
      </c>
      <c r="AL1748">
        <v>10</v>
      </c>
      <c r="AM1748" s="5">
        <f t="shared" si="218"/>
        <v>0.66666666666666663</v>
      </c>
      <c r="AN1748" s="4">
        <f t="shared" si="223"/>
        <v>1.0097185409567082E-3</v>
      </c>
      <c r="AO1748" s="3"/>
      <c r="AP1748">
        <v>0</v>
      </c>
      <c r="AR1748" t="s">
        <v>0</v>
      </c>
      <c r="AT1748" s="2">
        <v>1.5</v>
      </c>
      <c r="AU1748" s="1">
        <f t="shared" si="219"/>
        <v>1.736332505482592</v>
      </c>
      <c r="AV1748" s="1">
        <f t="shared" si="220"/>
        <v>1.269086605086329</v>
      </c>
      <c r="AW1748" s="1">
        <f t="shared" si="221"/>
        <v>0.80184070469006552</v>
      </c>
    </row>
    <row r="1749" spans="1:49" x14ac:dyDescent="0.2">
      <c r="A1749">
        <v>1747</v>
      </c>
      <c r="B1749" t="s">
        <v>3458</v>
      </c>
      <c r="C1749" t="s">
        <v>3457</v>
      </c>
      <c r="D1749" t="s">
        <v>3456</v>
      </c>
      <c r="F1749" t="s">
        <v>3455</v>
      </c>
      <c r="G1749" t="s">
        <v>15</v>
      </c>
      <c r="H1749" t="s">
        <v>14</v>
      </c>
      <c r="I1749" t="s">
        <v>3454</v>
      </c>
      <c r="J1749">
        <v>60032330</v>
      </c>
      <c r="K1749" t="s">
        <v>2084</v>
      </c>
      <c r="L1749" t="s">
        <v>3453</v>
      </c>
      <c r="M1749" t="s">
        <v>1848</v>
      </c>
      <c r="N1749">
        <v>2</v>
      </c>
      <c r="O1749" t="s">
        <v>3452</v>
      </c>
      <c r="P1749" t="s">
        <v>3451</v>
      </c>
      <c r="Q1749" t="s">
        <v>3450</v>
      </c>
      <c r="R1749" s="7">
        <v>39083</v>
      </c>
      <c r="S1749" s="8">
        <f t="shared" si="216"/>
        <v>2007</v>
      </c>
      <c r="T1749" s="8">
        <v>2007</v>
      </c>
      <c r="U1749" s="8">
        <f t="shared" si="217"/>
        <v>15</v>
      </c>
      <c r="V1749" s="7">
        <v>39234</v>
      </c>
      <c r="W1749" t="s">
        <v>3449</v>
      </c>
      <c r="X1749" s="2">
        <v>0.68700000000000006</v>
      </c>
      <c r="Y1749" s="6">
        <f t="shared" si="222"/>
        <v>1.8339072635540965E-2</v>
      </c>
      <c r="AA1749">
        <v>15741192</v>
      </c>
      <c r="AB1749">
        <v>3200147819</v>
      </c>
      <c r="AD1749" t="s">
        <v>5</v>
      </c>
      <c r="AE1749">
        <v>3</v>
      </c>
      <c r="AF1749">
        <v>3</v>
      </c>
      <c r="AH1749" t="s">
        <v>3448</v>
      </c>
      <c r="AI1749" t="s">
        <v>3447</v>
      </c>
      <c r="AJ1749" t="s">
        <v>3446</v>
      </c>
      <c r="AK1749" t="s">
        <v>3445</v>
      </c>
      <c r="AL1749">
        <v>22</v>
      </c>
      <c r="AM1749" s="5">
        <f t="shared" si="218"/>
        <v>1.4666666666666666</v>
      </c>
      <c r="AN1749" s="4">
        <f t="shared" si="223"/>
        <v>2.2213807901047583E-3</v>
      </c>
      <c r="AO1749" s="3"/>
      <c r="AP1749">
        <v>0</v>
      </c>
      <c r="AQ1749" t="s">
        <v>2118</v>
      </c>
      <c r="AR1749" t="s">
        <v>0</v>
      </c>
      <c r="AS1749" t="s">
        <v>1850</v>
      </c>
      <c r="AT1749" s="2">
        <v>3.4529999999999998</v>
      </c>
      <c r="AU1749" s="1">
        <f t="shared" si="219"/>
        <v>1.3503765081910102</v>
      </c>
      <c r="AV1749" s="1">
        <f t="shared" si="220"/>
        <v>1.0280226712822862</v>
      </c>
      <c r="AW1749" s="1">
        <f t="shared" si="221"/>
        <v>0.70566883437356198</v>
      </c>
    </row>
    <row r="1750" spans="1:49" x14ac:dyDescent="0.2">
      <c r="A1750">
        <v>1748</v>
      </c>
      <c r="B1750" t="s">
        <v>3444</v>
      </c>
      <c r="C1750" t="s">
        <v>3443</v>
      </c>
      <c r="F1750" t="s">
        <v>3442</v>
      </c>
      <c r="G1750" t="s">
        <v>15</v>
      </c>
      <c r="H1750" t="s">
        <v>14</v>
      </c>
      <c r="I1750" t="s">
        <v>3441</v>
      </c>
      <c r="J1750" t="s">
        <v>3440</v>
      </c>
      <c r="K1750" t="s">
        <v>3439</v>
      </c>
      <c r="L1750" t="s">
        <v>2787</v>
      </c>
      <c r="M1750" t="s">
        <v>2786</v>
      </c>
      <c r="N1750">
        <v>5</v>
      </c>
      <c r="O1750" t="s">
        <v>3438</v>
      </c>
      <c r="P1750" t="s">
        <v>3437</v>
      </c>
      <c r="Q1750" t="s">
        <v>3436</v>
      </c>
      <c r="R1750" s="7">
        <v>39083</v>
      </c>
      <c r="S1750" s="8">
        <f t="shared" si="216"/>
        <v>2007</v>
      </c>
      <c r="T1750" s="8">
        <v>2007</v>
      </c>
      <c r="U1750" s="8">
        <f t="shared" si="217"/>
        <v>15</v>
      </c>
      <c r="V1750" s="7">
        <v>2007</v>
      </c>
      <c r="W1750" t="s">
        <v>1175</v>
      </c>
      <c r="X1750" s="2">
        <v>0.28599999999999998</v>
      </c>
      <c r="Y1750" s="6">
        <f t="shared" si="222"/>
        <v>7.6346066575905605E-3</v>
      </c>
      <c r="AA1750">
        <v>9205071</v>
      </c>
      <c r="AB1750">
        <v>28139</v>
      </c>
      <c r="AC1750">
        <v>15693937</v>
      </c>
      <c r="AD1750" t="s">
        <v>5</v>
      </c>
      <c r="AE1750">
        <v>21</v>
      </c>
      <c r="AF1750">
        <v>3</v>
      </c>
      <c r="AH1750" t="s">
        <v>3435</v>
      </c>
      <c r="AI1750" t="s">
        <v>3434</v>
      </c>
      <c r="AK1750" t="s">
        <v>3433</v>
      </c>
      <c r="AL1750">
        <v>21</v>
      </c>
      <c r="AM1750" s="5">
        <f t="shared" si="218"/>
        <v>1.4</v>
      </c>
      <c r="AN1750" s="4">
        <f t="shared" si="223"/>
        <v>2.1204089360090874E-3</v>
      </c>
      <c r="AO1750" s="3"/>
      <c r="AP1750">
        <v>0</v>
      </c>
      <c r="AR1750" t="s">
        <v>0</v>
      </c>
      <c r="AT1750" s="2" t="s">
        <v>20</v>
      </c>
      <c r="AU1750" s="1">
        <f t="shared" si="219"/>
        <v>0.5980347341116119</v>
      </c>
      <c r="AV1750" s="1">
        <f t="shared" si="220"/>
        <v>0.48775077967998237</v>
      </c>
      <c r="AW1750" s="1">
        <f t="shared" si="221"/>
        <v>0.3774668252483529</v>
      </c>
    </row>
    <row r="1751" spans="1:49" x14ac:dyDescent="0.2">
      <c r="A1751">
        <v>1749</v>
      </c>
      <c r="B1751" t="s">
        <v>3432</v>
      </c>
      <c r="C1751" t="s">
        <v>3431</v>
      </c>
      <c r="F1751" t="s">
        <v>3430</v>
      </c>
      <c r="G1751" t="s">
        <v>15</v>
      </c>
      <c r="H1751" t="s">
        <v>14</v>
      </c>
      <c r="I1751" t="s">
        <v>421</v>
      </c>
      <c r="J1751">
        <v>60008495</v>
      </c>
      <c r="K1751" t="s">
        <v>420</v>
      </c>
      <c r="L1751" t="s">
        <v>419</v>
      </c>
      <c r="M1751" t="s">
        <v>418</v>
      </c>
      <c r="N1751">
        <v>1</v>
      </c>
      <c r="O1751" t="s">
        <v>3429</v>
      </c>
      <c r="P1751">
        <v>8273190800</v>
      </c>
      <c r="Q1751">
        <v>60008495</v>
      </c>
      <c r="R1751" s="7">
        <v>39083</v>
      </c>
      <c r="S1751" s="8">
        <f t="shared" si="216"/>
        <v>2007</v>
      </c>
      <c r="T1751" s="8">
        <v>2007</v>
      </c>
      <c r="U1751" s="8">
        <f t="shared" si="217"/>
        <v>15</v>
      </c>
      <c r="V1751" s="7">
        <v>2007</v>
      </c>
      <c r="W1751" t="s">
        <v>1175</v>
      </c>
      <c r="X1751" s="2">
        <v>0.28599999999999998</v>
      </c>
      <c r="Y1751" s="6">
        <f t="shared" si="222"/>
        <v>7.6346066575905605E-3</v>
      </c>
      <c r="AA1751">
        <v>9205071</v>
      </c>
      <c r="AB1751">
        <v>28139</v>
      </c>
      <c r="AC1751">
        <v>15693937</v>
      </c>
      <c r="AD1751" t="s">
        <v>5</v>
      </c>
      <c r="AE1751">
        <v>21</v>
      </c>
      <c r="AF1751">
        <v>3</v>
      </c>
      <c r="AH1751" t="s">
        <v>3428</v>
      </c>
      <c r="AI1751" t="s">
        <v>3427</v>
      </c>
      <c r="AK1751" t="s">
        <v>3426</v>
      </c>
      <c r="AL1751">
        <v>9</v>
      </c>
      <c r="AM1751" s="5">
        <f t="shared" si="218"/>
        <v>0.6</v>
      </c>
      <c r="AN1751" s="4">
        <f t="shared" si="223"/>
        <v>9.0874668686103744E-4</v>
      </c>
      <c r="AO1751" s="3"/>
      <c r="AP1751">
        <v>0</v>
      </c>
      <c r="AR1751" t="s">
        <v>0</v>
      </c>
      <c r="AT1751" s="2" t="s">
        <v>20</v>
      </c>
      <c r="AU1751" s="1">
        <f t="shared" si="219"/>
        <v>0.56168486663717032</v>
      </c>
      <c r="AV1751" s="1">
        <f t="shared" si="220"/>
        <v>0.42716766722257987</v>
      </c>
      <c r="AW1751" s="1">
        <f t="shared" si="221"/>
        <v>0.29265046780798942</v>
      </c>
    </row>
    <row r="1752" spans="1:49" x14ac:dyDescent="0.2">
      <c r="A1752">
        <v>1750</v>
      </c>
      <c r="B1752" t="s">
        <v>3425</v>
      </c>
      <c r="C1752" t="s">
        <v>3424</v>
      </c>
      <c r="F1752" t="s">
        <v>3423</v>
      </c>
      <c r="G1752" t="s">
        <v>15</v>
      </c>
      <c r="H1752" t="s">
        <v>14</v>
      </c>
      <c r="I1752" t="s">
        <v>3422</v>
      </c>
      <c r="J1752" t="s">
        <v>3421</v>
      </c>
      <c r="K1752" t="s">
        <v>3420</v>
      </c>
      <c r="L1752" t="s">
        <v>3419</v>
      </c>
      <c r="M1752" t="s">
        <v>3418</v>
      </c>
      <c r="N1752">
        <v>4</v>
      </c>
      <c r="O1752" t="s">
        <v>3417</v>
      </c>
      <c r="P1752" t="s">
        <v>3416</v>
      </c>
      <c r="Q1752" t="s">
        <v>3415</v>
      </c>
      <c r="R1752" s="7">
        <v>39083</v>
      </c>
      <c r="S1752" s="8">
        <f t="shared" ref="S1752:S1815" si="224">YEAR(R1752)</f>
        <v>2007</v>
      </c>
      <c r="T1752" s="8">
        <v>2007</v>
      </c>
      <c r="U1752" s="8">
        <f t="shared" ref="U1752:U1815" si="225">2022-T1752</f>
        <v>15</v>
      </c>
      <c r="V1752" s="7">
        <v>39142</v>
      </c>
      <c r="W1752" t="s">
        <v>1400</v>
      </c>
      <c r="X1752" s="2">
        <v>1.6519999999999999</v>
      </c>
      <c r="Y1752" s="6">
        <f t="shared" si="222"/>
        <v>4.409919649769093E-2</v>
      </c>
      <c r="AA1752" t="s">
        <v>1399</v>
      </c>
      <c r="AB1752">
        <v>17337</v>
      </c>
      <c r="AD1752" t="s">
        <v>5</v>
      </c>
      <c r="AE1752">
        <v>55</v>
      </c>
      <c r="AF1752" t="s">
        <v>3414</v>
      </c>
      <c r="AH1752" t="s">
        <v>3413</v>
      </c>
      <c r="AI1752" t="s">
        <v>3412</v>
      </c>
      <c r="AJ1752" t="s">
        <v>3411</v>
      </c>
      <c r="AK1752" t="s">
        <v>3410</v>
      </c>
      <c r="AL1752">
        <v>18</v>
      </c>
      <c r="AM1752" s="5">
        <f t="shared" ref="AM1752:AM1815" si="226">AL1752/U1752</f>
        <v>1.2</v>
      </c>
      <c r="AN1752" s="4">
        <f t="shared" si="223"/>
        <v>1.8174933737220749E-3</v>
      </c>
      <c r="AO1752" s="3"/>
      <c r="AP1752">
        <v>0</v>
      </c>
      <c r="AQ1752" t="s">
        <v>3409</v>
      </c>
      <c r="AR1752" t="s">
        <v>3408</v>
      </c>
      <c r="AS1752" t="s">
        <v>3407</v>
      </c>
      <c r="AT1752" s="2" t="s">
        <v>20</v>
      </c>
      <c r="AU1752" s="1">
        <f t="shared" ref="AU1752:AU1815" si="227">(Y1752*0.7+AN1752*0.3)*100</f>
        <v>3.1414685560500275</v>
      </c>
      <c r="AV1752" s="1">
        <f t="shared" ref="AV1752:AV1815" si="228">(Y1752*0.5+AN1752*0.5)*100</f>
        <v>2.2958344935706503</v>
      </c>
      <c r="AW1752" s="1">
        <f t="shared" ref="AW1752:AW1815" si="229">(Y1752*0.3+AN1752*0.7)*100</f>
        <v>1.4502004310912731</v>
      </c>
    </row>
    <row r="1753" spans="1:49" x14ac:dyDescent="0.2">
      <c r="A1753">
        <v>1751</v>
      </c>
      <c r="B1753" t="s">
        <v>3406</v>
      </c>
      <c r="C1753" t="s">
        <v>3405</v>
      </c>
      <c r="F1753" t="s">
        <v>3404</v>
      </c>
      <c r="G1753" t="s">
        <v>15</v>
      </c>
      <c r="H1753" t="s">
        <v>14</v>
      </c>
      <c r="I1753" t="s">
        <v>522</v>
      </c>
      <c r="J1753">
        <v>60029306</v>
      </c>
      <c r="K1753" t="s">
        <v>3403</v>
      </c>
      <c r="L1753" t="s">
        <v>3402</v>
      </c>
      <c r="M1753" t="s">
        <v>519</v>
      </c>
      <c r="N1753">
        <v>5</v>
      </c>
      <c r="O1753" t="s">
        <v>3401</v>
      </c>
      <c r="P1753" t="s">
        <v>3400</v>
      </c>
      <c r="Q1753" t="s">
        <v>3399</v>
      </c>
      <c r="R1753" s="7">
        <v>39083</v>
      </c>
      <c r="S1753" s="8">
        <f t="shared" si="224"/>
        <v>2007</v>
      </c>
      <c r="T1753" s="8">
        <v>2007</v>
      </c>
      <c r="U1753" s="8">
        <f t="shared" si="225"/>
        <v>15</v>
      </c>
      <c r="V1753" s="7">
        <v>2007</v>
      </c>
      <c r="W1753" t="s">
        <v>1175</v>
      </c>
      <c r="X1753" s="2">
        <v>0.28599999999999998</v>
      </c>
      <c r="Y1753" s="6">
        <f t="shared" si="222"/>
        <v>7.6346066575905605E-3</v>
      </c>
      <c r="AA1753">
        <v>9205071</v>
      </c>
      <c r="AB1753">
        <v>28139</v>
      </c>
      <c r="AC1753">
        <v>15693937</v>
      </c>
      <c r="AD1753" t="s">
        <v>5</v>
      </c>
      <c r="AE1753">
        <v>21</v>
      </c>
      <c r="AF1753">
        <v>3</v>
      </c>
      <c r="AH1753" t="s">
        <v>3398</v>
      </c>
      <c r="AI1753" t="s">
        <v>3397</v>
      </c>
      <c r="AK1753" t="s">
        <v>3396</v>
      </c>
      <c r="AL1753">
        <v>20</v>
      </c>
      <c r="AM1753" s="5">
        <f t="shared" si="226"/>
        <v>1.3333333333333333</v>
      </c>
      <c r="AN1753" s="4">
        <f t="shared" si="223"/>
        <v>2.0194370819134164E-3</v>
      </c>
      <c r="AO1753" s="3"/>
      <c r="AP1753">
        <v>0</v>
      </c>
      <c r="AR1753" t="s">
        <v>0</v>
      </c>
      <c r="AT1753" s="2" t="s">
        <v>20</v>
      </c>
      <c r="AU1753" s="1">
        <f t="shared" si="227"/>
        <v>0.59500557848874169</v>
      </c>
      <c r="AV1753" s="1">
        <f t="shared" si="228"/>
        <v>0.48270218697519884</v>
      </c>
      <c r="AW1753" s="1">
        <f t="shared" si="229"/>
        <v>0.37039879546165594</v>
      </c>
    </row>
    <row r="1754" spans="1:49" x14ac:dyDescent="0.2">
      <c r="A1754">
        <v>1752</v>
      </c>
      <c r="B1754" t="s">
        <v>3395</v>
      </c>
      <c r="C1754" t="s">
        <v>3394</v>
      </c>
      <c r="F1754" t="s">
        <v>3393</v>
      </c>
      <c r="G1754" t="s">
        <v>15</v>
      </c>
      <c r="H1754" t="s">
        <v>14</v>
      </c>
      <c r="I1754" t="s">
        <v>3392</v>
      </c>
      <c r="J1754">
        <v>60025028</v>
      </c>
      <c r="K1754" t="s">
        <v>3391</v>
      </c>
      <c r="L1754" t="s">
        <v>3390</v>
      </c>
      <c r="M1754" t="s">
        <v>3389</v>
      </c>
      <c r="N1754">
        <v>2</v>
      </c>
      <c r="O1754" t="s">
        <v>3388</v>
      </c>
      <c r="P1754" t="s">
        <v>3387</v>
      </c>
      <c r="Q1754" t="s">
        <v>3386</v>
      </c>
      <c r="R1754" s="7">
        <v>39083</v>
      </c>
      <c r="S1754" s="8">
        <f t="shared" si="224"/>
        <v>2007</v>
      </c>
      <c r="T1754" s="8">
        <v>2007</v>
      </c>
      <c r="U1754" s="8">
        <f t="shared" si="225"/>
        <v>15</v>
      </c>
      <c r="V1754" s="7">
        <v>2007</v>
      </c>
      <c r="W1754" t="s">
        <v>1175</v>
      </c>
      <c r="X1754" s="2">
        <v>0.28599999999999998</v>
      </c>
      <c r="Y1754" s="6">
        <f t="shared" si="222"/>
        <v>7.6346066575905605E-3</v>
      </c>
      <c r="AA1754">
        <v>9205071</v>
      </c>
      <c r="AB1754">
        <v>28139</v>
      </c>
      <c r="AC1754">
        <v>15693937</v>
      </c>
      <c r="AD1754" t="s">
        <v>5</v>
      </c>
      <c r="AE1754">
        <v>21</v>
      </c>
      <c r="AF1754">
        <v>3</v>
      </c>
      <c r="AH1754" t="s">
        <v>3385</v>
      </c>
      <c r="AI1754" t="s">
        <v>3384</v>
      </c>
      <c r="AK1754" t="s">
        <v>3383</v>
      </c>
      <c r="AL1754">
        <v>16</v>
      </c>
      <c r="AM1754" s="5">
        <f t="shared" si="226"/>
        <v>1.0666666666666667</v>
      </c>
      <c r="AN1754" s="4">
        <f t="shared" si="223"/>
        <v>1.6155496655307334E-3</v>
      </c>
      <c r="AO1754" s="3"/>
      <c r="AP1754">
        <v>0</v>
      </c>
      <c r="AR1754" t="s">
        <v>0</v>
      </c>
      <c r="AT1754" s="2" t="s">
        <v>20</v>
      </c>
      <c r="AU1754" s="1">
        <f t="shared" si="227"/>
        <v>0.5828889559972612</v>
      </c>
      <c r="AV1754" s="1">
        <f t="shared" si="228"/>
        <v>0.46250781615606473</v>
      </c>
      <c r="AW1754" s="1">
        <f t="shared" si="229"/>
        <v>0.34212667631486815</v>
      </c>
    </row>
    <row r="1755" spans="1:49" x14ac:dyDescent="0.2">
      <c r="A1755">
        <v>1753</v>
      </c>
      <c r="B1755" t="s">
        <v>3382</v>
      </c>
      <c r="C1755" t="s">
        <v>3381</v>
      </c>
      <c r="F1755" t="s">
        <v>3380</v>
      </c>
      <c r="G1755" t="s">
        <v>15</v>
      </c>
      <c r="H1755" t="s">
        <v>14</v>
      </c>
      <c r="I1755" t="s">
        <v>3379</v>
      </c>
      <c r="J1755" t="s">
        <v>3378</v>
      </c>
      <c r="K1755" t="s">
        <v>3377</v>
      </c>
      <c r="L1755" t="s">
        <v>3376</v>
      </c>
      <c r="M1755" t="s">
        <v>3047</v>
      </c>
      <c r="N1755">
        <v>5</v>
      </c>
      <c r="O1755" t="s">
        <v>3375</v>
      </c>
      <c r="P1755" t="s">
        <v>3374</v>
      </c>
      <c r="Q1755" t="s">
        <v>3373</v>
      </c>
      <c r="R1755" s="7">
        <v>39083</v>
      </c>
      <c r="S1755" s="8">
        <f t="shared" si="224"/>
        <v>2007</v>
      </c>
      <c r="T1755" s="8">
        <v>2007</v>
      </c>
      <c r="U1755" s="8">
        <f t="shared" si="225"/>
        <v>15</v>
      </c>
      <c r="V1755" s="7">
        <v>2007</v>
      </c>
      <c r="W1755" t="s">
        <v>1175</v>
      </c>
      <c r="X1755" s="2">
        <v>0.28599999999999998</v>
      </c>
      <c r="Y1755" s="6">
        <f t="shared" si="222"/>
        <v>7.6346066575905605E-3</v>
      </c>
      <c r="AA1755">
        <v>9205071</v>
      </c>
      <c r="AB1755">
        <v>28139</v>
      </c>
      <c r="AC1755">
        <v>15693937</v>
      </c>
      <c r="AD1755" t="s">
        <v>5</v>
      </c>
      <c r="AE1755">
        <v>21</v>
      </c>
      <c r="AF1755">
        <v>3</v>
      </c>
      <c r="AH1755" t="s">
        <v>3372</v>
      </c>
      <c r="AI1755" t="s">
        <v>3371</v>
      </c>
      <c r="AK1755" t="s">
        <v>3370</v>
      </c>
      <c r="AL1755">
        <v>47</v>
      </c>
      <c r="AM1755" s="5">
        <f t="shared" si="226"/>
        <v>3.1333333333333333</v>
      </c>
      <c r="AN1755" s="4">
        <f t="shared" si="223"/>
        <v>4.7456771424965287E-3</v>
      </c>
      <c r="AO1755" s="3"/>
      <c r="AP1755">
        <v>0</v>
      </c>
      <c r="AR1755" t="s">
        <v>0</v>
      </c>
      <c r="AT1755" s="2" t="s">
        <v>20</v>
      </c>
      <c r="AU1755" s="1">
        <f t="shared" si="227"/>
        <v>0.67679278030623513</v>
      </c>
      <c r="AV1755" s="1">
        <f t="shared" si="228"/>
        <v>0.61901419000435443</v>
      </c>
      <c r="AW1755" s="1">
        <f t="shared" si="229"/>
        <v>0.56123559970247383</v>
      </c>
    </row>
    <row r="1756" spans="1:49" x14ac:dyDescent="0.2">
      <c r="A1756">
        <v>1754</v>
      </c>
      <c r="B1756" t="s">
        <v>3369</v>
      </c>
      <c r="C1756" t="s">
        <v>3368</v>
      </c>
      <c r="F1756" t="s">
        <v>3367</v>
      </c>
      <c r="G1756" t="s">
        <v>15</v>
      </c>
      <c r="H1756" t="s">
        <v>14</v>
      </c>
      <c r="I1756" t="s">
        <v>3366</v>
      </c>
      <c r="J1756" t="s">
        <v>3365</v>
      </c>
      <c r="K1756" t="s">
        <v>3364</v>
      </c>
      <c r="L1756" t="s">
        <v>3363</v>
      </c>
      <c r="M1756" t="s">
        <v>3362</v>
      </c>
      <c r="N1756">
        <v>5</v>
      </c>
      <c r="O1756" t="s">
        <v>3361</v>
      </c>
      <c r="P1756" t="s">
        <v>3360</v>
      </c>
      <c r="Q1756" t="s">
        <v>3359</v>
      </c>
      <c r="R1756" s="7">
        <v>39083</v>
      </c>
      <c r="S1756" s="8">
        <f t="shared" si="224"/>
        <v>2007</v>
      </c>
      <c r="T1756" s="8">
        <v>2007</v>
      </c>
      <c r="U1756" s="8">
        <f t="shared" si="225"/>
        <v>15</v>
      </c>
      <c r="V1756" s="7">
        <v>39142</v>
      </c>
      <c r="W1756" t="s">
        <v>3358</v>
      </c>
      <c r="X1756" s="2">
        <v>0.86099999999999999</v>
      </c>
      <c r="Y1756" s="6">
        <f t="shared" si="222"/>
        <v>2.2983903259389767E-2</v>
      </c>
      <c r="AA1756">
        <v>10577122</v>
      </c>
      <c r="AB1756">
        <v>11000153733</v>
      </c>
      <c r="AD1756" t="s">
        <v>5</v>
      </c>
      <c r="AE1756">
        <v>54</v>
      </c>
      <c r="AF1756">
        <v>3</v>
      </c>
      <c r="AH1756" t="s">
        <v>3357</v>
      </c>
      <c r="AI1756" t="s">
        <v>3356</v>
      </c>
      <c r="AJ1756" t="s">
        <v>3355</v>
      </c>
      <c r="AK1756" t="s">
        <v>3354</v>
      </c>
      <c r="AL1756">
        <v>7</v>
      </c>
      <c r="AM1756" s="5">
        <f t="shared" si="226"/>
        <v>0.46666666666666667</v>
      </c>
      <c r="AN1756" s="4">
        <f t="shared" si="223"/>
        <v>7.0680297866969582E-4</v>
      </c>
      <c r="AO1756" s="3"/>
      <c r="AP1756">
        <v>0</v>
      </c>
      <c r="AR1756" t="s">
        <v>0</v>
      </c>
      <c r="AT1756" s="2" t="s">
        <v>20</v>
      </c>
      <c r="AU1756" s="1">
        <f t="shared" si="227"/>
        <v>1.6300773175173744</v>
      </c>
      <c r="AV1756" s="1">
        <f t="shared" si="228"/>
        <v>1.1845353119029731</v>
      </c>
      <c r="AW1756" s="1">
        <f t="shared" si="229"/>
        <v>0.73899330628857174</v>
      </c>
    </row>
    <row r="1757" spans="1:49" x14ac:dyDescent="0.2">
      <c r="A1757">
        <v>1755</v>
      </c>
      <c r="B1757" t="s">
        <v>3353</v>
      </c>
      <c r="F1757" t="s">
        <v>3352</v>
      </c>
      <c r="G1757" t="s">
        <v>15</v>
      </c>
      <c r="H1757" t="s">
        <v>14</v>
      </c>
      <c r="I1757" t="s">
        <v>3351</v>
      </c>
      <c r="J1757">
        <v>60032882</v>
      </c>
      <c r="K1757" t="s">
        <v>3350</v>
      </c>
      <c r="L1757" t="s">
        <v>3349</v>
      </c>
      <c r="M1757" t="s">
        <v>3348</v>
      </c>
      <c r="N1757">
        <v>4</v>
      </c>
      <c r="O1757" t="s">
        <v>3347</v>
      </c>
      <c r="P1757" t="s">
        <v>3346</v>
      </c>
      <c r="Q1757" t="s">
        <v>3345</v>
      </c>
      <c r="R1757" s="7">
        <v>39083</v>
      </c>
      <c r="S1757" s="8">
        <f t="shared" si="224"/>
        <v>2007</v>
      </c>
      <c r="T1757" s="8">
        <v>2007</v>
      </c>
      <c r="U1757" s="8">
        <f t="shared" si="225"/>
        <v>15</v>
      </c>
      <c r="V1757" s="7">
        <v>39083</v>
      </c>
      <c r="W1757" t="s">
        <v>3344</v>
      </c>
      <c r="X1757" s="2">
        <v>0.21</v>
      </c>
      <c r="Y1757" s="6">
        <f t="shared" si="222"/>
        <v>5.6058300632657963E-3</v>
      </c>
      <c r="AA1757">
        <v>10044213</v>
      </c>
      <c r="AB1757">
        <v>29718</v>
      </c>
      <c r="AD1757" t="s">
        <v>5</v>
      </c>
      <c r="AE1757">
        <v>36</v>
      </c>
      <c r="AF1757">
        <v>1</v>
      </c>
      <c r="AH1757" t="s">
        <v>3343</v>
      </c>
      <c r="AI1757" t="s">
        <v>3342</v>
      </c>
      <c r="AJ1757" t="s">
        <v>3341</v>
      </c>
      <c r="AK1757" t="s">
        <v>3340</v>
      </c>
      <c r="AL1757">
        <v>0</v>
      </c>
      <c r="AM1757" s="5">
        <f t="shared" si="226"/>
        <v>0</v>
      </c>
      <c r="AN1757" s="4">
        <f t="shared" si="223"/>
        <v>0</v>
      </c>
      <c r="AO1757" s="3"/>
      <c r="AP1757">
        <v>0</v>
      </c>
      <c r="AR1757" t="s">
        <v>0</v>
      </c>
      <c r="AT1757" s="2" t="s">
        <v>20</v>
      </c>
      <c r="AU1757" s="1">
        <f t="shared" si="227"/>
        <v>0.39240810442860569</v>
      </c>
      <c r="AV1757" s="1">
        <f t="shared" si="228"/>
        <v>0.28029150316328982</v>
      </c>
      <c r="AW1757" s="1">
        <f t="shared" si="229"/>
        <v>0.16817490189797388</v>
      </c>
    </row>
    <row r="1758" spans="1:49" x14ac:dyDescent="0.2">
      <c r="A1758">
        <v>1756</v>
      </c>
      <c r="B1758" t="s">
        <v>3339</v>
      </c>
      <c r="F1758" t="s">
        <v>3338</v>
      </c>
      <c r="G1758" t="s">
        <v>15</v>
      </c>
      <c r="H1758" t="s">
        <v>14</v>
      </c>
      <c r="I1758" t="s">
        <v>3337</v>
      </c>
      <c r="J1758">
        <v>60023345</v>
      </c>
      <c r="K1758" t="s">
        <v>3296</v>
      </c>
      <c r="L1758" t="s">
        <v>3295</v>
      </c>
      <c r="M1758" t="s">
        <v>317</v>
      </c>
      <c r="N1758">
        <v>8</v>
      </c>
      <c r="O1758" t="s">
        <v>3336</v>
      </c>
      <c r="P1758" t="s">
        <v>3335</v>
      </c>
      <c r="Q1758" t="s">
        <v>3334</v>
      </c>
      <c r="R1758" s="7">
        <v>39083</v>
      </c>
      <c r="S1758" s="8">
        <f t="shared" si="224"/>
        <v>2007</v>
      </c>
      <c r="T1758" s="8">
        <v>2007</v>
      </c>
      <c r="U1758" s="8">
        <f t="shared" si="225"/>
        <v>15</v>
      </c>
      <c r="V1758" s="7">
        <v>39083</v>
      </c>
      <c r="W1758" t="s">
        <v>3291</v>
      </c>
      <c r="X1758" s="2">
        <v>0.10100000000000001</v>
      </c>
      <c r="Y1758" s="6">
        <f t="shared" si="222"/>
        <v>2.6961373161421215E-3</v>
      </c>
      <c r="AA1758">
        <v>9711600</v>
      </c>
      <c r="AB1758">
        <v>29590</v>
      </c>
      <c r="AD1758" t="s">
        <v>5</v>
      </c>
      <c r="AE1758">
        <v>17</v>
      </c>
      <c r="AF1758">
        <v>1</v>
      </c>
      <c r="AH1758" t="s">
        <v>3333</v>
      </c>
      <c r="AI1758" t="s">
        <v>3332</v>
      </c>
      <c r="AJ1758" t="s">
        <v>3331</v>
      </c>
      <c r="AK1758" t="s">
        <v>3330</v>
      </c>
      <c r="AL1758">
        <v>0</v>
      </c>
      <c r="AM1758" s="5">
        <f t="shared" si="226"/>
        <v>0</v>
      </c>
      <c r="AN1758" s="4">
        <f t="shared" si="223"/>
        <v>0</v>
      </c>
      <c r="AO1758" s="3"/>
      <c r="AP1758">
        <v>0</v>
      </c>
      <c r="AR1758" t="s">
        <v>0</v>
      </c>
      <c r="AT1758" s="2" t="s">
        <v>20</v>
      </c>
      <c r="AU1758" s="1">
        <f t="shared" si="227"/>
        <v>0.18872961212994849</v>
      </c>
      <c r="AV1758" s="1">
        <f t="shared" si="228"/>
        <v>0.13480686580710607</v>
      </c>
      <c r="AW1758" s="1">
        <f t="shared" si="229"/>
        <v>8.0884119484263647E-2</v>
      </c>
    </row>
    <row r="1759" spans="1:49" x14ac:dyDescent="0.2">
      <c r="A1759">
        <v>1757</v>
      </c>
      <c r="B1759" t="s">
        <v>3329</v>
      </c>
      <c r="C1759" t="s">
        <v>3328</v>
      </c>
      <c r="D1759" t="s">
        <v>3327</v>
      </c>
      <c r="F1759" t="s">
        <v>3326</v>
      </c>
      <c r="G1759" t="s">
        <v>15</v>
      </c>
      <c r="H1759" t="s">
        <v>14</v>
      </c>
      <c r="I1759" t="s">
        <v>3325</v>
      </c>
      <c r="J1759" t="s">
        <v>3324</v>
      </c>
      <c r="K1759" t="s">
        <v>3323</v>
      </c>
      <c r="L1759" t="s">
        <v>3322</v>
      </c>
      <c r="M1759" t="s">
        <v>3047</v>
      </c>
      <c r="N1759">
        <v>7</v>
      </c>
      <c r="O1759" t="s">
        <v>3321</v>
      </c>
      <c r="P1759" t="s">
        <v>3320</v>
      </c>
      <c r="Q1759" t="s">
        <v>3319</v>
      </c>
      <c r="R1759" s="7">
        <v>39083</v>
      </c>
      <c r="S1759" s="8">
        <f t="shared" si="224"/>
        <v>2007</v>
      </c>
      <c r="T1759" s="8">
        <v>2007</v>
      </c>
      <c r="U1759" s="8">
        <f t="shared" si="225"/>
        <v>15</v>
      </c>
      <c r="V1759" s="7">
        <v>2007</v>
      </c>
      <c r="W1759" t="s">
        <v>1961</v>
      </c>
      <c r="X1759" s="2">
        <v>0.68200000000000005</v>
      </c>
      <c r="Y1759" s="6">
        <f t="shared" si="222"/>
        <v>1.8205600491177493E-2</v>
      </c>
      <c r="AA1759">
        <v>2731177</v>
      </c>
      <c r="AB1759">
        <v>12375</v>
      </c>
      <c r="AD1759" t="s">
        <v>5</v>
      </c>
      <c r="AE1759">
        <v>39</v>
      </c>
      <c r="AF1759">
        <v>2</v>
      </c>
      <c r="AH1759" t="s">
        <v>3318</v>
      </c>
      <c r="AI1759" t="s">
        <v>3317</v>
      </c>
      <c r="AJ1759" t="s">
        <v>3316</v>
      </c>
      <c r="AK1759" t="s">
        <v>3315</v>
      </c>
      <c r="AL1759">
        <v>14</v>
      </c>
      <c r="AM1759" s="5">
        <f t="shared" si="226"/>
        <v>0.93333333333333335</v>
      </c>
      <c r="AN1759" s="4">
        <f t="shared" si="223"/>
        <v>1.4136059573393916E-3</v>
      </c>
      <c r="AO1759" s="3"/>
      <c r="AP1759">
        <v>0</v>
      </c>
      <c r="AR1759" t="s">
        <v>0</v>
      </c>
      <c r="AT1759" s="2">
        <v>2.1520000000000001</v>
      </c>
      <c r="AU1759" s="1">
        <f t="shared" si="227"/>
        <v>1.3168002131026062</v>
      </c>
      <c r="AV1759" s="1">
        <f t="shared" si="228"/>
        <v>0.98096032242584419</v>
      </c>
      <c r="AW1759" s="1">
        <f t="shared" si="229"/>
        <v>0.64512043174908218</v>
      </c>
    </row>
    <row r="1760" spans="1:49" x14ac:dyDescent="0.2">
      <c r="A1760">
        <v>1758</v>
      </c>
      <c r="B1760" t="s">
        <v>3314</v>
      </c>
      <c r="C1760" t="s">
        <v>3313</v>
      </c>
      <c r="F1760" t="s">
        <v>3312</v>
      </c>
      <c r="G1760" t="s">
        <v>15</v>
      </c>
      <c r="H1760" t="s">
        <v>14</v>
      </c>
      <c r="I1760" t="s">
        <v>3311</v>
      </c>
      <c r="J1760">
        <v>60005088</v>
      </c>
      <c r="K1760" t="s">
        <v>3310</v>
      </c>
      <c r="L1760" t="s">
        <v>3309</v>
      </c>
      <c r="M1760" t="s">
        <v>3308</v>
      </c>
      <c r="N1760">
        <v>3</v>
      </c>
      <c r="O1760" t="s">
        <v>3307</v>
      </c>
      <c r="P1760" t="s">
        <v>3306</v>
      </c>
      <c r="Q1760" t="s">
        <v>3305</v>
      </c>
      <c r="R1760" s="7">
        <v>39083</v>
      </c>
      <c r="S1760" s="8">
        <f t="shared" si="224"/>
        <v>2007</v>
      </c>
      <c r="T1760" s="8">
        <v>2007</v>
      </c>
      <c r="U1760" s="8">
        <f t="shared" si="225"/>
        <v>15</v>
      </c>
      <c r="V1760" s="7">
        <v>39083</v>
      </c>
      <c r="W1760" t="s">
        <v>3304</v>
      </c>
      <c r="X1760" s="2">
        <v>0.437</v>
      </c>
      <c r="Y1760" s="6">
        <f t="shared" si="222"/>
        <v>1.1665465417367396E-2</v>
      </c>
      <c r="AA1760">
        <v>16484142</v>
      </c>
      <c r="AB1760">
        <v>20799</v>
      </c>
      <c r="AC1760">
        <v>16483480</v>
      </c>
      <c r="AD1760" t="s">
        <v>5</v>
      </c>
      <c r="AE1760">
        <v>22</v>
      </c>
      <c r="AF1760">
        <v>1</v>
      </c>
      <c r="AH1760" t="s">
        <v>3303</v>
      </c>
      <c r="AI1760" t="s">
        <v>3302</v>
      </c>
      <c r="AJ1760" t="s">
        <v>3301</v>
      </c>
      <c r="AK1760" t="s">
        <v>3300</v>
      </c>
      <c r="AL1760">
        <v>0</v>
      </c>
      <c r="AM1760" s="5">
        <f t="shared" si="226"/>
        <v>0</v>
      </c>
      <c r="AN1760" s="4">
        <f t="shared" si="223"/>
        <v>0</v>
      </c>
      <c r="AO1760" s="3"/>
      <c r="AP1760">
        <v>0</v>
      </c>
      <c r="AR1760" t="s">
        <v>0</v>
      </c>
      <c r="AT1760" s="2">
        <v>1.4690000000000001</v>
      </c>
      <c r="AU1760" s="1">
        <f t="shared" si="227"/>
        <v>0.81658257921571764</v>
      </c>
      <c r="AV1760" s="1">
        <f t="shared" si="228"/>
        <v>0.58327327086836978</v>
      </c>
      <c r="AW1760" s="1">
        <f t="shared" si="229"/>
        <v>0.34996396252102185</v>
      </c>
    </row>
    <row r="1761" spans="1:49" x14ac:dyDescent="0.2">
      <c r="A1761">
        <v>1759</v>
      </c>
      <c r="B1761" t="s">
        <v>3299</v>
      </c>
      <c r="F1761" t="s">
        <v>3298</v>
      </c>
      <c r="G1761" t="s">
        <v>15</v>
      </c>
      <c r="H1761" t="s">
        <v>14</v>
      </c>
      <c r="I1761" t="s">
        <v>3297</v>
      </c>
      <c r="J1761">
        <v>60023345</v>
      </c>
      <c r="K1761" t="s">
        <v>3296</v>
      </c>
      <c r="L1761" t="s">
        <v>3295</v>
      </c>
      <c r="M1761" t="s">
        <v>317</v>
      </c>
      <c r="N1761">
        <v>2</v>
      </c>
      <c r="O1761" t="s">
        <v>3294</v>
      </c>
      <c r="P1761" t="s">
        <v>3293</v>
      </c>
      <c r="Q1761" t="s">
        <v>3292</v>
      </c>
      <c r="R1761" s="7">
        <v>39083</v>
      </c>
      <c r="S1761" s="8">
        <f t="shared" si="224"/>
        <v>2007</v>
      </c>
      <c r="T1761" s="8">
        <v>2007</v>
      </c>
      <c r="U1761" s="8">
        <f t="shared" si="225"/>
        <v>15</v>
      </c>
      <c r="V1761" s="7">
        <v>39083</v>
      </c>
      <c r="W1761" t="s">
        <v>3291</v>
      </c>
      <c r="X1761" s="2">
        <v>0.10100000000000001</v>
      </c>
      <c r="Y1761" s="6">
        <f t="shared" si="222"/>
        <v>2.6961373161421215E-3</v>
      </c>
      <c r="AA1761">
        <v>9711600</v>
      </c>
      <c r="AB1761">
        <v>29590</v>
      </c>
      <c r="AD1761" t="s">
        <v>5</v>
      </c>
      <c r="AE1761">
        <v>17</v>
      </c>
      <c r="AF1761">
        <v>1</v>
      </c>
      <c r="AH1761" t="s">
        <v>3290</v>
      </c>
      <c r="AI1761" t="s">
        <v>3289</v>
      </c>
      <c r="AJ1761" t="s">
        <v>3288</v>
      </c>
      <c r="AK1761" t="s">
        <v>3287</v>
      </c>
      <c r="AL1761">
        <v>2</v>
      </c>
      <c r="AM1761" s="5">
        <f t="shared" si="226"/>
        <v>0.13333333333333333</v>
      </c>
      <c r="AN1761" s="4">
        <f t="shared" si="223"/>
        <v>2.0194370819134167E-4</v>
      </c>
      <c r="AO1761" s="3"/>
      <c r="AP1761">
        <v>0</v>
      </c>
      <c r="AR1761" t="s">
        <v>0</v>
      </c>
      <c r="AT1761" s="2" t="s">
        <v>20</v>
      </c>
      <c r="AU1761" s="1">
        <f t="shared" si="227"/>
        <v>0.19478792337568873</v>
      </c>
      <c r="AV1761" s="1">
        <f t="shared" si="228"/>
        <v>0.14490405121667316</v>
      </c>
      <c r="AW1761" s="1">
        <f t="shared" si="229"/>
        <v>9.5020179057657556E-2</v>
      </c>
    </row>
    <row r="1762" spans="1:49" x14ac:dyDescent="0.2">
      <c r="A1762">
        <v>1760</v>
      </c>
      <c r="B1762" t="s">
        <v>3286</v>
      </c>
      <c r="C1762" t="s">
        <v>3285</v>
      </c>
      <c r="F1762" t="s">
        <v>3284</v>
      </c>
      <c r="G1762" t="s">
        <v>15</v>
      </c>
      <c r="H1762" t="s">
        <v>14</v>
      </c>
      <c r="I1762" t="s">
        <v>3283</v>
      </c>
      <c r="J1762" t="s">
        <v>3282</v>
      </c>
      <c r="K1762" t="s">
        <v>3281</v>
      </c>
      <c r="L1762" t="s">
        <v>3280</v>
      </c>
      <c r="M1762" t="s">
        <v>766</v>
      </c>
      <c r="N1762">
        <v>3</v>
      </c>
      <c r="O1762" t="s">
        <v>3279</v>
      </c>
      <c r="P1762" t="s">
        <v>3278</v>
      </c>
      <c r="Q1762" t="s">
        <v>3277</v>
      </c>
      <c r="R1762" s="7">
        <v>39083</v>
      </c>
      <c r="S1762" s="8">
        <f t="shared" si="224"/>
        <v>2007</v>
      </c>
      <c r="T1762" s="8">
        <v>2007</v>
      </c>
      <c r="U1762" s="8">
        <f t="shared" si="225"/>
        <v>15</v>
      </c>
      <c r="V1762" s="7">
        <v>39142</v>
      </c>
      <c r="W1762" t="s">
        <v>3276</v>
      </c>
      <c r="X1762" s="2">
        <v>0.67100000000000004</v>
      </c>
      <c r="Y1762" s="6">
        <f t="shared" si="222"/>
        <v>1.7911961773577855E-2</v>
      </c>
      <c r="AA1762">
        <v>138746</v>
      </c>
      <c r="AB1762">
        <v>19811</v>
      </c>
      <c r="AD1762" t="s">
        <v>5</v>
      </c>
      <c r="AE1762">
        <v>100</v>
      </c>
      <c r="AF1762">
        <v>2</v>
      </c>
      <c r="AH1762" t="s">
        <v>3275</v>
      </c>
      <c r="AI1762" t="s">
        <v>3274</v>
      </c>
      <c r="AJ1762" t="s">
        <v>3273</v>
      </c>
      <c r="AK1762" t="s">
        <v>3272</v>
      </c>
      <c r="AL1762">
        <v>21</v>
      </c>
      <c r="AM1762" s="5">
        <f t="shared" si="226"/>
        <v>1.4</v>
      </c>
      <c r="AN1762" s="4">
        <f t="shared" si="223"/>
        <v>2.1204089360090874E-3</v>
      </c>
      <c r="AO1762" s="3"/>
      <c r="AP1762">
        <v>1</v>
      </c>
      <c r="AR1762" t="s">
        <v>0</v>
      </c>
      <c r="AT1762" s="2" t="s">
        <v>20</v>
      </c>
      <c r="AU1762" s="1">
        <f t="shared" si="227"/>
        <v>1.3174495922307223</v>
      </c>
      <c r="AV1762" s="1">
        <f t="shared" si="228"/>
        <v>1.0016185354793472</v>
      </c>
      <c r="AW1762" s="1">
        <f t="shared" si="229"/>
        <v>0.68578747872797174</v>
      </c>
    </row>
    <row r="1763" spans="1:49" x14ac:dyDescent="0.2">
      <c r="A1763">
        <v>1761</v>
      </c>
      <c r="B1763" t="s">
        <v>3271</v>
      </c>
      <c r="C1763" t="s">
        <v>3270</v>
      </c>
      <c r="D1763" t="s">
        <v>3269</v>
      </c>
      <c r="F1763" t="s">
        <v>3268</v>
      </c>
      <c r="G1763" t="s">
        <v>15</v>
      </c>
      <c r="H1763" t="s">
        <v>14</v>
      </c>
      <c r="I1763" t="s">
        <v>3267</v>
      </c>
      <c r="J1763" t="s">
        <v>3266</v>
      </c>
      <c r="K1763" t="s">
        <v>3265</v>
      </c>
      <c r="L1763" t="s">
        <v>3264</v>
      </c>
      <c r="M1763" t="s">
        <v>131</v>
      </c>
      <c r="N1763">
        <v>4</v>
      </c>
      <c r="O1763" t="s">
        <v>3263</v>
      </c>
      <c r="P1763" t="s">
        <v>3262</v>
      </c>
      <c r="Q1763" t="s">
        <v>3261</v>
      </c>
      <c r="R1763" s="7">
        <v>39083</v>
      </c>
      <c r="S1763" s="8">
        <f t="shared" si="224"/>
        <v>2007</v>
      </c>
      <c r="T1763" s="8">
        <v>2007</v>
      </c>
      <c r="U1763" s="8">
        <f t="shared" si="225"/>
        <v>15</v>
      </c>
      <c r="V1763" s="7">
        <v>39083</v>
      </c>
      <c r="W1763" t="s">
        <v>3260</v>
      </c>
      <c r="X1763" s="2">
        <v>0.89800000000000002</v>
      </c>
      <c r="Y1763" s="6">
        <f t="shared" si="222"/>
        <v>2.3971597127679455E-2</v>
      </c>
      <c r="AA1763">
        <v>9641726</v>
      </c>
      <c r="AB1763">
        <v>29859</v>
      </c>
      <c r="AC1763" t="s">
        <v>3259</v>
      </c>
      <c r="AD1763" t="s">
        <v>5</v>
      </c>
      <c r="AE1763">
        <v>16</v>
      </c>
      <c r="AF1763">
        <v>1</v>
      </c>
      <c r="AG1763">
        <v>7</v>
      </c>
      <c r="AH1763" t="s">
        <v>3258</v>
      </c>
      <c r="AI1763" t="s">
        <v>3257</v>
      </c>
      <c r="AK1763" t="s">
        <v>3256</v>
      </c>
      <c r="AL1763">
        <v>6</v>
      </c>
      <c r="AM1763" s="5">
        <f t="shared" si="226"/>
        <v>0.4</v>
      </c>
      <c r="AN1763" s="4">
        <f t="shared" si="223"/>
        <v>6.0583112457402507E-4</v>
      </c>
      <c r="AO1763" s="3"/>
      <c r="AP1763">
        <v>0</v>
      </c>
      <c r="AR1763" t="s">
        <v>0</v>
      </c>
      <c r="AT1763" s="2">
        <v>3.585</v>
      </c>
      <c r="AU1763" s="1">
        <f t="shared" si="227"/>
        <v>1.6961867326747826</v>
      </c>
      <c r="AV1763" s="1">
        <f t="shared" si="228"/>
        <v>1.2288714126126741</v>
      </c>
      <c r="AW1763" s="1">
        <f t="shared" si="229"/>
        <v>0.76155609255056533</v>
      </c>
    </row>
    <row r="1764" spans="1:49" x14ac:dyDescent="0.2">
      <c r="A1764">
        <v>1762</v>
      </c>
      <c r="B1764" t="s">
        <v>3255</v>
      </c>
      <c r="C1764" t="s">
        <v>3254</v>
      </c>
      <c r="F1764" t="s">
        <v>3253</v>
      </c>
      <c r="G1764" t="s">
        <v>15</v>
      </c>
      <c r="H1764" t="s">
        <v>14</v>
      </c>
      <c r="I1764" t="s">
        <v>3252</v>
      </c>
      <c r="J1764">
        <v>60030835</v>
      </c>
      <c r="K1764" t="s">
        <v>3251</v>
      </c>
      <c r="L1764" t="s">
        <v>3250</v>
      </c>
      <c r="M1764" t="s">
        <v>2059</v>
      </c>
      <c r="N1764">
        <v>2</v>
      </c>
      <c r="O1764" t="s">
        <v>3249</v>
      </c>
      <c r="P1764" t="s">
        <v>3248</v>
      </c>
      <c r="Q1764" t="s">
        <v>3247</v>
      </c>
      <c r="R1764" s="7">
        <v>39083</v>
      </c>
      <c r="S1764" s="8">
        <f t="shared" si="224"/>
        <v>2007</v>
      </c>
      <c r="T1764" s="8">
        <v>2007</v>
      </c>
      <c r="U1764" s="8">
        <f t="shared" si="225"/>
        <v>15</v>
      </c>
      <c r="V1764" s="7">
        <v>39083</v>
      </c>
      <c r="W1764" t="s">
        <v>3246</v>
      </c>
      <c r="X1764" s="2">
        <v>0.92900000000000005</v>
      </c>
      <c r="Y1764" s="6">
        <f t="shared" si="222"/>
        <v>2.4799124422732979E-2</v>
      </c>
      <c r="AA1764">
        <v>10897798</v>
      </c>
      <c r="AB1764">
        <v>18896</v>
      </c>
      <c r="AD1764" t="s">
        <v>5</v>
      </c>
      <c r="AE1764">
        <v>11</v>
      </c>
      <c r="AF1764">
        <v>1</v>
      </c>
      <c r="AH1764" t="s">
        <v>1207</v>
      </c>
      <c r="AI1764" t="s">
        <v>3245</v>
      </c>
      <c r="AJ1764" t="s">
        <v>3244</v>
      </c>
      <c r="AK1764" t="s">
        <v>3243</v>
      </c>
      <c r="AL1764">
        <v>8</v>
      </c>
      <c r="AM1764" s="5">
        <f t="shared" si="226"/>
        <v>0.53333333333333333</v>
      </c>
      <c r="AN1764" s="4">
        <f t="shared" si="223"/>
        <v>8.0777483276536668E-4</v>
      </c>
      <c r="AO1764" s="3"/>
      <c r="AP1764">
        <v>0</v>
      </c>
      <c r="AQ1764" t="s">
        <v>1203</v>
      </c>
      <c r="AR1764" t="s">
        <v>0</v>
      </c>
      <c r="AS1764" t="s">
        <v>1202</v>
      </c>
      <c r="AT1764" s="2">
        <v>3.4359999999999999</v>
      </c>
      <c r="AU1764" s="1">
        <f t="shared" si="227"/>
        <v>1.7601719545742693</v>
      </c>
      <c r="AV1764" s="1">
        <f t="shared" si="228"/>
        <v>1.2803449627749173</v>
      </c>
      <c r="AW1764" s="1">
        <f t="shared" si="229"/>
        <v>0.80051797097556499</v>
      </c>
    </row>
    <row r="1765" spans="1:49" x14ac:dyDescent="0.2">
      <c r="A1765">
        <v>1763</v>
      </c>
      <c r="B1765" t="s">
        <v>3242</v>
      </c>
      <c r="C1765" t="s">
        <v>3241</v>
      </c>
      <c r="F1765" t="s">
        <v>3240</v>
      </c>
      <c r="G1765" t="s">
        <v>15</v>
      </c>
      <c r="H1765" t="s">
        <v>14</v>
      </c>
      <c r="I1765" t="s">
        <v>3239</v>
      </c>
      <c r="J1765" t="s">
        <v>3238</v>
      </c>
      <c r="K1765" t="s">
        <v>3237</v>
      </c>
      <c r="L1765" t="s">
        <v>3236</v>
      </c>
      <c r="M1765" t="s">
        <v>3235</v>
      </c>
      <c r="N1765">
        <v>3</v>
      </c>
      <c r="O1765" t="s">
        <v>3234</v>
      </c>
      <c r="P1765" t="s">
        <v>3233</v>
      </c>
      <c r="Q1765" t="s">
        <v>3232</v>
      </c>
      <c r="R1765" s="7">
        <v>39083</v>
      </c>
      <c r="S1765" s="8">
        <f t="shared" si="224"/>
        <v>2007</v>
      </c>
      <c r="T1765" s="8">
        <v>2007</v>
      </c>
      <c r="U1765" s="8">
        <f t="shared" si="225"/>
        <v>15</v>
      </c>
      <c r="V1765" s="7">
        <v>39083</v>
      </c>
      <c r="W1765" t="s">
        <v>3073</v>
      </c>
      <c r="X1765" s="2">
        <v>0.249</v>
      </c>
      <c r="Y1765" s="6">
        <f t="shared" si="222"/>
        <v>6.6469127893008734E-3</v>
      </c>
      <c r="AA1765">
        <v>8943370</v>
      </c>
      <c r="AB1765">
        <v>18200</v>
      </c>
      <c r="AC1765">
        <v>10991204</v>
      </c>
      <c r="AD1765" t="s">
        <v>5</v>
      </c>
      <c r="AE1765">
        <v>20</v>
      </c>
      <c r="AF1765" s="9">
        <v>44228</v>
      </c>
      <c r="AH1765" s="10">
        <v>42064</v>
      </c>
      <c r="AI1765" t="s">
        <v>3231</v>
      </c>
      <c r="AJ1765" t="s">
        <v>3230</v>
      </c>
      <c r="AK1765" t="s">
        <v>3229</v>
      </c>
      <c r="AL1765">
        <v>6</v>
      </c>
      <c r="AM1765" s="5">
        <f t="shared" si="226"/>
        <v>0.4</v>
      </c>
      <c r="AN1765" s="4">
        <f t="shared" si="223"/>
        <v>6.0583112457402507E-4</v>
      </c>
      <c r="AO1765" s="3"/>
      <c r="AP1765">
        <v>0</v>
      </c>
      <c r="AR1765" t="s">
        <v>0</v>
      </c>
      <c r="AT1765" s="2" t="s">
        <v>20</v>
      </c>
      <c r="AU1765" s="1">
        <f t="shared" si="227"/>
        <v>0.48345882898828191</v>
      </c>
      <c r="AV1765" s="1">
        <f t="shared" si="228"/>
        <v>0.36263719569374492</v>
      </c>
      <c r="AW1765" s="1">
        <f t="shared" si="229"/>
        <v>0.24181556239920793</v>
      </c>
    </row>
    <row r="1766" spans="1:49" x14ac:dyDescent="0.2">
      <c r="A1766">
        <v>1764</v>
      </c>
      <c r="B1766" t="s">
        <v>3228</v>
      </c>
      <c r="C1766" t="s">
        <v>3227</v>
      </c>
      <c r="F1766" t="s">
        <v>3226</v>
      </c>
      <c r="G1766" t="s">
        <v>15</v>
      </c>
      <c r="H1766" t="s">
        <v>14</v>
      </c>
      <c r="I1766" t="s">
        <v>3225</v>
      </c>
      <c r="J1766" t="s">
        <v>3224</v>
      </c>
      <c r="K1766" t="s">
        <v>3223</v>
      </c>
      <c r="L1766" t="s">
        <v>3222</v>
      </c>
      <c r="M1766" t="s">
        <v>1887</v>
      </c>
      <c r="N1766">
        <v>3</v>
      </c>
      <c r="O1766" t="s">
        <v>3221</v>
      </c>
      <c r="P1766" t="s">
        <v>3220</v>
      </c>
      <c r="Q1766" t="s">
        <v>3219</v>
      </c>
      <c r="R1766" s="7">
        <v>39083</v>
      </c>
      <c r="S1766" s="8">
        <f t="shared" si="224"/>
        <v>2007</v>
      </c>
      <c r="T1766" s="8">
        <v>2007</v>
      </c>
      <c r="U1766" s="8">
        <f t="shared" si="225"/>
        <v>15</v>
      </c>
      <c r="V1766" s="7">
        <v>39083</v>
      </c>
      <c r="W1766" t="s">
        <v>3059</v>
      </c>
      <c r="X1766" s="2">
        <v>2.0099999999999998</v>
      </c>
      <c r="Y1766" s="6">
        <f t="shared" si="222"/>
        <v>5.3655802034115477E-2</v>
      </c>
      <c r="AA1766">
        <v>15361276</v>
      </c>
      <c r="AB1766">
        <v>18933</v>
      </c>
      <c r="AD1766" t="s">
        <v>5</v>
      </c>
      <c r="AE1766">
        <v>6</v>
      </c>
      <c r="AF1766">
        <v>1</v>
      </c>
      <c r="AH1766" t="s">
        <v>3218</v>
      </c>
      <c r="AI1766" t="s">
        <v>3217</v>
      </c>
      <c r="AJ1766" t="s">
        <v>3216</v>
      </c>
      <c r="AK1766" t="s">
        <v>3215</v>
      </c>
      <c r="AL1766">
        <v>8</v>
      </c>
      <c r="AM1766" s="5">
        <f t="shared" si="226"/>
        <v>0.53333333333333333</v>
      </c>
      <c r="AN1766" s="4">
        <f t="shared" si="223"/>
        <v>8.0777483276536668E-4</v>
      </c>
      <c r="AO1766" s="3"/>
      <c r="AP1766">
        <v>0</v>
      </c>
      <c r="AQ1766" t="s">
        <v>757</v>
      </c>
      <c r="AR1766" t="s">
        <v>3214</v>
      </c>
      <c r="AS1766" t="s">
        <v>755</v>
      </c>
      <c r="AT1766" s="2" t="s">
        <v>20</v>
      </c>
      <c r="AU1766" s="1">
        <f t="shared" si="227"/>
        <v>3.7801393873710438</v>
      </c>
      <c r="AV1766" s="1">
        <f t="shared" si="228"/>
        <v>2.723178843344042</v>
      </c>
      <c r="AW1766" s="1">
        <f t="shared" si="229"/>
        <v>1.6662182993170398</v>
      </c>
    </row>
    <row r="1767" spans="1:49" x14ac:dyDescent="0.2">
      <c r="A1767">
        <v>1765</v>
      </c>
      <c r="B1767" t="s">
        <v>3213</v>
      </c>
      <c r="C1767" t="s">
        <v>3212</v>
      </c>
      <c r="F1767" t="s">
        <v>3211</v>
      </c>
      <c r="G1767" t="s">
        <v>15</v>
      </c>
      <c r="H1767" t="s">
        <v>14</v>
      </c>
      <c r="I1767" t="s">
        <v>3210</v>
      </c>
      <c r="J1767" t="s">
        <v>3209</v>
      </c>
      <c r="K1767" t="s">
        <v>3208</v>
      </c>
      <c r="L1767" t="s">
        <v>3207</v>
      </c>
      <c r="M1767" t="s">
        <v>1887</v>
      </c>
      <c r="N1767">
        <v>2</v>
      </c>
      <c r="O1767" t="s">
        <v>3206</v>
      </c>
      <c r="P1767" t="s">
        <v>3205</v>
      </c>
      <c r="Q1767" t="s">
        <v>3204</v>
      </c>
      <c r="R1767" s="7">
        <v>39083</v>
      </c>
      <c r="S1767" s="8">
        <f t="shared" si="224"/>
        <v>2007</v>
      </c>
      <c r="T1767" s="8">
        <v>2007</v>
      </c>
      <c r="U1767" s="8">
        <f t="shared" si="225"/>
        <v>15</v>
      </c>
      <c r="V1767" s="7">
        <v>39083</v>
      </c>
      <c r="W1767" t="s">
        <v>3059</v>
      </c>
      <c r="X1767" s="2">
        <v>2.0099999999999998</v>
      </c>
      <c r="Y1767" s="6">
        <f t="shared" si="222"/>
        <v>5.3655802034115477E-2</v>
      </c>
      <c r="AA1767">
        <v>15361276</v>
      </c>
      <c r="AB1767">
        <v>18933</v>
      </c>
      <c r="AD1767" t="s">
        <v>5</v>
      </c>
      <c r="AE1767">
        <v>6</v>
      </c>
      <c r="AF1767">
        <v>1</v>
      </c>
      <c r="AH1767" t="s">
        <v>3203</v>
      </c>
      <c r="AI1767" t="s">
        <v>3202</v>
      </c>
      <c r="AJ1767" t="s">
        <v>3201</v>
      </c>
      <c r="AK1767" t="s">
        <v>3200</v>
      </c>
      <c r="AL1767">
        <v>5</v>
      </c>
      <c r="AM1767" s="5">
        <f t="shared" si="226"/>
        <v>0.33333333333333331</v>
      </c>
      <c r="AN1767" s="4">
        <f t="shared" si="223"/>
        <v>5.048592704783541E-4</v>
      </c>
      <c r="AO1767" s="3"/>
      <c r="AP1767">
        <v>0</v>
      </c>
      <c r="AR1767" t="s">
        <v>0</v>
      </c>
      <c r="AT1767" s="2" t="s">
        <v>20</v>
      </c>
      <c r="AU1767" s="1">
        <f t="shared" si="227"/>
        <v>3.7710519205024338</v>
      </c>
      <c r="AV1767" s="1">
        <f t="shared" si="228"/>
        <v>2.7080330652296913</v>
      </c>
      <c r="AW1767" s="1">
        <f t="shared" si="229"/>
        <v>1.6450142099569489</v>
      </c>
    </row>
    <row r="1768" spans="1:49" x14ac:dyDescent="0.2">
      <c r="A1768">
        <v>1766</v>
      </c>
      <c r="B1768" t="s">
        <v>3199</v>
      </c>
      <c r="C1768" t="s">
        <v>3198</v>
      </c>
      <c r="F1768" t="s">
        <v>3197</v>
      </c>
      <c r="G1768" t="s">
        <v>15</v>
      </c>
      <c r="H1768" t="s">
        <v>14</v>
      </c>
      <c r="I1768" t="s">
        <v>3196</v>
      </c>
      <c r="J1768" t="s">
        <v>3195</v>
      </c>
      <c r="K1768" t="s">
        <v>3194</v>
      </c>
      <c r="L1768" t="s">
        <v>3193</v>
      </c>
      <c r="M1768" t="s">
        <v>162</v>
      </c>
      <c r="N1768">
        <v>3</v>
      </c>
      <c r="O1768" t="s">
        <v>3192</v>
      </c>
      <c r="P1768" t="s">
        <v>3191</v>
      </c>
      <c r="Q1768" t="s">
        <v>3190</v>
      </c>
      <c r="R1768" s="7">
        <v>39083</v>
      </c>
      <c r="S1768" s="8">
        <f t="shared" si="224"/>
        <v>2007</v>
      </c>
      <c r="T1768" s="8">
        <v>2007</v>
      </c>
      <c r="U1768" s="8">
        <f t="shared" si="225"/>
        <v>15</v>
      </c>
      <c r="V1768" s="7">
        <v>39083</v>
      </c>
      <c r="W1768" t="s">
        <v>3189</v>
      </c>
      <c r="X1768" s="2">
        <v>0.34799999999999998</v>
      </c>
      <c r="Y1768" s="6">
        <f t="shared" si="222"/>
        <v>9.2896612476976049E-3</v>
      </c>
      <c r="AA1768" t="s">
        <v>3188</v>
      </c>
      <c r="AB1768">
        <v>27432</v>
      </c>
      <c r="AC1768">
        <v>17413540</v>
      </c>
      <c r="AD1768" t="s">
        <v>5</v>
      </c>
      <c r="AE1768">
        <v>24</v>
      </c>
      <c r="AF1768">
        <v>1</v>
      </c>
      <c r="AG1768">
        <v>46</v>
      </c>
      <c r="AH1768" t="s">
        <v>3187</v>
      </c>
      <c r="AI1768" t="s">
        <v>3186</v>
      </c>
      <c r="AK1768" t="s">
        <v>3185</v>
      </c>
      <c r="AL1768">
        <v>3</v>
      </c>
      <c r="AM1768" s="5">
        <f t="shared" si="226"/>
        <v>0.2</v>
      </c>
      <c r="AN1768" s="4">
        <f t="shared" si="223"/>
        <v>3.0291556228701253E-4</v>
      </c>
      <c r="AO1768" s="3"/>
      <c r="AP1768">
        <v>0</v>
      </c>
      <c r="AR1768" t="s">
        <v>0</v>
      </c>
      <c r="AT1768" s="2">
        <v>1.4830000000000001</v>
      </c>
      <c r="AU1768" s="1">
        <f t="shared" si="227"/>
        <v>0.65936375420744264</v>
      </c>
      <c r="AV1768" s="1">
        <f t="shared" si="228"/>
        <v>0.47962884049923088</v>
      </c>
      <c r="AW1768" s="1">
        <f t="shared" si="229"/>
        <v>0.29989392679101901</v>
      </c>
    </row>
    <row r="1769" spans="1:49" x14ac:dyDescent="0.2">
      <c r="A1769">
        <v>1767</v>
      </c>
      <c r="B1769" t="s">
        <v>3184</v>
      </c>
      <c r="C1769" t="s">
        <v>3183</v>
      </c>
      <c r="F1769" t="s">
        <v>3182</v>
      </c>
      <c r="G1769" t="s">
        <v>15</v>
      </c>
      <c r="H1769" t="s">
        <v>14</v>
      </c>
      <c r="I1769" t="s">
        <v>3181</v>
      </c>
      <c r="J1769" t="s">
        <v>3180</v>
      </c>
      <c r="K1769" t="s">
        <v>3179</v>
      </c>
      <c r="L1769" t="s">
        <v>3178</v>
      </c>
      <c r="M1769" t="s">
        <v>692</v>
      </c>
      <c r="N1769">
        <v>2</v>
      </c>
      <c r="O1769" t="s">
        <v>3177</v>
      </c>
      <c r="P1769" t="s">
        <v>3176</v>
      </c>
      <c r="Q1769" t="s">
        <v>3175</v>
      </c>
      <c r="R1769" s="7">
        <v>39083</v>
      </c>
      <c r="S1769" s="8">
        <f t="shared" si="224"/>
        <v>2007</v>
      </c>
      <c r="T1769" s="8">
        <v>2007</v>
      </c>
      <c r="U1769" s="8">
        <f t="shared" si="225"/>
        <v>15</v>
      </c>
      <c r="V1769" s="7">
        <v>39083</v>
      </c>
      <c r="W1769" t="s">
        <v>3059</v>
      </c>
      <c r="X1769" s="2">
        <v>2.0099999999999998</v>
      </c>
      <c r="Y1769" s="6">
        <f t="shared" si="222"/>
        <v>5.3655802034115477E-2</v>
      </c>
      <c r="AA1769">
        <v>15361276</v>
      </c>
      <c r="AB1769">
        <v>18933</v>
      </c>
      <c r="AD1769" t="s">
        <v>5</v>
      </c>
      <c r="AE1769">
        <v>6</v>
      </c>
      <c r="AF1769">
        <v>1</v>
      </c>
      <c r="AH1769" t="s">
        <v>3174</v>
      </c>
      <c r="AI1769" t="s">
        <v>3173</v>
      </c>
      <c r="AJ1769" t="s">
        <v>3172</v>
      </c>
      <c r="AK1769" t="s">
        <v>3171</v>
      </c>
      <c r="AL1769">
        <v>35</v>
      </c>
      <c r="AM1769" s="5">
        <f t="shared" si="226"/>
        <v>2.3333333333333335</v>
      </c>
      <c r="AN1769" s="4">
        <f t="shared" si="223"/>
        <v>3.5340148933484792E-3</v>
      </c>
      <c r="AO1769" s="3"/>
      <c r="AP1769">
        <v>0</v>
      </c>
      <c r="AQ1769" t="s">
        <v>1203</v>
      </c>
      <c r="AR1769" t="s">
        <v>0</v>
      </c>
      <c r="AS1769" t="s">
        <v>1202</v>
      </c>
      <c r="AT1769" s="2" t="s">
        <v>20</v>
      </c>
      <c r="AU1769" s="1">
        <f t="shared" si="227"/>
        <v>3.8619265891885379</v>
      </c>
      <c r="AV1769" s="1">
        <f t="shared" si="228"/>
        <v>2.8594908463731978</v>
      </c>
      <c r="AW1769" s="1">
        <f t="shared" si="229"/>
        <v>1.857055103557858</v>
      </c>
    </row>
    <row r="1770" spans="1:49" x14ac:dyDescent="0.2">
      <c r="A1770">
        <v>1768</v>
      </c>
      <c r="B1770" t="s">
        <v>3170</v>
      </c>
      <c r="C1770" t="s">
        <v>3169</v>
      </c>
      <c r="F1770" t="s">
        <v>3168</v>
      </c>
      <c r="G1770" t="s">
        <v>15</v>
      </c>
      <c r="H1770" t="s">
        <v>14</v>
      </c>
      <c r="I1770" t="s">
        <v>3167</v>
      </c>
      <c r="J1770" t="s">
        <v>3166</v>
      </c>
      <c r="K1770" t="s">
        <v>3165</v>
      </c>
      <c r="L1770" t="s">
        <v>3164</v>
      </c>
      <c r="M1770" t="s">
        <v>766</v>
      </c>
      <c r="N1770">
        <v>2</v>
      </c>
      <c r="O1770" t="s">
        <v>3163</v>
      </c>
      <c r="P1770" t="s">
        <v>3162</v>
      </c>
      <c r="Q1770" t="s">
        <v>3161</v>
      </c>
      <c r="R1770" s="7">
        <v>39083</v>
      </c>
      <c r="S1770" s="8">
        <f t="shared" si="224"/>
        <v>2007</v>
      </c>
      <c r="T1770" s="8">
        <v>2007</v>
      </c>
      <c r="U1770" s="8">
        <f t="shared" si="225"/>
        <v>15</v>
      </c>
      <c r="V1770" s="7">
        <v>39083</v>
      </c>
      <c r="W1770" t="s">
        <v>3059</v>
      </c>
      <c r="X1770" s="2">
        <v>2.0099999999999998</v>
      </c>
      <c r="Y1770" s="6">
        <f t="shared" si="222"/>
        <v>5.3655802034115477E-2</v>
      </c>
      <c r="AA1770">
        <v>15361276</v>
      </c>
      <c r="AB1770">
        <v>18933</v>
      </c>
      <c r="AD1770" t="s">
        <v>5</v>
      </c>
      <c r="AE1770">
        <v>6</v>
      </c>
      <c r="AF1770">
        <v>1</v>
      </c>
      <c r="AH1770" t="s">
        <v>3160</v>
      </c>
      <c r="AI1770" t="s">
        <v>3159</v>
      </c>
      <c r="AJ1770" t="s">
        <v>3158</v>
      </c>
      <c r="AK1770" t="s">
        <v>3157</v>
      </c>
      <c r="AL1770">
        <v>505</v>
      </c>
      <c r="AM1770" s="5">
        <f t="shared" si="226"/>
        <v>33.666666666666664</v>
      </c>
      <c r="AN1770" s="4">
        <f t="shared" si="223"/>
        <v>5.0990786318313767E-2</v>
      </c>
      <c r="AO1770" s="3"/>
      <c r="AP1770">
        <v>0</v>
      </c>
      <c r="AR1770" t="s">
        <v>0</v>
      </c>
      <c r="AS1770" t="s">
        <v>3156</v>
      </c>
      <c r="AT1770" s="2" t="s">
        <v>20</v>
      </c>
      <c r="AU1770" s="1">
        <f t="shared" si="227"/>
        <v>5.2856297319374956</v>
      </c>
      <c r="AV1770" s="1">
        <f t="shared" si="228"/>
        <v>5.2323294176214619</v>
      </c>
      <c r="AW1770" s="1">
        <f t="shared" si="229"/>
        <v>5.1790291033054281</v>
      </c>
    </row>
    <row r="1771" spans="1:49" x14ac:dyDescent="0.2">
      <c r="A1771">
        <v>1769</v>
      </c>
      <c r="B1771" t="s">
        <v>3155</v>
      </c>
      <c r="C1771" t="s">
        <v>3154</v>
      </c>
      <c r="F1771" t="s">
        <v>3153</v>
      </c>
      <c r="G1771" t="s">
        <v>15</v>
      </c>
      <c r="H1771" t="s">
        <v>14</v>
      </c>
      <c r="I1771" t="s">
        <v>3152</v>
      </c>
      <c r="J1771" t="s">
        <v>3151</v>
      </c>
      <c r="K1771" t="s">
        <v>3150</v>
      </c>
      <c r="L1771" t="s">
        <v>3149</v>
      </c>
      <c r="M1771" t="s">
        <v>1887</v>
      </c>
      <c r="N1771">
        <v>2</v>
      </c>
      <c r="O1771" t="s">
        <v>3148</v>
      </c>
      <c r="P1771" t="s">
        <v>3147</v>
      </c>
      <c r="Q1771" t="s">
        <v>3146</v>
      </c>
      <c r="R1771" s="7">
        <v>39083</v>
      </c>
      <c r="S1771" s="8">
        <f t="shared" si="224"/>
        <v>2007</v>
      </c>
      <c r="T1771" s="8">
        <v>2007</v>
      </c>
      <c r="U1771" s="8">
        <f t="shared" si="225"/>
        <v>15</v>
      </c>
      <c r="V1771" s="7">
        <v>39083</v>
      </c>
      <c r="W1771" t="s">
        <v>3059</v>
      </c>
      <c r="X1771" s="2">
        <v>2.0099999999999998</v>
      </c>
      <c r="Y1771" s="6">
        <f t="shared" si="222"/>
        <v>5.3655802034115477E-2</v>
      </c>
      <c r="AA1771">
        <v>15361276</v>
      </c>
      <c r="AB1771">
        <v>18933</v>
      </c>
      <c r="AD1771" t="s">
        <v>5</v>
      </c>
      <c r="AE1771">
        <v>6</v>
      </c>
      <c r="AF1771">
        <v>1</v>
      </c>
      <c r="AH1771" t="s">
        <v>3145</v>
      </c>
      <c r="AI1771" t="s">
        <v>3144</v>
      </c>
      <c r="AJ1771" t="s">
        <v>3143</v>
      </c>
      <c r="AK1771" t="s">
        <v>3142</v>
      </c>
      <c r="AL1771">
        <v>59</v>
      </c>
      <c r="AM1771" s="5">
        <f t="shared" si="226"/>
        <v>3.9333333333333331</v>
      </c>
      <c r="AN1771" s="4">
        <f t="shared" si="223"/>
        <v>5.9573393916445786E-3</v>
      </c>
      <c r="AO1771" s="3"/>
      <c r="AP1771">
        <v>0</v>
      </c>
      <c r="AQ1771" t="s">
        <v>2975</v>
      </c>
      <c r="AR1771" t="s">
        <v>0</v>
      </c>
      <c r="AS1771" t="s">
        <v>3141</v>
      </c>
      <c r="AT1771" s="2" t="s">
        <v>20</v>
      </c>
      <c r="AU1771" s="1">
        <f t="shared" si="227"/>
        <v>3.9346263241374206</v>
      </c>
      <c r="AV1771" s="1">
        <f t="shared" si="228"/>
        <v>2.9806570712880025</v>
      </c>
      <c r="AW1771" s="1">
        <f t="shared" si="229"/>
        <v>2.0266878184385848</v>
      </c>
    </row>
    <row r="1772" spans="1:49" x14ac:dyDescent="0.2">
      <c r="A1772">
        <v>1770</v>
      </c>
      <c r="B1772" t="s">
        <v>3140</v>
      </c>
      <c r="C1772" t="s">
        <v>3139</v>
      </c>
      <c r="F1772" t="s">
        <v>3138</v>
      </c>
      <c r="G1772" t="s">
        <v>15</v>
      </c>
      <c r="H1772" t="s">
        <v>14</v>
      </c>
      <c r="I1772" t="s">
        <v>3137</v>
      </c>
      <c r="J1772" t="s">
        <v>3136</v>
      </c>
      <c r="K1772" t="s">
        <v>3135</v>
      </c>
      <c r="L1772" t="s">
        <v>3134</v>
      </c>
      <c r="M1772" t="s">
        <v>489</v>
      </c>
      <c r="N1772">
        <v>2</v>
      </c>
      <c r="O1772" t="s">
        <v>3133</v>
      </c>
      <c r="P1772" t="s">
        <v>3132</v>
      </c>
      <c r="Q1772" t="s">
        <v>3131</v>
      </c>
      <c r="R1772" s="7">
        <v>39083</v>
      </c>
      <c r="S1772" s="8">
        <f t="shared" si="224"/>
        <v>2007</v>
      </c>
      <c r="T1772" s="8">
        <v>2007</v>
      </c>
      <c r="U1772" s="8">
        <f t="shared" si="225"/>
        <v>15</v>
      </c>
      <c r="V1772" s="7">
        <v>39083</v>
      </c>
      <c r="W1772" t="s">
        <v>3059</v>
      </c>
      <c r="X1772" s="2">
        <v>2.0099999999999998</v>
      </c>
      <c r="Y1772" s="6">
        <f t="shared" si="222"/>
        <v>5.3655802034115477E-2</v>
      </c>
      <c r="AA1772">
        <v>15361276</v>
      </c>
      <c r="AB1772">
        <v>18933</v>
      </c>
      <c r="AD1772" t="s">
        <v>5</v>
      </c>
      <c r="AE1772">
        <v>6</v>
      </c>
      <c r="AF1772">
        <v>1</v>
      </c>
      <c r="AH1772" t="s">
        <v>3130</v>
      </c>
      <c r="AI1772" t="s">
        <v>3129</v>
      </c>
      <c r="AJ1772" t="s">
        <v>3128</v>
      </c>
      <c r="AK1772" t="s">
        <v>3127</v>
      </c>
      <c r="AL1772">
        <v>6</v>
      </c>
      <c r="AM1772" s="5">
        <f t="shared" si="226"/>
        <v>0.4</v>
      </c>
      <c r="AN1772" s="4">
        <f t="shared" si="223"/>
        <v>6.0583112457402507E-4</v>
      </c>
      <c r="AO1772" s="3"/>
      <c r="AP1772">
        <v>0</v>
      </c>
      <c r="AR1772" t="s">
        <v>0</v>
      </c>
      <c r="AT1772" s="2" t="s">
        <v>20</v>
      </c>
      <c r="AU1772" s="1">
        <f t="shared" si="227"/>
        <v>3.7740810761253041</v>
      </c>
      <c r="AV1772" s="1">
        <f t="shared" si="228"/>
        <v>2.7130816579344752</v>
      </c>
      <c r="AW1772" s="1">
        <f t="shared" si="229"/>
        <v>1.6520822397436459</v>
      </c>
    </row>
    <row r="1773" spans="1:49" x14ac:dyDescent="0.2">
      <c r="A1773">
        <v>1771</v>
      </c>
      <c r="B1773" t="s">
        <v>3126</v>
      </c>
      <c r="C1773" t="s">
        <v>3125</v>
      </c>
      <c r="F1773" t="s">
        <v>3124</v>
      </c>
      <c r="G1773" t="s">
        <v>15</v>
      </c>
      <c r="H1773" t="s">
        <v>14</v>
      </c>
      <c r="I1773" t="s">
        <v>3123</v>
      </c>
      <c r="J1773" t="s">
        <v>3122</v>
      </c>
      <c r="K1773" t="s">
        <v>3121</v>
      </c>
      <c r="L1773" t="s">
        <v>3120</v>
      </c>
      <c r="M1773" t="s">
        <v>3119</v>
      </c>
      <c r="N1773">
        <v>3</v>
      </c>
      <c r="O1773" t="s">
        <v>3118</v>
      </c>
      <c r="P1773" t="s">
        <v>3117</v>
      </c>
      <c r="Q1773" t="s">
        <v>3116</v>
      </c>
      <c r="R1773" s="7">
        <v>39083</v>
      </c>
      <c r="S1773" s="8">
        <f t="shared" si="224"/>
        <v>2007</v>
      </c>
      <c r="T1773" s="8">
        <v>2007</v>
      </c>
      <c r="U1773" s="8">
        <f t="shared" si="225"/>
        <v>15</v>
      </c>
      <c r="V1773" s="7">
        <v>39083</v>
      </c>
      <c r="W1773" t="s">
        <v>3059</v>
      </c>
      <c r="X1773" s="2">
        <v>2.0099999999999998</v>
      </c>
      <c r="Y1773" s="6">
        <f t="shared" si="222"/>
        <v>5.3655802034115477E-2</v>
      </c>
      <c r="AA1773">
        <v>15361276</v>
      </c>
      <c r="AB1773">
        <v>18933</v>
      </c>
      <c r="AD1773" t="s">
        <v>5</v>
      </c>
      <c r="AE1773">
        <v>6</v>
      </c>
      <c r="AF1773">
        <v>1</v>
      </c>
      <c r="AH1773" t="s">
        <v>3115</v>
      </c>
      <c r="AI1773" t="s">
        <v>3114</v>
      </c>
      <c r="AJ1773" t="s">
        <v>3113</v>
      </c>
      <c r="AK1773" t="s">
        <v>3112</v>
      </c>
      <c r="AL1773">
        <v>7</v>
      </c>
      <c r="AM1773" s="5">
        <f t="shared" si="226"/>
        <v>0.46666666666666667</v>
      </c>
      <c r="AN1773" s="4">
        <f t="shared" si="223"/>
        <v>7.0680297866969582E-4</v>
      </c>
      <c r="AO1773" s="3"/>
      <c r="AP1773">
        <v>0</v>
      </c>
      <c r="AR1773" t="s">
        <v>0</v>
      </c>
      <c r="AT1773" s="2" t="s">
        <v>20</v>
      </c>
      <c r="AU1773" s="1">
        <f t="shared" si="227"/>
        <v>3.7771102317481744</v>
      </c>
      <c r="AV1773" s="1">
        <f t="shared" si="228"/>
        <v>2.7181302506392586</v>
      </c>
      <c r="AW1773" s="1">
        <f t="shared" si="229"/>
        <v>1.6591502695303431</v>
      </c>
    </row>
    <row r="1774" spans="1:49" x14ac:dyDescent="0.2">
      <c r="A1774">
        <v>1772</v>
      </c>
      <c r="B1774" t="s">
        <v>3111</v>
      </c>
      <c r="C1774" t="s">
        <v>3110</v>
      </c>
      <c r="D1774" t="s">
        <v>3109</v>
      </c>
      <c r="F1774" t="s">
        <v>3108</v>
      </c>
      <c r="G1774" t="s">
        <v>15</v>
      </c>
      <c r="H1774" t="s">
        <v>14</v>
      </c>
      <c r="I1774" t="s">
        <v>3107</v>
      </c>
      <c r="J1774">
        <v>60011754</v>
      </c>
      <c r="K1774" t="s">
        <v>3106</v>
      </c>
      <c r="L1774" t="s">
        <v>3105</v>
      </c>
      <c r="M1774" t="s">
        <v>117</v>
      </c>
      <c r="N1774">
        <v>2</v>
      </c>
      <c r="O1774" t="s">
        <v>3104</v>
      </c>
      <c r="P1774" t="s">
        <v>3103</v>
      </c>
      <c r="Q1774" t="s">
        <v>3102</v>
      </c>
      <c r="R1774" s="7">
        <v>39083</v>
      </c>
      <c r="S1774" s="8">
        <f t="shared" si="224"/>
        <v>2007</v>
      </c>
      <c r="T1774" s="8">
        <v>2007</v>
      </c>
      <c r="U1774" s="8">
        <f t="shared" si="225"/>
        <v>15</v>
      </c>
      <c r="V1774" s="7">
        <v>39083</v>
      </c>
      <c r="W1774" t="s">
        <v>3101</v>
      </c>
      <c r="X1774" s="2">
        <v>0.49399999999999999</v>
      </c>
      <c r="Y1774" s="6">
        <f t="shared" si="222"/>
        <v>1.3187047863110968E-2</v>
      </c>
      <c r="AA1774">
        <v>9601317</v>
      </c>
      <c r="AB1774">
        <v>20983</v>
      </c>
      <c r="AC1774">
        <v>13616439</v>
      </c>
      <c r="AD1774" t="s">
        <v>5</v>
      </c>
      <c r="AE1774">
        <v>17</v>
      </c>
      <c r="AF1774">
        <v>1</v>
      </c>
      <c r="AG1774">
        <v>1</v>
      </c>
      <c r="AH1774" s="9">
        <v>44409</v>
      </c>
      <c r="AI1774" t="s">
        <v>3100</v>
      </c>
      <c r="AK1774" t="s">
        <v>3099</v>
      </c>
      <c r="AL1774">
        <v>26</v>
      </c>
      <c r="AM1774" s="5">
        <f t="shared" si="226"/>
        <v>1.7333333333333334</v>
      </c>
      <c r="AN1774" s="4">
        <f t="shared" si="223"/>
        <v>2.6252682064874418E-3</v>
      </c>
      <c r="AO1774" s="3"/>
      <c r="AP1774">
        <v>0</v>
      </c>
      <c r="AR1774" t="s">
        <v>0</v>
      </c>
      <c r="AT1774" s="2" t="s">
        <v>20</v>
      </c>
      <c r="AU1774" s="1">
        <f t="shared" si="227"/>
        <v>1.001851396612391</v>
      </c>
      <c r="AV1774" s="1">
        <f t="shared" si="228"/>
        <v>0.79061580347992055</v>
      </c>
      <c r="AW1774" s="1">
        <f t="shared" si="229"/>
        <v>0.57938021034744991</v>
      </c>
    </row>
    <row r="1775" spans="1:49" x14ac:dyDescent="0.2">
      <c r="A1775">
        <v>1773</v>
      </c>
      <c r="B1775" t="s">
        <v>3098</v>
      </c>
      <c r="C1775" t="s">
        <v>3097</v>
      </c>
      <c r="F1775" t="s">
        <v>3096</v>
      </c>
      <c r="G1775" t="s">
        <v>15</v>
      </c>
      <c r="H1775" t="s">
        <v>14</v>
      </c>
      <c r="I1775" t="s">
        <v>3095</v>
      </c>
      <c r="J1775" t="s">
        <v>3094</v>
      </c>
      <c r="K1775" t="s">
        <v>3093</v>
      </c>
      <c r="L1775" t="s">
        <v>3092</v>
      </c>
      <c r="M1775" t="s">
        <v>265</v>
      </c>
      <c r="N1775">
        <v>2</v>
      </c>
      <c r="O1775" t="s">
        <v>3091</v>
      </c>
      <c r="P1775" t="s">
        <v>3090</v>
      </c>
      <c r="Q1775" t="s">
        <v>3089</v>
      </c>
      <c r="R1775" s="7">
        <v>39083</v>
      </c>
      <c r="S1775" s="8">
        <f t="shared" si="224"/>
        <v>2007</v>
      </c>
      <c r="T1775" s="8">
        <v>2007</v>
      </c>
      <c r="U1775" s="8">
        <f t="shared" si="225"/>
        <v>15</v>
      </c>
      <c r="V1775" s="7">
        <v>39083</v>
      </c>
      <c r="W1775" t="s">
        <v>3059</v>
      </c>
      <c r="X1775" s="2">
        <v>2.0099999999999998</v>
      </c>
      <c r="Y1775" s="6">
        <f t="shared" si="222"/>
        <v>5.3655802034115477E-2</v>
      </c>
      <c r="AA1775">
        <v>15361276</v>
      </c>
      <c r="AB1775">
        <v>18933</v>
      </c>
      <c r="AD1775" t="s">
        <v>5</v>
      </c>
      <c r="AE1775">
        <v>6</v>
      </c>
      <c r="AF1775">
        <v>1</v>
      </c>
      <c r="AH1775" s="10">
        <v>42217</v>
      </c>
      <c r="AI1775" t="s">
        <v>3088</v>
      </c>
      <c r="AJ1775" t="s">
        <v>3087</v>
      </c>
      <c r="AK1775" t="s">
        <v>3086</v>
      </c>
      <c r="AL1775">
        <v>5</v>
      </c>
      <c r="AM1775" s="5">
        <f t="shared" si="226"/>
        <v>0.33333333333333331</v>
      </c>
      <c r="AN1775" s="4">
        <f t="shared" si="223"/>
        <v>5.048592704783541E-4</v>
      </c>
      <c r="AO1775" s="3"/>
      <c r="AP1775">
        <v>0</v>
      </c>
      <c r="AQ1775" t="s">
        <v>757</v>
      </c>
      <c r="AR1775" t="s">
        <v>3085</v>
      </c>
      <c r="AS1775" t="s">
        <v>755</v>
      </c>
      <c r="AT1775" s="2" t="s">
        <v>20</v>
      </c>
      <c r="AU1775" s="1">
        <f t="shared" si="227"/>
        <v>3.7710519205024338</v>
      </c>
      <c r="AV1775" s="1">
        <f t="shared" si="228"/>
        <v>2.7080330652296913</v>
      </c>
      <c r="AW1775" s="1">
        <f t="shared" si="229"/>
        <v>1.6450142099569489</v>
      </c>
    </row>
    <row r="1776" spans="1:49" x14ac:dyDescent="0.2">
      <c r="A1776">
        <v>1774</v>
      </c>
      <c r="B1776" t="s">
        <v>3084</v>
      </c>
      <c r="C1776" t="s">
        <v>3083</v>
      </c>
      <c r="F1776" t="s">
        <v>3082</v>
      </c>
      <c r="G1776" t="s">
        <v>15</v>
      </c>
      <c r="H1776" t="s">
        <v>14</v>
      </c>
      <c r="I1776" t="s">
        <v>3081</v>
      </c>
      <c r="J1776" t="s">
        <v>3080</v>
      </c>
      <c r="K1776" t="s">
        <v>3079</v>
      </c>
      <c r="L1776" t="s">
        <v>3078</v>
      </c>
      <c r="M1776" t="s">
        <v>3077</v>
      </c>
      <c r="N1776">
        <v>3</v>
      </c>
      <c r="O1776" t="s">
        <v>3076</v>
      </c>
      <c r="P1776" t="s">
        <v>3075</v>
      </c>
      <c r="Q1776" t="s">
        <v>3074</v>
      </c>
      <c r="R1776" s="7">
        <v>39083</v>
      </c>
      <c r="S1776" s="8">
        <f t="shared" si="224"/>
        <v>2007</v>
      </c>
      <c r="T1776" s="8">
        <v>2007</v>
      </c>
      <c r="U1776" s="8">
        <f t="shared" si="225"/>
        <v>15</v>
      </c>
      <c r="V1776" s="7">
        <v>39083</v>
      </c>
      <c r="W1776" t="s">
        <v>3073</v>
      </c>
      <c r="X1776" s="2">
        <v>0.249</v>
      </c>
      <c r="Y1776" s="6">
        <f t="shared" si="222"/>
        <v>6.6469127893008734E-3</v>
      </c>
      <c r="AA1776">
        <v>8943370</v>
      </c>
      <c r="AB1776">
        <v>18200</v>
      </c>
      <c r="AC1776">
        <v>10991204</v>
      </c>
      <c r="AD1776" t="s">
        <v>5</v>
      </c>
      <c r="AE1776">
        <v>20</v>
      </c>
      <c r="AF1776" s="9">
        <v>44228</v>
      </c>
      <c r="AH1776" t="s">
        <v>3072</v>
      </c>
      <c r="AI1776" t="s">
        <v>3071</v>
      </c>
      <c r="AJ1776" t="s">
        <v>3070</v>
      </c>
      <c r="AK1776" t="s">
        <v>3069</v>
      </c>
      <c r="AL1776">
        <v>4</v>
      </c>
      <c r="AM1776" s="5">
        <f t="shared" si="226"/>
        <v>0.26666666666666666</v>
      </c>
      <c r="AN1776" s="4">
        <f t="shared" si="223"/>
        <v>4.0388741638268334E-4</v>
      </c>
      <c r="AO1776" s="3"/>
      <c r="AP1776">
        <v>0</v>
      </c>
      <c r="AR1776" t="s">
        <v>0</v>
      </c>
      <c r="AT1776" s="2" t="s">
        <v>20</v>
      </c>
      <c r="AU1776" s="1">
        <f t="shared" si="227"/>
        <v>0.47740051774254166</v>
      </c>
      <c r="AV1776" s="1">
        <f t="shared" si="228"/>
        <v>0.35254001028417781</v>
      </c>
      <c r="AW1776" s="1">
        <f t="shared" si="229"/>
        <v>0.22767950282581406</v>
      </c>
    </row>
    <row r="1777" spans="1:49" x14ac:dyDescent="0.2">
      <c r="A1777">
        <v>1775</v>
      </c>
      <c r="B1777" t="s">
        <v>3068</v>
      </c>
      <c r="C1777" t="s">
        <v>3067</v>
      </c>
      <c r="F1777" t="s">
        <v>3066</v>
      </c>
      <c r="G1777" t="s">
        <v>15</v>
      </c>
      <c r="H1777" t="s">
        <v>14</v>
      </c>
      <c r="I1777" t="s">
        <v>3065</v>
      </c>
      <c r="J1777">
        <v>60022002</v>
      </c>
      <c r="K1777" t="s">
        <v>3064</v>
      </c>
      <c r="L1777" t="s">
        <v>3063</v>
      </c>
      <c r="M1777" t="s">
        <v>974</v>
      </c>
      <c r="N1777">
        <v>3</v>
      </c>
      <c r="O1777" t="s">
        <v>3062</v>
      </c>
      <c r="P1777" t="s">
        <v>3061</v>
      </c>
      <c r="Q1777" t="s">
        <v>3060</v>
      </c>
      <c r="R1777" s="7">
        <v>39083</v>
      </c>
      <c r="S1777" s="8">
        <f t="shared" si="224"/>
        <v>2007</v>
      </c>
      <c r="T1777" s="8">
        <v>2007</v>
      </c>
      <c r="U1777" s="8">
        <f t="shared" si="225"/>
        <v>15</v>
      </c>
      <c r="V1777" s="7">
        <v>39083</v>
      </c>
      <c r="W1777" t="s">
        <v>3059</v>
      </c>
      <c r="X1777" s="2">
        <v>2.0099999999999998</v>
      </c>
      <c r="Y1777" s="6">
        <f t="shared" si="222"/>
        <v>5.3655802034115477E-2</v>
      </c>
      <c r="AA1777">
        <v>15361276</v>
      </c>
      <c r="AB1777">
        <v>18933</v>
      </c>
      <c r="AD1777" t="s">
        <v>5</v>
      </c>
      <c r="AE1777">
        <v>6</v>
      </c>
      <c r="AF1777">
        <v>1</v>
      </c>
      <c r="AH1777" t="s">
        <v>3058</v>
      </c>
      <c r="AI1777" t="s">
        <v>3057</v>
      </c>
      <c r="AJ1777" t="s">
        <v>3056</v>
      </c>
      <c r="AK1777" t="s">
        <v>3055</v>
      </c>
      <c r="AL1777">
        <v>23</v>
      </c>
      <c r="AM1777" s="5">
        <f t="shared" si="226"/>
        <v>1.5333333333333334</v>
      </c>
      <c r="AN1777" s="4">
        <f t="shared" si="223"/>
        <v>2.3223526442004293E-3</v>
      </c>
      <c r="AO1777" s="3"/>
      <c r="AP1777">
        <v>0</v>
      </c>
      <c r="AR1777" t="s">
        <v>0</v>
      </c>
      <c r="AT1777" s="2" t="s">
        <v>20</v>
      </c>
      <c r="AU1777" s="1">
        <f t="shared" si="227"/>
        <v>3.8255767217140959</v>
      </c>
      <c r="AV1777" s="1">
        <f t="shared" si="228"/>
        <v>2.7989077339157955</v>
      </c>
      <c r="AW1777" s="1">
        <f t="shared" si="229"/>
        <v>1.7722387461174942</v>
      </c>
    </row>
    <row r="1778" spans="1:49" x14ac:dyDescent="0.2">
      <c r="A1778">
        <v>1776</v>
      </c>
      <c r="B1778" t="s">
        <v>3054</v>
      </c>
      <c r="C1778" t="s">
        <v>3053</v>
      </c>
      <c r="F1778" t="s">
        <v>3052</v>
      </c>
      <c r="G1778" t="s">
        <v>15</v>
      </c>
      <c r="H1778" t="s">
        <v>14</v>
      </c>
      <c r="I1778" t="s">
        <v>3051</v>
      </c>
      <c r="J1778" t="s">
        <v>3050</v>
      </c>
      <c r="K1778" t="s">
        <v>3049</v>
      </c>
      <c r="L1778" t="s">
        <v>3048</v>
      </c>
      <c r="M1778" t="s">
        <v>3047</v>
      </c>
      <c r="N1778">
        <v>4</v>
      </c>
      <c r="O1778" t="s">
        <v>3046</v>
      </c>
      <c r="P1778" t="s">
        <v>3045</v>
      </c>
      <c r="Q1778" t="s">
        <v>3044</v>
      </c>
      <c r="R1778" s="7">
        <v>39083</v>
      </c>
      <c r="S1778" s="8">
        <f t="shared" si="224"/>
        <v>2007</v>
      </c>
      <c r="T1778" s="8">
        <v>2007</v>
      </c>
      <c r="U1778" s="8">
        <f t="shared" si="225"/>
        <v>15</v>
      </c>
      <c r="V1778" s="7">
        <v>39083</v>
      </c>
      <c r="W1778" t="s">
        <v>3043</v>
      </c>
      <c r="X1778" s="2">
        <v>0.78500000000000003</v>
      </c>
      <c r="Y1778" s="6">
        <f t="shared" si="222"/>
        <v>2.0955126665065004E-2</v>
      </c>
      <c r="AA1778">
        <v>10752196</v>
      </c>
      <c r="AB1778">
        <v>5000154401</v>
      </c>
      <c r="AC1778">
        <v>10990763</v>
      </c>
      <c r="AD1778" t="s">
        <v>5</v>
      </c>
      <c r="AE1778">
        <v>14</v>
      </c>
      <c r="AF1778">
        <v>1</v>
      </c>
      <c r="AH1778" t="s">
        <v>3042</v>
      </c>
      <c r="AI1778" t="s">
        <v>3041</v>
      </c>
      <c r="AJ1778" t="s">
        <v>3040</v>
      </c>
      <c r="AK1778" t="s">
        <v>3039</v>
      </c>
      <c r="AL1778">
        <v>10</v>
      </c>
      <c r="AM1778" s="5">
        <f t="shared" si="226"/>
        <v>0.66666666666666663</v>
      </c>
      <c r="AN1778" s="4">
        <f t="shared" si="223"/>
        <v>1.0097185409567082E-3</v>
      </c>
      <c r="AO1778" s="3"/>
      <c r="AP1778">
        <v>0</v>
      </c>
      <c r="AR1778" t="s">
        <v>0</v>
      </c>
      <c r="AT1778" s="2">
        <v>2.569</v>
      </c>
      <c r="AU1778" s="1">
        <f t="shared" si="227"/>
        <v>1.4971504227832515</v>
      </c>
      <c r="AV1778" s="1">
        <f t="shared" si="228"/>
        <v>1.0982422603010857</v>
      </c>
      <c r="AW1778" s="1">
        <f t="shared" si="229"/>
        <v>0.69933409781891975</v>
      </c>
    </row>
    <row r="1779" spans="1:49" x14ac:dyDescent="0.2">
      <c r="A1779">
        <v>1777</v>
      </c>
      <c r="B1779" t="s">
        <v>3038</v>
      </c>
      <c r="F1779" t="s">
        <v>3037</v>
      </c>
      <c r="G1779" t="s">
        <v>15</v>
      </c>
      <c r="H1779" t="s">
        <v>14</v>
      </c>
      <c r="I1779" t="s">
        <v>3036</v>
      </c>
      <c r="J1779">
        <v>60025555</v>
      </c>
      <c r="K1779" t="s">
        <v>3011</v>
      </c>
      <c r="L1779" t="s">
        <v>28</v>
      </c>
      <c r="M1779" t="s">
        <v>27</v>
      </c>
      <c r="N1779">
        <v>4</v>
      </c>
      <c r="O1779" t="s">
        <v>3035</v>
      </c>
      <c r="P1779" t="s">
        <v>3034</v>
      </c>
      <c r="Q1779" t="s">
        <v>3033</v>
      </c>
      <c r="R1779" s="7">
        <v>39083</v>
      </c>
      <c r="S1779" s="8">
        <f t="shared" si="224"/>
        <v>2007</v>
      </c>
      <c r="T1779" s="8">
        <v>2007</v>
      </c>
      <c r="U1779" s="8">
        <f t="shared" si="225"/>
        <v>15</v>
      </c>
      <c r="V1779" s="7">
        <v>39083</v>
      </c>
      <c r="W1779" t="s">
        <v>3007</v>
      </c>
      <c r="X1779" s="2">
        <v>0.19</v>
      </c>
      <c r="Y1779" s="6">
        <f t="shared" si="222"/>
        <v>5.0719414858119115E-3</v>
      </c>
      <c r="AA1779">
        <v>13483447</v>
      </c>
      <c r="AB1779">
        <v>51658</v>
      </c>
      <c r="AD1779" t="s">
        <v>5</v>
      </c>
      <c r="AE1779">
        <v>5</v>
      </c>
      <c r="AF1779">
        <v>1</v>
      </c>
      <c r="AH1779" t="s">
        <v>3032</v>
      </c>
      <c r="AI1779" t="s">
        <v>3031</v>
      </c>
      <c r="AK1779" t="s">
        <v>3030</v>
      </c>
      <c r="AL1779">
        <v>0</v>
      </c>
      <c r="AM1779" s="5">
        <f t="shared" si="226"/>
        <v>0</v>
      </c>
      <c r="AN1779" s="4">
        <f t="shared" si="223"/>
        <v>0</v>
      </c>
      <c r="AO1779" s="3"/>
      <c r="AP1779">
        <v>0</v>
      </c>
      <c r="AR1779" t="s">
        <v>0</v>
      </c>
      <c r="AT1779" s="2" t="s">
        <v>20</v>
      </c>
      <c r="AU1779" s="1">
        <f t="shared" si="227"/>
        <v>0.35503590400683377</v>
      </c>
      <c r="AV1779" s="1">
        <f t="shared" si="228"/>
        <v>0.25359707429059558</v>
      </c>
      <c r="AW1779" s="1">
        <f t="shared" si="229"/>
        <v>0.15215824457435734</v>
      </c>
    </row>
    <row r="1780" spans="1:49" x14ac:dyDescent="0.2">
      <c r="A1780">
        <v>1778</v>
      </c>
      <c r="B1780" t="s">
        <v>3029</v>
      </c>
      <c r="C1780" t="s">
        <v>3028</v>
      </c>
      <c r="F1780" t="s">
        <v>3027</v>
      </c>
      <c r="G1780" t="s">
        <v>15</v>
      </c>
      <c r="H1780" t="s">
        <v>14</v>
      </c>
      <c r="I1780" t="s">
        <v>3026</v>
      </c>
      <c r="J1780" t="s">
        <v>3025</v>
      </c>
      <c r="K1780" t="s">
        <v>3024</v>
      </c>
      <c r="L1780" t="s">
        <v>3023</v>
      </c>
      <c r="M1780" t="s">
        <v>1104</v>
      </c>
      <c r="N1780">
        <v>3</v>
      </c>
      <c r="O1780" t="s">
        <v>3022</v>
      </c>
      <c r="P1780" t="s">
        <v>3021</v>
      </c>
      <c r="Q1780" t="s">
        <v>3020</v>
      </c>
      <c r="R1780" s="7">
        <v>39083</v>
      </c>
      <c r="S1780" s="8">
        <f t="shared" si="224"/>
        <v>2007</v>
      </c>
      <c r="T1780" s="8">
        <v>2007</v>
      </c>
      <c r="U1780" s="8">
        <f t="shared" si="225"/>
        <v>15</v>
      </c>
      <c r="V1780" s="7">
        <v>2007</v>
      </c>
      <c r="W1780" t="s">
        <v>3019</v>
      </c>
      <c r="X1780" s="2">
        <v>0.42799999999999999</v>
      </c>
      <c r="Y1780" s="6">
        <f t="shared" si="222"/>
        <v>1.1425215557513147E-2</v>
      </c>
      <c r="AA1780">
        <v>9429352</v>
      </c>
      <c r="AB1780">
        <v>23775</v>
      </c>
      <c r="AD1780" t="s">
        <v>5</v>
      </c>
      <c r="AE1780">
        <v>221</v>
      </c>
      <c r="AF1780">
        <v>3</v>
      </c>
      <c r="AH1780" t="s">
        <v>3018</v>
      </c>
      <c r="AI1780" t="s">
        <v>3017</v>
      </c>
      <c r="AJ1780" t="s">
        <v>3016</v>
      </c>
      <c r="AK1780" t="s">
        <v>3015</v>
      </c>
      <c r="AL1780">
        <v>22</v>
      </c>
      <c r="AM1780" s="5">
        <f t="shared" si="226"/>
        <v>1.4666666666666666</v>
      </c>
      <c r="AN1780" s="4">
        <f t="shared" si="223"/>
        <v>2.2213807901047583E-3</v>
      </c>
      <c r="AO1780" s="3"/>
      <c r="AP1780">
        <v>0</v>
      </c>
      <c r="AR1780" t="s">
        <v>0</v>
      </c>
      <c r="AT1780" s="2" t="s">
        <v>20</v>
      </c>
      <c r="AU1780" s="1">
        <f t="shared" si="227"/>
        <v>0.86640651272906311</v>
      </c>
      <c r="AV1780" s="1">
        <f t="shared" si="228"/>
        <v>0.68232981738089526</v>
      </c>
      <c r="AW1780" s="1">
        <f t="shared" si="229"/>
        <v>0.49825312203272748</v>
      </c>
    </row>
    <row r="1781" spans="1:49" x14ac:dyDescent="0.2">
      <c r="A1781">
        <v>1779</v>
      </c>
      <c r="B1781" t="s">
        <v>3014</v>
      </c>
      <c r="F1781" t="s">
        <v>3013</v>
      </c>
      <c r="G1781" t="s">
        <v>15</v>
      </c>
      <c r="H1781" t="s">
        <v>14</v>
      </c>
      <c r="I1781" t="s">
        <v>3012</v>
      </c>
      <c r="J1781">
        <v>60025555</v>
      </c>
      <c r="K1781" t="s">
        <v>3011</v>
      </c>
      <c r="L1781" t="s">
        <v>28</v>
      </c>
      <c r="M1781" t="s">
        <v>27</v>
      </c>
      <c r="N1781">
        <v>3</v>
      </c>
      <c r="O1781" t="s">
        <v>3010</v>
      </c>
      <c r="P1781" t="s">
        <v>3009</v>
      </c>
      <c r="Q1781" t="s">
        <v>3008</v>
      </c>
      <c r="R1781" s="7">
        <v>39083</v>
      </c>
      <c r="S1781" s="8">
        <f t="shared" si="224"/>
        <v>2007</v>
      </c>
      <c r="T1781" s="8">
        <v>2007</v>
      </c>
      <c r="U1781" s="8">
        <f t="shared" si="225"/>
        <v>15</v>
      </c>
      <c r="V1781" s="7">
        <v>39083</v>
      </c>
      <c r="W1781" t="s">
        <v>3007</v>
      </c>
      <c r="X1781" s="2">
        <v>0.19</v>
      </c>
      <c r="Y1781" s="6">
        <f t="shared" si="222"/>
        <v>5.0719414858119115E-3</v>
      </c>
      <c r="AA1781">
        <v>13483447</v>
      </c>
      <c r="AB1781">
        <v>51658</v>
      </c>
      <c r="AD1781" t="s">
        <v>5</v>
      </c>
      <c r="AE1781">
        <v>5</v>
      </c>
      <c r="AF1781">
        <v>1</v>
      </c>
      <c r="AH1781" t="s">
        <v>3006</v>
      </c>
      <c r="AI1781" t="s">
        <v>3005</v>
      </c>
      <c r="AK1781" t="s">
        <v>3004</v>
      </c>
      <c r="AL1781">
        <v>2</v>
      </c>
      <c r="AM1781" s="5">
        <f t="shared" si="226"/>
        <v>0.13333333333333333</v>
      </c>
      <c r="AN1781" s="4">
        <f t="shared" si="223"/>
        <v>2.0194370819134167E-4</v>
      </c>
      <c r="AO1781" s="3"/>
      <c r="AP1781">
        <v>0</v>
      </c>
      <c r="AR1781" t="s">
        <v>0</v>
      </c>
      <c r="AT1781" s="2" t="s">
        <v>20</v>
      </c>
      <c r="AU1781" s="1">
        <f t="shared" si="227"/>
        <v>0.36109421525257407</v>
      </c>
      <c r="AV1781" s="1">
        <f t="shared" si="228"/>
        <v>0.26369425970016269</v>
      </c>
      <c r="AW1781" s="1">
        <f t="shared" si="229"/>
        <v>0.16629430414775126</v>
      </c>
    </row>
    <row r="1782" spans="1:49" x14ac:dyDescent="0.2">
      <c r="A1782">
        <v>1780</v>
      </c>
      <c r="B1782" t="s">
        <v>3003</v>
      </c>
      <c r="C1782" t="s">
        <v>3002</v>
      </c>
      <c r="F1782" t="s">
        <v>3001</v>
      </c>
      <c r="G1782" t="s">
        <v>15</v>
      </c>
      <c r="H1782" t="s">
        <v>14</v>
      </c>
      <c r="I1782" t="s">
        <v>3000</v>
      </c>
      <c r="J1782" t="s">
        <v>2999</v>
      </c>
      <c r="K1782" t="s">
        <v>2998</v>
      </c>
      <c r="L1782" t="s">
        <v>2997</v>
      </c>
      <c r="M1782" t="s">
        <v>2996</v>
      </c>
      <c r="N1782">
        <v>3</v>
      </c>
      <c r="O1782" t="s">
        <v>2995</v>
      </c>
      <c r="P1782" t="s">
        <v>2994</v>
      </c>
      <c r="Q1782" t="s">
        <v>2993</v>
      </c>
      <c r="R1782" s="7">
        <v>39083</v>
      </c>
      <c r="S1782" s="8">
        <f t="shared" si="224"/>
        <v>2007</v>
      </c>
      <c r="T1782" s="8">
        <v>2007</v>
      </c>
      <c r="U1782" s="8">
        <f t="shared" si="225"/>
        <v>15</v>
      </c>
      <c r="V1782" s="7">
        <v>39083</v>
      </c>
      <c r="W1782" t="s">
        <v>2844</v>
      </c>
      <c r="X1782" s="2">
        <v>1.6379999999999999</v>
      </c>
      <c r="Y1782" s="6">
        <f t="shared" si="222"/>
        <v>4.3725474493473214E-2</v>
      </c>
      <c r="AA1782" t="s">
        <v>2843</v>
      </c>
      <c r="AB1782">
        <v>17391</v>
      </c>
      <c r="AD1782" t="s">
        <v>5</v>
      </c>
      <c r="AE1782">
        <v>55</v>
      </c>
      <c r="AF1782">
        <v>1</v>
      </c>
      <c r="AH1782" t="s">
        <v>2992</v>
      </c>
      <c r="AI1782" t="s">
        <v>2991</v>
      </c>
      <c r="AJ1782" t="s">
        <v>2990</v>
      </c>
      <c r="AK1782" t="s">
        <v>2989</v>
      </c>
      <c r="AL1782">
        <v>26</v>
      </c>
      <c r="AM1782" s="5">
        <f t="shared" si="226"/>
        <v>1.7333333333333334</v>
      </c>
      <c r="AN1782" s="4">
        <f t="shared" si="223"/>
        <v>2.6252682064874418E-3</v>
      </c>
      <c r="AO1782" s="3"/>
      <c r="AP1782">
        <v>0</v>
      </c>
      <c r="AR1782" t="s">
        <v>0</v>
      </c>
      <c r="AT1782" s="2">
        <v>4.931</v>
      </c>
      <c r="AU1782" s="1">
        <f t="shared" si="227"/>
        <v>3.1395412607377478</v>
      </c>
      <c r="AV1782" s="1">
        <f t="shared" si="228"/>
        <v>2.3175371349980329</v>
      </c>
      <c r="AW1782" s="1">
        <f t="shared" si="229"/>
        <v>1.4955330092583172</v>
      </c>
    </row>
    <row r="1783" spans="1:49" x14ac:dyDescent="0.2">
      <c r="A1783">
        <v>1781</v>
      </c>
      <c r="B1783" t="s">
        <v>2988</v>
      </c>
      <c r="C1783" t="s">
        <v>2987</v>
      </c>
      <c r="F1783" t="s">
        <v>2986</v>
      </c>
      <c r="G1783" t="s">
        <v>15</v>
      </c>
      <c r="H1783" t="s">
        <v>14</v>
      </c>
      <c r="I1783" t="s">
        <v>2985</v>
      </c>
      <c r="J1783">
        <v>60121655</v>
      </c>
      <c r="K1783" t="s">
        <v>2984</v>
      </c>
      <c r="L1783" t="s">
        <v>2983</v>
      </c>
      <c r="M1783" t="s">
        <v>117</v>
      </c>
      <c r="N1783">
        <v>2</v>
      </c>
      <c r="O1783" t="s">
        <v>2982</v>
      </c>
      <c r="P1783" t="s">
        <v>2981</v>
      </c>
      <c r="Q1783" t="s">
        <v>2980</v>
      </c>
      <c r="R1783" s="7">
        <v>39083</v>
      </c>
      <c r="S1783" s="8">
        <f t="shared" si="224"/>
        <v>2007</v>
      </c>
      <c r="T1783" s="8">
        <v>2007</v>
      </c>
      <c r="U1783" s="8">
        <f t="shared" si="225"/>
        <v>15</v>
      </c>
      <c r="V1783" s="7">
        <v>39083</v>
      </c>
      <c r="W1783" t="s">
        <v>2844</v>
      </c>
      <c r="X1783" s="2">
        <v>1.6379999999999999</v>
      </c>
      <c r="Y1783" s="6">
        <f t="shared" si="222"/>
        <v>4.3725474493473214E-2</v>
      </c>
      <c r="AA1783" t="s">
        <v>2843</v>
      </c>
      <c r="AB1783">
        <v>17391</v>
      </c>
      <c r="AD1783" t="s">
        <v>5</v>
      </c>
      <c r="AE1783">
        <v>55</v>
      </c>
      <c r="AF1783">
        <v>1</v>
      </c>
      <c r="AH1783" t="s">
        <v>2979</v>
      </c>
      <c r="AI1783" t="s">
        <v>2978</v>
      </c>
      <c r="AJ1783" t="s">
        <v>2977</v>
      </c>
      <c r="AK1783" t="s">
        <v>2976</v>
      </c>
      <c r="AL1783">
        <v>47</v>
      </c>
      <c r="AM1783" s="5">
        <f t="shared" si="226"/>
        <v>3.1333333333333333</v>
      </c>
      <c r="AN1783" s="4">
        <f t="shared" si="223"/>
        <v>4.7456771424965287E-3</v>
      </c>
      <c r="AO1783" s="3"/>
      <c r="AP1783">
        <v>0</v>
      </c>
      <c r="AQ1783" t="s">
        <v>2975</v>
      </c>
      <c r="AR1783" t="s">
        <v>2974</v>
      </c>
      <c r="AS1783" t="s">
        <v>2973</v>
      </c>
      <c r="AT1783" s="2">
        <v>4.931</v>
      </c>
      <c r="AU1783" s="1">
        <f t="shared" si="227"/>
        <v>3.2031535288180208</v>
      </c>
      <c r="AV1783" s="1">
        <f t="shared" si="228"/>
        <v>2.4235575817984869</v>
      </c>
      <c r="AW1783" s="1">
        <f t="shared" si="229"/>
        <v>1.6439616347789534</v>
      </c>
    </row>
    <row r="1784" spans="1:49" x14ac:dyDescent="0.2">
      <c r="A1784">
        <v>1782</v>
      </c>
      <c r="B1784" t="s">
        <v>2972</v>
      </c>
      <c r="C1784" t="s">
        <v>2971</v>
      </c>
      <c r="F1784" t="s">
        <v>2970</v>
      </c>
      <c r="G1784" t="s">
        <v>15</v>
      </c>
      <c r="H1784" t="s">
        <v>14</v>
      </c>
      <c r="I1784" t="s">
        <v>2969</v>
      </c>
      <c r="J1784">
        <v>60006541</v>
      </c>
      <c r="K1784" t="s">
        <v>2968</v>
      </c>
      <c r="L1784" t="s">
        <v>2967</v>
      </c>
      <c r="M1784" t="s">
        <v>475</v>
      </c>
      <c r="N1784">
        <v>2</v>
      </c>
      <c r="O1784" t="s">
        <v>2966</v>
      </c>
      <c r="P1784" t="s">
        <v>2965</v>
      </c>
      <c r="Q1784" t="s">
        <v>2964</v>
      </c>
      <c r="R1784" s="7">
        <v>39083</v>
      </c>
      <c r="S1784" s="8">
        <f t="shared" si="224"/>
        <v>2007</v>
      </c>
      <c r="T1784" s="8">
        <v>2007</v>
      </c>
      <c r="U1784" s="8">
        <f t="shared" si="225"/>
        <v>15</v>
      </c>
      <c r="V1784" s="7">
        <v>39083</v>
      </c>
      <c r="W1784" t="s">
        <v>2844</v>
      </c>
      <c r="X1784" s="2">
        <v>1.6379999999999999</v>
      </c>
      <c r="Y1784" s="6">
        <f t="shared" si="222"/>
        <v>4.3725474493473214E-2</v>
      </c>
      <c r="AA1784" t="s">
        <v>2843</v>
      </c>
      <c r="AB1784">
        <v>17391</v>
      </c>
      <c r="AD1784" t="s">
        <v>5</v>
      </c>
      <c r="AE1784">
        <v>55</v>
      </c>
      <c r="AF1784">
        <v>1</v>
      </c>
      <c r="AH1784" t="s">
        <v>2963</v>
      </c>
      <c r="AI1784" t="s">
        <v>2962</v>
      </c>
      <c r="AJ1784" t="s">
        <v>2961</v>
      </c>
      <c r="AK1784" t="s">
        <v>2960</v>
      </c>
      <c r="AL1784">
        <v>104</v>
      </c>
      <c r="AM1784" s="5">
        <f t="shared" si="226"/>
        <v>6.9333333333333336</v>
      </c>
      <c r="AN1784" s="4">
        <f t="shared" si="223"/>
        <v>1.0501072825949767E-2</v>
      </c>
      <c r="AO1784" s="3"/>
      <c r="AP1784">
        <v>0</v>
      </c>
      <c r="AR1784" t="s">
        <v>0</v>
      </c>
      <c r="AT1784" s="2">
        <v>4.931</v>
      </c>
      <c r="AU1784" s="1">
        <f t="shared" si="227"/>
        <v>3.3758153993216173</v>
      </c>
      <c r="AV1784" s="1">
        <f t="shared" si="228"/>
        <v>2.7113273659711492</v>
      </c>
      <c r="AW1784" s="1">
        <f t="shared" si="229"/>
        <v>2.0468393326206797</v>
      </c>
    </row>
    <row r="1785" spans="1:49" x14ac:dyDescent="0.2">
      <c r="A1785">
        <v>1783</v>
      </c>
      <c r="B1785" t="s">
        <v>2959</v>
      </c>
      <c r="C1785" t="s">
        <v>2958</v>
      </c>
      <c r="F1785" t="s">
        <v>2957</v>
      </c>
      <c r="G1785" t="s">
        <v>15</v>
      </c>
      <c r="H1785" t="s">
        <v>14</v>
      </c>
      <c r="I1785" t="s">
        <v>2956</v>
      </c>
      <c r="J1785">
        <v>60027950</v>
      </c>
      <c r="K1785" t="s">
        <v>2955</v>
      </c>
      <c r="L1785" t="s">
        <v>2954</v>
      </c>
      <c r="M1785" t="s">
        <v>117</v>
      </c>
      <c r="N1785">
        <v>2</v>
      </c>
      <c r="O1785" t="s">
        <v>2953</v>
      </c>
      <c r="P1785" t="s">
        <v>2952</v>
      </c>
      <c r="Q1785" t="s">
        <v>2951</v>
      </c>
      <c r="R1785" s="7">
        <v>39083</v>
      </c>
      <c r="S1785" s="8">
        <f t="shared" si="224"/>
        <v>2007</v>
      </c>
      <c r="T1785" s="8">
        <v>2007</v>
      </c>
      <c r="U1785" s="8">
        <f t="shared" si="225"/>
        <v>15</v>
      </c>
      <c r="V1785" s="7">
        <v>39083</v>
      </c>
      <c r="W1785" t="s">
        <v>2844</v>
      </c>
      <c r="X1785" s="2">
        <v>1.6379999999999999</v>
      </c>
      <c r="Y1785" s="6">
        <f t="shared" si="222"/>
        <v>4.3725474493473214E-2</v>
      </c>
      <c r="AA1785" t="s">
        <v>2843</v>
      </c>
      <c r="AB1785">
        <v>17391</v>
      </c>
      <c r="AD1785" t="s">
        <v>5</v>
      </c>
      <c r="AE1785">
        <v>55</v>
      </c>
      <c r="AF1785">
        <v>1</v>
      </c>
      <c r="AH1785" t="s">
        <v>2950</v>
      </c>
      <c r="AI1785" t="s">
        <v>2949</v>
      </c>
      <c r="AJ1785" t="s">
        <v>2948</v>
      </c>
      <c r="AK1785" t="s">
        <v>2947</v>
      </c>
      <c r="AL1785">
        <v>137</v>
      </c>
      <c r="AM1785" s="5">
        <f t="shared" si="226"/>
        <v>9.1333333333333329</v>
      </c>
      <c r="AN1785" s="4">
        <f t="shared" si="223"/>
        <v>1.3833144011106904E-2</v>
      </c>
      <c r="AO1785" s="3"/>
      <c r="AP1785">
        <v>0</v>
      </c>
      <c r="AR1785" t="s">
        <v>2946</v>
      </c>
      <c r="AS1785" t="s">
        <v>2945</v>
      </c>
      <c r="AT1785" s="2">
        <v>4.931</v>
      </c>
      <c r="AU1785" s="1">
        <f t="shared" si="227"/>
        <v>3.475777534876332</v>
      </c>
      <c r="AV1785" s="1">
        <f t="shared" si="228"/>
        <v>2.877930925229006</v>
      </c>
      <c r="AW1785" s="1">
        <f t="shared" si="229"/>
        <v>2.2800843155816799</v>
      </c>
    </row>
    <row r="1786" spans="1:49" x14ac:dyDescent="0.2">
      <c r="A1786">
        <v>1784</v>
      </c>
      <c r="B1786" t="s">
        <v>2944</v>
      </c>
      <c r="C1786" t="s">
        <v>2943</v>
      </c>
      <c r="F1786" t="s">
        <v>2942</v>
      </c>
      <c r="G1786" t="s">
        <v>15</v>
      </c>
      <c r="H1786" t="s">
        <v>14</v>
      </c>
      <c r="I1786" t="s">
        <v>2941</v>
      </c>
      <c r="J1786">
        <v>60014439</v>
      </c>
      <c r="K1786" t="s">
        <v>2940</v>
      </c>
      <c r="L1786" t="s">
        <v>2939</v>
      </c>
      <c r="M1786" t="s">
        <v>117</v>
      </c>
      <c r="N1786">
        <v>2</v>
      </c>
      <c r="O1786" t="s">
        <v>2938</v>
      </c>
      <c r="P1786" t="s">
        <v>2937</v>
      </c>
      <c r="Q1786" t="s">
        <v>2936</v>
      </c>
      <c r="R1786" s="7">
        <v>39083</v>
      </c>
      <c r="S1786" s="8">
        <f t="shared" si="224"/>
        <v>2007</v>
      </c>
      <c r="T1786" s="8">
        <v>2007</v>
      </c>
      <c r="U1786" s="8">
        <f t="shared" si="225"/>
        <v>15</v>
      </c>
      <c r="V1786" s="7">
        <v>39083</v>
      </c>
      <c r="W1786" t="s">
        <v>2844</v>
      </c>
      <c r="X1786" s="2">
        <v>1.6379999999999999</v>
      </c>
      <c r="Y1786" s="6">
        <f t="shared" si="222"/>
        <v>4.3725474493473214E-2</v>
      </c>
      <c r="AA1786" t="s">
        <v>2843</v>
      </c>
      <c r="AB1786">
        <v>17391</v>
      </c>
      <c r="AD1786" t="s">
        <v>5</v>
      </c>
      <c r="AE1786">
        <v>55</v>
      </c>
      <c r="AF1786">
        <v>1</v>
      </c>
      <c r="AH1786" t="s">
        <v>2935</v>
      </c>
      <c r="AI1786" t="s">
        <v>2934</v>
      </c>
      <c r="AJ1786" t="s">
        <v>2933</v>
      </c>
      <c r="AK1786" t="s">
        <v>2932</v>
      </c>
      <c r="AL1786">
        <v>24</v>
      </c>
      <c r="AM1786" s="5">
        <f t="shared" si="226"/>
        <v>1.6</v>
      </c>
      <c r="AN1786" s="4">
        <f t="shared" si="223"/>
        <v>2.4233244982961003E-3</v>
      </c>
      <c r="AO1786" s="3"/>
      <c r="AP1786">
        <v>0</v>
      </c>
      <c r="AQ1786" t="s">
        <v>757</v>
      </c>
      <c r="AR1786" t="s">
        <v>2931</v>
      </c>
      <c r="AS1786" t="s">
        <v>755</v>
      </c>
      <c r="AT1786" s="2">
        <v>4.931</v>
      </c>
      <c r="AU1786" s="1">
        <f t="shared" si="227"/>
        <v>3.133482949492008</v>
      </c>
      <c r="AV1786" s="1">
        <f t="shared" si="228"/>
        <v>2.3074399495884657</v>
      </c>
      <c r="AW1786" s="1">
        <f t="shared" si="229"/>
        <v>1.4813969496849233</v>
      </c>
    </row>
    <row r="1787" spans="1:49" x14ac:dyDescent="0.2">
      <c r="A1787">
        <v>1785</v>
      </c>
      <c r="B1787" t="s">
        <v>2930</v>
      </c>
      <c r="C1787" t="s">
        <v>2929</v>
      </c>
      <c r="F1787" t="s">
        <v>2928</v>
      </c>
      <c r="G1787" t="s">
        <v>15</v>
      </c>
      <c r="H1787" t="s">
        <v>14</v>
      </c>
      <c r="I1787" t="s">
        <v>2927</v>
      </c>
      <c r="J1787">
        <v>60025578</v>
      </c>
      <c r="K1787" t="s">
        <v>1305</v>
      </c>
      <c r="L1787" t="s">
        <v>1304</v>
      </c>
      <c r="M1787" t="s">
        <v>519</v>
      </c>
      <c r="N1787">
        <v>4</v>
      </c>
      <c r="O1787" t="s">
        <v>2926</v>
      </c>
      <c r="P1787" t="s">
        <v>2925</v>
      </c>
      <c r="Q1787" t="s">
        <v>2684</v>
      </c>
      <c r="R1787" s="7">
        <v>39083</v>
      </c>
      <c r="S1787" s="8">
        <f t="shared" si="224"/>
        <v>2007</v>
      </c>
      <c r="T1787" s="8">
        <v>2007</v>
      </c>
      <c r="U1787" s="8">
        <f t="shared" si="225"/>
        <v>15</v>
      </c>
      <c r="V1787" s="7">
        <v>2007</v>
      </c>
      <c r="W1787" t="s">
        <v>2393</v>
      </c>
      <c r="X1787" s="2">
        <v>0.437</v>
      </c>
      <c r="Y1787" s="6">
        <f t="shared" si="222"/>
        <v>1.1665465417367396E-2</v>
      </c>
      <c r="AA1787">
        <v>10704698</v>
      </c>
      <c r="AB1787">
        <v>5300152513</v>
      </c>
      <c r="AC1787">
        <v>15598985</v>
      </c>
      <c r="AD1787" t="s">
        <v>5</v>
      </c>
      <c r="AE1787">
        <v>70</v>
      </c>
      <c r="AH1787" t="s">
        <v>2924</v>
      </c>
      <c r="AI1787" t="s">
        <v>2923</v>
      </c>
      <c r="AK1787" t="s">
        <v>2922</v>
      </c>
      <c r="AL1787">
        <v>22</v>
      </c>
      <c r="AM1787" s="5">
        <f t="shared" si="226"/>
        <v>1.4666666666666666</v>
      </c>
      <c r="AN1787" s="4">
        <f t="shared" si="223"/>
        <v>2.2213807901047583E-3</v>
      </c>
      <c r="AO1787" s="3"/>
      <c r="AP1787">
        <v>1</v>
      </c>
      <c r="AR1787" t="s">
        <v>0</v>
      </c>
      <c r="AT1787" s="2" t="s">
        <v>20</v>
      </c>
      <c r="AU1787" s="1">
        <f t="shared" si="227"/>
        <v>0.8832240029188605</v>
      </c>
      <c r="AV1787" s="1">
        <f t="shared" si="228"/>
        <v>0.69434231037360772</v>
      </c>
      <c r="AW1787" s="1">
        <f t="shared" si="229"/>
        <v>0.50546061782835494</v>
      </c>
    </row>
    <row r="1788" spans="1:49" x14ac:dyDescent="0.2">
      <c r="A1788">
        <v>1786</v>
      </c>
      <c r="B1788" t="s">
        <v>2921</v>
      </c>
      <c r="C1788" t="s">
        <v>2920</v>
      </c>
      <c r="F1788" t="s">
        <v>2919</v>
      </c>
      <c r="G1788" t="s">
        <v>15</v>
      </c>
      <c r="H1788" t="s">
        <v>14</v>
      </c>
      <c r="I1788" t="s">
        <v>2918</v>
      </c>
      <c r="J1788" t="s">
        <v>2917</v>
      </c>
      <c r="K1788" t="s">
        <v>2916</v>
      </c>
      <c r="L1788" t="s">
        <v>2915</v>
      </c>
      <c r="M1788" t="s">
        <v>2914</v>
      </c>
      <c r="N1788">
        <v>5</v>
      </c>
      <c r="O1788" t="s">
        <v>2913</v>
      </c>
      <c r="P1788" t="s">
        <v>2912</v>
      </c>
      <c r="Q1788" t="s">
        <v>2911</v>
      </c>
      <c r="R1788" s="7">
        <v>39083</v>
      </c>
      <c r="S1788" s="8">
        <f t="shared" si="224"/>
        <v>2007</v>
      </c>
      <c r="T1788" s="8">
        <v>2007</v>
      </c>
      <c r="U1788" s="8">
        <f t="shared" si="225"/>
        <v>15</v>
      </c>
      <c r="V1788" s="7">
        <v>39114</v>
      </c>
      <c r="W1788" t="s">
        <v>1369</v>
      </c>
      <c r="X1788" s="2">
        <v>0.33300000000000002</v>
      </c>
      <c r="Y1788" s="6">
        <f t="shared" si="222"/>
        <v>8.8892448146071917E-3</v>
      </c>
      <c r="AA1788" t="s">
        <v>1368</v>
      </c>
      <c r="AB1788">
        <v>29252</v>
      </c>
      <c r="AD1788" t="s">
        <v>5</v>
      </c>
      <c r="AE1788">
        <v>33</v>
      </c>
      <c r="AF1788">
        <v>2</v>
      </c>
      <c r="AH1788" t="s">
        <v>2910</v>
      </c>
      <c r="AI1788" t="s">
        <v>2909</v>
      </c>
      <c r="AK1788" t="s">
        <v>2908</v>
      </c>
      <c r="AL1788">
        <v>5</v>
      </c>
      <c r="AM1788" s="5">
        <f t="shared" si="226"/>
        <v>0.33333333333333331</v>
      </c>
      <c r="AN1788" s="4">
        <f t="shared" si="223"/>
        <v>5.048592704783541E-4</v>
      </c>
      <c r="AO1788" s="3"/>
      <c r="AP1788">
        <v>0</v>
      </c>
      <c r="AQ1788" t="s">
        <v>896</v>
      </c>
      <c r="AR1788" t="s">
        <v>2907</v>
      </c>
      <c r="AS1788" t="s">
        <v>894</v>
      </c>
      <c r="AT1788" s="2">
        <v>0.97699999999999998</v>
      </c>
      <c r="AU1788" s="1">
        <f t="shared" si="227"/>
        <v>0.63739291513685403</v>
      </c>
      <c r="AV1788" s="1">
        <f t="shared" si="228"/>
        <v>0.46970520425427731</v>
      </c>
      <c r="AW1788" s="1">
        <f t="shared" si="229"/>
        <v>0.30201749337170053</v>
      </c>
    </row>
    <row r="1789" spans="1:49" x14ac:dyDescent="0.2">
      <c r="A1789">
        <v>1787</v>
      </c>
      <c r="B1789" t="s">
        <v>2906</v>
      </c>
      <c r="C1789" t="s">
        <v>2905</v>
      </c>
      <c r="F1789" t="s">
        <v>2904</v>
      </c>
      <c r="G1789" t="s">
        <v>15</v>
      </c>
      <c r="H1789" t="s">
        <v>14</v>
      </c>
      <c r="I1789" t="s">
        <v>2903</v>
      </c>
      <c r="J1789" t="s">
        <v>2902</v>
      </c>
      <c r="K1789" t="s">
        <v>2901</v>
      </c>
      <c r="L1789" t="s">
        <v>2900</v>
      </c>
      <c r="M1789" t="s">
        <v>162</v>
      </c>
      <c r="N1789">
        <v>3</v>
      </c>
      <c r="O1789" t="s">
        <v>2899</v>
      </c>
      <c r="P1789" t="s">
        <v>2898</v>
      </c>
      <c r="Q1789" t="s">
        <v>2897</v>
      </c>
      <c r="R1789" s="7">
        <v>39083</v>
      </c>
      <c r="S1789" s="8">
        <f t="shared" si="224"/>
        <v>2007</v>
      </c>
      <c r="T1789" s="8">
        <v>2007</v>
      </c>
      <c r="U1789" s="8">
        <f t="shared" si="225"/>
        <v>15</v>
      </c>
      <c r="V1789" s="7">
        <v>39142</v>
      </c>
      <c r="W1789" t="s">
        <v>2896</v>
      </c>
      <c r="X1789" s="2">
        <v>0.11700000000000001</v>
      </c>
      <c r="Y1789" s="6">
        <f t="shared" si="222"/>
        <v>3.1232481781052297E-3</v>
      </c>
      <c r="AA1789">
        <v>2179822</v>
      </c>
      <c r="AB1789">
        <v>5300152612</v>
      </c>
      <c r="AC1789">
        <v>19930615</v>
      </c>
      <c r="AD1789" t="s">
        <v>5</v>
      </c>
      <c r="AE1789">
        <v>24</v>
      </c>
      <c r="AF1789">
        <v>2</v>
      </c>
      <c r="AH1789" t="s">
        <v>2895</v>
      </c>
      <c r="AI1789" t="s">
        <v>2894</v>
      </c>
      <c r="AJ1789" t="s">
        <v>2893</v>
      </c>
      <c r="AK1789" t="s">
        <v>2892</v>
      </c>
      <c r="AL1789">
        <v>0</v>
      </c>
      <c r="AM1789" s="5">
        <f t="shared" si="226"/>
        <v>0</v>
      </c>
      <c r="AN1789" s="4">
        <f t="shared" si="223"/>
        <v>0</v>
      </c>
      <c r="AO1789" s="3"/>
      <c r="AP1789">
        <v>0</v>
      </c>
      <c r="AQ1789" t="s">
        <v>1624</v>
      </c>
      <c r="AR1789" t="s">
        <v>2891</v>
      </c>
      <c r="AS1789" t="s">
        <v>1622</v>
      </c>
      <c r="AT1789" s="2" t="s">
        <v>20</v>
      </c>
      <c r="AU1789" s="1">
        <f t="shared" si="227"/>
        <v>0.21862737246736608</v>
      </c>
      <c r="AV1789" s="1">
        <f t="shared" si="228"/>
        <v>0.15616240890526148</v>
      </c>
      <c r="AW1789" s="1">
        <f t="shared" si="229"/>
        <v>9.3697445343156896E-2</v>
      </c>
    </row>
    <row r="1790" spans="1:49" x14ac:dyDescent="0.2">
      <c r="A1790">
        <v>1788</v>
      </c>
      <c r="B1790" t="s">
        <v>2890</v>
      </c>
      <c r="C1790" t="s">
        <v>2889</v>
      </c>
      <c r="F1790" t="s">
        <v>2888</v>
      </c>
      <c r="G1790" t="s">
        <v>15</v>
      </c>
      <c r="H1790" t="s">
        <v>14</v>
      </c>
      <c r="I1790" t="s">
        <v>2887</v>
      </c>
      <c r="J1790" t="s">
        <v>2886</v>
      </c>
      <c r="K1790" t="s">
        <v>2885</v>
      </c>
      <c r="L1790" t="s">
        <v>2884</v>
      </c>
      <c r="M1790" t="s">
        <v>766</v>
      </c>
      <c r="N1790">
        <v>2</v>
      </c>
      <c r="O1790" t="s">
        <v>2883</v>
      </c>
      <c r="P1790" t="s">
        <v>2882</v>
      </c>
      <c r="Q1790" t="s">
        <v>2881</v>
      </c>
      <c r="R1790" s="7">
        <v>39083</v>
      </c>
      <c r="S1790" s="8">
        <f t="shared" si="224"/>
        <v>2007</v>
      </c>
      <c r="T1790" s="8">
        <v>2007</v>
      </c>
      <c r="U1790" s="8">
        <f t="shared" si="225"/>
        <v>15</v>
      </c>
      <c r="V1790" s="7">
        <v>39083</v>
      </c>
      <c r="W1790" t="s">
        <v>2844</v>
      </c>
      <c r="X1790" s="2">
        <v>1.6379999999999999</v>
      </c>
      <c r="Y1790" s="6">
        <f t="shared" si="222"/>
        <v>4.3725474493473214E-2</v>
      </c>
      <c r="AA1790" t="s">
        <v>2843</v>
      </c>
      <c r="AB1790">
        <v>17391</v>
      </c>
      <c r="AD1790" t="s">
        <v>5</v>
      </c>
      <c r="AE1790">
        <v>55</v>
      </c>
      <c r="AF1790">
        <v>1</v>
      </c>
      <c r="AH1790" t="s">
        <v>2880</v>
      </c>
      <c r="AI1790" t="s">
        <v>2879</v>
      </c>
      <c r="AJ1790" t="s">
        <v>2878</v>
      </c>
      <c r="AK1790" t="s">
        <v>2877</v>
      </c>
      <c r="AL1790">
        <v>48</v>
      </c>
      <c r="AM1790" s="5">
        <f t="shared" si="226"/>
        <v>3.2</v>
      </c>
      <c r="AN1790" s="4">
        <f t="shared" si="223"/>
        <v>4.8466489965922005E-3</v>
      </c>
      <c r="AO1790" s="3"/>
      <c r="AP1790">
        <v>0</v>
      </c>
      <c r="AR1790" t="s">
        <v>0</v>
      </c>
      <c r="AT1790" s="2">
        <v>4.931</v>
      </c>
      <c r="AU1790" s="1">
        <f t="shared" si="227"/>
        <v>3.2061826844408907</v>
      </c>
      <c r="AV1790" s="1">
        <f t="shared" si="228"/>
        <v>2.4286061745032708</v>
      </c>
      <c r="AW1790" s="1">
        <f t="shared" si="229"/>
        <v>1.6510296645656504</v>
      </c>
    </row>
    <row r="1791" spans="1:49" x14ac:dyDescent="0.2">
      <c r="A1791">
        <v>1789</v>
      </c>
      <c r="B1791" t="s">
        <v>2876</v>
      </c>
      <c r="C1791" t="s">
        <v>2875</v>
      </c>
      <c r="F1791" t="s">
        <v>2874</v>
      </c>
      <c r="G1791" t="s">
        <v>15</v>
      </c>
      <c r="H1791" t="s">
        <v>14</v>
      </c>
      <c r="I1791" t="s">
        <v>1076</v>
      </c>
      <c r="J1791" t="s">
        <v>2772</v>
      </c>
      <c r="K1791" t="s">
        <v>2776</v>
      </c>
      <c r="L1791" t="s">
        <v>2775</v>
      </c>
      <c r="M1791" t="s">
        <v>1072</v>
      </c>
      <c r="N1791">
        <v>3</v>
      </c>
      <c r="O1791" t="s">
        <v>2873</v>
      </c>
      <c r="P1791" t="s">
        <v>2872</v>
      </c>
      <c r="Q1791" t="s">
        <v>2871</v>
      </c>
      <c r="R1791" s="7">
        <v>39083</v>
      </c>
      <c r="S1791" s="8">
        <f t="shared" si="224"/>
        <v>2007</v>
      </c>
      <c r="T1791" s="8">
        <v>2007</v>
      </c>
      <c r="U1791" s="8">
        <f t="shared" si="225"/>
        <v>15</v>
      </c>
      <c r="V1791" s="7">
        <v>39083</v>
      </c>
      <c r="W1791" t="s">
        <v>2844</v>
      </c>
      <c r="X1791" s="2">
        <v>1.6379999999999999</v>
      </c>
      <c r="Y1791" s="6">
        <f t="shared" si="222"/>
        <v>4.3725474493473214E-2</v>
      </c>
      <c r="AA1791" t="s">
        <v>2843</v>
      </c>
      <c r="AB1791">
        <v>17391</v>
      </c>
      <c r="AD1791" t="s">
        <v>5</v>
      </c>
      <c r="AE1791">
        <v>55</v>
      </c>
      <c r="AF1791">
        <v>1</v>
      </c>
      <c r="AH1791" t="s">
        <v>2870</v>
      </c>
      <c r="AI1791" t="s">
        <v>2869</v>
      </c>
      <c r="AJ1791" t="s">
        <v>2868</v>
      </c>
      <c r="AK1791" t="s">
        <v>2867</v>
      </c>
      <c r="AL1791">
        <v>6</v>
      </c>
      <c r="AM1791" s="5">
        <f t="shared" si="226"/>
        <v>0.4</v>
      </c>
      <c r="AN1791" s="4">
        <f t="shared" si="223"/>
        <v>6.0583112457402507E-4</v>
      </c>
      <c r="AO1791" s="3"/>
      <c r="AP1791">
        <v>0</v>
      </c>
      <c r="AQ1791" t="s">
        <v>2866</v>
      </c>
      <c r="AR1791" t="s">
        <v>0</v>
      </c>
      <c r="AS1791" t="s">
        <v>2865</v>
      </c>
      <c r="AT1791" s="2">
        <v>4.931</v>
      </c>
      <c r="AU1791" s="1">
        <f t="shared" si="227"/>
        <v>3.0789581482803459</v>
      </c>
      <c r="AV1791" s="1">
        <f t="shared" si="228"/>
        <v>2.2165652809023619</v>
      </c>
      <c r="AW1791" s="1">
        <f t="shared" si="229"/>
        <v>1.3541724135243782</v>
      </c>
    </row>
    <row r="1792" spans="1:49" x14ac:dyDescent="0.2">
      <c r="A1792">
        <v>1790</v>
      </c>
      <c r="B1792" t="s">
        <v>2864</v>
      </c>
      <c r="C1792" t="s">
        <v>2863</v>
      </c>
      <c r="F1792" t="s">
        <v>2862</v>
      </c>
      <c r="G1792" t="s">
        <v>15</v>
      </c>
      <c r="H1792" t="s">
        <v>14</v>
      </c>
      <c r="I1792" t="s">
        <v>2861</v>
      </c>
      <c r="J1792">
        <v>60008592</v>
      </c>
      <c r="K1792" t="s">
        <v>2860</v>
      </c>
      <c r="L1792" t="s">
        <v>475</v>
      </c>
      <c r="M1792" t="s">
        <v>475</v>
      </c>
      <c r="N1792">
        <v>2</v>
      </c>
      <c r="O1792" t="s">
        <v>2859</v>
      </c>
      <c r="P1792" t="s">
        <v>2858</v>
      </c>
      <c r="Q1792" t="s">
        <v>2857</v>
      </c>
      <c r="R1792" s="7">
        <v>39083</v>
      </c>
      <c r="S1792" s="8">
        <f t="shared" si="224"/>
        <v>2007</v>
      </c>
      <c r="T1792" s="8">
        <v>2007</v>
      </c>
      <c r="U1792" s="8">
        <f t="shared" si="225"/>
        <v>15</v>
      </c>
      <c r="V1792" s="7">
        <v>39083</v>
      </c>
      <c r="W1792" t="s">
        <v>2844</v>
      </c>
      <c r="X1792" s="2">
        <v>1.6379999999999999</v>
      </c>
      <c r="Y1792" s="6">
        <f t="shared" si="222"/>
        <v>4.3725474493473214E-2</v>
      </c>
      <c r="AA1792" t="s">
        <v>2843</v>
      </c>
      <c r="AB1792">
        <v>17391</v>
      </c>
      <c r="AD1792" t="s">
        <v>5</v>
      </c>
      <c r="AE1792">
        <v>55</v>
      </c>
      <c r="AF1792">
        <v>1</v>
      </c>
      <c r="AH1792" t="s">
        <v>1138</v>
      </c>
      <c r="AI1792" t="s">
        <v>2856</v>
      </c>
      <c r="AJ1792" t="s">
        <v>2855</v>
      </c>
      <c r="AK1792" t="s">
        <v>2854</v>
      </c>
      <c r="AL1792">
        <v>5</v>
      </c>
      <c r="AM1792" s="5">
        <f t="shared" si="226"/>
        <v>0.33333333333333331</v>
      </c>
      <c r="AN1792" s="4">
        <f t="shared" si="223"/>
        <v>5.048592704783541E-4</v>
      </c>
      <c r="AO1792" s="3"/>
      <c r="AP1792">
        <v>0</v>
      </c>
      <c r="AQ1792" t="s">
        <v>2853</v>
      </c>
      <c r="AR1792" t="s">
        <v>0</v>
      </c>
      <c r="AS1792" t="s">
        <v>2852</v>
      </c>
      <c r="AT1792" s="2">
        <v>4.931</v>
      </c>
      <c r="AU1792" s="1">
        <f t="shared" si="227"/>
        <v>3.0759289926574751</v>
      </c>
      <c r="AV1792" s="1">
        <f t="shared" si="228"/>
        <v>2.2115166881975781</v>
      </c>
      <c r="AW1792" s="1">
        <f t="shared" si="229"/>
        <v>1.3471043837376813</v>
      </c>
    </row>
    <row r="1793" spans="1:49" x14ac:dyDescent="0.2">
      <c r="A1793">
        <v>1791</v>
      </c>
      <c r="B1793" t="s">
        <v>2851</v>
      </c>
      <c r="C1793" t="s">
        <v>2850</v>
      </c>
      <c r="F1793" t="s">
        <v>2849</v>
      </c>
      <c r="G1793" t="s">
        <v>15</v>
      </c>
      <c r="H1793" t="s">
        <v>14</v>
      </c>
      <c r="I1793" t="s">
        <v>2848</v>
      </c>
      <c r="J1793">
        <v>60018805</v>
      </c>
      <c r="K1793" t="s">
        <v>2847</v>
      </c>
      <c r="L1793" t="s">
        <v>2846</v>
      </c>
      <c r="M1793" t="s">
        <v>2651</v>
      </c>
      <c r="N1793">
        <v>1</v>
      </c>
      <c r="O1793" t="s">
        <v>2845</v>
      </c>
      <c r="P1793">
        <v>7203068740</v>
      </c>
      <c r="Q1793">
        <v>60018805</v>
      </c>
      <c r="R1793" s="7">
        <v>39083</v>
      </c>
      <c r="S1793" s="8">
        <f t="shared" si="224"/>
        <v>2007</v>
      </c>
      <c r="T1793" s="8">
        <v>2007</v>
      </c>
      <c r="U1793" s="8">
        <f t="shared" si="225"/>
        <v>15</v>
      </c>
      <c r="V1793" s="7">
        <v>39083</v>
      </c>
      <c r="W1793" t="s">
        <v>2844</v>
      </c>
      <c r="X1793" s="2">
        <v>1.6379999999999999</v>
      </c>
      <c r="Y1793" s="6">
        <f t="shared" si="222"/>
        <v>4.3725474493473214E-2</v>
      </c>
      <c r="AA1793" t="s">
        <v>2843</v>
      </c>
      <c r="AB1793">
        <v>17391</v>
      </c>
      <c r="AD1793" t="s">
        <v>5</v>
      </c>
      <c r="AE1793">
        <v>55</v>
      </c>
      <c r="AF1793">
        <v>1</v>
      </c>
      <c r="AH1793" t="s">
        <v>2842</v>
      </c>
      <c r="AI1793" t="s">
        <v>2841</v>
      </c>
      <c r="AJ1793" t="s">
        <v>2840</v>
      </c>
      <c r="AK1793" t="s">
        <v>2839</v>
      </c>
      <c r="AL1793">
        <v>8</v>
      </c>
      <c r="AM1793" s="5">
        <f t="shared" si="226"/>
        <v>0.53333333333333333</v>
      </c>
      <c r="AN1793" s="4">
        <f t="shared" si="223"/>
        <v>8.0777483276536668E-4</v>
      </c>
      <c r="AO1793" s="3"/>
      <c r="AP1793">
        <v>0</v>
      </c>
      <c r="AR1793" t="s">
        <v>0</v>
      </c>
      <c r="AT1793" s="2">
        <v>4.931</v>
      </c>
      <c r="AU1793" s="1">
        <f t="shared" si="227"/>
        <v>3.0850164595260856</v>
      </c>
      <c r="AV1793" s="1">
        <f t="shared" si="228"/>
        <v>2.2266624663119292</v>
      </c>
      <c r="AW1793" s="1">
        <f t="shared" si="229"/>
        <v>1.3683084730977721</v>
      </c>
    </row>
    <row r="1794" spans="1:49" x14ac:dyDescent="0.2">
      <c r="A1794">
        <v>1792</v>
      </c>
      <c r="B1794" t="s">
        <v>2838</v>
      </c>
      <c r="C1794" t="s">
        <v>2837</v>
      </c>
      <c r="F1794" t="s">
        <v>2836</v>
      </c>
      <c r="G1794" t="s">
        <v>15</v>
      </c>
      <c r="H1794" t="s">
        <v>14</v>
      </c>
      <c r="I1794" t="s">
        <v>2677</v>
      </c>
      <c r="J1794" t="s">
        <v>2835</v>
      </c>
      <c r="K1794" t="s">
        <v>2834</v>
      </c>
      <c r="L1794" t="s">
        <v>2787</v>
      </c>
      <c r="M1794" t="s">
        <v>2786</v>
      </c>
      <c r="N1794">
        <v>3</v>
      </c>
      <c r="O1794" t="s">
        <v>2833</v>
      </c>
      <c r="P1794" t="s">
        <v>2832</v>
      </c>
      <c r="Q1794" t="s">
        <v>2831</v>
      </c>
      <c r="R1794" s="7">
        <v>39083</v>
      </c>
      <c r="S1794" s="8">
        <f t="shared" si="224"/>
        <v>2007</v>
      </c>
      <c r="T1794" s="8">
        <v>2007</v>
      </c>
      <c r="U1794" s="8">
        <f t="shared" si="225"/>
        <v>15</v>
      </c>
      <c r="V1794" s="7">
        <v>2007</v>
      </c>
      <c r="W1794" t="s">
        <v>2393</v>
      </c>
      <c r="X1794" s="2">
        <v>0.437</v>
      </c>
      <c r="Y1794" s="6">
        <f t="shared" ref="Y1794:Y1857" si="230">(X1794-$Z$4)/($Z$3-$Z$4)</f>
        <v>1.1665465417367396E-2</v>
      </c>
      <c r="AA1794">
        <v>10704698</v>
      </c>
      <c r="AB1794">
        <v>5300152513</v>
      </c>
      <c r="AC1794">
        <v>15598985</v>
      </c>
      <c r="AD1794" t="s">
        <v>5</v>
      </c>
      <c r="AE1794">
        <v>70</v>
      </c>
      <c r="AH1794" t="s">
        <v>2830</v>
      </c>
      <c r="AI1794" t="s">
        <v>2829</v>
      </c>
      <c r="AK1794" t="s">
        <v>2828</v>
      </c>
      <c r="AL1794">
        <v>100</v>
      </c>
      <c r="AM1794" s="5">
        <f t="shared" si="226"/>
        <v>6.666666666666667</v>
      </c>
      <c r="AN1794" s="4">
        <f t="shared" ref="AN1794:AN1857" si="231">(AM1794-$AO$4)/($AO$3-$AO$4)</f>
        <v>1.0097185409567083E-2</v>
      </c>
      <c r="AO1794" s="3"/>
      <c r="AP1794">
        <v>1</v>
      </c>
      <c r="AR1794" t="s">
        <v>0</v>
      </c>
      <c r="AT1794" s="2" t="s">
        <v>20</v>
      </c>
      <c r="AU1794" s="1">
        <f t="shared" si="227"/>
        <v>1.1194981415027301</v>
      </c>
      <c r="AV1794" s="1">
        <f t="shared" si="228"/>
        <v>1.088132541346724</v>
      </c>
      <c r="AW1794" s="1">
        <f t="shared" si="229"/>
        <v>1.0567669411907177</v>
      </c>
    </row>
    <row r="1795" spans="1:49" x14ac:dyDescent="0.2">
      <c r="A1795">
        <v>1793</v>
      </c>
      <c r="B1795" t="s">
        <v>2827</v>
      </c>
      <c r="C1795" t="s">
        <v>2826</v>
      </c>
      <c r="F1795" t="s">
        <v>2825</v>
      </c>
      <c r="G1795" t="s">
        <v>15</v>
      </c>
      <c r="H1795" t="s">
        <v>14</v>
      </c>
      <c r="I1795" t="s">
        <v>2824</v>
      </c>
      <c r="J1795">
        <v>60013183</v>
      </c>
      <c r="K1795" t="s">
        <v>2823</v>
      </c>
      <c r="L1795" t="s">
        <v>2822</v>
      </c>
      <c r="M1795" t="s">
        <v>2821</v>
      </c>
      <c r="N1795">
        <v>2</v>
      </c>
      <c r="O1795" t="s">
        <v>2820</v>
      </c>
      <c r="P1795" t="s">
        <v>2819</v>
      </c>
      <c r="Q1795" t="s">
        <v>2818</v>
      </c>
      <c r="R1795" s="7">
        <v>39083</v>
      </c>
      <c r="S1795" s="8">
        <f t="shared" si="224"/>
        <v>2007</v>
      </c>
      <c r="T1795" s="8">
        <v>2007</v>
      </c>
      <c r="U1795" s="8">
        <f t="shared" si="225"/>
        <v>15</v>
      </c>
      <c r="V1795" s="7">
        <v>2007</v>
      </c>
      <c r="W1795" t="s">
        <v>2393</v>
      </c>
      <c r="X1795" s="2">
        <v>0.437</v>
      </c>
      <c r="Y1795" s="6">
        <f t="shared" si="230"/>
        <v>1.1665465417367396E-2</v>
      </c>
      <c r="AA1795">
        <v>10704698</v>
      </c>
      <c r="AB1795">
        <v>5300152513</v>
      </c>
      <c r="AC1795">
        <v>15598985</v>
      </c>
      <c r="AD1795" t="s">
        <v>5</v>
      </c>
      <c r="AE1795">
        <v>70</v>
      </c>
      <c r="AH1795" t="s">
        <v>2817</v>
      </c>
      <c r="AI1795" t="s">
        <v>2816</v>
      </c>
      <c r="AK1795" t="s">
        <v>2815</v>
      </c>
      <c r="AL1795">
        <v>66</v>
      </c>
      <c r="AM1795" s="5">
        <f t="shared" si="226"/>
        <v>4.4000000000000004</v>
      </c>
      <c r="AN1795" s="4">
        <f t="shared" si="231"/>
        <v>6.6641423703142754E-3</v>
      </c>
      <c r="AO1795" s="3"/>
      <c r="AP1795">
        <v>1</v>
      </c>
      <c r="AR1795" t="s">
        <v>0</v>
      </c>
      <c r="AT1795" s="2" t="s">
        <v>20</v>
      </c>
      <c r="AU1795" s="1">
        <f t="shared" si="227"/>
        <v>1.016506850325146</v>
      </c>
      <c r="AV1795" s="1">
        <f t="shared" si="228"/>
        <v>0.9164803893840836</v>
      </c>
      <c r="AW1795" s="1">
        <f t="shared" si="229"/>
        <v>0.816453928443021</v>
      </c>
    </row>
    <row r="1796" spans="1:49" x14ac:dyDescent="0.2">
      <c r="A1796">
        <v>1794</v>
      </c>
      <c r="B1796" t="s">
        <v>2814</v>
      </c>
      <c r="C1796" t="s">
        <v>2813</v>
      </c>
      <c r="F1796" t="s">
        <v>2812</v>
      </c>
      <c r="G1796" t="s">
        <v>15</v>
      </c>
      <c r="H1796" t="s">
        <v>14</v>
      </c>
      <c r="I1796" t="s">
        <v>2811</v>
      </c>
      <c r="J1796">
        <v>60025578</v>
      </c>
      <c r="K1796" t="s">
        <v>1305</v>
      </c>
      <c r="L1796" t="s">
        <v>1304</v>
      </c>
      <c r="M1796" t="s">
        <v>519</v>
      </c>
      <c r="N1796">
        <v>4</v>
      </c>
      <c r="O1796" t="s">
        <v>2810</v>
      </c>
      <c r="P1796" t="s">
        <v>2809</v>
      </c>
      <c r="Q1796" t="s">
        <v>2684</v>
      </c>
      <c r="R1796" s="7">
        <v>39083</v>
      </c>
      <c r="S1796" s="8">
        <f t="shared" si="224"/>
        <v>2007</v>
      </c>
      <c r="T1796" s="8">
        <v>2007</v>
      </c>
      <c r="U1796" s="8">
        <f t="shared" si="225"/>
        <v>15</v>
      </c>
      <c r="V1796" s="7">
        <v>2007</v>
      </c>
      <c r="W1796" t="s">
        <v>2393</v>
      </c>
      <c r="X1796" s="2">
        <v>0.437</v>
      </c>
      <c r="Y1796" s="6">
        <f t="shared" si="230"/>
        <v>1.1665465417367396E-2</v>
      </c>
      <c r="AA1796">
        <v>10704698</v>
      </c>
      <c r="AB1796">
        <v>5300152513</v>
      </c>
      <c r="AC1796">
        <v>15598985</v>
      </c>
      <c r="AD1796" t="s">
        <v>5</v>
      </c>
      <c r="AE1796">
        <v>70</v>
      </c>
      <c r="AH1796" t="s">
        <v>2808</v>
      </c>
      <c r="AI1796" t="s">
        <v>2807</v>
      </c>
      <c r="AK1796" t="s">
        <v>2806</v>
      </c>
      <c r="AL1796">
        <v>111</v>
      </c>
      <c r="AM1796" s="5">
        <f t="shared" si="226"/>
        <v>7.4</v>
      </c>
      <c r="AN1796" s="4">
        <f t="shared" si="231"/>
        <v>1.1207875804619462E-2</v>
      </c>
      <c r="AO1796" s="3"/>
      <c r="AP1796">
        <v>1</v>
      </c>
      <c r="AR1796" t="s">
        <v>0</v>
      </c>
      <c r="AT1796" s="2" t="s">
        <v>20</v>
      </c>
      <c r="AU1796" s="1">
        <f t="shared" si="227"/>
        <v>1.1528188533543016</v>
      </c>
      <c r="AV1796" s="1">
        <f t="shared" si="228"/>
        <v>1.1436670610993429</v>
      </c>
      <c r="AW1796" s="1">
        <f t="shared" si="229"/>
        <v>1.1345152688443843</v>
      </c>
    </row>
    <row r="1797" spans="1:49" x14ac:dyDescent="0.2">
      <c r="A1797">
        <v>1795</v>
      </c>
      <c r="B1797" t="s">
        <v>2805</v>
      </c>
      <c r="C1797" t="s">
        <v>2804</v>
      </c>
      <c r="F1797" t="s">
        <v>2803</v>
      </c>
      <c r="G1797" t="s">
        <v>15</v>
      </c>
      <c r="H1797" t="s">
        <v>14</v>
      </c>
      <c r="I1797" t="s">
        <v>2802</v>
      </c>
      <c r="J1797">
        <v>60003217</v>
      </c>
      <c r="K1797" t="s">
        <v>2801</v>
      </c>
      <c r="L1797" t="s">
        <v>2800</v>
      </c>
      <c r="M1797" t="s">
        <v>974</v>
      </c>
      <c r="N1797">
        <v>2</v>
      </c>
      <c r="O1797" t="s">
        <v>2799</v>
      </c>
      <c r="P1797" t="s">
        <v>2798</v>
      </c>
      <c r="Q1797" t="s">
        <v>2797</v>
      </c>
      <c r="R1797" s="7">
        <v>39083</v>
      </c>
      <c r="S1797" s="8">
        <f t="shared" si="224"/>
        <v>2007</v>
      </c>
      <c r="T1797" s="8">
        <v>2007</v>
      </c>
      <c r="U1797" s="8">
        <f t="shared" si="225"/>
        <v>15</v>
      </c>
      <c r="V1797" s="7">
        <v>2007</v>
      </c>
      <c r="W1797" t="s">
        <v>2393</v>
      </c>
      <c r="X1797" s="2">
        <v>0.437</v>
      </c>
      <c r="Y1797" s="6">
        <f t="shared" si="230"/>
        <v>1.1665465417367396E-2</v>
      </c>
      <c r="AA1797">
        <v>10704698</v>
      </c>
      <c r="AB1797">
        <v>5300152513</v>
      </c>
      <c r="AC1797">
        <v>15598985</v>
      </c>
      <c r="AD1797" t="s">
        <v>5</v>
      </c>
      <c r="AE1797">
        <v>70</v>
      </c>
      <c r="AH1797" t="s">
        <v>2796</v>
      </c>
      <c r="AI1797" t="s">
        <v>2795</v>
      </c>
      <c r="AK1797" t="s">
        <v>2794</v>
      </c>
      <c r="AL1797">
        <v>114</v>
      </c>
      <c r="AM1797" s="5">
        <f t="shared" si="226"/>
        <v>7.6</v>
      </c>
      <c r="AN1797" s="4">
        <f t="shared" si="231"/>
        <v>1.1510791366906475E-2</v>
      </c>
      <c r="AO1797" s="3"/>
      <c r="AP1797">
        <v>1</v>
      </c>
      <c r="AR1797" t="s">
        <v>0</v>
      </c>
      <c r="AT1797" s="2" t="s">
        <v>20</v>
      </c>
      <c r="AU1797" s="1">
        <f t="shared" si="227"/>
        <v>1.1619063202229118</v>
      </c>
      <c r="AV1797" s="1">
        <f t="shared" si="228"/>
        <v>1.1588128392136936</v>
      </c>
      <c r="AW1797" s="1">
        <f t="shared" si="229"/>
        <v>1.1557193582044751</v>
      </c>
    </row>
    <row r="1798" spans="1:49" x14ac:dyDescent="0.2">
      <c r="A1798">
        <v>1796</v>
      </c>
      <c r="B1798" t="s">
        <v>2793</v>
      </c>
      <c r="C1798" t="s">
        <v>2792</v>
      </c>
      <c r="F1798" t="s">
        <v>2791</v>
      </c>
      <c r="G1798" t="s">
        <v>15</v>
      </c>
      <c r="H1798" t="s">
        <v>14</v>
      </c>
      <c r="I1798" t="s">
        <v>2790</v>
      </c>
      <c r="J1798" t="s">
        <v>2789</v>
      </c>
      <c r="K1798" t="s">
        <v>2788</v>
      </c>
      <c r="L1798" t="s">
        <v>2787</v>
      </c>
      <c r="M1798" t="s">
        <v>2786</v>
      </c>
      <c r="N1798">
        <v>4</v>
      </c>
      <c r="O1798" t="s">
        <v>2785</v>
      </c>
      <c r="P1798" t="s">
        <v>2784</v>
      </c>
      <c r="Q1798" t="s">
        <v>2783</v>
      </c>
      <c r="R1798" s="7">
        <v>39083</v>
      </c>
      <c r="S1798" s="8">
        <f t="shared" si="224"/>
        <v>2007</v>
      </c>
      <c r="T1798" s="8">
        <v>2007</v>
      </c>
      <c r="U1798" s="8">
        <f t="shared" si="225"/>
        <v>15</v>
      </c>
      <c r="V1798" s="7">
        <v>2007</v>
      </c>
      <c r="W1798" t="s">
        <v>2393</v>
      </c>
      <c r="X1798" s="2">
        <v>0.437</v>
      </c>
      <c r="Y1798" s="6">
        <f t="shared" si="230"/>
        <v>1.1665465417367396E-2</v>
      </c>
      <c r="AA1798">
        <v>10704698</v>
      </c>
      <c r="AB1798">
        <v>5300152513</v>
      </c>
      <c r="AC1798">
        <v>15598985</v>
      </c>
      <c r="AD1798" t="s">
        <v>5</v>
      </c>
      <c r="AE1798">
        <v>70</v>
      </c>
      <c r="AH1798" s="10">
        <v>43831</v>
      </c>
      <c r="AI1798" t="s">
        <v>2782</v>
      </c>
      <c r="AK1798" t="s">
        <v>2781</v>
      </c>
      <c r="AL1798">
        <v>103</v>
      </c>
      <c r="AM1798" s="5">
        <f t="shared" si="226"/>
        <v>6.8666666666666663</v>
      </c>
      <c r="AN1798" s="4">
        <f t="shared" si="231"/>
        <v>1.0400100971854094E-2</v>
      </c>
      <c r="AO1798" s="3"/>
      <c r="AP1798">
        <v>1</v>
      </c>
      <c r="AR1798" t="s">
        <v>0</v>
      </c>
      <c r="AT1798" s="2" t="s">
        <v>20</v>
      </c>
      <c r="AU1798" s="1">
        <f t="shared" si="227"/>
        <v>1.1285856083713404</v>
      </c>
      <c r="AV1798" s="1">
        <f t="shared" si="228"/>
        <v>1.1032783194610745</v>
      </c>
      <c r="AW1798" s="1">
        <f t="shared" si="229"/>
        <v>1.0779710305508083</v>
      </c>
    </row>
    <row r="1799" spans="1:49" x14ac:dyDescent="0.2">
      <c r="A1799">
        <v>1797</v>
      </c>
      <c r="B1799" t="s">
        <v>2780</v>
      </c>
      <c r="C1799" t="s">
        <v>2779</v>
      </c>
      <c r="F1799" t="s">
        <v>2778</v>
      </c>
      <c r="G1799" t="s">
        <v>15</v>
      </c>
      <c r="H1799" t="s">
        <v>14</v>
      </c>
      <c r="I1799" t="s">
        <v>2777</v>
      </c>
      <c r="J1799" t="s">
        <v>2772</v>
      </c>
      <c r="K1799" t="s">
        <v>2776</v>
      </c>
      <c r="L1799" t="s">
        <v>2775</v>
      </c>
      <c r="M1799" t="s">
        <v>1072</v>
      </c>
      <c r="N1799">
        <v>2</v>
      </c>
      <c r="O1799" t="s">
        <v>2774</v>
      </c>
      <c r="P1799" t="s">
        <v>2773</v>
      </c>
      <c r="Q1799" t="s">
        <v>2772</v>
      </c>
      <c r="R1799" s="7">
        <v>39083</v>
      </c>
      <c r="S1799" s="8">
        <f t="shared" si="224"/>
        <v>2007</v>
      </c>
      <c r="T1799" s="8">
        <v>2007</v>
      </c>
      <c r="U1799" s="8">
        <f t="shared" si="225"/>
        <v>15</v>
      </c>
      <c r="V1799" s="7">
        <v>2007</v>
      </c>
      <c r="W1799" t="s">
        <v>2393</v>
      </c>
      <c r="X1799" s="2">
        <v>0.437</v>
      </c>
      <c r="Y1799" s="6">
        <f t="shared" si="230"/>
        <v>1.1665465417367396E-2</v>
      </c>
      <c r="AA1799">
        <v>10704698</v>
      </c>
      <c r="AB1799">
        <v>5300152513</v>
      </c>
      <c r="AC1799">
        <v>15598985</v>
      </c>
      <c r="AD1799" t="s">
        <v>5</v>
      </c>
      <c r="AE1799">
        <v>67</v>
      </c>
      <c r="AH1799" t="s">
        <v>2771</v>
      </c>
      <c r="AI1799" t="s">
        <v>2770</v>
      </c>
      <c r="AK1799" t="s">
        <v>2769</v>
      </c>
      <c r="AL1799">
        <v>19</v>
      </c>
      <c r="AM1799" s="5">
        <f t="shared" si="226"/>
        <v>1.2666666666666666</v>
      </c>
      <c r="AN1799" s="4">
        <f t="shared" si="231"/>
        <v>1.9184652278177456E-3</v>
      </c>
      <c r="AO1799" s="3"/>
      <c r="AP1799">
        <v>1</v>
      </c>
      <c r="AR1799" t="s">
        <v>0</v>
      </c>
      <c r="AT1799" s="2" t="s">
        <v>20</v>
      </c>
      <c r="AU1799" s="1">
        <f t="shared" si="227"/>
        <v>0.87413653605024999</v>
      </c>
      <c r="AV1799" s="1">
        <f t="shared" si="228"/>
        <v>0.67919653225925702</v>
      </c>
      <c r="AW1799" s="1">
        <f t="shared" si="229"/>
        <v>0.48425652846826406</v>
      </c>
    </row>
    <row r="1800" spans="1:49" x14ac:dyDescent="0.2">
      <c r="A1800">
        <v>1798</v>
      </c>
      <c r="B1800" t="s">
        <v>2768</v>
      </c>
      <c r="C1800" t="s">
        <v>2767</v>
      </c>
      <c r="F1800" t="s">
        <v>2766</v>
      </c>
      <c r="G1800" t="s">
        <v>15</v>
      </c>
      <c r="H1800" t="s">
        <v>14</v>
      </c>
      <c r="I1800" t="s">
        <v>2765</v>
      </c>
      <c r="J1800">
        <v>60004750</v>
      </c>
      <c r="K1800" t="s">
        <v>628</v>
      </c>
      <c r="L1800" t="s">
        <v>627</v>
      </c>
      <c r="M1800" t="s">
        <v>317</v>
      </c>
      <c r="N1800">
        <v>3</v>
      </c>
      <c r="O1800" t="s">
        <v>2764</v>
      </c>
      <c r="P1800" t="s">
        <v>2763</v>
      </c>
      <c r="Q1800" t="s">
        <v>2394</v>
      </c>
      <c r="R1800" s="7">
        <v>39083</v>
      </c>
      <c r="S1800" s="8">
        <f t="shared" si="224"/>
        <v>2007</v>
      </c>
      <c r="T1800" s="8">
        <v>2007</v>
      </c>
      <c r="U1800" s="8">
        <f t="shared" si="225"/>
        <v>15</v>
      </c>
      <c r="V1800" s="7">
        <v>2007</v>
      </c>
      <c r="W1800" t="s">
        <v>2393</v>
      </c>
      <c r="X1800" s="2">
        <v>0.437</v>
      </c>
      <c r="Y1800" s="6">
        <f t="shared" si="230"/>
        <v>1.1665465417367396E-2</v>
      </c>
      <c r="AA1800">
        <v>10704698</v>
      </c>
      <c r="AB1800">
        <v>5300152513</v>
      </c>
      <c r="AC1800">
        <v>15598985</v>
      </c>
      <c r="AD1800" t="s">
        <v>5</v>
      </c>
      <c r="AE1800">
        <v>67</v>
      </c>
      <c r="AH1800" t="s">
        <v>2762</v>
      </c>
      <c r="AI1800" t="s">
        <v>2761</v>
      </c>
      <c r="AK1800" t="s">
        <v>2760</v>
      </c>
      <c r="AL1800">
        <v>43</v>
      </c>
      <c r="AM1800" s="5">
        <f t="shared" si="226"/>
        <v>2.8666666666666667</v>
      </c>
      <c r="AN1800" s="4">
        <f t="shared" si="231"/>
        <v>4.3417897261138457E-3</v>
      </c>
      <c r="AO1800" s="3"/>
      <c r="AP1800">
        <v>1</v>
      </c>
      <c r="AR1800" t="s">
        <v>0</v>
      </c>
      <c r="AT1800" s="2" t="s">
        <v>20</v>
      </c>
      <c r="AU1800" s="1">
        <f t="shared" si="227"/>
        <v>0.94683627099913303</v>
      </c>
      <c r="AV1800" s="1">
        <f t="shared" si="228"/>
        <v>0.80036275717406213</v>
      </c>
      <c r="AW1800" s="1">
        <f t="shared" si="229"/>
        <v>0.65388924334899112</v>
      </c>
    </row>
    <row r="1801" spans="1:49" x14ac:dyDescent="0.2">
      <c r="A1801">
        <v>1799</v>
      </c>
      <c r="B1801" t="s">
        <v>2759</v>
      </c>
      <c r="C1801" t="s">
        <v>2758</v>
      </c>
      <c r="F1801" t="s">
        <v>2757</v>
      </c>
      <c r="G1801" t="s">
        <v>15</v>
      </c>
      <c r="H1801" t="s">
        <v>14</v>
      </c>
      <c r="I1801" t="s">
        <v>2756</v>
      </c>
      <c r="J1801" t="s">
        <v>2755</v>
      </c>
      <c r="K1801" t="s">
        <v>2754</v>
      </c>
      <c r="L1801" t="s">
        <v>2753</v>
      </c>
      <c r="M1801" t="s">
        <v>2752</v>
      </c>
      <c r="N1801">
        <v>3</v>
      </c>
      <c r="O1801" t="s">
        <v>2751</v>
      </c>
      <c r="P1801" t="s">
        <v>2750</v>
      </c>
      <c r="Q1801" t="s">
        <v>2749</v>
      </c>
      <c r="R1801" s="7">
        <v>39083</v>
      </c>
      <c r="S1801" s="8">
        <f t="shared" si="224"/>
        <v>2007</v>
      </c>
      <c r="T1801" s="8">
        <v>2007</v>
      </c>
      <c r="U1801" s="8">
        <f t="shared" si="225"/>
        <v>15</v>
      </c>
      <c r="V1801" s="7">
        <v>39083</v>
      </c>
      <c r="W1801" t="s">
        <v>2748</v>
      </c>
      <c r="X1801" s="2">
        <v>0.81499999999999995</v>
      </c>
      <c r="Y1801" s="6">
        <f t="shared" si="230"/>
        <v>2.1755959531245827E-2</v>
      </c>
      <c r="AA1801">
        <v>10709908</v>
      </c>
      <c r="AB1801">
        <v>17316</v>
      </c>
      <c r="AD1801" t="s">
        <v>5</v>
      </c>
      <c r="AE1801">
        <v>14</v>
      </c>
      <c r="AF1801">
        <v>1</v>
      </c>
      <c r="AH1801" t="s">
        <v>2747</v>
      </c>
      <c r="AI1801" t="s">
        <v>2746</v>
      </c>
      <c r="AJ1801" t="s">
        <v>2745</v>
      </c>
      <c r="AK1801" t="s">
        <v>2744</v>
      </c>
      <c r="AL1801">
        <v>2</v>
      </c>
      <c r="AM1801" s="5">
        <f t="shared" si="226"/>
        <v>0.13333333333333333</v>
      </c>
      <c r="AN1801" s="4">
        <f t="shared" si="231"/>
        <v>2.0194370819134167E-4</v>
      </c>
      <c r="AO1801" s="3"/>
      <c r="AP1801">
        <v>0</v>
      </c>
      <c r="AR1801" t="s">
        <v>0</v>
      </c>
      <c r="AT1801" s="2">
        <v>3.109</v>
      </c>
      <c r="AU1801" s="1">
        <f t="shared" si="227"/>
        <v>1.5289754784329481</v>
      </c>
      <c r="AV1801" s="1">
        <f t="shared" si="228"/>
        <v>1.0978951619718584</v>
      </c>
      <c r="AW1801" s="1">
        <f t="shared" si="229"/>
        <v>0.66681484551076864</v>
      </c>
    </row>
    <row r="1802" spans="1:49" x14ac:dyDescent="0.2">
      <c r="A1802">
        <v>1800</v>
      </c>
      <c r="B1802" t="s">
        <v>2743</v>
      </c>
      <c r="C1802" t="s">
        <v>2742</v>
      </c>
      <c r="F1802" t="s">
        <v>2741</v>
      </c>
      <c r="G1802" t="s">
        <v>15</v>
      </c>
      <c r="H1802" t="s">
        <v>14</v>
      </c>
      <c r="I1802" t="s">
        <v>2740</v>
      </c>
      <c r="J1802">
        <v>60003419</v>
      </c>
      <c r="K1802" t="s">
        <v>2739</v>
      </c>
      <c r="L1802" t="s">
        <v>2738</v>
      </c>
      <c r="M1802" t="s">
        <v>2616</v>
      </c>
      <c r="N1802">
        <v>3</v>
      </c>
      <c r="O1802" t="s">
        <v>2737</v>
      </c>
      <c r="P1802" t="s">
        <v>2736</v>
      </c>
      <c r="Q1802" t="s">
        <v>2735</v>
      </c>
      <c r="R1802" s="7">
        <v>39083</v>
      </c>
      <c r="S1802" s="8">
        <f t="shared" si="224"/>
        <v>2007</v>
      </c>
      <c r="T1802" s="8">
        <v>2007</v>
      </c>
      <c r="U1802" s="8">
        <f t="shared" si="225"/>
        <v>15</v>
      </c>
      <c r="V1802" s="7">
        <v>2007</v>
      </c>
      <c r="W1802" t="s">
        <v>2393</v>
      </c>
      <c r="X1802" s="2">
        <v>0.437</v>
      </c>
      <c r="Y1802" s="6">
        <f t="shared" si="230"/>
        <v>1.1665465417367396E-2</v>
      </c>
      <c r="AA1802">
        <v>10704698</v>
      </c>
      <c r="AB1802">
        <v>5300152513</v>
      </c>
      <c r="AC1802">
        <v>15598985</v>
      </c>
      <c r="AD1802" t="s">
        <v>5</v>
      </c>
      <c r="AE1802">
        <v>67</v>
      </c>
      <c r="AH1802" t="s">
        <v>2734</v>
      </c>
      <c r="AI1802" t="s">
        <v>2733</v>
      </c>
      <c r="AK1802" t="s">
        <v>2732</v>
      </c>
      <c r="AL1802">
        <v>13</v>
      </c>
      <c r="AM1802" s="5">
        <f t="shared" si="226"/>
        <v>0.8666666666666667</v>
      </c>
      <c r="AN1802" s="4">
        <f t="shared" si="231"/>
        <v>1.3126341032437209E-3</v>
      </c>
      <c r="AO1802" s="3"/>
      <c r="AP1802">
        <v>1</v>
      </c>
      <c r="AR1802" t="s">
        <v>0</v>
      </c>
      <c r="AT1802" s="2" t="s">
        <v>20</v>
      </c>
      <c r="AU1802" s="1">
        <f t="shared" si="227"/>
        <v>0.8559616023130292</v>
      </c>
      <c r="AV1802" s="1">
        <f t="shared" si="228"/>
        <v>0.64890497603055586</v>
      </c>
      <c r="AW1802" s="1">
        <f t="shared" si="229"/>
        <v>0.44184834974808229</v>
      </c>
    </row>
    <row r="1803" spans="1:49" x14ac:dyDescent="0.2">
      <c r="A1803">
        <v>1801</v>
      </c>
      <c r="B1803" t="s">
        <v>2731</v>
      </c>
      <c r="C1803" t="s">
        <v>2730</v>
      </c>
      <c r="F1803" t="s">
        <v>2729</v>
      </c>
      <c r="G1803" t="s">
        <v>15</v>
      </c>
      <c r="H1803" t="s">
        <v>14</v>
      </c>
      <c r="I1803" t="s">
        <v>2728</v>
      </c>
      <c r="J1803" t="s">
        <v>2727</v>
      </c>
      <c r="K1803" t="s">
        <v>2726</v>
      </c>
      <c r="L1803" t="s">
        <v>2725</v>
      </c>
      <c r="M1803" t="s">
        <v>1937</v>
      </c>
      <c r="N1803">
        <v>11</v>
      </c>
      <c r="O1803" t="s">
        <v>2724</v>
      </c>
      <c r="P1803" t="s">
        <v>2723</v>
      </c>
      <c r="Q1803" t="s">
        <v>2722</v>
      </c>
      <c r="R1803" s="7">
        <v>39083</v>
      </c>
      <c r="S1803" s="8">
        <f t="shared" si="224"/>
        <v>2007</v>
      </c>
      <c r="T1803" s="8">
        <v>2007</v>
      </c>
      <c r="U1803" s="8">
        <f t="shared" si="225"/>
        <v>15</v>
      </c>
      <c r="V1803" s="7">
        <v>39083</v>
      </c>
      <c r="W1803" t="s">
        <v>2721</v>
      </c>
      <c r="X1803" s="2">
        <v>2.294</v>
      </c>
      <c r="Y1803" s="6">
        <f t="shared" si="230"/>
        <v>6.1237019833960654E-2</v>
      </c>
      <c r="AA1803">
        <v>46280</v>
      </c>
      <c r="AB1803">
        <v>27781</v>
      </c>
      <c r="AD1803" t="s">
        <v>5</v>
      </c>
      <c r="AE1803">
        <v>119</v>
      </c>
      <c r="AF1803">
        <v>851</v>
      </c>
      <c r="AH1803" t="s">
        <v>2025</v>
      </c>
      <c r="AI1803" t="s">
        <v>2720</v>
      </c>
      <c r="AK1803" t="s">
        <v>2719</v>
      </c>
      <c r="AL1803">
        <v>6</v>
      </c>
      <c r="AM1803" s="5">
        <f t="shared" si="226"/>
        <v>0.4</v>
      </c>
      <c r="AN1803" s="4">
        <f t="shared" si="231"/>
        <v>6.0583112457402507E-4</v>
      </c>
      <c r="AO1803" s="3"/>
      <c r="AP1803">
        <v>0</v>
      </c>
      <c r="AR1803" t="s">
        <v>0</v>
      </c>
      <c r="AT1803" s="2" t="s">
        <v>20</v>
      </c>
      <c r="AU1803" s="1">
        <f t="shared" si="227"/>
        <v>4.3047663221144665</v>
      </c>
      <c r="AV1803" s="1">
        <f t="shared" si="228"/>
        <v>3.0921425479267342</v>
      </c>
      <c r="AW1803" s="1">
        <f t="shared" si="229"/>
        <v>1.8795187737390011</v>
      </c>
    </row>
    <row r="1804" spans="1:49" x14ac:dyDescent="0.2">
      <c r="A1804">
        <v>1802</v>
      </c>
      <c r="B1804" t="s">
        <v>2718</v>
      </c>
      <c r="C1804" t="s">
        <v>2717</v>
      </c>
      <c r="F1804" t="s">
        <v>2716</v>
      </c>
      <c r="G1804" t="s">
        <v>15</v>
      </c>
      <c r="H1804" t="s">
        <v>14</v>
      </c>
      <c r="I1804" t="s">
        <v>2715</v>
      </c>
      <c r="J1804">
        <v>60029470</v>
      </c>
      <c r="K1804" t="s">
        <v>2714</v>
      </c>
      <c r="L1804" t="s">
        <v>2713</v>
      </c>
      <c r="M1804" t="s">
        <v>2651</v>
      </c>
      <c r="N1804">
        <v>3</v>
      </c>
      <c r="O1804" t="s">
        <v>2712</v>
      </c>
      <c r="P1804" t="s">
        <v>2711</v>
      </c>
      <c r="Q1804" t="s">
        <v>2710</v>
      </c>
      <c r="R1804" s="7">
        <v>39083</v>
      </c>
      <c r="S1804" s="8">
        <f t="shared" si="224"/>
        <v>2007</v>
      </c>
      <c r="T1804" s="8">
        <v>2007</v>
      </c>
      <c r="U1804" s="8">
        <f t="shared" si="225"/>
        <v>15</v>
      </c>
      <c r="V1804" s="7">
        <v>39083</v>
      </c>
      <c r="W1804" t="s">
        <v>2709</v>
      </c>
      <c r="X1804" s="2">
        <v>1.19</v>
      </c>
      <c r="Y1804" s="6">
        <f t="shared" si="230"/>
        <v>3.1766370358506178E-2</v>
      </c>
      <c r="AA1804">
        <v>939994</v>
      </c>
      <c r="AB1804">
        <v>17361</v>
      </c>
      <c r="AD1804" t="s">
        <v>5</v>
      </c>
      <c r="AE1804">
        <v>43</v>
      </c>
      <c r="AF1804">
        <v>1</v>
      </c>
      <c r="AH1804" t="s">
        <v>2708</v>
      </c>
      <c r="AI1804" t="s">
        <v>2707</v>
      </c>
      <c r="AJ1804" t="s">
        <v>2706</v>
      </c>
      <c r="AK1804" t="s">
        <v>2705</v>
      </c>
      <c r="AL1804">
        <v>22</v>
      </c>
      <c r="AM1804" s="5">
        <f t="shared" si="226"/>
        <v>1.4666666666666666</v>
      </c>
      <c r="AN1804" s="4">
        <f t="shared" si="231"/>
        <v>2.2213807901047583E-3</v>
      </c>
      <c r="AO1804" s="3"/>
      <c r="AP1804">
        <v>0</v>
      </c>
      <c r="AR1804" t="s">
        <v>0</v>
      </c>
      <c r="AT1804" s="2" t="s">
        <v>20</v>
      </c>
      <c r="AU1804" s="1">
        <f t="shared" si="227"/>
        <v>2.2902873487985751</v>
      </c>
      <c r="AV1804" s="1">
        <f t="shared" si="228"/>
        <v>1.699387557430547</v>
      </c>
      <c r="AW1804" s="1">
        <f t="shared" si="229"/>
        <v>1.1084877660625183</v>
      </c>
    </row>
    <row r="1805" spans="1:49" x14ac:dyDescent="0.2">
      <c r="A1805">
        <v>1803</v>
      </c>
      <c r="B1805" t="s">
        <v>2704</v>
      </c>
      <c r="C1805" t="s">
        <v>2703</v>
      </c>
      <c r="F1805" t="s">
        <v>2702</v>
      </c>
      <c r="G1805" t="s">
        <v>15</v>
      </c>
      <c r="H1805" t="s">
        <v>14</v>
      </c>
      <c r="I1805" t="s">
        <v>2701</v>
      </c>
      <c r="J1805" t="s">
        <v>2700</v>
      </c>
      <c r="K1805" t="s">
        <v>2699</v>
      </c>
      <c r="L1805" t="s">
        <v>2698</v>
      </c>
      <c r="M1805" t="s">
        <v>54</v>
      </c>
      <c r="N1805">
        <v>4</v>
      </c>
      <c r="O1805" t="s">
        <v>2697</v>
      </c>
      <c r="P1805" t="s">
        <v>2696</v>
      </c>
      <c r="Q1805" t="s">
        <v>2695</v>
      </c>
      <c r="R1805" s="7">
        <v>39083</v>
      </c>
      <c r="S1805" s="8">
        <f t="shared" si="224"/>
        <v>2007</v>
      </c>
      <c r="T1805" s="8">
        <v>2007</v>
      </c>
      <c r="U1805" s="8">
        <f t="shared" si="225"/>
        <v>15</v>
      </c>
      <c r="V1805" s="7">
        <v>39142</v>
      </c>
      <c r="W1805" t="s">
        <v>1085</v>
      </c>
      <c r="X1805" s="2">
        <v>0.21099999999999999</v>
      </c>
      <c r="Y1805" s="6">
        <f t="shared" si="230"/>
        <v>5.6325244921384904E-3</v>
      </c>
      <c r="AA1805">
        <v>9168516</v>
      </c>
      <c r="AB1805">
        <v>18936</v>
      </c>
      <c r="AC1805">
        <v>17451345</v>
      </c>
      <c r="AD1805" t="s">
        <v>5</v>
      </c>
      <c r="AE1805" t="s">
        <v>1084</v>
      </c>
      <c r="AF1805">
        <v>3</v>
      </c>
      <c r="AH1805" t="s">
        <v>2694</v>
      </c>
      <c r="AI1805" t="s">
        <v>2693</v>
      </c>
      <c r="AJ1805" t="s">
        <v>2692</v>
      </c>
      <c r="AK1805" t="s">
        <v>2691</v>
      </c>
      <c r="AL1805">
        <v>3</v>
      </c>
      <c r="AM1805" s="5">
        <f t="shared" si="226"/>
        <v>0.2</v>
      </c>
      <c r="AN1805" s="4">
        <f t="shared" si="231"/>
        <v>3.0291556228701253E-4</v>
      </c>
      <c r="AO1805" s="3"/>
      <c r="AP1805">
        <v>0</v>
      </c>
      <c r="AR1805" t="s">
        <v>0</v>
      </c>
      <c r="AT1805" s="2">
        <v>0.52500000000000002</v>
      </c>
      <c r="AU1805" s="1">
        <f t="shared" si="227"/>
        <v>0.40336418131830465</v>
      </c>
      <c r="AV1805" s="1">
        <f t="shared" si="228"/>
        <v>0.29677200272127519</v>
      </c>
      <c r="AW1805" s="1">
        <f t="shared" si="229"/>
        <v>0.19017982412424558</v>
      </c>
    </row>
    <row r="1806" spans="1:49" x14ac:dyDescent="0.2">
      <c r="A1806">
        <v>1804</v>
      </c>
      <c r="B1806" t="s">
        <v>2690</v>
      </c>
      <c r="C1806" t="s">
        <v>2689</v>
      </c>
      <c r="F1806" t="s">
        <v>2688</v>
      </c>
      <c r="G1806" t="s">
        <v>15</v>
      </c>
      <c r="H1806" t="s">
        <v>14</v>
      </c>
      <c r="I1806" t="s">
        <v>2687</v>
      </c>
      <c r="J1806">
        <v>60025578</v>
      </c>
      <c r="K1806" t="s">
        <v>1305</v>
      </c>
      <c r="L1806" t="s">
        <v>1304</v>
      </c>
      <c r="M1806" t="s">
        <v>519</v>
      </c>
      <c r="N1806">
        <v>4</v>
      </c>
      <c r="O1806" t="s">
        <v>2686</v>
      </c>
      <c r="P1806" t="s">
        <v>2685</v>
      </c>
      <c r="Q1806" t="s">
        <v>2684</v>
      </c>
      <c r="R1806" s="7">
        <v>39083</v>
      </c>
      <c r="S1806" s="8">
        <f t="shared" si="224"/>
        <v>2007</v>
      </c>
      <c r="T1806" s="8">
        <v>2007</v>
      </c>
      <c r="U1806" s="8">
        <f t="shared" si="225"/>
        <v>15</v>
      </c>
      <c r="V1806" s="7">
        <v>2007</v>
      </c>
      <c r="W1806" t="s">
        <v>2393</v>
      </c>
      <c r="X1806" s="2">
        <v>0.437</v>
      </c>
      <c r="Y1806" s="6">
        <f t="shared" si="230"/>
        <v>1.1665465417367396E-2</v>
      </c>
      <c r="AA1806">
        <v>10704698</v>
      </c>
      <c r="AB1806">
        <v>5300152513</v>
      </c>
      <c r="AC1806">
        <v>15598985</v>
      </c>
      <c r="AD1806" t="s">
        <v>5</v>
      </c>
      <c r="AE1806">
        <v>69</v>
      </c>
      <c r="AH1806" t="s">
        <v>2683</v>
      </c>
      <c r="AI1806" t="s">
        <v>2682</v>
      </c>
      <c r="AK1806" t="s">
        <v>2681</v>
      </c>
      <c r="AL1806">
        <v>18</v>
      </c>
      <c r="AM1806" s="5">
        <f t="shared" si="226"/>
        <v>1.2</v>
      </c>
      <c r="AN1806" s="4">
        <f t="shared" si="231"/>
        <v>1.8174933737220749E-3</v>
      </c>
      <c r="AO1806" s="3"/>
      <c r="AP1806">
        <v>1</v>
      </c>
      <c r="AR1806" t="s">
        <v>0</v>
      </c>
      <c r="AT1806" s="2" t="s">
        <v>20</v>
      </c>
      <c r="AU1806" s="1">
        <f t="shared" si="227"/>
        <v>0.87110738042737978</v>
      </c>
      <c r="AV1806" s="1">
        <f t="shared" si="228"/>
        <v>0.67414793955447361</v>
      </c>
      <c r="AW1806" s="1">
        <f t="shared" si="229"/>
        <v>0.47718849868156715</v>
      </c>
    </row>
    <row r="1807" spans="1:49" x14ac:dyDescent="0.2">
      <c r="A1807">
        <v>1805</v>
      </c>
      <c r="B1807" t="s">
        <v>2680</v>
      </c>
      <c r="C1807" t="s">
        <v>2679</v>
      </c>
      <c r="F1807" t="s">
        <v>2678</v>
      </c>
      <c r="G1807" t="s">
        <v>15</v>
      </c>
      <c r="H1807" t="s">
        <v>14</v>
      </c>
      <c r="I1807" t="s">
        <v>2677</v>
      </c>
      <c r="J1807">
        <v>60020850</v>
      </c>
      <c r="K1807" t="s">
        <v>2676</v>
      </c>
      <c r="L1807" t="s">
        <v>2675</v>
      </c>
      <c r="M1807" t="s">
        <v>2306</v>
      </c>
      <c r="N1807">
        <v>4</v>
      </c>
      <c r="O1807" t="s">
        <v>2674</v>
      </c>
      <c r="P1807" t="s">
        <v>2673</v>
      </c>
      <c r="Q1807" t="s">
        <v>2672</v>
      </c>
      <c r="R1807" s="7">
        <v>39083</v>
      </c>
      <c r="S1807" s="8">
        <f t="shared" si="224"/>
        <v>2007</v>
      </c>
      <c r="T1807" s="8">
        <v>2007</v>
      </c>
      <c r="U1807" s="8">
        <f t="shared" si="225"/>
        <v>15</v>
      </c>
      <c r="V1807" s="7">
        <v>2007</v>
      </c>
      <c r="W1807" t="s">
        <v>2393</v>
      </c>
      <c r="X1807" s="2">
        <v>0.437</v>
      </c>
      <c r="Y1807" s="6">
        <f t="shared" si="230"/>
        <v>1.1665465417367396E-2</v>
      </c>
      <c r="AA1807">
        <v>10704698</v>
      </c>
      <c r="AB1807">
        <v>5300152513</v>
      </c>
      <c r="AC1807">
        <v>15598985</v>
      </c>
      <c r="AD1807" t="s">
        <v>5</v>
      </c>
      <c r="AE1807">
        <v>67</v>
      </c>
      <c r="AH1807" t="s">
        <v>2671</v>
      </c>
      <c r="AI1807" t="s">
        <v>2670</v>
      </c>
      <c r="AK1807" t="s">
        <v>2669</v>
      </c>
      <c r="AL1807">
        <v>178</v>
      </c>
      <c r="AM1807" s="5">
        <f t="shared" si="226"/>
        <v>11.866666666666667</v>
      </c>
      <c r="AN1807" s="4">
        <f t="shared" si="231"/>
        <v>1.7972990029029409E-2</v>
      </c>
      <c r="AO1807" s="3"/>
      <c r="AP1807">
        <v>1</v>
      </c>
      <c r="AR1807" t="s">
        <v>0</v>
      </c>
      <c r="AT1807" s="2" t="s">
        <v>20</v>
      </c>
      <c r="AU1807" s="1">
        <f t="shared" si="227"/>
        <v>1.3557722800865999</v>
      </c>
      <c r="AV1807" s="1">
        <f t="shared" si="228"/>
        <v>1.48192277231984</v>
      </c>
      <c r="AW1807" s="1">
        <f t="shared" si="229"/>
        <v>1.6080732645530802</v>
      </c>
    </row>
    <row r="1808" spans="1:49" x14ac:dyDescent="0.2">
      <c r="A1808">
        <v>1806</v>
      </c>
      <c r="B1808" t="s">
        <v>2668</v>
      </c>
      <c r="C1808" t="s">
        <v>2667</v>
      </c>
      <c r="F1808" t="s">
        <v>2666</v>
      </c>
      <c r="G1808" t="s">
        <v>15</v>
      </c>
      <c r="H1808" t="s">
        <v>14</v>
      </c>
      <c r="I1808" t="s">
        <v>2665</v>
      </c>
      <c r="J1808">
        <v>60002947</v>
      </c>
      <c r="K1808" t="s">
        <v>2664</v>
      </c>
      <c r="L1808" t="s">
        <v>2332</v>
      </c>
      <c r="M1808" t="s">
        <v>1422</v>
      </c>
      <c r="N1808">
        <v>2</v>
      </c>
      <c r="O1808" t="s">
        <v>2663</v>
      </c>
      <c r="P1808" t="s">
        <v>2662</v>
      </c>
      <c r="Q1808" t="s">
        <v>2661</v>
      </c>
      <c r="R1808" s="7">
        <v>39083</v>
      </c>
      <c r="S1808" s="8">
        <f t="shared" si="224"/>
        <v>2007</v>
      </c>
      <c r="T1808" s="8">
        <v>2007</v>
      </c>
      <c r="U1808" s="8">
        <f t="shared" si="225"/>
        <v>15</v>
      </c>
      <c r="V1808" s="7">
        <v>2007</v>
      </c>
      <c r="W1808" t="s">
        <v>2393</v>
      </c>
      <c r="X1808" s="2">
        <v>0.437</v>
      </c>
      <c r="Y1808" s="6">
        <f t="shared" si="230"/>
        <v>1.1665465417367396E-2</v>
      </c>
      <c r="AA1808">
        <v>10704698</v>
      </c>
      <c r="AB1808">
        <v>5300152513</v>
      </c>
      <c r="AC1808">
        <v>15598985</v>
      </c>
      <c r="AD1808" t="s">
        <v>5</v>
      </c>
      <c r="AE1808">
        <v>69</v>
      </c>
      <c r="AH1808" t="s">
        <v>2660</v>
      </c>
      <c r="AI1808" t="s">
        <v>2659</v>
      </c>
      <c r="AK1808" t="s">
        <v>2658</v>
      </c>
      <c r="AL1808">
        <v>20</v>
      </c>
      <c r="AM1808" s="5">
        <f t="shared" si="226"/>
        <v>1.3333333333333333</v>
      </c>
      <c r="AN1808" s="4">
        <f t="shared" si="231"/>
        <v>2.0194370819134164E-3</v>
      </c>
      <c r="AO1808" s="3"/>
      <c r="AP1808">
        <v>1</v>
      </c>
      <c r="AR1808" t="s">
        <v>0</v>
      </c>
      <c r="AT1808" s="2" t="s">
        <v>20</v>
      </c>
      <c r="AU1808" s="1">
        <f t="shared" si="227"/>
        <v>0.87716569167312008</v>
      </c>
      <c r="AV1808" s="1">
        <f t="shared" si="228"/>
        <v>0.68424512496404055</v>
      </c>
      <c r="AW1808" s="1">
        <f t="shared" si="229"/>
        <v>0.49132455825496102</v>
      </c>
    </row>
    <row r="1809" spans="1:49" x14ac:dyDescent="0.2">
      <c r="A1809">
        <v>1807</v>
      </c>
      <c r="B1809" t="s">
        <v>2657</v>
      </c>
      <c r="C1809" t="s">
        <v>2656</v>
      </c>
      <c r="F1809" t="s">
        <v>2655</v>
      </c>
      <c r="G1809" t="s">
        <v>15</v>
      </c>
      <c r="H1809" t="s">
        <v>14</v>
      </c>
      <c r="I1809" t="s">
        <v>2654</v>
      </c>
      <c r="J1809">
        <v>60001481</v>
      </c>
      <c r="K1809" t="s">
        <v>2653</v>
      </c>
      <c r="L1809" t="s">
        <v>2652</v>
      </c>
      <c r="M1809" t="s">
        <v>2651</v>
      </c>
      <c r="N1809">
        <v>2</v>
      </c>
      <c r="O1809" t="s">
        <v>2650</v>
      </c>
      <c r="P1809" t="s">
        <v>2649</v>
      </c>
      <c r="Q1809" t="s">
        <v>2648</v>
      </c>
      <c r="R1809" s="7">
        <v>39083</v>
      </c>
      <c r="S1809" s="8">
        <f t="shared" si="224"/>
        <v>2007</v>
      </c>
      <c r="T1809" s="8">
        <v>2007</v>
      </c>
      <c r="U1809" s="8">
        <f t="shared" si="225"/>
        <v>15</v>
      </c>
      <c r="V1809" s="7">
        <v>2007</v>
      </c>
      <c r="W1809" t="s">
        <v>2393</v>
      </c>
      <c r="X1809" s="2">
        <v>0.437</v>
      </c>
      <c r="Y1809" s="6">
        <f t="shared" si="230"/>
        <v>1.1665465417367396E-2</v>
      </c>
      <c r="AA1809">
        <v>10704698</v>
      </c>
      <c r="AB1809">
        <v>5300152513</v>
      </c>
      <c r="AC1809">
        <v>15598985</v>
      </c>
      <c r="AD1809" t="s">
        <v>5</v>
      </c>
      <c r="AE1809">
        <v>67</v>
      </c>
      <c r="AH1809" t="s">
        <v>2647</v>
      </c>
      <c r="AI1809" t="s">
        <v>2646</v>
      </c>
      <c r="AK1809" t="s">
        <v>2645</v>
      </c>
      <c r="AL1809">
        <v>17</v>
      </c>
      <c r="AM1809" s="5">
        <f t="shared" si="226"/>
        <v>1.1333333333333333</v>
      </c>
      <c r="AN1809" s="4">
        <f t="shared" si="231"/>
        <v>1.7165215196264041E-3</v>
      </c>
      <c r="AO1809" s="3"/>
      <c r="AP1809">
        <v>1</v>
      </c>
      <c r="AR1809" t="s">
        <v>0</v>
      </c>
      <c r="AT1809" s="2" t="s">
        <v>20</v>
      </c>
      <c r="AU1809" s="1">
        <f t="shared" si="227"/>
        <v>0.8680782248045098</v>
      </c>
      <c r="AV1809" s="1">
        <f t="shared" si="228"/>
        <v>0.66909934684968997</v>
      </c>
      <c r="AW1809" s="1">
        <f t="shared" si="229"/>
        <v>0.47012046889487014</v>
      </c>
    </row>
    <row r="1810" spans="1:49" x14ac:dyDescent="0.2">
      <c r="A1810">
        <v>1808</v>
      </c>
      <c r="B1810" t="s">
        <v>2644</v>
      </c>
      <c r="C1810" t="s">
        <v>2643</v>
      </c>
      <c r="F1810" t="s">
        <v>2642</v>
      </c>
      <c r="G1810" t="s">
        <v>15</v>
      </c>
      <c r="H1810" t="s">
        <v>14</v>
      </c>
      <c r="I1810" t="s">
        <v>522</v>
      </c>
      <c r="J1810" t="s">
        <v>2641</v>
      </c>
      <c r="K1810" t="s">
        <v>2640</v>
      </c>
      <c r="L1810" t="s">
        <v>2639</v>
      </c>
      <c r="M1810" t="s">
        <v>2638</v>
      </c>
      <c r="N1810">
        <v>3</v>
      </c>
      <c r="O1810" t="s">
        <v>2637</v>
      </c>
      <c r="P1810" t="s">
        <v>2636</v>
      </c>
      <c r="Q1810" t="s">
        <v>2635</v>
      </c>
      <c r="R1810" s="7">
        <v>39083</v>
      </c>
      <c r="S1810" s="8">
        <f t="shared" si="224"/>
        <v>2007</v>
      </c>
      <c r="T1810" s="8">
        <v>2007</v>
      </c>
      <c r="U1810" s="8">
        <f t="shared" si="225"/>
        <v>15</v>
      </c>
      <c r="V1810" s="7" t="s">
        <v>1994</v>
      </c>
      <c r="W1810" t="s">
        <v>2379</v>
      </c>
      <c r="X1810" s="2">
        <v>0.75800000000000001</v>
      </c>
      <c r="Y1810" s="6">
        <f t="shared" si="230"/>
        <v>2.0234377085502256E-2</v>
      </c>
      <c r="AA1810">
        <v>224650</v>
      </c>
      <c r="AB1810">
        <v>29589</v>
      </c>
      <c r="AC1810">
        <v>15336794</v>
      </c>
      <c r="AD1810" t="s">
        <v>5</v>
      </c>
      <c r="AE1810">
        <v>44</v>
      </c>
      <c r="AF1810">
        <v>1</v>
      </c>
      <c r="AH1810" t="s">
        <v>2634</v>
      </c>
      <c r="AI1810" t="s">
        <v>2633</v>
      </c>
      <c r="AK1810" t="s">
        <v>2632</v>
      </c>
      <c r="AL1810">
        <v>8</v>
      </c>
      <c r="AM1810" s="5">
        <f t="shared" si="226"/>
        <v>0.53333333333333333</v>
      </c>
      <c r="AN1810" s="4">
        <f t="shared" si="231"/>
        <v>8.0777483276536668E-4</v>
      </c>
      <c r="AO1810" s="3"/>
      <c r="AP1810">
        <v>0</v>
      </c>
      <c r="AR1810" t="s">
        <v>0</v>
      </c>
      <c r="AT1810" s="2">
        <v>1.282</v>
      </c>
      <c r="AU1810" s="1">
        <f t="shared" si="227"/>
        <v>1.4406396409681188</v>
      </c>
      <c r="AV1810" s="1">
        <f t="shared" si="228"/>
        <v>1.0521075959133812</v>
      </c>
      <c r="AW1810" s="1">
        <f t="shared" si="229"/>
        <v>0.66357555085864339</v>
      </c>
    </row>
    <row r="1811" spans="1:49" x14ac:dyDescent="0.2">
      <c r="A1811">
        <v>1809</v>
      </c>
      <c r="B1811" t="s">
        <v>2631</v>
      </c>
      <c r="C1811" t="s">
        <v>2630</v>
      </c>
      <c r="F1811" t="s">
        <v>2629</v>
      </c>
      <c r="G1811" t="s">
        <v>15</v>
      </c>
      <c r="H1811" t="s">
        <v>14</v>
      </c>
      <c r="I1811" t="s">
        <v>2628</v>
      </c>
      <c r="J1811">
        <v>60011001</v>
      </c>
      <c r="K1811" t="s">
        <v>249</v>
      </c>
      <c r="L1811" t="s">
        <v>248</v>
      </c>
      <c r="M1811" t="s">
        <v>27</v>
      </c>
      <c r="N1811">
        <v>1</v>
      </c>
      <c r="O1811" t="s">
        <v>2627</v>
      </c>
      <c r="P1811">
        <v>7403624756</v>
      </c>
      <c r="Q1811">
        <v>60011001</v>
      </c>
      <c r="R1811" s="7">
        <v>39083</v>
      </c>
      <c r="S1811" s="8">
        <f t="shared" si="224"/>
        <v>2007</v>
      </c>
      <c r="T1811" s="8">
        <v>2007</v>
      </c>
      <c r="U1811" s="8">
        <f t="shared" si="225"/>
        <v>15</v>
      </c>
      <c r="V1811" s="7">
        <v>39142</v>
      </c>
      <c r="W1811" t="s">
        <v>1085</v>
      </c>
      <c r="X1811" s="2">
        <v>0.21099999999999999</v>
      </c>
      <c r="Y1811" s="6">
        <f t="shared" si="230"/>
        <v>5.6325244921384904E-3</v>
      </c>
      <c r="AA1811">
        <v>9168516</v>
      </c>
      <c r="AB1811">
        <v>18936</v>
      </c>
      <c r="AC1811">
        <v>17451345</v>
      </c>
      <c r="AD1811" t="s">
        <v>5</v>
      </c>
      <c r="AE1811" t="s">
        <v>1084</v>
      </c>
      <c r="AF1811">
        <v>3</v>
      </c>
      <c r="AH1811" t="s">
        <v>2626</v>
      </c>
      <c r="AI1811" t="s">
        <v>2625</v>
      </c>
      <c r="AJ1811" t="s">
        <v>2624</v>
      </c>
      <c r="AK1811" t="s">
        <v>2623</v>
      </c>
      <c r="AL1811">
        <v>52</v>
      </c>
      <c r="AM1811" s="5">
        <f t="shared" si="226"/>
        <v>3.4666666666666668</v>
      </c>
      <c r="AN1811" s="4">
        <f t="shared" si="231"/>
        <v>5.2505364129748835E-3</v>
      </c>
      <c r="AO1811" s="3"/>
      <c r="AP1811">
        <v>0</v>
      </c>
      <c r="AR1811" t="s">
        <v>0</v>
      </c>
      <c r="AT1811" s="2">
        <v>0.52500000000000002</v>
      </c>
      <c r="AU1811" s="1">
        <f t="shared" si="227"/>
        <v>0.55179280683894083</v>
      </c>
      <c r="AV1811" s="1">
        <f t="shared" si="228"/>
        <v>0.54415304525566865</v>
      </c>
      <c r="AW1811" s="1">
        <f t="shared" si="229"/>
        <v>0.53651328367239648</v>
      </c>
    </row>
    <row r="1812" spans="1:49" x14ac:dyDescent="0.2">
      <c r="A1812">
        <v>1810</v>
      </c>
      <c r="B1812" t="s">
        <v>2622</v>
      </c>
      <c r="C1812" t="s">
        <v>2621</v>
      </c>
      <c r="F1812" t="s">
        <v>2620</v>
      </c>
      <c r="G1812" t="s">
        <v>15</v>
      </c>
      <c r="H1812" t="s">
        <v>14</v>
      </c>
      <c r="I1812" t="s">
        <v>2619</v>
      </c>
      <c r="J1812">
        <v>60005916</v>
      </c>
      <c r="K1812" t="s">
        <v>2618</v>
      </c>
      <c r="L1812" t="s">
        <v>2617</v>
      </c>
      <c r="M1812" t="s">
        <v>2616</v>
      </c>
      <c r="N1812">
        <v>1</v>
      </c>
      <c r="O1812" t="s">
        <v>2615</v>
      </c>
      <c r="P1812">
        <v>7005081532</v>
      </c>
      <c r="Q1812">
        <v>60005916</v>
      </c>
      <c r="R1812" s="7">
        <v>39083</v>
      </c>
      <c r="S1812" s="8">
        <f t="shared" si="224"/>
        <v>2007</v>
      </c>
      <c r="T1812" s="8">
        <v>2007</v>
      </c>
      <c r="U1812" s="8">
        <f t="shared" si="225"/>
        <v>15</v>
      </c>
      <c r="V1812" s="7">
        <v>2007</v>
      </c>
      <c r="W1812" t="s">
        <v>2393</v>
      </c>
      <c r="X1812" s="2">
        <v>0.437</v>
      </c>
      <c r="Y1812" s="6">
        <f t="shared" si="230"/>
        <v>1.1665465417367396E-2</v>
      </c>
      <c r="AA1812">
        <v>10704698</v>
      </c>
      <c r="AB1812">
        <v>5300152513</v>
      </c>
      <c r="AC1812">
        <v>15598985</v>
      </c>
      <c r="AD1812" t="s">
        <v>5</v>
      </c>
      <c r="AE1812">
        <v>69</v>
      </c>
      <c r="AH1812" t="s">
        <v>2614</v>
      </c>
      <c r="AI1812" t="s">
        <v>2613</v>
      </c>
      <c r="AK1812" t="s">
        <v>2612</v>
      </c>
      <c r="AL1812">
        <v>15</v>
      </c>
      <c r="AM1812" s="5">
        <f t="shared" si="226"/>
        <v>1</v>
      </c>
      <c r="AN1812" s="4">
        <f t="shared" si="231"/>
        <v>1.5145778114350624E-3</v>
      </c>
      <c r="AO1812" s="3"/>
      <c r="AP1812">
        <v>1</v>
      </c>
      <c r="AR1812" t="s">
        <v>0</v>
      </c>
      <c r="AT1812" s="2" t="s">
        <v>20</v>
      </c>
      <c r="AU1812" s="1">
        <f t="shared" si="227"/>
        <v>0.86201991355876961</v>
      </c>
      <c r="AV1812" s="1">
        <f t="shared" si="228"/>
        <v>0.65900216144012291</v>
      </c>
      <c r="AW1812" s="1">
        <f t="shared" si="229"/>
        <v>0.45598440932147627</v>
      </c>
    </row>
    <row r="1813" spans="1:49" x14ac:dyDescent="0.2">
      <c r="A1813">
        <v>1811</v>
      </c>
      <c r="B1813" t="s">
        <v>2611</v>
      </c>
      <c r="C1813" t="s">
        <v>2610</v>
      </c>
      <c r="F1813" t="s">
        <v>2609</v>
      </c>
      <c r="G1813" t="s">
        <v>15</v>
      </c>
      <c r="H1813" t="s">
        <v>14</v>
      </c>
      <c r="I1813" t="s">
        <v>2608</v>
      </c>
      <c r="J1813">
        <v>60010491</v>
      </c>
      <c r="K1813" t="s">
        <v>2607</v>
      </c>
      <c r="L1813" t="s">
        <v>2606</v>
      </c>
      <c r="M1813" t="s">
        <v>117</v>
      </c>
      <c r="N1813">
        <v>4</v>
      </c>
      <c r="O1813" t="s">
        <v>2605</v>
      </c>
      <c r="P1813" t="s">
        <v>2604</v>
      </c>
      <c r="Q1813" t="s">
        <v>2603</v>
      </c>
      <c r="R1813" s="7">
        <v>39083</v>
      </c>
      <c r="S1813" s="8">
        <f t="shared" si="224"/>
        <v>2007</v>
      </c>
      <c r="T1813" s="8">
        <v>2007</v>
      </c>
      <c r="U1813" s="8">
        <f t="shared" si="225"/>
        <v>15</v>
      </c>
      <c r="V1813" s="7">
        <v>2007</v>
      </c>
      <c r="W1813" t="s">
        <v>2393</v>
      </c>
      <c r="X1813" s="2">
        <v>0.437</v>
      </c>
      <c r="Y1813" s="6">
        <f t="shared" si="230"/>
        <v>1.1665465417367396E-2</v>
      </c>
      <c r="AA1813">
        <v>10704698</v>
      </c>
      <c r="AB1813">
        <v>5300152513</v>
      </c>
      <c r="AC1813">
        <v>15598985</v>
      </c>
      <c r="AD1813" t="s">
        <v>5</v>
      </c>
      <c r="AE1813">
        <v>69</v>
      </c>
      <c r="AH1813" s="10">
        <v>43831</v>
      </c>
      <c r="AI1813" t="s">
        <v>2602</v>
      </c>
      <c r="AK1813" t="s">
        <v>2601</v>
      </c>
      <c r="AL1813">
        <v>16</v>
      </c>
      <c r="AM1813" s="5">
        <f t="shared" si="226"/>
        <v>1.0666666666666667</v>
      </c>
      <c r="AN1813" s="4">
        <f t="shared" si="231"/>
        <v>1.6155496655307334E-3</v>
      </c>
      <c r="AO1813" s="3"/>
      <c r="AP1813">
        <v>1</v>
      </c>
      <c r="AR1813" t="s">
        <v>0</v>
      </c>
      <c r="AT1813" s="2" t="s">
        <v>20</v>
      </c>
      <c r="AU1813" s="1">
        <f t="shared" si="227"/>
        <v>0.8650490691816396</v>
      </c>
      <c r="AV1813" s="1">
        <f t="shared" si="228"/>
        <v>0.66405075414490644</v>
      </c>
      <c r="AW1813" s="1">
        <f t="shared" si="229"/>
        <v>0.46305243910817317</v>
      </c>
    </row>
    <row r="1814" spans="1:49" x14ac:dyDescent="0.2">
      <c r="A1814">
        <v>1812</v>
      </c>
      <c r="B1814" t="s">
        <v>2600</v>
      </c>
      <c r="C1814" t="s">
        <v>2599</v>
      </c>
      <c r="F1814" t="s">
        <v>2598</v>
      </c>
      <c r="G1814" t="s">
        <v>15</v>
      </c>
      <c r="H1814" t="s">
        <v>14</v>
      </c>
      <c r="I1814" t="s">
        <v>2597</v>
      </c>
      <c r="J1814" t="s">
        <v>2596</v>
      </c>
      <c r="K1814" t="s">
        <v>2595</v>
      </c>
      <c r="L1814" t="s">
        <v>2594</v>
      </c>
      <c r="M1814" t="s">
        <v>2593</v>
      </c>
      <c r="N1814">
        <v>2</v>
      </c>
      <c r="O1814" t="s">
        <v>2592</v>
      </c>
      <c r="P1814" t="s">
        <v>2591</v>
      </c>
      <c r="Q1814" t="s">
        <v>2590</v>
      </c>
      <c r="R1814" s="7">
        <v>39083</v>
      </c>
      <c r="S1814" s="8">
        <f t="shared" si="224"/>
        <v>2007</v>
      </c>
      <c r="T1814" s="8">
        <v>2007</v>
      </c>
      <c r="U1814" s="8">
        <f t="shared" si="225"/>
        <v>15</v>
      </c>
      <c r="V1814" s="7">
        <v>39142</v>
      </c>
      <c r="W1814" t="s">
        <v>1085</v>
      </c>
      <c r="X1814" s="2">
        <v>0.21099999999999999</v>
      </c>
      <c r="Y1814" s="6">
        <f t="shared" si="230"/>
        <v>5.6325244921384904E-3</v>
      </c>
      <c r="AA1814">
        <v>9168516</v>
      </c>
      <c r="AB1814">
        <v>18936</v>
      </c>
      <c r="AC1814">
        <v>17451345</v>
      </c>
      <c r="AD1814" t="s">
        <v>5</v>
      </c>
      <c r="AE1814" t="s">
        <v>1084</v>
      </c>
      <c r="AF1814">
        <v>3</v>
      </c>
      <c r="AH1814" t="s">
        <v>2589</v>
      </c>
      <c r="AI1814" t="s">
        <v>2588</v>
      </c>
      <c r="AJ1814" t="s">
        <v>2587</v>
      </c>
      <c r="AK1814" t="s">
        <v>2586</v>
      </c>
      <c r="AL1814">
        <v>3</v>
      </c>
      <c r="AM1814" s="5">
        <f t="shared" si="226"/>
        <v>0.2</v>
      </c>
      <c r="AN1814" s="4">
        <f t="shared" si="231"/>
        <v>3.0291556228701253E-4</v>
      </c>
      <c r="AO1814" s="3"/>
      <c r="AP1814">
        <v>0</v>
      </c>
      <c r="AR1814" t="s">
        <v>0</v>
      </c>
      <c r="AT1814" s="2">
        <v>0.52500000000000002</v>
      </c>
      <c r="AU1814" s="1">
        <f t="shared" si="227"/>
        <v>0.40336418131830465</v>
      </c>
      <c r="AV1814" s="1">
        <f t="shared" si="228"/>
        <v>0.29677200272127519</v>
      </c>
      <c r="AW1814" s="1">
        <f t="shared" si="229"/>
        <v>0.19017982412424558</v>
      </c>
    </row>
    <row r="1815" spans="1:49" x14ac:dyDescent="0.2">
      <c r="A1815">
        <v>1813</v>
      </c>
      <c r="B1815" t="s">
        <v>2585</v>
      </c>
      <c r="C1815" t="s">
        <v>2584</v>
      </c>
      <c r="F1815" t="s">
        <v>2583</v>
      </c>
      <c r="G1815" t="s">
        <v>15</v>
      </c>
      <c r="H1815" t="s">
        <v>14</v>
      </c>
      <c r="I1815" t="s">
        <v>2582</v>
      </c>
      <c r="J1815" t="s">
        <v>2581</v>
      </c>
      <c r="K1815" t="s">
        <v>2580</v>
      </c>
      <c r="L1815" t="s">
        <v>2579</v>
      </c>
      <c r="M1815" t="s">
        <v>2447</v>
      </c>
      <c r="N1815">
        <v>3</v>
      </c>
      <c r="O1815" t="s">
        <v>2578</v>
      </c>
      <c r="P1815" t="s">
        <v>2577</v>
      </c>
      <c r="Q1815" t="s">
        <v>2576</v>
      </c>
      <c r="R1815" s="7">
        <v>39083</v>
      </c>
      <c r="S1815" s="8">
        <f t="shared" si="224"/>
        <v>2007</v>
      </c>
      <c r="T1815" s="8">
        <v>2007</v>
      </c>
      <c r="U1815" s="8">
        <f t="shared" si="225"/>
        <v>15</v>
      </c>
      <c r="V1815" s="7">
        <v>2007</v>
      </c>
      <c r="W1815" t="s">
        <v>2393</v>
      </c>
      <c r="X1815" s="2">
        <v>0.437</v>
      </c>
      <c r="Y1815" s="6">
        <f t="shared" si="230"/>
        <v>1.1665465417367396E-2</v>
      </c>
      <c r="AA1815">
        <v>10704698</v>
      </c>
      <c r="AB1815">
        <v>5300152513</v>
      </c>
      <c r="AC1815">
        <v>15598985</v>
      </c>
      <c r="AD1815" t="s">
        <v>5</v>
      </c>
      <c r="AE1815">
        <v>68</v>
      </c>
      <c r="AH1815" t="s">
        <v>2575</v>
      </c>
      <c r="AI1815" t="s">
        <v>2574</v>
      </c>
      <c r="AK1815" t="s">
        <v>2573</v>
      </c>
      <c r="AL1815">
        <v>37</v>
      </c>
      <c r="AM1815" s="5">
        <f t="shared" si="226"/>
        <v>2.4666666666666668</v>
      </c>
      <c r="AN1815" s="4">
        <f t="shared" si="231"/>
        <v>3.7359586015398212E-3</v>
      </c>
      <c r="AO1815" s="3"/>
      <c r="AP1815">
        <v>1</v>
      </c>
      <c r="AR1815" t="s">
        <v>0</v>
      </c>
      <c r="AT1815" s="2" t="s">
        <v>20</v>
      </c>
      <c r="AU1815" s="1">
        <f t="shared" si="227"/>
        <v>0.92866133726191225</v>
      </c>
      <c r="AV1815" s="1">
        <f t="shared" si="228"/>
        <v>0.77007120094536086</v>
      </c>
      <c r="AW1815" s="1">
        <f t="shared" si="229"/>
        <v>0.61148106462880936</v>
      </c>
    </row>
    <row r="1816" spans="1:49" x14ac:dyDescent="0.2">
      <c r="A1816">
        <v>1814</v>
      </c>
      <c r="B1816" t="s">
        <v>2572</v>
      </c>
      <c r="C1816" t="s">
        <v>2571</v>
      </c>
      <c r="F1816" t="s">
        <v>2570</v>
      </c>
      <c r="G1816" t="s">
        <v>15</v>
      </c>
      <c r="H1816" t="s">
        <v>14</v>
      </c>
      <c r="I1816" t="s">
        <v>2569</v>
      </c>
      <c r="J1816" t="s">
        <v>2568</v>
      </c>
      <c r="K1816" t="s">
        <v>2567</v>
      </c>
      <c r="L1816" t="s">
        <v>2566</v>
      </c>
      <c r="M1816" t="s">
        <v>54</v>
      </c>
      <c r="N1816">
        <v>3</v>
      </c>
      <c r="O1816" t="s">
        <v>2565</v>
      </c>
      <c r="P1816" t="s">
        <v>2564</v>
      </c>
      <c r="Q1816" t="s">
        <v>2563</v>
      </c>
      <c r="R1816" s="7">
        <v>39083</v>
      </c>
      <c r="S1816" s="8">
        <f t="shared" ref="S1816:S1879" si="232">YEAR(R1816)</f>
        <v>2007</v>
      </c>
      <c r="T1816" s="8">
        <v>2007</v>
      </c>
      <c r="U1816" s="8">
        <f t="shared" ref="U1816:U1879" si="233">2022-T1816</f>
        <v>15</v>
      </c>
      <c r="V1816" s="7">
        <v>39142</v>
      </c>
      <c r="W1816" t="s">
        <v>2562</v>
      </c>
      <c r="X1816" s="2">
        <v>0.188</v>
      </c>
      <c r="Y1816" s="6">
        <f t="shared" si="230"/>
        <v>5.0185526280665223E-3</v>
      </c>
      <c r="AA1816">
        <v>9168508</v>
      </c>
      <c r="AB1816">
        <v>26076</v>
      </c>
      <c r="AC1816">
        <v>17451337</v>
      </c>
      <c r="AD1816" t="s">
        <v>5</v>
      </c>
      <c r="AE1816" t="s">
        <v>2561</v>
      </c>
      <c r="AF1816">
        <v>3</v>
      </c>
      <c r="AH1816" t="s">
        <v>2560</v>
      </c>
      <c r="AI1816" t="s">
        <v>2559</v>
      </c>
      <c r="AJ1816" t="s">
        <v>2558</v>
      </c>
      <c r="AK1816" t="s">
        <v>2557</v>
      </c>
      <c r="AL1816">
        <v>6</v>
      </c>
      <c r="AM1816" s="5">
        <f t="shared" ref="AM1816:AM1879" si="234">AL1816/U1816</f>
        <v>0.4</v>
      </c>
      <c r="AN1816" s="4">
        <f t="shared" si="231"/>
        <v>6.0583112457402507E-4</v>
      </c>
      <c r="AO1816" s="3"/>
      <c r="AP1816">
        <v>0</v>
      </c>
      <c r="AR1816" t="s">
        <v>0</v>
      </c>
      <c r="AT1816" s="2" t="s">
        <v>20</v>
      </c>
      <c r="AU1816" s="1">
        <f t="shared" ref="AU1816:AU1879" si="235">(Y1816*0.7+AN1816*0.3)*100</f>
        <v>0.36947361770187731</v>
      </c>
      <c r="AV1816" s="1">
        <f t="shared" ref="AV1816:AV1879" si="236">(Y1816*0.5+AN1816*0.5)*100</f>
        <v>0.28121918763202736</v>
      </c>
      <c r="AW1816" s="1">
        <f t="shared" ref="AW1816:AW1879" si="237">(Y1816*0.3+AN1816*0.7)*100</f>
        <v>0.19296475756217743</v>
      </c>
    </row>
    <row r="1817" spans="1:49" x14ac:dyDescent="0.2">
      <c r="A1817">
        <v>1815</v>
      </c>
      <c r="B1817" t="s">
        <v>2556</v>
      </c>
      <c r="C1817" t="s">
        <v>2555</v>
      </c>
      <c r="D1817" t="s">
        <v>2554</v>
      </c>
      <c r="F1817" t="s">
        <v>2553</v>
      </c>
      <c r="G1817" t="s">
        <v>15</v>
      </c>
      <c r="H1817" t="s">
        <v>14</v>
      </c>
      <c r="I1817" t="s">
        <v>2552</v>
      </c>
      <c r="J1817" t="s">
        <v>2551</v>
      </c>
      <c r="K1817" t="s">
        <v>2550</v>
      </c>
      <c r="L1817" t="s">
        <v>2549</v>
      </c>
      <c r="M1817" t="s">
        <v>2548</v>
      </c>
      <c r="N1817">
        <v>13</v>
      </c>
      <c r="O1817" t="s">
        <v>2547</v>
      </c>
      <c r="P1817" t="s">
        <v>2546</v>
      </c>
      <c r="Q1817" t="s">
        <v>2545</v>
      </c>
      <c r="R1817" s="7">
        <v>39083</v>
      </c>
      <c r="S1817" s="8">
        <f t="shared" si="232"/>
        <v>2007</v>
      </c>
      <c r="T1817" s="8">
        <v>2007</v>
      </c>
      <c r="U1817" s="8">
        <f t="shared" si="233"/>
        <v>15</v>
      </c>
      <c r="V1817" s="7">
        <v>2007</v>
      </c>
      <c r="W1817" t="s">
        <v>2544</v>
      </c>
      <c r="X1817" s="2">
        <v>0.46100000000000002</v>
      </c>
      <c r="Y1817" s="6">
        <f t="shared" si="230"/>
        <v>1.2306131710312059E-2</v>
      </c>
      <c r="AA1817">
        <v>16871472</v>
      </c>
      <c r="AB1817">
        <v>18202</v>
      </c>
      <c r="AC1817">
        <v>16871499</v>
      </c>
      <c r="AD1817" t="s">
        <v>5</v>
      </c>
      <c r="AE1817">
        <v>2007</v>
      </c>
      <c r="AG1817">
        <v>19070</v>
      </c>
      <c r="AI1817" t="s">
        <v>2543</v>
      </c>
      <c r="AK1817" t="s">
        <v>2542</v>
      </c>
      <c r="AL1817">
        <v>352</v>
      </c>
      <c r="AM1817" s="5">
        <f t="shared" si="234"/>
        <v>23.466666666666665</v>
      </c>
      <c r="AN1817" s="4">
        <f t="shared" si="231"/>
        <v>3.5542092641676133E-2</v>
      </c>
      <c r="AO1817" s="3"/>
      <c r="AP1817">
        <v>1</v>
      </c>
      <c r="AR1817" t="s">
        <v>0</v>
      </c>
      <c r="AT1817" s="2" t="s">
        <v>20</v>
      </c>
      <c r="AU1817" s="1">
        <f t="shared" si="235"/>
        <v>1.927691998972128</v>
      </c>
      <c r="AV1817" s="1">
        <f t="shared" si="236"/>
        <v>2.3924112175994097</v>
      </c>
      <c r="AW1817" s="1">
        <f t="shared" si="237"/>
        <v>2.8571304362266909</v>
      </c>
    </row>
    <row r="1818" spans="1:49" x14ac:dyDescent="0.2">
      <c r="A1818">
        <v>1816</v>
      </c>
      <c r="B1818" t="s">
        <v>2541</v>
      </c>
      <c r="C1818" t="s">
        <v>2540</v>
      </c>
      <c r="F1818" t="s">
        <v>2539</v>
      </c>
      <c r="G1818" t="s">
        <v>15</v>
      </c>
      <c r="H1818" t="s">
        <v>14</v>
      </c>
      <c r="I1818" t="s">
        <v>2538</v>
      </c>
      <c r="J1818">
        <v>60002787</v>
      </c>
      <c r="K1818" t="s">
        <v>2537</v>
      </c>
      <c r="L1818" t="s">
        <v>2536</v>
      </c>
      <c r="M1818" t="s">
        <v>27</v>
      </c>
      <c r="N1818">
        <v>4</v>
      </c>
      <c r="O1818" t="s">
        <v>2535</v>
      </c>
      <c r="P1818" t="s">
        <v>2534</v>
      </c>
      <c r="Q1818" t="s">
        <v>2533</v>
      </c>
      <c r="R1818" s="7">
        <v>39083</v>
      </c>
      <c r="S1818" s="8">
        <f t="shared" si="232"/>
        <v>2007</v>
      </c>
      <c r="T1818" s="8">
        <v>2007</v>
      </c>
      <c r="U1818" s="8">
        <f t="shared" si="233"/>
        <v>15</v>
      </c>
      <c r="V1818" s="7">
        <v>39142</v>
      </c>
      <c r="W1818" t="s">
        <v>1085</v>
      </c>
      <c r="X1818" s="2">
        <v>0.21099999999999999</v>
      </c>
      <c r="Y1818" s="6">
        <f t="shared" si="230"/>
        <v>5.6325244921384904E-3</v>
      </c>
      <c r="AA1818">
        <v>9168516</v>
      </c>
      <c r="AB1818">
        <v>18936</v>
      </c>
      <c r="AC1818">
        <v>17451345</v>
      </c>
      <c r="AD1818" t="s">
        <v>5</v>
      </c>
      <c r="AE1818" t="s">
        <v>1084</v>
      </c>
      <c r="AF1818">
        <v>3</v>
      </c>
      <c r="AH1818" t="s">
        <v>2532</v>
      </c>
      <c r="AI1818" t="s">
        <v>2531</v>
      </c>
      <c r="AJ1818" t="s">
        <v>2530</v>
      </c>
      <c r="AK1818" t="s">
        <v>2529</v>
      </c>
      <c r="AL1818">
        <v>8</v>
      </c>
      <c r="AM1818" s="5">
        <f t="shared" si="234"/>
        <v>0.53333333333333333</v>
      </c>
      <c r="AN1818" s="4">
        <f t="shared" si="231"/>
        <v>8.0777483276536668E-4</v>
      </c>
      <c r="AO1818" s="3"/>
      <c r="AP1818">
        <v>0</v>
      </c>
      <c r="AR1818" t="s">
        <v>0</v>
      </c>
      <c r="AT1818" s="2">
        <v>0.52500000000000002</v>
      </c>
      <c r="AU1818" s="1">
        <f t="shared" si="235"/>
        <v>0.41850995943265529</v>
      </c>
      <c r="AV1818" s="1">
        <f t="shared" si="236"/>
        <v>0.32201496624519288</v>
      </c>
      <c r="AW1818" s="1">
        <f t="shared" si="237"/>
        <v>0.22551997305773039</v>
      </c>
    </row>
    <row r="1819" spans="1:49" x14ac:dyDescent="0.2">
      <c r="A1819">
        <v>1817</v>
      </c>
      <c r="B1819" t="s">
        <v>2528</v>
      </c>
      <c r="C1819" t="s">
        <v>2527</v>
      </c>
      <c r="F1819" t="s">
        <v>2526</v>
      </c>
      <c r="G1819" t="s">
        <v>15</v>
      </c>
      <c r="H1819" t="s">
        <v>14</v>
      </c>
      <c r="I1819" t="s">
        <v>2525</v>
      </c>
      <c r="J1819">
        <v>60027509</v>
      </c>
      <c r="K1819" t="s">
        <v>2524</v>
      </c>
      <c r="L1819" t="s">
        <v>2523</v>
      </c>
      <c r="M1819" t="s">
        <v>70</v>
      </c>
      <c r="N1819">
        <v>3</v>
      </c>
      <c r="O1819" t="s">
        <v>2522</v>
      </c>
      <c r="P1819" t="s">
        <v>2521</v>
      </c>
      <c r="Q1819" t="s">
        <v>2520</v>
      </c>
      <c r="R1819" s="7">
        <v>39083</v>
      </c>
      <c r="S1819" s="8">
        <f t="shared" si="232"/>
        <v>2007</v>
      </c>
      <c r="T1819" s="8">
        <v>2007</v>
      </c>
      <c r="U1819" s="8">
        <f t="shared" si="233"/>
        <v>15</v>
      </c>
      <c r="V1819" s="7">
        <v>2007</v>
      </c>
      <c r="W1819" t="s">
        <v>2393</v>
      </c>
      <c r="X1819" s="2">
        <v>0.437</v>
      </c>
      <c r="Y1819" s="6">
        <f t="shared" si="230"/>
        <v>1.1665465417367396E-2</v>
      </c>
      <c r="AA1819">
        <v>10704698</v>
      </c>
      <c r="AB1819">
        <v>5300152513</v>
      </c>
      <c r="AC1819">
        <v>15598985</v>
      </c>
      <c r="AD1819" t="s">
        <v>5</v>
      </c>
      <c r="AE1819">
        <v>68</v>
      </c>
      <c r="AH1819" t="s">
        <v>2519</v>
      </c>
      <c r="AI1819" t="s">
        <v>2518</v>
      </c>
      <c r="AK1819" t="s">
        <v>2517</v>
      </c>
      <c r="AL1819">
        <v>14</v>
      </c>
      <c r="AM1819" s="5">
        <f t="shared" si="234"/>
        <v>0.93333333333333335</v>
      </c>
      <c r="AN1819" s="4">
        <f t="shared" si="231"/>
        <v>1.4136059573393916E-3</v>
      </c>
      <c r="AO1819" s="3"/>
      <c r="AP1819">
        <v>1</v>
      </c>
      <c r="AR1819" t="s">
        <v>0</v>
      </c>
      <c r="AT1819" s="2" t="s">
        <v>20</v>
      </c>
      <c r="AU1819" s="1">
        <f t="shared" si="235"/>
        <v>0.85899075793589941</v>
      </c>
      <c r="AV1819" s="1">
        <f t="shared" si="236"/>
        <v>0.65395356873533939</v>
      </c>
      <c r="AW1819" s="1">
        <f t="shared" si="237"/>
        <v>0.44891637953477931</v>
      </c>
    </row>
    <row r="1820" spans="1:49" x14ac:dyDescent="0.2">
      <c r="A1820">
        <v>1818</v>
      </c>
      <c r="B1820" t="s">
        <v>2516</v>
      </c>
      <c r="C1820" t="s">
        <v>2515</v>
      </c>
      <c r="F1820" t="s">
        <v>2514</v>
      </c>
      <c r="G1820" t="s">
        <v>15</v>
      </c>
      <c r="H1820" t="s">
        <v>14</v>
      </c>
      <c r="I1820" t="s">
        <v>2513</v>
      </c>
      <c r="J1820">
        <v>60032315</v>
      </c>
      <c r="K1820" t="s">
        <v>2345</v>
      </c>
      <c r="L1820" t="s">
        <v>2344</v>
      </c>
      <c r="M1820" t="s">
        <v>27</v>
      </c>
      <c r="N1820">
        <v>3</v>
      </c>
      <c r="O1820" t="s">
        <v>2512</v>
      </c>
      <c r="P1820" t="s">
        <v>2511</v>
      </c>
      <c r="Q1820" t="s">
        <v>2510</v>
      </c>
      <c r="R1820" s="7">
        <v>39083</v>
      </c>
      <c r="S1820" s="8">
        <f t="shared" si="232"/>
        <v>2007</v>
      </c>
      <c r="T1820" s="8">
        <v>2007</v>
      </c>
      <c r="U1820" s="8">
        <f t="shared" si="233"/>
        <v>15</v>
      </c>
      <c r="V1820" s="7">
        <v>39142</v>
      </c>
      <c r="W1820" t="s">
        <v>1085</v>
      </c>
      <c r="X1820" s="2">
        <v>0.21099999999999999</v>
      </c>
      <c r="Y1820" s="6">
        <f t="shared" si="230"/>
        <v>5.6325244921384904E-3</v>
      </c>
      <c r="AA1820">
        <v>9168516</v>
      </c>
      <c r="AB1820">
        <v>18936</v>
      </c>
      <c r="AC1820">
        <v>17451345</v>
      </c>
      <c r="AD1820" t="s">
        <v>5</v>
      </c>
      <c r="AE1820" t="s">
        <v>1084</v>
      </c>
      <c r="AF1820">
        <v>3</v>
      </c>
      <c r="AH1820" t="s">
        <v>2509</v>
      </c>
      <c r="AI1820" t="s">
        <v>2508</v>
      </c>
      <c r="AJ1820" t="s">
        <v>2507</v>
      </c>
      <c r="AK1820" t="s">
        <v>2506</v>
      </c>
      <c r="AL1820">
        <v>3</v>
      </c>
      <c r="AM1820" s="5">
        <f t="shared" si="234"/>
        <v>0.2</v>
      </c>
      <c r="AN1820" s="4">
        <f t="shared" si="231"/>
        <v>3.0291556228701253E-4</v>
      </c>
      <c r="AO1820" s="3"/>
      <c r="AP1820">
        <v>0</v>
      </c>
      <c r="AR1820" t="s">
        <v>0</v>
      </c>
      <c r="AT1820" s="2">
        <v>0.52500000000000002</v>
      </c>
      <c r="AU1820" s="1">
        <f t="shared" si="235"/>
        <v>0.40336418131830465</v>
      </c>
      <c r="AV1820" s="1">
        <f t="shared" si="236"/>
        <v>0.29677200272127519</v>
      </c>
      <c r="AW1820" s="1">
        <f t="shared" si="237"/>
        <v>0.19017982412424558</v>
      </c>
    </row>
    <row r="1821" spans="1:49" x14ac:dyDescent="0.2">
      <c r="A1821">
        <v>1819</v>
      </c>
      <c r="B1821" t="s">
        <v>2505</v>
      </c>
      <c r="C1821" t="s">
        <v>2504</v>
      </c>
      <c r="F1821" t="s">
        <v>2503</v>
      </c>
      <c r="G1821" t="s">
        <v>15</v>
      </c>
      <c r="H1821" t="s">
        <v>14</v>
      </c>
      <c r="I1821" t="s">
        <v>2502</v>
      </c>
      <c r="J1821">
        <v>60008435</v>
      </c>
      <c r="K1821" t="s">
        <v>2371</v>
      </c>
      <c r="L1821" t="s">
        <v>2370</v>
      </c>
      <c r="M1821" t="s">
        <v>27</v>
      </c>
      <c r="N1821">
        <v>3</v>
      </c>
      <c r="O1821" t="s">
        <v>2501</v>
      </c>
      <c r="P1821" t="s">
        <v>2500</v>
      </c>
      <c r="Q1821" t="s">
        <v>2367</v>
      </c>
      <c r="R1821" s="7">
        <v>39083</v>
      </c>
      <c r="S1821" s="8">
        <f t="shared" si="232"/>
        <v>2007</v>
      </c>
      <c r="T1821" s="8">
        <v>2007</v>
      </c>
      <c r="U1821" s="8">
        <f t="shared" si="233"/>
        <v>15</v>
      </c>
      <c r="V1821" s="7">
        <v>39142</v>
      </c>
      <c r="W1821" t="s">
        <v>1085</v>
      </c>
      <c r="X1821" s="2">
        <v>0.21099999999999999</v>
      </c>
      <c r="Y1821" s="6">
        <f t="shared" si="230"/>
        <v>5.6325244921384904E-3</v>
      </c>
      <c r="AA1821">
        <v>9168516</v>
      </c>
      <c r="AB1821">
        <v>18936</v>
      </c>
      <c r="AC1821">
        <v>17451345</v>
      </c>
      <c r="AD1821" t="s">
        <v>5</v>
      </c>
      <c r="AE1821" t="s">
        <v>1084</v>
      </c>
      <c r="AF1821">
        <v>3</v>
      </c>
      <c r="AH1821" t="s">
        <v>2499</v>
      </c>
      <c r="AI1821" t="s">
        <v>2498</v>
      </c>
      <c r="AJ1821" t="s">
        <v>2497</v>
      </c>
      <c r="AK1821" t="s">
        <v>2496</v>
      </c>
      <c r="AL1821">
        <v>11</v>
      </c>
      <c r="AM1821" s="5">
        <f t="shared" si="234"/>
        <v>0.73333333333333328</v>
      </c>
      <c r="AN1821" s="4">
        <f t="shared" si="231"/>
        <v>1.1106903950523792E-3</v>
      </c>
      <c r="AO1821" s="3"/>
      <c r="AP1821">
        <v>0</v>
      </c>
      <c r="AR1821" t="s">
        <v>0</v>
      </c>
      <c r="AT1821" s="2">
        <v>0.52500000000000002</v>
      </c>
      <c r="AU1821" s="1">
        <f t="shared" si="235"/>
        <v>0.42759742630126568</v>
      </c>
      <c r="AV1821" s="1">
        <f t="shared" si="236"/>
        <v>0.33716074435954346</v>
      </c>
      <c r="AW1821" s="1">
        <f t="shared" si="237"/>
        <v>0.24672406241782124</v>
      </c>
    </row>
    <row r="1822" spans="1:49" x14ac:dyDescent="0.2">
      <c r="A1822">
        <v>1820</v>
      </c>
      <c r="B1822" t="s">
        <v>2495</v>
      </c>
      <c r="C1822" t="s">
        <v>2494</v>
      </c>
      <c r="F1822" t="s">
        <v>2493</v>
      </c>
      <c r="G1822" t="s">
        <v>15</v>
      </c>
      <c r="H1822" t="s">
        <v>14</v>
      </c>
      <c r="I1822" t="s">
        <v>2492</v>
      </c>
      <c r="J1822">
        <v>60004750</v>
      </c>
      <c r="K1822" t="s">
        <v>628</v>
      </c>
      <c r="L1822" t="s">
        <v>627</v>
      </c>
      <c r="M1822" t="s">
        <v>317</v>
      </c>
      <c r="N1822">
        <v>2</v>
      </c>
      <c r="O1822" t="s">
        <v>2491</v>
      </c>
      <c r="P1822" t="s">
        <v>2490</v>
      </c>
      <c r="Q1822" t="s">
        <v>2489</v>
      </c>
      <c r="R1822" s="7">
        <v>39083</v>
      </c>
      <c r="S1822" s="8">
        <f t="shared" si="232"/>
        <v>2007</v>
      </c>
      <c r="T1822" s="8">
        <v>2007</v>
      </c>
      <c r="U1822" s="8">
        <f t="shared" si="233"/>
        <v>15</v>
      </c>
      <c r="V1822" s="7">
        <v>2007</v>
      </c>
      <c r="W1822" t="s">
        <v>2393</v>
      </c>
      <c r="X1822" s="2">
        <v>0.437</v>
      </c>
      <c r="Y1822" s="6">
        <f t="shared" si="230"/>
        <v>1.1665465417367396E-2</v>
      </c>
      <c r="AA1822">
        <v>10704698</v>
      </c>
      <c r="AB1822">
        <v>5300152513</v>
      </c>
      <c r="AC1822">
        <v>15598985</v>
      </c>
      <c r="AD1822" t="s">
        <v>5</v>
      </c>
      <c r="AE1822">
        <v>69</v>
      </c>
      <c r="AH1822" t="s">
        <v>2488</v>
      </c>
      <c r="AI1822" t="s">
        <v>2487</v>
      </c>
      <c r="AK1822" t="s">
        <v>2486</v>
      </c>
      <c r="AL1822">
        <v>21</v>
      </c>
      <c r="AM1822" s="5">
        <f t="shared" si="234"/>
        <v>1.4</v>
      </c>
      <c r="AN1822" s="4">
        <f t="shared" si="231"/>
        <v>2.1204089360090874E-3</v>
      </c>
      <c r="AO1822" s="3"/>
      <c r="AP1822">
        <v>1</v>
      </c>
      <c r="AR1822" t="s">
        <v>0</v>
      </c>
      <c r="AT1822" s="2" t="s">
        <v>20</v>
      </c>
      <c r="AU1822" s="1">
        <f t="shared" si="235"/>
        <v>0.88019484729599029</v>
      </c>
      <c r="AV1822" s="1">
        <f t="shared" si="236"/>
        <v>0.68929371766882408</v>
      </c>
      <c r="AW1822" s="1">
        <f t="shared" si="237"/>
        <v>0.49839258804165798</v>
      </c>
    </row>
    <row r="1823" spans="1:49" x14ac:dyDescent="0.2">
      <c r="A1823">
        <v>1821</v>
      </c>
      <c r="B1823" t="s">
        <v>2485</v>
      </c>
      <c r="C1823" t="s">
        <v>2484</v>
      </c>
      <c r="F1823" t="s">
        <v>2483</v>
      </c>
      <c r="G1823" t="s">
        <v>15</v>
      </c>
      <c r="H1823" t="s">
        <v>14</v>
      </c>
      <c r="I1823" t="s">
        <v>2482</v>
      </c>
      <c r="J1823" t="s">
        <v>2481</v>
      </c>
      <c r="K1823" t="s">
        <v>2480</v>
      </c>
      <c r="L1823" t="s">
        <v>2479</v>
      </c>
      <c r="M1823" t="s">
        <v>2478</v>
      </c>
      <c r="N1823">
        <v>4</v>
      </c>
      <c r="O1823" t="s">
        <v>2477</v>
      </c>
      <c r="P1823" t="s">
        <v>2476</v>
      </c>
      <c r="Q1823" t="s">
        <v>2475</v>
      </c>
      <c r="R1823" s="7">
        <v>39083</v>
      </c>
      <c r="S1823" s="8">
        <f t="shared" si="232"/>
        <v>2007</v>
      </c>
      <c r="T1823" s="8">
        <v>2007</v>
      </c>
      <c r="U1823" s="8">
        <f t="shared" si="233"/>
        <v>15</v>
      </c>
      <c r="V1823" s="7">
        <v>39142</v>
      </c>
      <c r="W1823" t="s">
        <v>2474</v>
      </c>
      <c r="X1823" s="2">
        <v>0.34699999999999998</v>
      </c>
      <c r="Y1823" s="6">
        <f t="shared" si="230"/>
        <v>9.2629668188249116E-3</v>
      </c>
      <c r="AA1823" t="s">
        <v>2473</v>
      </c>
      <c r="AB1823">
        <v>18817</v>
      </c>
      <c r="AD1823" t="s">
        <v>5</v>
      </c>
      <c r="AE1823">
        <v>18</v>
      </c>
      <c r="AF1823">
        <v>2</v>
      </c>
      <c r="AH1823" t="s">
        <v>2237</v>
      </c>
      <c r="AI1823" t="s">
        <v>2472</v>
      </c>
      <c r="AK1823" t="s">
        <v>2471</v>
      </c>
      <c r="AL1823">
        <v>7</v>
      </c>
      <c r="AM1823" s="5">
        <f t="shared" si="234"/>
        <v>0.46666666666666667</v>
      </c>
      <c r="AN1823" s="4">
        <f t="shared" si="231"/>
        <v>7.0680297866969582E-4</v>
      </c>
      <c r="AO1823" s="3"/>
      <c r="AP1823">
        <v>0</v>
      </c>
      <c r="AR1823" t="s">
        <v>0</v>
      </c>
      <c r="AT1823" s="2" t="s">
        <v>20</v>
      </c>
      <c r="AU1823" s="1">
        <f t="shared" si="235"/>
        <v>0.66961176667783462</v>
      </c>
      <c r="AV1823" s="1">
        <f t="shared" si="236"/>
        <v>0.49848848987473032</v>
      </c>
      <c r="AW1823" s="1">
        <f t="shared" si="237"/>
        <v>0.32736521307162603</v>
      </c>
    </row>
    <row r="1824" spans="1:49" x14ac:dyDescent="0.2">
      <c r="A1824">
        <v>1822</v>
      </c>
      <c r="B1824" t="s">
        <v>2470</v>
      </c>
      <c r="C1824" t="s">
        <v>2469</v>
      </c>
      <c r="F1824" t="s">
        <v>2468</v>
      </c>
      <c r="G1824" t="s">
        <v>15</v>
      </c>
      <c r="H1824" t="s">
        <v>14</v>
      </c>
      <c r="I1824" t="s">
        <v>2467</v>
      </c>
      <c r="J1824" t="s">
        <v>2466</v>
      </c>
      <c r="K1824" t="s">
        <v>2465</v>
      </c>
      <c r="L1824" t="s">
        <v>2464</v>
      </c>
      <c r="M1824" t="s">
        <v>162</v>
      </c>
      <c r="N1824">
        <v>3</v>
      </c>
      <c r="O1824" t="s">
        <v>2463</v>
      </c>
      <c r="P1824" t="s">
        <v>2462</v>
      </c>
      <c r="Q1824" t="s">
        <v>2461</v>
      </c>
      <c r="R1824" s="7">
        <v>39083</v>
      </c>
      <c r="S1824" s="8">
        <f t="shared" si="232"/>
        <v>2007</v>
      </c>
      <c r="T1824" s="8">
        <v>2007</v>
      </c>
      <c r="U1824" s="8">
        <f t="shared" si="233"/>
        <v>15</v>
      </c>
      <c r="V1824" s="7">
        <v>39142</v>
      </c>
      <c r="W1824" t="s">
        <v>2460</v>
      </c>
      <c r="X1824" s="2">
        <v>0.182</v>
      </c>
      <c r="Y1824" s="6">
        <f t="shared" si="230"/>
        <v>4.8583860548303574E-3</v>
      </c>
      <c r="AA1824">
        <v>9168524</v>
      </c>
      <c r="AB1824">
        <v>26075</v>
      </c>
      <c r="AC1824">
        <v>17451353</v>
      </c>
      <c r="AD1824" t="s">
        <v>5</v>
      </c>
      <c r="AE1824" t="s">
        <v>2459</v>
      </c>
      <c r="AF1824">
        <v>3</v>
      </c>
      <c r="AH1824" t="s">
        <v>2458</v>
      </c>
      <c r="AI1824" t="s">
        <v>2457</v>
      </c>
      <c r="AJ1824" t="s">
        <v>2456</v>
      </c>
      <c r="AK1824" t="s">
        <v>2455</v>
      </c>
      <c r="AL1824">
        <v>8</v>
      </c>
      <c r="AM1824" s="5">
        <f t="shared" si="234"/>
        <v>0.53333333333333333</v>
      </c>
      <c r="AN1824" s="4">
        <f t="shared" si="231"/>
        <v>8.0777483276536668E-4</v>
      </c>
      <c r="AO1824" s="3"/>
      <c r="AP1824">
        <v>0</v>
      </c>
      <c r="AR1824" t="s">
        <v>0</v>
      </c>
      <c r="AT1824" s="2">
        <v>0.35199999999999998</v>
      </c>
      <c r="AU1824" s="1">
        <f t="shared" si="235"/>
        <v>0.36432026882108598</v>
      </c>
      <c r="AV1824" s="1">
        <f t="shared" si="236"/>
        <v>0.28330804437978624</v>
      </c>
      <c r="AW1824" s="1">
        <f t="shared" si="237"/>
        <v>0.20229581993848636</v>
      </c>
    </row>
    <row r="1825" spans="1:49" x14ac:dyDescent="0.2">
      <c r="A1825">
        <v>1823</v>
      </c>
      <c r="B1825" t="s">
        <v>2454</v>
      </c>
      <c r="C1825" t="s">
        <v>2453</v>
      </c>
      <c r="F1825" t="s">
        <v>2452</v>
      </c>
      <c r="G1825" t="s">
        <v>15</v>
      </c>
      <c r="H1825" t="s">
        <v>14</v>
      </c>
      <c r="I1825" t="s">
        <v>2451</v>
      </c>
      <c r="J1825" t="s">
        <v>2450</v>
      </c>
      <c r="K1825" t="s">
        <v>2449</v>
      </c>
      <c r="L1825" t="s">
        <v>2448</v>
      </c>
      <c r="M1825" t="s">
        <v>2447</v>
      </c>
      <c r="N1825">
        <v>5</v>
      </c>
      <c r="O1825" t="s">
        <v>2446</v>
      </c>
      <c r="P1825" t="s">
        <v>2445</v>
      </c>
      <c r="Q1825" t="s">
        <v>2444</v>
      </c>
      <c r="R1825" s="7">
        <v>39083</v>
      </c>
      <c r="S1825" s="8">
        <f t="shared" si="232"/>
        <v>2007</v>
      </c>
      <c r="T1825" s="8">
        <v>2007</v>
      </c>
      <c r="U1825" s="8">
        <f t="shared" si="233"/>
        <v>15</v>
      </c>
      <c r="V1825" s="7">
        <v>2007</v>
      </c>
      <c r="W1825" t="s">
        <v>2393</v>
      </c>
      <c r="X1825" s="2">
        <v>0.437</v>
      </c>
      <c r="Y1825" s="6">
        <f t="shared" si="230"/>
        <v>1.1665465417367396E-2</v>
      </c>
      <c r="AA1825">
        <v>10704698</v>
      </c>
      <c r="AB1825">
        <v>5300152513</v>
      </c>
      <c r="AC1825">
        <v>15598985</v>
      </c>
      <c r="AD1825" t="s">
        <v>5</v>
      </c>
      <c r="AE1825">
        <v>68</v>
      </c>
      <c r="AH1825" t="s">
        <v>2443</v>
      </c>
      <c r="AI1825" t="s">
        <v>2442</v>
      </c>
      <c r="AK1825" t="s">
        <v>2441</v>
      </c>
      <c r="AL1825">
        <v>83</v>
      </c>
      <c r="AM1825" s="5">
        <f t="shared" si="234"/>
        <v>5.5333333333333332</v>
      </c>
      <c r="AN1825" s="4">
        <f t="shared" si="231"/>
        <v>8.3806638899406784E-3</v>
      </c>
      <c r="AO1825" s="3"/>
      <c r="AP1825">
        <v>1</v>
      </c>
      <c r="AR1825" t="s">
        <v>0</v>
      </c>
      <c r="AT1825" s="2" t="s">
        <v>20</v>
      </c>
      <c r="AU1825" s="1">
        <f t="shared" si="235"/>
        <v>1.068002495913938</v>
      </c>
      <c r="AV1825" s="1">
        <f t="shared" si="236"/>
        <v>1.0023064653654037</v>
      </c>
      <c r="AW1825" s="1">
        <f t="shared" si="237"/>
        <v>0.93661043481686934</v>
      </c>
    </row>
    <row r="1826" spans="1:49" x14ac:dyDescent="0.2">
      <c r="A1826">
        <v>1824</v>
      </c>
      <c r="B1826" t="s">
        <v>2440</v>
      </c>
      <c r="C1826" t="s">
        <v>2439</v>
      </c>
      <c r="F1826" t="s">
        <v>2438</v>
      </c>
      <c r="G1826" t="s">
        <v>15</v>
      </c>
      <c r="H1826" t="s">
        <v>14</v>
      </c>
      <c r="I1826" t="s">
        <v>2437</v>
      </c>
      <c r="J1826">
        <v>60091645</v>
      </c>
      <c r="K1826" t="s">
        <v>2436</v>
      </c>
      <c r="L1826" t="s">
        <v>2435</v>
      </c>
      <c r="M1826" t="s">
        <v>2434</v>
      </c>
      <c r="N1826">
        <v>3</v>
      </c>
      <c r="O1826" t="s">
        <v>2433</v>
      </c>
      <c r="P1826" t="s">
        <v>2432</v>
      </c>
      <c r="Q1826" t="s">
        <v>2431</v>
      </c>
      <c r="R1826" s="7">
        <v>39083</v>
      </c>
      <c r="S1826" s="8">
        <f t="shared" si="232"/>
        <v>2007</v>
      </c>
      <c r="T1826" s="8">
        <v>2007</v>
      </c>
      <c r="U1826" s="8">
        <f t="shared" si="233"/>
        <v>15</v>
      </c>
      <c r="V1826" s="7">
        <v>2007</v>
      </c>
      <c r="W1826" t="s">
        <v>2393</v>
      </c>
      <c r="X1826" s="2">
        <v>0.437</v>
      </c>
      <c r="Y1826" s="6">
        <f t="shared" si="230"/>
        <v>1.1665465417367396E-2</v>
      </c>
      <c r="AA1826">
        <v>10704698</v>
      </c>
      <c r="AB1826">
        <v>5300152513</v>
      </c>
      <c r="AC1826">
        <v>15598985</v>
      </c>
      <c r="AD1826" t="s">
        <v>5</v>
      </c>
      <c r="AE1826">
        <v>69</v>
      </c>
      <c r="AH1826" t="s">
        <v>2430</v>
      </c>
      <c r="AI1826" t="s">
        <v>2429</v>
      </c>
      <c r="AK1826" t="s">
        <v>2428</v>
      </c>
      <c r="AL1826">
        <v>26</v>
      </c>
      <c r="AM1826" s="5">
        <f t="shared" si="234"/>
        <v>1.7333333333333334</v>
      </c>
      <c r="AN1826" s="4">
        <f t="shared" si="231"/>
        <v>2.6252682064874418E-3</v>
      </c>
      <c r="AO1826" s="3"/>
      <c r="AP1826">
        <v>1</v>
      </c>
      <c r="AR1826" t="s">
        <v>0</v>
      </c>
      <c r="AT1826" s="2" t="s">
        <v>20</v>
      </c>
      <c r="AU1826" s="1">
        <f t="shared" si="235"/>
        <v>0.89534062541034087</v>
      </c>
      <c r="AV1826" s="1">
        <f t="shared" si="236"/>
        <v>0.71453668119274183</v>
      </c>
      <c r="AW1826" s="1">
        <f t="shared" si="237"/>
        <v>0.53373273697514279</v>
      </c>
    </row>
    <row r="1827" spans="1:49" x14ac:dyDescent="0.2">
      <c r="A1827">
        <v>1825</v>
      </c>
      <c r="B1827" t="s">
        <v>2427</v>
      </c>
      <c r="C1827" t="s">
        <v>2426</v>
      </c>
      <c r="F1827" t="s">
        <v>2425</v>
      </c>
      <c r="G1827" t="s">
        <v>15</v>
      </c>
      <c r="H1827" t="s">
        <v>14</v>
      </c>
      <c r="I1827" t="s">
        <v>2424</v>
      </c>
      <c r="J1827" t="s">
        <v>2423</v>
      </c>
      <c r="K1827" t="s">
        <v>2422</v>
      </c>
      <c r="L1827" t="s">
        <v>2421</v>
      </c>
      <c r="M1827" t="s">
        <v>2420</v>
      </c>
      <c r="N1827">
        <v>7</v>
      </c>
      <c r="O1827" t="s">
        <v>2419</v>
      </c>
      <c r="P1827" t="s">
        <v>2418</v>
      </c>
      <c r="Q1827" t="s">
        <v>2417</v>
      </c>
      <c r="R1827" s="7">
        <v>39083</v>
      </c>
      <c r="S1827" s="8">
        <f t="shared" si="232"/>
        <v>2007</v>
      </c>
      <c r="T1827" s="8">
        <v>2007</v>
      </c>
      <c r="U1827" s="8">
        <f t="shared" si="233"/>
        <v>15</v>
      </c>
      <c r="V1827" s="7" t="s">
        <v>2416</v>
      </c>
      <c r="W1827" t="s">
        <v>2415</v>
      </c>
      <c r="X1827" s="2">
        <v>1.1779999999999999</v>
      </c>
      <c r="Y1827" s="6">
        <f t="shared" si="230"/>
        <v>3.1446037212033845E-2</v>
      </c>
      <c r="AA1827">
        <v>168033</v>
      </c>
      <c r="AB1827">
        <v>27965</v>
      </c>
      <c r="AD1827" t="s">
        <v>5</v>
      </c>
      <c r="AE1827">
        <v>72</v>
      </c>
      <c r="AF1827">
        <v>2</v>
      </c>
      <c r="AI1827" t="s">
        <v>2414</v>
      </c>
      <c r="AJ1827" t="s">
        <v>2413</v>
      </c>
      <c r="AK1827" t="s">
        <v>2412</v>
      </c>
      <c r="AL1827">
        <v>47</v>
      </c>
      <c r="AM1827" s="5">
        <f t="shared" si="234"/>
        <v>3.1333333333333333</v>
      </c>
      <c r="AN1827" s="4">
        <f t="shared" si="231"/>
        <v>4.7456771424965287E-3</v>
      </c>
      <c r="AO1827" s="3"/>
      <c r="AP1827">
        <v>0</v>
      </c>
      <c r="AR1827" t="s">
        <v>0</v>
      </c>
      <c r="AT1827" s="2">
        <v>2.9279999999999999</v>
      </c>
      <c r="AU1827" s="1">
        <f t="shared" si="235"/>
        <v>2.3435929191172646</v>
      </c>
      <c r="AV1827" s="1">
        <f t="shared" si="236"/>
        <v>1.8095857177265189</v>
      </c>
      <c r="AW1827" s="1">
        <f t="shared" si="237"/>
        <v>1.2755785163357725</v>
      </c>
    </row>
    <row r="1828" spans="1:49" x14ac:dyDescent="0.2">
      <c r="A1828">
        <v>1826</v>
      </c>
      <c r="B1828" t="s">
        <v>2411</v>
      </c>
      <c r="C1828" t="s">
        <v>2410</v>
      </c>
      <c r="F1828" t="s">
        <v>2409</v>
      </c>
      <c r="G1828" t="s">
        <v>15</v>
      </c>
      <c r="H1828" t="s">
        <v>14</v>
      </c>
      <c r="I1828" t="s">
        <v>2408</v>
      </c>
      <c r="J1828">
        <v>60008435</v>
      </c>
      <c r="K1828" t="s">
        <v>2371</v>
      </c>
      <c r="L1828" t="s">
        <v>2370</v>
      </c>
      <c r="M1828" t="s">
        <v>27</v>
      </c>
      <c r="N1828">
        <v>2</v>
      </c>
      <c r="O1828" t="s">
        <v>2407</v>
      </c>
      <c r="P1828" t="s">
        <v>2406</v>
      </c>
      <c r="Q1828" t="s">
        <v>2405</v>
      </c>
      <c r="R1828" s="7">
        <v>39083</v>
      </c>
      <c r="S1828" s="8">
        <f t="shared" si="232"/>
        <v>2007</v>
      </c>
      <c r="T1828" s="8">
        <v>2007</v>
      </c>
      <c r="U1828" s="8">
        <f t="shared" si="233"/>
        <v>15</v>
      </c>
      <c r="V1828" s="7">
        <v>39142</v>
      </c>
      <c r="W1828" t="s">
        <v>1085</v>
      </c>
      <c r="X1828" s="2">
        <v>0.21099999999999999</v>
      </c>
      <c r="Y1828" s="6">
        <f t="shared" si="230"/>
        <v>5.6325244921384904E-3</v>
      </c>
      <c r="AA1828">
        <v>9168516</v>
      </c>
      <c r="AB1828">
        <v>18936</v>
      </c>
      <c r="AC1828">
        <v>17451345</v>
      </c>
      <c r="AD1828" t="s">
        <v>5</v>
      </c>
      <c r="AE1828" t="s">
        <v>1084</v>
      </c>
      <c r="AF1828">
        <v>3</v>
      </c>
      <c r="AH1828" t="s">
        <v>2404</v>
      </c>
      <c r="AI1828" t="s">
        <v>2403</v>
      </c>
      <c r="AJ1828" t="s">
        <v>2402</v>
      </c>
      <c r="AK1828" t="s">
        <v>2401</v>
      </c>
      <c r="AL1828">
        <v>10</v>
      </c>
      <c r="AM1828" s="5">
        <f t="shared" si="234"/>
        <v>0.66666666666666663</v>
      </c>
      <c r="AN1828" s="4">
        <f t="shared" si="231"/>
        <v>1.0097185409567082E-3</v>
      </c>
      <c r="AO1828" s="3"/>
      <c r="AP1828">
        <v>0</v>
      </c>
      <c r="AR1828" t="s">
        <v>0</v>
      </c>
      <c r="AT1828" s="2">
        <v>0.52500000000000002</v>
      </c>
      <c r="AU1828" s="1">
        <f t="shared" si="235"/>
        <v>0.42456827067839548</v>
      </c>
      <c r="AV1828" s="1">
        <f t="shared" si="236"/>
        <v>0.33211215165475994</v>
      </c>
      <c r="AW1828" s="1">
        <f t="shared" si="237"/>
        <v>0.23965603263112426</v>
      </c>
    </row>
    <row r="1829" spans="1:49" x14ac:dyDescent="0.2">
      <c r="A1829">
        <v>1827</v>
      </c>
      <c r="B1829" t="s">
        <v>2400</v>
      </c>
      <c r="C1829" t="s">
        <v>2399</v>
      </c>
      <c r="F1829" t="s">
        <v>2398</v>
      </c>
      <c r="G1829" t="s">
        <v>15</v>
      </c>
      <c r="H1829" t="s">
        <v>14</v>
      </c>
      <c r="I1829" t="s">
        <v>2397</v>
      </c>
      <c r="J1829">
        <v>60004750</v>
      </c>
      <c r="K1829" t="s">
        <v>628</v>
      </c>
      <c r="L1829" t="s">
        <v>627</v>
      </c>
      <c r="M1829" t="s">
        <v>317</v>
      </c>
      <c r="N1829">
        <v>3</v>
      </c>
      <c r="O1829" t="s">
        <v>2396</v>
      </c>
      <c r="P1829" t="s">
        <v>2395</v>
      </c>
      <c r="Q1829" t="s">
        <v>2394</v>
      </c>
      <c r="R1829" s="7">
        <v>39083</v>
      </c>
      <c r="S1829" s="8">
        <f t="shared" si="232"/>
        <v>2007</v>
      </c>
      <c r="T1829" s="8">
        <v>2007</v>
      </c>
      <c r="U1829" s="8">
        <f t="shared" si="233"/>
        <v>15</v>
      </c>
      <c r="V1829" s="7">
        <v>2007</v>
      </c>
      <c r="W1829" t="s">
        <v>2393</v>
      </c>
      <c r="X1829" s="2">
        <v>0.437</v>
      </c>
      <c r="Y1829" s="6">
        <f t="shared" si="230"/>
        <v>1.1665465417367396E-2</v>
      </c>
      <c r="AA1829">
        <v>10704698</v>
      </c>
      <c r="AB1829">
        <v>5300152513</v>
      </c>
      <c r="AC1829">
        <v>15598985</v>
      </c>
      <c r="AD1829" t="s">
        <v>5</v>
      </c>
      <c r="AE1829">
        <v>68</v>
      </c>
      <c r="AH1829" t="s">
        <v>2392</v>
      </c>
      <c r="AI1829" t="s">
        <v>2391</v>
      </c>
      <c r="AK1829" t="s">
        <v>2390</v>
      </c>
      <c r="AL1829">
        <v>100</v>
      </c>
      <c r="AM1829" s="5">
        <f t="shared" si="234"/>
        <v>6.666666666666667</v>
      </c>
      <c r="AN1829" s="4">
        <f t="shared" si="231"/>
        <v>1.0097185409567083E-2</v>
      </c>
      <c r="AO1829" s="3"/>
      <c r="AP1829">
        <v>1</v>
      </c>
      <c r="AR1829" t="s">
        <v>0</v>
      </c>
      <c r="AT1829" s="2" t="s">
        <v>20</v>
      </c>
      <c r="AU1829" s="1">
        <f t="shared" si="235"/>
        <v>1.1194981415027301</v>
      </c>
      <c r="AV1829" s="1">
        <f t="shared" si="236"/>
        <v>1.088132541346724</v>
      </c>
      <c r="AW1829" s="1">
        <f t="shared" si="237"/>
        <v>1.0567669411907177</v>
      </c>
    </row>
    <row r="1830" spans="1:49" x14ac:dyDescent="0.2">
      <c r="A1830">
        <v>1828</v>
      </c>
      <c r="B1830" t="s">
        <v>2389</v>
      </c>
      <c r="C1830" t="s">
        <v>2388</v>
      </c>
      <c r="F1830" t="s">
        <v>2387</v>
      </c>
      <c r="G1830" t="s">
        <v>15</v>
      </c>
      <c r="H1830" t="s">
        <v>14</v>
      </c>
      <c r="I1830" t="s">
        <v>2386</v>
      </c>
      <c r="J1830" t="s">
        <v>2385</v>
      </c>
      <c r="K1830" t="s">
        <v>2384</v>
      </c>
      <c r="L1830" t="s">
        <v>2383</v>
      </c>
      <c r="M1830" t="s">
        <v>162</v>
      </c>
      <c r="N1830">
        <v>3</v>
      </c>
      <c r="O1830" t="s">
        <v>2382</v>
      </c>
      <c r="P1830" t="s">
        <v>2381</v>
      </c>
      <c r="Q1830" t="s">
        <v>2380</v>
      </c>
      <c r="R1830" s="7">
        <v>39083</v>
      </c>
      <c r="S1830" s="8">
        <f t="shared" si="232"/>
        <v>2007</v>
      </c>
      <c r="T1830" s="8">
        <v>2007</v>
      </c>
      <c r="U1830" s="8">
        <f t="shared" si="233"/>
        <v>15</v>
      </c>
      <c r="V1830" s="7" t="s">
        <v>1994</v>
      </c>
      <c r="W1830" t="s">
        <v>2379</v>
      </c>
      <c r="X1830" s="2">
        <v>0.75800000000000001</v>
      </c>
      <c r="Y1830" s="6">
        <f t="shared" si="230"/>
        <v>2.0234377085502256E-2</v>
      </c>
      <c r="AA1830">
        <v>224650</v>
      </c>
      <c r="AB1830">
        <v>29589</v>
      </c>
      <c r="AC1830">
        <v>15336794</v>
      </c>
      <c r="AD1830" t="s">
        <v>5</v>
      </c>
      <c r="AE1830">
        <v>44</v>
      </c>
      <c r="AF1830">
        <v>1</v>
      </c>
      <c r="AH1830" t="s">
        <v>2378</v>
      </c>
      <c r="AI1830" t="s">
        <v>2377</v>
      </c>
      <c r="AK1830" t="s">
        <v>2376</v>
      </c>
      <c r="AL1830">
        <v>1</v>
      </c>
      <c r="AM1830" s="5">
        <f t="shared" si="234"/>
        <v>6.6666666666666666E-2</v>
      </c>
      <c r="AN1830" s="4">
        <f t="shared" si="231"/>
        <v>1.0097185409567084E-4</v>
      </c>
      <c r="AO1830" s="3"/>
      <c r="AP1830">
        <v>0</v>
      </c>
      <c r="AR1830" t="s">
        <v>0</v>
      </c>
      <c r="AT1830" s="2">
        <v>1.282</v>
      </c>
      <c r="AU1830" s="1">
        <f t="shared" si="235"/>
        <v>1.4194355516080279</v>
      </c>
      <c r="AV1830" s="1">
        <f t="shared" si="236"/>
        <v>1.0167674469798964</v>
      </c>
      <c r="AW1830" s="1">
        <f t="shared" si="237"/>
        <v>0.61409934235176467</v>
      </c>
    </row>
    <row r="1831" spans="1:49" x14ac:dyDescent="0.2">
      <c r="A1831">
        <v>1829</v>
      </c>
      <c r="B1831" t="s">
        <v>2375</v>
      </c>
      <c r="C1831" t="s">
        <v>2374</v>
      </c>
      <c r="F1831" t="s">
        <v>2373</v>
      </c>
      <c r="G1831" t="s">
        <v>15</v>
      </c>
      <c r="H1831" t="s">
        <v>14</v>
      </c>
      <c r="I1831" t="s">
        <v>2372</v>
      </c>
      <c r="J1831">
        <v>60008435</v>
      </c>
      <c r="K1831" t="s">
        <v>2371</v>
      </c>
      <c r="L1831" t="s">
        <v>2370</v>
      </c>
      <c r="M1831" t="s">
        <v>27</v>
      </c>
      <c r="N1831">
        <v>3</v>
      </c>
      <c r="O1831" t="s">
        <v>2369</v>
      </c>
      <c r="P1831" t="s">
        <v>2368</v>
      </c>
      <c r="Q1831" t="s">
        <v>2367</v>
      </c>
      <c r="R1831" s="7">
        <v>39083</v>
      </c>
      <c r="S1831" s="8">
        <f t="shared" si="232"/>
        <v>2007</v>
      </c>
      <c r="T1831" s="8">
        <v>2007</v>
      </c>
      <c r="U1831" s="8">
        <f t="shared" si="233"/>
        <v>15</v>
      </c>
      <c r="V1831" s="7">
        <v>39142</v>
      </c>
      <c r="W1831" t="s">
        <v>1085</v>
      </c>
      <c r="X1831" s="2">
        <v>0.21099999999999999</v>
      </c>
      <c r="Y1831" s="6">
        <f t="shared" si="230"/>
        <v>5.6325244921384904E-3</v>
      </c>
      <c r="AA1831">
        <v>9168516</v>
      </c>
      <c r="AB1831">
        <v>18936</v>
      </c>
      <c r="AC1831">
        <v>17451345</v>
      </c>
      <c r="AD1831" t="s">
        <v>5</v>
      </c>
      <c r="AE1831" t="s">
        <v>1084</v>
      </c>
      <c r="AF1831">
        <v>3</v>
      </c>
      <c r="AH1831" t="s">
        <v>2366</v>
      </c>
      <c r="AI1831" t="s">
        <v>2365</v>
      </c>
      <c r="AJ1831" t="s">
        <v>2364</v>
      </c>
      <c r="AK1831" t="s">
        <v>2363</v>
      </c>
      <c r="AL1831">
        <v>17</v>
      </c>
      <c r="AM1831" s="5">
        <f t="shared" si="234"/>
        <v>1.1333333333333333</v>
      </c>
      <c r="AN1831" s="4">
        <f t="shared" si="231"/>
        <v>1.7165215196264041E-3</v>
      </c>
      <c r="AO1831" s="3"/>
      <c r="AP1831">
        <v>0</v>
      </c>
      <c r="AR1831" t="s">
        <v>0</v>
      </c>
      <c r="AT1831" s="2">
        <v>0.52500000000000002</v>
      </c>
      <c r="AU1831" s="1">
        <f t="shared" si="235"/>
        <v>0.44577236003848636</v>
      </c>
      <c r="AV1831" s="1">
        <f t="shared" si="236"/>
        <v>0.36745230058824474</v>
      </c>
      <c r="AW1831" s="1">
        <f t="shared" si="237"/>
        <v>0.28913224113800301</v>
      </c>
    </row>
    <row r="1832" spans="1:49" x14ac:dyDescent="0.2">
      <c r="A1832">
        <v>1830</v>
      </c>
      <c r="B1832" t="s">
        <v>2362</v>
      </c>
      <c r="C1832" t="s">
        <v>2361</v>
      </c>
      <c r="F1832" t="s">
        <v>2360</v>
      </c>
      <c r="G1832" t="s">
        <v>15</v>
      </c>
      <c r="H1832" t="s">
        <v>14</v>
      </c>
      <c r="I1832" t="s">
        <v>2359</v>
      </c>
      <c r="J1832">
        <v>60004739</v>
      </c>
      <c r="K1832" t="s">
        <v>2358</v>
      </c>
      <c r="L1832" t="s">
        <v>2357</v>
      </c>
      <c r="M1832" t="s">
        <v>1848</v>
      </c>
      <c r="N1832">
        <v>2</v>
      </c>
      <c r="O1832" t="s">
        <v>2356</v>
      </c>
      <c r="P1832" t="s">
        <v>2355</v>
      </c>
      <c r="Q1832" t="s">
        <v>2354</v>
      </c>
      <c r="R1832" s="7">
        <v>39083</v>
      </c>
      <c r="S1832" s="8">
        <f t="shared" si="232"/>
        <v>2007</v>
      </c>
      <c r="T1832" s="8">
        <v>2007</v>
      </c>
      <c r="U1832" s="8">
        <f t="shared" si="233"/>
        <v>15</v>
      </c>
      <c r="V1832" s="7">
        <v>39114</v>
      </c>
      <c r="W1832" t="s">
        <v>2353</v>
      </c>
      <c r="X1832" s="2">
        <v>0.215</v>
      </c>
      <c r="Y1832" s="6">
        <f t="shared" si="230"/>
        <v>5.7393022076292679E-3</v>
      </c>
      <c r="AA1832">
        <v>3744884</v>
      </c>
      <c r="AB1832">
        <v>28637</v>
      </c>
      <c r="AD1832" t="s">
        <v>5</v>
      </c>
      <c r="AE1832">
        <v>50</v>
      </c>
      <c r="AF1832">
        <v>2</v>
      </c>
      <c r="AH1832" t="s">
        <v>2352</v>
      </c>
      <c r="AI1832" t="s">
        <v>2351</v>
      </c>
      <c r="AJ1832" t="s">
        <v>2350</v>
      </c>
      <c r="AK1832" t="s">
        <v>2349</v>
      </c>
      <c r="AL1832">
        <v>1</v>
      </c>
      <c r="AM1832" s="5">
        <f t="shared" si="234"/>
        <v>6.6666666666666666E-2</v>
      </c>
      <c r="AN1832" s="4">
        <f t="shared" si="231"/>
        <v>1.0097185409567084E-4</v>
      </c>
      <c r="AO1832" s="3"/>
      <c r="AP1832">
        <v>0</v>
      </c>
      <c r="AR1832" t="s">
        <v>0</v>
      </c>
      <c r="AT1832" s="2">
        <v>0.64900000000000002</v>
      </c>
      <c r="AU1832" s="1">
        <f t="shared" si="235"/>
        <v>0.4047803101569189</v>
      </c>
      <c r="AV1832" s="1">
        <f t="shared" si="236"/>
        <v>0.29201370308624697</v>
      </c>
      <c r="AW1832" s="1">
        <f t="shared" si="237"/>
        <v>0.17924709601557501</v>
      </c>
    </row>
    <row r="1833" spans="1:49" x14ac:dyDescent="0.2">
      <c r="A1833">
        <v>1831</v>
      </c>
      <c r="B1833" t="s">
        <v>2348</v>
      </c>
      <c r="F1833" t="s">
        <v>2347</v>
      </c>
      <c r="G1833" t="s">
        <v>15</v>
      </c>
      <c r="H1833" t="s">
        <v>14</v>
      </c>
      <c r="I1833" t="s">
        <v>2346</v>
      </c>
      <c r="J1833">
        <v>60032315</v>
      </c>
      <c r="K1833" t="s">
        <v>2345</v>
      </c>
      <c r="L1833" t="s">
        <v>2344</v>
      </c>
      <c r="M1833" t="s">
        <v>27</v>
      </c>
      <c r="N1833">
        <v>2</v>
      </c>
      <c r="O1833" t="s">
        <v>2343</v>
      </c>
      <c r="P1833" t="s">
        <v>2342</v>
      </c>
      <c r="Q1833" t="s">
        <v>2341</v>
      </c>
      <c r="R1833" s="7">
        <v>39083</v>
      </c>
      <c r="S1833" s="8">
        <f t="shared" si="232"/>
        <v>2007</v>
      </c>
      <c r="T1833" s="8">
        <v>2007</v>
      </c>
      <c r="U1833" s="8">
        <f t="shared" si="233"/>
        <v>15</v>
      </c>
      <c r="V1833" s="7">
        <v>39083</v>
      </c>
      <c r="W1833" t="s">
        <v>2252</v>
      </c>
      <c r="X1833" s="2">
        <v>0.11</v>
      </c>
      <c r="Y1833" s="6">
        <f t="shared" si="230"/>
        <v>2.9363871759963698E-3</v>
      </c>
      <c r="AA1833">
        <v>11092742</v>
      </c>
      <c r="AB1833">
        <v>1900147401</v>
      </c>
      <c r="AD1833" t="s">
        <v>5</v>
      </c>
      <c r="AE1833">
        <v>6</v>
      </c>
      <c r="AF1833">
        <v>1</v>
      </c>
      <c r="AH1833" t="s">
        <v>2340</v>
      </c>
      <c r="AI1833" t="s">
        <v>2339</v>
      </c>
      <c r="AJ1833" t="s">
        <v>2338</v>
      </c>
      <c r="AK1833" t="s">
        <v>2337</v>
      </c>
      <c r="AL1833">
        <v>1</v>
      </c>
      <c r="AM1833" s="5">
        <f t="shared" si="234"/>
        <v>6.6666666666666666E-2</v>
      </c>
      <c r="AN1833" s="4">
        <f t="shared" si="231"/>
        <v>1.0097185409567084E-4</v>
      </c>
      <c r="AO1833" s="3"/>
      <c r="AP1833">
        <v>0</v>
      </c>
      <c r="AR1833" t="s">
        <v>0</v>
      </c>
      <c r="AT1833" s="2" t="s">
        <v>20</v>
      </c>
      <c r="AU1833" s="1">
        <f t="shared" si="235"/>
        <v>0.208576257942616</v>
      </c>
      <c r="AV1833" s="1">
        <f t="shared" si="236"/>
        <v>0.15186795150460203</v>
      </c>
      <c r="AW1833" s="1">
        <f t="shared" si="237"/>
        <v>9.5159645066588056E-2</v>
      </c>
    </row>
    <row r="1834" spans="1:49" x14ac:dyDescent="0.2">
      <c r="A1834">
        <v>1832</v>
      </c>
      <c r="B1834" t="s">
        <v>2336</v>
      </c>
      <c r="F1834" t="s">
        <v>2335</v>
      </c>
      <c r="G1834" t="s">
        <v>15</v>
      </c>
      <c r="H1834" t="s">
        <v>14</v>
      </c>
      <c r="I1834" t="s">
        <v>2334</v>
      </c>
      <c r="J1834">
        <v>60069223</v>
      </c>
      <c r="K1834" t="s">
        <v>2333</v>
      </c>
      <c r="L1834" t="s">
        <v>2332</v>
      </c>
      <c r="M1834" t="s">
        <v>1422</v>
      </c>
      <c r="N1834">
        <v>3</v>
      </c>
      <c r="O1834" t="s">
        <v>2331</v>
      </c>
      <c r="P1834" t="s">
        <v>2330</v>
      </c>
      <c r="Q1834" t="s">
        <v>2329</v>
      </c>
      <c r="R1834" s="7">
        <v>39083</v>
      </c>
      <c r="S1834" s="8">
        <f t="shared" si="232"/>
        <v>2007</v>
      </c>
      <c r="T1834" s="8">
        <v>2007</v>
      </c>
      <c r="U1834" s="8">
        <f t="shared" si="233"/>
        <v>15</v>
      </c>
      <c r="V1834" s="7">
        <v>39083</v>
      </c>
      <c r="W1834" t="s">
        <v>2252</v>
      </c>
      <c r="X1834" s="2">
        <v>0.11</v>
      </c>
      <c r="Y1834" s="6">
        <f t="shared" si="230"/>
        <v>2.9363871759963698E-3</v>
      </c>
      <c r="AA1834">
        <v>11092742</v>
      </c>
      <c r="AB1834">
        <v>1900147401</v>
      </c>
      <c r="AD1834" t="s">
        <v>5</v>
      </c>
      <c r="AE1834">
        <v>6</v>
      </c>
      <c r="AF1834">
        <v>1</v>
      </c>
      <c r="AH1834" t="s">
        <v>2328</v>
      </c>
      <c r="AI1834" t="s">
        <v>2327</v>
      </c>
      <c r="AJ1834" t="s">
        <v>2326</v>
      </c>
      <c r="AK1834" t="s">
        <v>2325</v>
      </c>
      <c r="AL1834">
        <v>5</v>
      </c>
      <c r="AM1834" s="5">
        <f t="shared" si="234"/>
        <v>0.33333333333333331</v>
      </c>
      <c r="AN1834" s="4">
        <f t="shared" si="231"/>
        <v>5.048592704783541E-4</v>
      </c>
      <c r="AO1834" s="3"/>
      <c r="AP1834">
        <v>0</v>
      </c>
      <c r="AR1834" t="s">
        <v>0</v>
      </c>
      <c r="AT1834" s="2" t="s">
        <v>20</v>
      </c>
      <c r="AU1834" s="1">
        <f t="shared" si="235"/>
        <v>0.22069288043409649</v>
      </c>
      <c r="AV1834" s="1">
        <f t="shared" si="236"/>
        <v>0.17206232232373619</v>
      </c>
      <c r="AW1834" s="1">
        <f t="shared" si="237"/>
        <v>0.12343176421337589</v>
      </c>
    </row>
    <row r="1835" spans="1:49" x14ac:dyDescent="0.2">
      <c r="A1835">
        <v>1833</v>
      </c>
      <c r="B1835" t="s">
        <v>2324</v>
      </c>
      <c r="F1835" t="s">
        <v>2323</v>
      </c>
      <c r="G1835" t="s">
        <v>15</v>
      </c>
      <c r="H1835" t="s">
        <v>14</v>
      </c>
      <c r="I1835" t="s">
        <v>2322</v>
      </c>
      <c r="J1835" t="s">
        <v>2321</v>
      </c>
      <c r="K1835" t="s">
        <v>2320</v>
      </c>
      <c r="L1835" t="s">
        <v>2319</v>
      </c>
      <c r="M1835" t="s">
        <v>228</v>
      </c>
      <c r="N1835">
        <v>3</v>
      </c>
      <c r="O1835" t="s">
        <v>2318</v>
      </c>
      <c r="P1835" t="s">
        <v>2317</v>
      </c>
      <c r="Q1835" t="s">
        <v>2316</v>
      </c>
      <c r="R1835" s="7">
        <v>39083</v>
      </c>
      <c r="S1835" s="8">
        <f t="shared" si="232"/>
        <v>2007</v>
      </c>
      <c r="T1835" s="8">
        <v>2007</v>
      </c>
      <c r="U1835" s="8">
        <f t="shared" si="233"/>
        <v>15</v>
      </c>
      <c r="V1835" s="7">
        <v>39083</v>
      </c>
      <c r="W1835" t="s">
        <v>2252</v>
      </c>
      <c r="X1835" s="2">
        <v>0.11</v>
      </c>
      <c r="Y1835" s="6">
        <f t="shared" si="230"/>
        <v>2.9363871759963698E-3</v>
      </c>
      <c r="AA1835">
        <v>11092742</v>
      </c>
      <c r="AB1835">
        <v>1900147401</v>
      </c>
      <c r="AD1835" t="s">
        <v>5</v>
      </c>
      <c r="AE1835">
        <v>6</v>
      </c>
      <c r="AF1835">
        <v>1</v>
      </c>
      <c r="AH1835" t="s">
        <v>2315</v>
      </c>
      <c r="AI1835" t="s">
        <v>2314</v>
      </c>
      <c r="AJ1835" t="s">
        <v>2313</v>
      </c>
      <c r="AK1835" t="s">
        <v>2312</v>
      </c>
      <c r="AL1835">
        <v>3</v>
      </c>
      <c r="AM1835" s="5">
        <f t="shared" si="234"/>
        <v>0.2</v>
      </c>
      <c r="AN1835" s="4">
        <f t="shared" si="231"/>
        <v>3.0291556228701253E-4</v>
      </c>
      <c r="AO1835" s="3"/>
      <c r="AP1835">
        <v>0</v>
      </c>
      <c r="AR1835" t="s">
        <v>0</v>
      </c>
      <c r="AT1835" s="2" t="s">
        <v>20</v>
      </c>
      <c r="AU1835" s="1">
        <f t="shared" si="235"/>
        <v>0.21463456918835627</v>
      </c>
      <c r="AV1835" s="1">
        <f t="shared" si="236"/>
        <v>0.16196513691416911</v>
      </c>
      <c r="AW1835" s="1">
        <f t="shared" si="237"/>
        <v>0.10929570463998196</v>
      </c>
    </row>
    <row r="1836" spans="1:49" x14ac:dyDescent="0.2">
      <c r="A1836">
        <v>1834</v>
      </c>
      <c r="B1836" t="s">
        <v>2311</v>
      </c>
      <c r="F1836" t="s">
        <v>2310</v>
      </c>
      <c r="G1836" t="s">
        <v>15</v>
      </c>
      <c r="H1836" t="s">
        <v>14</v>
      </c>
      <c r="I1836" t="s">
        <v>2309</v>
      </c>
      <c r="J1836">
        <v>60028174</v>
      </c>
      <c r="K1836" t="s">
        <v>2308</v>
      </c>
      <c r="L1836" t="s">
        <v>2307</v>
      </c>
      <c r="M1836" t="s">
        <v>2306</v>
      </c>
      <c r="N1836">
        <v>1</v>
      </c>
      <c r="O1836" t="s">
        <v>2305</v>
      </c>
      <c r="P1836">
        <v>16032162100</v>
      </c>
      <c r="Q1836">
        <v>60028174</v>
      </c>
      <c r="R1836" s="7">
        <v>39083</v>
      </c>
      <c r="S1836" s="8">
        <f t="shared" si="232"/>
        <v>2007</v>
      </c>
      <c r="T1836" s="8">
        <v>2007</v>
      </c>
      <c r="U1836" s="8">
        <f t="shared" si="233"/>
        <v>15</v>
      </c>
      <c r="V1836" s="7">
        <v>39083</v>
      </c>
      <c r="W1836" t="s">
        <v>2252</v>
      </c>
      <c r="X1836" s="2">
        <v>0.11</v>
      </c>
      <c r="Y1836" s="6">
        <f t="shared" si="230"/>
        <v>2.9363871759963698E-3</v>
      </c>
      <c r="AA1836">
        <v>11092742</v>
      </c>
      <c r="AB1836">
        <v>1900147401</v>
      </c>
      <c r="AD1836" t="s">
        <v>5</v>
      </c>
      <c r="AE1836">
        <v>6</v>
      </c>
      <c r="AF1836">
        <v>1</v>
      </c>
      <c r="AH1836" t="s">
        <v>2304</v>
      </c>
      <c r="AI1836" t="s">
        <v>2303</v>
      </c>
      <c r="AJ1836" t="s">
        <v>2302</v>
      </c>
      <c r="AK1836" t="s">
        <v>2301</v>
      </c>
      <c r="AL1836">
        <v>0</v>
      </c>
      <c r="AM1836" s="5">
        <f t="shared" si="234"/>
        <v>0</v>
      </c>
      <c r="AN1836" s="4">
        <f t="shared" si="231"/>
        <v>0</v>
      </c>
      <c r="AO1836" s="3"/>
      <c r="AP1836">
        <v>0</v>
      </c>
      <c r="AR1836" t="s">
        <v>0</v>
      </c>
      <c r="AT1836" s="2" t="s">
        <v>20</v>
      </c>
      <c r="AU1836" s="1">
        <f t="shared" si="235"/>
        <v>0.20554710231974588</v>
      </c>
      <c r="AV1836" s="1">
        <f t="shared" si="236"/>
        <v>0.1468193587998185</v>
      </c>
      <c r="AW1836" s="1">
        <f t="shared" si="237"/>
        <v>8.8091615279891095E-2</v>
      </c>
    </row>
    <row r="1837" spans="1:49" x14ac:dyDescent="0.2">
      <c r="A1837">
        <v>1835</v>
      </c>
      <c r="B1837" t="s">
        <v>2300</v>
      </c>
      <c r="F1837" t="s">
        <v>2299</v>
      </c>
      <c r="G1837" t="s">
        <v>15</v>
      </c>
      <c r="H1837" t="s">
        <v>14</v>
      </c>
      <c r="I1837" t="s">
        <v>2298</v>
      </c>
      <c r="J1837">
        <v>60072753</v>
      </c>
      <c r="K1837" t="s">
        <v>2297</v>
      </c>
      <c r="L1837" t="s">
        <v>2296</v>
      </c>
      <c r="M1837" t="s">
        <v>2295</v>
      </c>
      <c r="N1837">
        <v>2</v>
      </c>
      <c r="O1837" t="s">
        <v>2294</v>
      </c>
      <c r="P1837" t="s">
        <v>2293</v>
      </c>
      <c r="Q1837" t="s">
        <v>2292</v>
      </c>
      <c r="R1837" s="7">
        <v>39083</v>
      </c>
      <c r="S1837" s="8">
        <f t="shared" si="232"/>
        <v>2007</v>
      </c>
      <c r="T1837" s="8">
        <v>2007</v>
      </c>
      <c r="U1837" s="8">
        <f t="shared" si="233"/>
        <v>15</v>
      </c>
      <c r="V1837" s="7">
        <v>39083</v>
      </c>
      <c r="W1837" t="s">
        <v>2252</v>
      </c>
      <c r="X1837" s="2">
        <v>0.11</v>
      </c>
      <c r="Y1837" s="6">
        <f t="shared" si="230"/>
        <v>2.9363871759963698E-3</v>
      </c>
      <c r="AA1837">
        <v>11092742</v>
      </c>
      <c r="AB1837">
        <v>1900147401</v>
      </c>
      <c r="AD1837" t="s">
        <v>5</v>
      </c>
      <c r="AE1837">
        <v>6</v>
      </c>
      <c r="AF1837">
        <v>1</v>
      </c>
      <c r="AH1837" t="s">
        <v>2291</v>
      </c>
      <c r="AI1837" t="s">
        <v>2290</v>
      </c>
      <c r="AJ1837" t="s">
        <v>2289</v>
      </c>
      <c r="AK1837" t="s">
        <v>2288</v>
      </c>
      <c r="AL1837">
        <v>0</v>
      </c>
      <c r="AM1837" s="5">
        <f t="shared" si="234"/>
        <v>0</v>
      </c>
      <c r="AN1837" s="4">
        <f t="shared" si="231"/>
        <v>0</v>
      </c>
      <c r="AO1837" s="3"/>
      <c r="AP1837">
        <v>0</v>
      </c>
      <c r="AR1837" t="s">
        <v>0</v>
      </c>
      <c r="AT1837" s="2" t="s">
        <v>20</v>
      </c>
      <c r="AU1837" s="1">
        <f t="shared" si="235"/>
        <v>0.20554710231974588</v>
      </c>
      <c r="AV1837" s="1">
        <f t="shared" si="236"/>
        <v>0.1468193587998185</v>
      </c>
      <c r="AW1837" s="1">
        <f t="shared" si="237"/>
        <v>8.8091615279891095E-2</v>
      </c>
    </row>
    <row r="1838" spans="1:49" x14ac:dyDescent="0.2">
      <c r="A1838">
        <v>1836</v>
      </c>
      <c r="B1838" t="s">
        <v>2287</v>
      </c>
      <c r="F1838" t="s">
        <v>2286</v>
      </c>
      <c r="G1838" t="s">
        <v>15</v>
      </c>
      <c r="H1838" t="s">
        <v>14</v>
      </c>
      <c r="I1838" t="s">
        <v>2257</v>
      </c>
      <c r="J1838">
        <v>60020681</v>
      </c>
      <c r="K1838" t="s">
        <v>2256</v>
      </c>
      <c r="L1838" t="s">
        <v>1423</v>
      </c>
      <c r="M1838" t="s">
        <v>1422</v>
      </c>
      <c r="N1838">
        <v>1</v>
      </c>
      <c r="O1838" t="s">
        <v>2285</v>
      </c>
      <c r="P1838">
        <v>6507187899</v>
      </c>
      <c r="Q1838">
        <v>60020681</v>
      </c>
      <c r="R1838" s="7">
        <v>39083</v>
      </c>
      <c r="S1838" s="8">
        <f t="shared" si="232"/>
        <v>2007</v>
      </c>
      <c r="T1838" s="8">
        <v>2007</v>
      </c>
      <c r="U1838" s="8">
        <f t="shared" si="233"/>
        <v>15</v>
      </c>
      <c r="V1838" s="7">
        <v>39083</v>
      </c>
      <c r="W1838" t="s">
        <v>2252</v>
      </c>
      <c r="X1838" s="2">
        <v>0.11</v>
      </c>
      <c r="Y1838" s="6">
        <f t="shared" si="230"/>
        <v>2.9363871759963698E-3</v>
      </c>
      <c r="AA1838">
        <v>11092742</v>
      </c>
      <c r="AB1838">
        <v>1900147401</v>
      </c>
      <c r="AD1838" t="s">
        <v>5</v>
      </c>
      <c r="AE1838">
        <v>6</v>
      </c>
      <c r="AF1838">
        <v>1</v>
      </c>
      <c r="AH1838" s="9">
        <v>44409</v>
      </c>
      <c r="AI1838" t="s">
        <v>2284</v>
      </c>
      <c r="AJ1838" t="s">
        <v>2283</v>
      </c>
      <c r="AK1838" t="s">
        <v>2282</v>
      </c>
      <c r="AL1838">
        <v>2</v>
      </c>
      <c r="AM1838" s="5">
        <f t="shared" si="234"/>
        <v>0.13333333333333333</v>
      </c>
      <c r="AN1838" s="4">
        <f t="shared" si="231"/>
        <v>2.0194370819134167E-4</v>
      </c>
      <c r="AO1838" s="3"/>
      <c r="AP1838">
        <v>0</v>
      </c>
      <c r="AR1838" t="s">
        <v>0</v>
      </c>
      <c r="AT1838" s="2" t="s">
        <v>20</v>
      </c>
      <c r="AU1838" s="1">
        <f t="shared" si="235"/>
        <v>0.21160541356548615</v>
      </c>
      <c r="AV1838" s="1">
        <f t="shared" si="236"/>
        <v>0.15691654420938556</v>
      </c>
      <c r="AW1838" s="1">
        <f t="shared" si="237"/>
        <v>0.10222767485328502</v>
      </c>
    </row>
    <row r="1839" spans="1:49" x14ac:dyDescent="0.2">
      <c r="A1839">
        <v>1837</v>
      </c>
      <c r="B1839" t="s">
        <v>2281</v>
      </c>
      <c r="F1839" t="s">
        <v>2280</v>
      </c>
      <c r="G1839" t="s">
        <v>15</v>
      </c>
      <c r="H1839" t="s">
        <v>14</v>
      </c>
      <c r="I1839" t="s">
        <v>2279</v>
      </c>
      <c r="J1839">
        <v>60068764</v>
      </c>
      <c r="K1839" t="s">
        <v>2278</v>
      </c>
      <c r="L1839" t="s">
        <v>2277</v>
      </c>
      <c r="M1839" t="s">
        <v>2276</v>
      </c>
      <c r="N1839">
        <v>3</v>
      </c>
      <c r="O1839" t="s">
        <v>2275</v>
      </c>
      <c r="P1839" t="s">
        <v>2274</v>
      </c>
      <c r="Q1839" t="s">
        <v>2273</v>
      </c>
      <c r="R1839" s="7">
        <v>39083</v>
      </c>
      <c r="S1839" s="8">
        <f t="shared" si="232"/>
        <v>2007</v>
      </c>
      <c r="T1839" s="8">
        <v>2007</v>
      </c>
      <c r="U1839" s="8">
        <f t="shared" si="233"/>
        <v>15</v>
      </c>
      <c r="V1839" s="7">
        <v>39083</v>
      </c>
      <c r="W1839" t="s">
        <v>2252</v>
      </c>
      <c r="X1839" s="2">
        <v>0.11</v>
      </c>
      <c r="Y1839" s="6">
        <f t="shared" si="230"/>
        <v>2.9363871759963698E-3</v>
      </c>
      <c r="AA1839">
        <v>11092742</v>
      </c>
      <c r="AB1839">
        <v>1900147401</v>
      </c>
      <c r="AD1839" t="s">
        <v>5</v>
      </c>
      <c r="AE1839">
        <v>6</v>
      </c>
      <c r="AF1839">
        <v>1</v>
      </c>
      <c r="AH1839" t="s">
        <v>2272</v>
      </c>
      <c r="AI1839" t="s">
        <v>2271</v>
      </c>
      <c r="AJ1839" t="s">
        <v>2270</v>
      </c>
      <c r="AK1839" t="s">
        <v>2269</v>
      </c>
      <c r="AL1839">
        <v>1</v>
      </c>
      <c r="AM1839" s="5">
        <f t="shared" si="234"/>
        <v>6.6666666666666666E-2</v>
      </c>
      <c r="AN1839" s="4">
        <f t="shared" si="231"/>
        <v>1.0097185409567084E-4</v>
      </c>
      <c r="AO1839" s="3"/>
      <c r="AP1839">
        <v>0</v>
      </c>
      <c r="AR1839" t="s">
        <v>0</v>
      </c>
      <c r="AT1839" s="2" t="s">
        <v>20</v>
      </c>
      <c r="AU1839" s="1">
        <f t="shared" si="235"/>
        <v>0.208576257942616</v>
      </c>
      <c r="AV1839" s="1">
        <f t="shared" si="236"/>
        <v>0.15186795150460203</v>
      </c>
      <c r="AW1839" s="1">
        <f t="shared" si="237"/>
        <v>9.5159645066588056E-2</v>
      </c>
    </row>
    <row r="1840" spans="1:49" x14ac:dyDescent="0.2">
      <c r="A1840">
        <v>1838</v>
      </c>
      <c r="B1840" t="s">
        <v>2268</v>
      </c>
      <c r="F1840" t="s">
        <v>2267</v>
      </c>
      <c r="G1840" t="s">
        <v>15</v>
      </c>
      <c r="H1840" t="s">
        <v>14</v>
      </c>
      <c r="I1840" t="s">
        <v>2266</v>
      </c>
      <c r="N1840">
        <v>7</v>
      </c>
      <c r="O1840" t="s">
        <v>2265</v>
      </c>
      <c r="P1840" t="s">
        <v>2264</v>
      </c>
      <c r="Q1840" t="s">
        <v>2263</v>
      </c>
      <c r="R1840" s="7">
        <v>39083</v>
      </c>
      <c r="S1840" s="8">
        <f t="shared" si="232"/>
        <v>2007</v>
      </c>
      <c r="T1840" s="8">
        <v>2007</v>
      </c>
      <c r="U1840" s="8">
        <f t="shared" si="233"/>
        <v>15</v>
      </c>
      <c r="V1840" s="7">
        <v>39083</v>
      </c>
      <c r="W1840" t="s">
        <v>2252</v>
      </c>
      <c r="X1840" s="2">
        <v>0.11</v>
      </c>
      <c r="Y1840" s="6">
        <f t="shared" si="230"/>
        <v>2.9363871759963698E-3</v>
      </c>
      <c r="AA1840">
        <v>11092742</v>
      </c>
      <c r="AB1840">
        <v>1900147401</v>
      </c>
      <c r="AD1840" t="s">
        <v>5</v>
      </c>
      <c r="AE1840">
        <v>6</v>
      </c>
      <c r="AF1840">
        <v>1</v>
      </c>
      <c r="AH1840" t="s">
        <v>2262</v>
      </c>
      <c r="AI1840" t="s">
        <v>2261</v>
      </c>
      <c r="AK1840" t="s">
        <v>2260</v>
      </c>
      <c r="AL1840">
        <v>0</v>
      </c>
      <c r="AM1840" s="5">
        <f t="shared" si="234"/>
        <v>0</v>
      </c>
      <c r="AN1840" s="4">
        <f t="shared" si="231"/>
        <v>0</v>
      </c>
      <c r="AO1840" s="3"/>
      <c r="AP1840">
        <v>0</v>
      </c>
      <c r="AR1840" t="s">
        <v>0</v>
      </c>
      <c r="AT1840" s="2" t="s">
        <v>20</v>
      </c>
      <c r="AU1840" s="1">
        <f t="shared" si="235"/>
        <v>0.20554710231974588</v>
      </c>
      <c r="AV1840" s="1">
        <f t="shared" si="236"/>
        <v>0.1468193587998185</v>
      </c>
      <c r="AW1840" s="1">
        <f t="shared" si="237"/>
        <v>8.8091615279891095E-2</v>
      </c>
    </row>
    <row r="1841" spans="1:49" x14ac:dyDescent="0.2">
      <c r="A1841">
        <v>1839</v>
      </c>
      <c r="B1841" t="s">
        <v>2259</v>
      </c>
      <c r="F1841" t="s">
        <v>2258</v>
      </c>
      <c r="G1841" t="s">
        <v>15</v>
      </c>
      <c r="H1841" t="s">
        <v>14</v>
      </c>
      <c r="I1841" t="s">
        <v>2257</v>
      </c>
      <c r="J1841">
        <v>60020681</v>
      </c>
      <c r="K1841" t="s">
        <v>2256</v>
      </c>
      <c r="L1841" t="s">
        <v>1423</v>
      </c>
      <c r="M1841" t="s">
        <v>1422</v>
      </c>
      <c r="N1841">
        <v>6</v>
      </c>
      <c r="O1841" t="s">
        <v>2255</v>
      </c>
      <c r="P1841" t="s">
        <v>2254</v>
      </c>
      <c r="Q1841" t="s">
        <v>2253</v>
      </c>
      <c r="R1841" s="7">
        <v>39083</v>
      </c>
      <c r="S1841" s="8">
        <f t="shared" si="232"/>
        <v>2007</v>
      </c>
      <c r="T1841" s="8">
        <v>2007</v>
      </c>
      <c r="U1841" s="8">
        <f t="shared" si="233"/>
        <v>15</v>
      </c>
      <c r="V1841" s="7">
        <v>39083</v>
      </c>
      <c r="W1841" t="s">
        <v>2252</v>
      </c>
      <c r="X1841" s="2">
        <v>0.11</v>
      </c>
      <c r="Y1841" s="6">
        <f t="shared" si="230"/>
        <v>2.9363871759963698E-3</v>
      </c>
      <c r="AA1841">
        <v>11092742</v>
      </c>
      <c r="AB1841">
        <v>1900147401</v>
      </c>
      <c r="AD1841" t="s">
        <v>5</v>
      </c>
      <c r="AE1841">
        <v>6</v>
      </c>
      <c r="AF1841">
        <v>1</v>
      </c>
      <c r="AH1841" t="s">
        <v>2251</v>
      </c>
      <c r="AI1841" t="s">
        <v>2250</v>
      </c>
      <c r="AJ1841" t="s">
        <v>2249</v>
      </c>
      <c r="AK1841" t="s">
        <v>2248</v>
      </c>
      <c r="AL1841">
        <v>13</v>
      </c>
      <c r="AM1841" s="5">
        <f t="shared" si="234"/>
        <v>0.8666666666666667</v>
      </c>
      <c r="AN1841" s="4">
        <f t="shared" si="231"/>
        <v>1.3126341032437209E-3</v>
      </c>
      <c r="AO1841" s="3"/>
      <c r="AP1841">
        <v>0</v>
      </c>
      <c r="AR1841" t="s">
        <v>0</v>
      </c>
      <c r="AT1841" s="2" t="s">
        <v>20</v>
      </c>
      <c r="AU1841" s="1">
        <f t="shared" si="235"/>
        <v>0.24492612541705752</v>
      </c>
      <c r="AV1841" s="1">
        <f t="shared" si="236"/>
        <v>0.21245106396200453</v>
      </c>
      <c r="AW1841" s="1">
        <f t="shared" si="237"/>
        <v>0.17997600250695156</v>
      </c>
    </row>
    <row r="1842" spans="1:49" x14ac:dyDescent="0.2">
      <c r="A1842">
        <v>1840</v>
      </c>
      <c r="B1842" t="s">
        <v>2247</v>
      </c>
      <c r="C1842" t="s">
        <v>2246</v>
      </c>
      <c r="F1842" t="s">
        <v>2245</v>
      </c>
      <c r="G1842" t="s">
        <v>15</v>
      </c>
      <c r="H1842" t="s">
        <v>14</v>
      </c>
      <c r="I1842" t="s">
        <v>2244</v>
      </c>
      <c r="J1842" t="s">
        <v>2243</v>
      </c>
      <c r="K1842" t="s">
        <v>2242</v>
      </c>
      <c r="L1842" t="s">
        <v>2241</v>
      </c>
      <c r="M1842" t="s">
        <v>766</v>
      </c>
      <c r="N1842">
        <v>2</v>
      </c>
      <c r="O1842" t="s">
        <v>2240</v>
      </c>
      <c r="P1842" t="s">
        <v>2239</v>
      </c>
      <c r="Q1842" t="s">
        <v>2238</v>
      </c>
      <c r="R1842" s="7">
        <v>39083</v>
      </c>
      <c r="S1842" s="8">
        <f t="shared" si="232"/>
        <v>2007</v>
      </c>
      <c r="T1842" s="8">
        <v>2007</v>
      </c>
      <c r="U1842" s="8">
        <f t="shared" si="233"/>
        <v>15</v>
      </c>
      <c r="V1842" s="7">
        <v>39083</v>
      </c>
      <c r="W1842" t="s">
        <v>2008</v>
      </c>
      <c r="X1842" s="2">
        <v>1.468</v>
      </c>
      <c r="Y1842" s="6">
        <f t="shared" si="230"/>
        <v>3.9187421585115186E-2</v>
      </c>
      <c r="AA1842">
        <v>906778</v>
      </c>
      <c r="AB1842">
        <v>18931</v>
      </c>
      <c r="AD1842" t="s">
        <v>5</v>
      </c>
      <c r="AE1842">
        <v>55</v>
      </c>
      <c r="AF1842">
        <v>1</v>
      </c>
      <c r="AH1842" t="s">
        <v>2237</v>
      </c>
      <c r="AI1842" t="s">
        <v>2236</v>
      </c>
      <c r="AJ1842" t="s">
        <v>2235</v>
      </c>
      <c r="AK1842" t="s">
        <v>2234</v>
      </c>
      <c r="AL1842">
        <v>7</v>
      </c>
      <c r="AM1842" s="5">
        <f t="shared" si="234"/>
        <v>0.46666666666666667</v>
      </c>
      <c r="AN1842" s="4">
        <f t="shared" si="231"/>
        <v>7.0680297866969582E-4</v>
      </c>
      <c r="AO1842" s="3"/>
      <c r="AP1842">
        <v>0</v>
      </c>
      <c r="AR1842" t="s">
        <v>0</v>
      </c>
      <c r="AT1842" s="2">
        <v>5.0830000000000002</v>
      </c>
      <c r="AU1842" s="1">
        <f t="shared" si="235"/>
        <v>2.7643236003181535</v>
      </c>
      <c r="AV1842" s="1">
        <f t="shared" si="236"/>
        <v>1.9947112281892438</v>
      </c>
      <c r="AW1842" s="1">
        <f t="shared" si="237"/>
        <v>1.2250988560603342</v>
      </c>
    </row>
    <row r="1843" spans="1:49" x14ac:dyDescent="0.2">
      <c r="A1843">
        <v>1841</v>
      </c>
      <c r="B1843" t="s">
        <v>2233</v>
      </c>
      <c r="C1843" t="s">
        <v>2232</v>
      </c>
      <c r="F1843" t="s">
        <v>2231</v>
      </c>
      <c r="G1843" t="s">
        <v>15</v>
      </c>
      <c r="H1843" t="s">
        <v>14</v>
      </c>
      <c r="I1843" t="s">
        <v>2230</v>
      </c>
      <c r="J1843" t="s">
        <v>2229</v>
      </c>
      <c r="K1843" t="s">
        <v>2228</v>
      </c>
      <c r="L1843" t="s">
        <v>2227</v>
      </c>
      <c r="M1843" t="s">
        <v>2226</v>
      </c>
      <c r="N1843">
        <v>5</v>
      </c>
      <c r="O1843" t="s">
        <v>2225</v>
      </c>
      <c r="P1843" t="s">
        <v>2224</v>
      </c>
      <c r="Q1843" t="s">
        <v>2223</v>
      </c>
      <c r="R1843" s="7">
        <v>39083</v>
      </c>
      <c r="S1843" s="8">
        <f t="shared" si="232"/>
        <v>2007</v>
      </c>
      <c r="T1843" s="8">
        <v>2007</v>
      </c>
      <c r="U1843" s="8">
        <f t="shared" si="233"/>
        <v>15</v>
      </c>
      <c r="V1843" s="7">
        <v>39083</v>
      </c>
      <c r="W1843" t="s">
        <v>2163</v>
      </c>
      <c r="X1843" s="2">
        <v>2.823</v>
      </c>
      <c r="Y1843" s="6">
        <f t="shared" si="230"/>
        <v>7.5358372707615917E-2</v>
      </c>
      <c r="AA1843">
        <v>1636804</v>
      </c>
      <c r="AB1843">
        <v>17249</v>
      </c>
      <c r="AD1843" t="s">
        <v>5</v>
      </c>
      <c r="AE1843">
        <v>45</v>
      </c>
      <c r="AF1843">
        <v>1</v>
      </c>
      <c r="AH1843" t="s">
        <v>2222</v>
      </c>
      <c r="AI1843" t="s">
        <v>2221</v>
      </c>
      <c r="AK1843" t="s">
        <v>2220</v>
      </c>
      <c r="AL1843">
        <v>15</v>
      </c>
      <c r="AM1843" s="5">
        <f t="shared" si="234"/>
        <v>1</v>
      </c>
      <c r="AN1843" s="4">
        <f t="shared" si="231"/>
        <v>1.5145778114350624E-3</v>
      </c>
      <c r="AO1843" s="3"/>
      <c r="AP1843">
        <v>0</v>
      </c>
      <c r="AR1843" t="s">
        <v>0</v>
      </c>
      <c r="AT1843" s="2">
        <v>9.6189999999999998</v>
      </c>
      <c r="AU1843" s="1">
        <f t="shared" si="235"/>
        <v>5.3205234238761658</v>
      </c>
      <c r="AV1843" s="1">
        <f t="shared" si="236"/>
        <v>3.8436475259525489</v>
      </c>
      <c r="AW1843" s="1">
        <f t="shared" si="237"/>
        <v>2.3667716280289319</v>
      </c>
    </row>
    <row r="1844" spans="1:49" x14ac:dyDescent="0.2">
      <c r="A1844">
        <v>1842</v>
      </c>
      <c r="B1844" t="s">
        <v>2219</v>
      </c>
      <c r="C1844" t="s">
        <v>2218</v>
      </c>
      <c r="F1844" t="s">
        <v>2217</v>
      </c>
      <c r="G1844" t="s">
        <v>15</v>
      </c>
      <c r="H1844" t="s">
        <v>14</v>
      </c>
      <c r="I1844" t="s">
        <v>2216</v>
      </c>
      <c r="J1844" t="s">
        <v>2211</v>
      </c>
      <c r="K1844" t="s">
        <v>2215</v>
      </c>
      <c r="L1844" t="s">
        <v>2214</v>
      </c>
      <c r="M1844" t="s">
        <v>1534</v>
      </c>
      <c r="N1844">
        <v>2</v>
      </c>
      <c r="O1844" t="s">
        <v>2213</v>
      </c>
      <c r="P1844" t="s">
        <v>2212</v>
      </c>
      <c r="Q1844" t="s">
        <v>2211</v>
      </c>
      <c r="R1844" s="7">
        <v>39083</v>
      </c>
      <c r="S1844" s="8">
        <f t="shared" si="232"/>
        <v>2007</v>
      </c>
      <c r="T1844" s="8">
        <v>2007</v>
      </c>
      <c r="U1844" s="8">
        <f t="shared" si="233"/>
        <v>15</v>
      </c>
      <c r="V1844" s="7">
        <v>39083</v>
      </c>
      <c r="W1844" t="s">
        <v>2008</v>
      </c>
      <c r="X1844" s="2">
        <v>1.468</v>
      </c>
      <c r="Y1844" s="6">
        <f t="shared" si="230"/>
        <v>3.9187421585115186E-2</v>
      </c>
      <c r="AA1844">
        <v>906778</v>
      </c>
      <c r="AB1844">
        <v>18931</v>
      </c>
      <c r="AD1844" t="s">
        <v>5</v>
      </c>
      <c r="AE1844">
        <v>55</v>
      </c>
      <c r="AF1844">
        <v>1</v>
      </c>
      <c r="AH1844" t="s">
        <v>2210</v>
      </c>
      <c r="AI1844" t="s">
        <v>2209</v>
      </c>
      <c r="AJ1844" t="s">
        <v>2208</v>
      </c>
      <c r="AK1844" t="s">
        <v>2207</v>
      </c>
      <c r="AL1844">
        <v>7</v>
      </c>
      <c r="AM1844" s="5">
        <f t="shared" si="234"/>
        <v>0.46666666666666667</v>
      </c>
      <c r="AN1844" s="4">
        <f t="shared" si="231"/>
        <v>7.0680297866969582E-4</v>
      </c>
      <c r="AO1844" s="3"/>
      <c r="AP1844">
        <v>0</v>
      </c>
      <c r="AQ1844" t="s">
        <v>2206</v>
      </c>
      <c r="AR1844" t="s">
        <v>0</v>
      </c>
      <c r="AS1844" t="s">
        <v>2205</v>
      </c>
      <c r="AT1844" s="2">
        <v>5.0830000000000002</v>
      </c>
      <c r="AU1844" s="1">
        <f t="shared" si="235"/>
        <v>2.7643236003181535</v>
      </c>
      <c r="AV1844" s="1">
        <f t="shared" si="236"/>
        <v>1.9947112281892438</v>
      </c>
      <c r="AW1844" s="1">
        <f t="shared" si="237"/>
        <v>1.2250988560603342</v>
      </c>
    </row>
    <row r="1845" spans="1:49" x14ac:dyDescent="0.2">
      <c r="A1845">
        <v>1843</v>
      </c>
      <c r="B1845" t="s">
        <v>2204</v>
      </c>
      <c r="C1845" t="s">
        <v>2203</v>
      </c>
      <c r="F1845" t="s">
        <v>2202</v>
      </c>
      <c r="G1845" t="s">
        <v>15</v>
      </c>
      <c r="H1845" t="s">
        <v>14</v>
      </c>
      <c r="I1845" t="s">
        <v>2201</v>
      </c>
      <c r="J1845" t="s">
        <v>2200</v>
      </c>
      <c r="K1845" t="s">
        <v>2199</v>
      </c>
      <c r="L1845" t="s">
        <v>2198</v>
      </c>
      <c r="M1845" t="s">
        <v>2197</v>
      </c>
      <c r="N1845">
        <v>3</v>
      </c>
      <c r="O1845" t="s">
        <v>2196</v>
      </c>
      <c r="P1845" t="s">
        <v>2195</v>
      </c>
      <c r="Q1845" t="s">
        <v>2194</v>
      </c>
      <c r="R1845" s="7">
        <v>39083</v>
      </c>
      <c r="S1845" s="8">
        <f t="shared" si="232"/>
        <v>2007</v>
      </c>
      <c r="T1845" s="8">
        <v>2007</v>
      </c>
      <c r="U1845" s="8">
        <f t="shared" si="233"/>
        <v>15</v>
      </c>
      <c r="V1845" s="7">
        <v>39083</v>
      </c>
      <c r="W1845" t="s">
        <v>2008</v>
      </c>
      <c r="X1845" s="2">
        <v>1.468</v>
      </c>
      <c r="Y1845" s="6">
        <f t="shared" si="230"/>
        <v>3.9187421585115186E-2</v>
      </c>
      <c r="AA1845">
        <v>906778</v>
      </c>
      <c r="AB1845">
        <v>18931</v>
      </c>
      <c r="AD1845" t="s">
        <v>5</v>
      </c>
      <c r="AE1845">
        <v>55</v>
      </c>
      <c r="AF1845">
        <v>1</v>
      </c>
      <c r="AH1845" t="s">
        <v>2193</v>
      </c>
      <c r="AI1845" t="s">
        <v>2192</v>
      </c>
      <c r="AJ1845" t="s">
        <v>2191</v>
      </c>
      <c r="AK1845" t="s">
        <v>2190</v>
      </c>
      <c r="AL1845">
        <v>74</v>
      </c>
      <c r="AM1845" s="5">
        <f t="shared" si="234"/>
        <v>4.9333333333333336</v>
      </c>
      <c r="AN1845" s="4">
        <f t="shared" si="231"/>
        <v>7.4719172030796423E-3</v>
      </c>
      <c r="AO1845" s="3"/>
      <c r="AP1845">
        <v>0</v>
      </c>
      <c r="AQ1845" t="s">
        <v>757</v>
      </c>
      <c r="AR1845" t="s">
        <v>2189</v>
      </c>
      <c r="AS1845" t="s">
        <v>755</v>
      </c>
      <c r="AT1845" s="2">
        <v>5.0830000000000002</v>
      </c>
      <c r="AU1845" s="1">
        <f t="shared" si="235"/>
        <v>2.9672770270504518</v>
      </c>
      <c r="AV1845" s="1">
        <f t="shared" si="236"/>
        <v>2.3329669394097414</v>
      </c>
      <c r="AW1845" s="1">
        <f t="shared" si="237"/>
        <v>1.6986568517690304</v>
      </c>
    </row>
    <row r="1846" spans="1:49" x14ac:dyDescent="0.2">
      <c r="A1846">
        <v>1844</v>
      </c>
      <c r="B1846" t="s">
        <v>2188</v>
      </c>
      <c r="C1846" t="s">
        <v>2187</v>
      </c>
      <c r="F1846" t="s">
        <v>2186</v>
      </c>
      <c r="G1846" t="s">
        <v>15</v>
      </c>
      <c r="H1846" t="s">
        <v>14</v>
      </c>
      <c r="I1846" t="s">
        <v>2185</v>
      </c>
      <c r="J1846" t="s">
        <v>2184</v>
      </c>
      <c r="K1846" t="s">
        <v>2183</v>
      </c>
      <c r="L1846" t="s">
        <v>2182</v>
      </c>
      <c r="M1846" t="s">
        <v>178</v>
      </c>
      <c r="N1846">
        <v>5</v>
      </c>
      <c r="O1846" t="s">
        <v>2181</v>
      </c>
      <c r="P1846" t="s">
        <v>2180</v>
      </c>
      <c r="Q1846" t="s">
        <v>2179</v>
      </c>
      <c r="R1846" s="7">
        <v>39083</v>
      </c>
      <c r="S1846" s="8">
        <f t="shared" si="232"/>
        <v>2007</v>
      </c>
      <c r="T1846" s="8">
        <v>2007</v>
      </c>
      <c r="U1846" s="8">
        <f t="shared" si="233"/>
        <v>15</v>
      </c>
      <c r="V1846" s="7">
        <v>39083</v>
      </c>
      <c r="W1846" t="s">
        <v>2042</v>
      </c>
      <c r="X1846" s="2">
        <v>1.131</v>
      </c>
      <c r="Y1846" s="6">
        <f t="shared" si="230"/>
        <v>3.0191399055017221E-2</v>
      </c>
      <c r="AA1846" t="s">
        <v>2041</v>
      </c>
      <c r="AB1846">
        <v>26023</v>
      </c>
      <c r="AD1846" t="s">
        <v>5</v>
      </c>
      <c r="AE1846">
        <v>13</v>
      </c>
      <c r="AF1846">
        <v>1</v>
      </c>
      <c r="AH1846" t="s">
        <v>2178</v>
      </c>
      <c r="AI1846" t="s">
        <v>2177</v>
      </c>
      <c r="AJ1846" t="s">
        <v>2176</v>
      </c>
      <c r="AK1846" t="s">
        <v>2175</v>
      </c>
      <c r="AL1846">
        <v>39</v>
      </c>
      <c r="AM1846" s="5">
        <f t="shared" si="234"/>
        <v>2.6</v>
      </c>
      <c r="AN1846" s="4">
        <f t="shared" si="231"/>
        <v>3.9379023097311627E-3</v>
      </c>
      <c r="AO1846" s="3"/>
      <c r="AP1846">
        <v>0</v>
      </c>
      <c r="AQ1846" t="s">
        <v>2174</v>
      </c>
      <c r="AR1846" t="s">
        <v>0</v>
      </c>
      <c r="AS1846" t="s">
        <v>2173</v>
      </c>
      <c r="AT1846" s="2" t="s">
        <v>20</v>
      </c>
      <c r="AU1846" s="1">
        <f t="shared" si="235"/>
        <v>2.23153500314314</v>
      </c>
      <c r="AV1846" s="1">
        <f t="shared" si="236"/>
        <v>1.7064650682374192</v>
      </c>
      <c r="AW1846" s="1">
        <f t="shared" si="237"/>
        <v>1.1813951333316981</v>
      </c>
    </row>
    <row r="1847" spans="1:49" x14ac:dyDescent="0.2">
      <c r="A1847">
        <v>1845</v>
      </c>
      <c r="B1847" t="s">
        <v>2172</v>
      </c>
      <c r="C1847" t="s">
        <v>2171</v>
      </c>
      <c r="F1847" t="s">
        <v>2170</v>
      </c>
      <c r="G1847" t="s">
        <v>15</v>
      </c>
      <c r="H1847" t="s">
        <v>14</v>
      </c>
      <c r="I1847" t="s">
        <v>2169</v>
      </c>
      <c r="J1847">
        <v>60025038</v>
      </c>
      <c r="K1847" t="s">
        <v>2168</v>
      </c>
      <c r="L1847" t="s">
        <v>2167</v>
      </c>
      <c r="M1847" t="s">
        <v>117</v>
      </c>
      <c r="N1847">
        <v>6</v>
      </c>
      <c r="O1847" t="s">
        <v>2166</v>
      </c>
      <c r="P1847" t="s">
        <v>2165</v>
      </c>
      <c r="Q1847" t="s">
        <v>2164</v>
      </c>
      <c r="R1847" s="7">
        <v>39083</v>
      </c>
      <c r="S1847" s="8">
        <f t="shared" si="232"/>
        <v>2007</v>
      </c>
      <c r="T1847" s="8">
        <v>2007</v>
      </c>
      <c r="U1847" s="8">
        <f t="shared" si="233"/>
        <v>15</v>
      </c>
      <c r="V1847" s="7">
        <v>39083</v>
      </c>
      <c r="W1847" t="s">
        <v>2163</v>
      </c>
      <c r="X1847" s="2">
        <v>2.823</v>
      </c>
      <c r="Y1847" s="6">
        <f t="shared" si="230"/>
        <v>7.5358372707615917E-2</v>
      </c>
      <c r="AA1847">
        <v>1636804</v>
      </c>
      <c r="AB1847">
        <v>17249</v>
      </c>
      <c r="AD1847" t="s">
        <v>5</v>
      </c>
      <c r="AE1847">
        <v>45</v>
      </c>
      <c r="AF1847">
        <v>1</v>
      </c>
      <c r="AH1847" t="s">
        <v>2162</v>
      </c>
      <c r="AI1847" t="s">
        <v>2161</v>
      </c>
      <c r="AK1847" t="s">
        <v>2160</v>
      </c>
      <c r="AL1847">
        <v>16</v>
      </c>
      <c r="AM1847" s="5">
        <f t="shared" si="234"/>
        <v>1.0666666666666667</v>
      </c>
      <c r="AN1847" s="4">
        <f t="shared" si="231"/>
        <v>1.6155496655307334E-3</v>
      </c>
      <c r="AO1847" s="3"/>
      <c r="AP1847">
        <v>0</v>
      </c>
      <c r="AR1847">
        <v>326582</v>
      </c>
      <c r="AT1847" s="2">
        <v>9.6189999999999998</v>
      </c>
      <c r="AU1847" s="1">
        <f t="shared" si="235"/>
        <v>5.3235525794990357</v>
      </c>
      <c r="AV1847" s="1">
        <f t="shared" si="236"/>
        <v>3.8486961186573327</v>
      </c>
      <c r="AW1847" s="1">
        <f t="shared" si="237"/>
        <v>2.3738396578156289</v>
      </c>
    </row>
    <row r="1848" spans="1:49" x14ac:dyDescent="0.2">
      <c r="A1848">
        <v>1846</v>
      </c>
      <c r="B1848" t="s">
        <v>2159</v>
      </c>
      <c r="C1848" t="s">
        <v>2158</v>
      </c>
      <c r="F1848" t="s">
        <v>2157</v>
      </c>
      <c r="G1848" t="s">
        <v>15</v>
      </c>
      <c r="H1848" t="s">
        <v>14</v>
      </c>
      <c r="I1848" t="s">
        <v>2156</v>
      </c>
      <c r="J1848" t="s">
        <v>2155</v>
      </c>
      <c r="K1848" t="s">
        <v>2154</v>
      </c>
      <c r="L1848" t="s">
        <v>2153</v>
      </c>
      <c r="M1848" t="s">
        <v>766</v>
      </c>
      <c r="N1848">
        <v>2</v>
      </c>
      <c r="O1848" t="s">
        <v>2152</v>
      </c>
      <c r="P1848" t="s">
        <v>2151</v>
      </c>
      <c r="Q1848" t="s">
        <v>2150</v>
      </c>
      <c r="R1848" s="7">
        <v>39083</v>
      </c>
      <c r="S1848" s="8">
        <f t="shared" si="232"/>
        <v>2007</v>
      </c>
      <c r="T1848" s="8">
        <v>2007</v>
      </c>
      <c r="U1848" s="8">
        <f t="shared" si="233"/>
        <v>15</v>
      </c>
      <c r="V1848" s="7">
        <v>39083</v>
      </c>
      <c r="W1848" t="s">
        <v>2008</v>
      </c>
      <c r="X1848" s="2">
        <v>1.468</v>
      </c>
      <c r="Y1848" s="6">
        <f t="shared" si="230"/>
        <v>3.9187421585115186E-2</v>
      </c>
      <c r="AA1848">
        <v>906778</v>
      </c>
      <c r="AB1848">
        <v>18931</v>
      </c>
      <c r="AD1848" t="s">
        <v>5</v>
      </c>
      <c r="AE1848">
        <v>55</v>
      </c>
      <c r="AF1848">
        <v>1</v>
      </c>
      <c r="AH1848" s="10">
        <v>42309</v>
      </c>
      <c r="AI1848" t="s">
        <v>2149</v>
      </c>
      <c r="AJ1848" t="s">
        <v>2148</v>
      </c>
      <c r="AK1848" t="s">
        <v>2147</v>
      </c>
      <c r="AL1848">
        <v>214</v>
      </c>
      <c r="AM1848" s="5">
        <f t="shared" si="234"/>
        <v>14.266666666666667</v>
      </c>
      <c r="AN1848" s="4">
        <f t="shared" si="231"/>
        <v>2.160797677647356E-2</v>
      </c>
      <c r="AO1848" s="3"/>
      <c r="AP1848">
        <v>0</v>
      </c>
      <c r="AQ1848" t="s">
        <v>757</v>
      </c>
      <c r="AR1848" t="s">
        <v>2146</v>
      </c>
      <c r="AS1848" t="s">
        <v>755</v>
      </c>
      <c r="AT1848" s="2">
        <v>5.0830000000000002</v>
      </c>
      <c r="AU1848" s="1">
        <f t="shared" si="235"/>
        <v>3.3913588142522695</v>
      </c>
      <c r="AV1848" s="1">
        <f t="shared" si="236"/>
        <v>3.0397699180794371</v>
      </c>
      <c r="AW1848" s="1">
        <f t="shared" si="237"/>
        <v>2.6881810219066047</v>
      </c>
    </row>
    <row r="1849" spans="1:49" x14ac:dyDescent="0.2">
      <c r="A1849">
        <v>1847</v>
      </c>
      <c r="B1849" t="s">
        <v>2145</v>
      </c>
      <c r="C1849" t="s">
        <v>2144</v>
      </c>
      <c r="E1849">
        <v>17441240</v>
      </c>
      <c r="F1849" t="s">
        <v>2143</v>
      </c>
      <c r="G1849" t="s">
        <v>15</v>
      </c>
      <c r="H1849" t="s">
        <v>14</v>
      </c>
      <c r="I1849" t="s">
        <v>2142</v>
      </c>
      <c r="J1849">
        <v>60005081</v>
      </c>
      <c r="K1849" t="s">
        <v>2141</v>
      </c>
      <c r="L1849" t="s">
        <v>2140</v>
      </c>
      <c r="M1849" t="s">
        <v>2059</v>
      </c>
      <c r="N1849">
        <v>2</v>
      </c>
      <c r="O1849" t="s">
        <v>2139</v>
      </c>
      <c r="P1849" t="s">
        <v>2138</v>
      </c>
      <c r="Q1849" t="s">
        <v>2137</v>
      </c>
      <c r="R1849" s="7">
        <v>39083</v>
      </c>
      <c r="S1849" s="8">
        <f t="shared" si="232"/>
        <v>2007</v>
      </c>
      <c r="T1849" s="8">
        <v>2007</v>
      </c>
      <c r="U1849" s="8">
        <f t="shared" si="233"/>
        <v>15</v>
      </c>
      <c r="V1849" s="7">
        <v>2007</v>
      </c>
      <c r="W1849" t="s">
        <v>2136</v>
      </c>
      <c r="X1849" s="2">
        <v>1.4730000000000001</v>
      </c>
      <c r="Y1849" s="6">
        <f t="shared" si="230"/>
        <v>3.9320893729478661E-2</v>
      </c>
      <c r="AA1849">
        <v>942405</v>
      </c>
      <c r="AB1849">
        <v>17871</v>
      </c>
      <c r="AD1849" t="s">
        <v>5</v>
      </c>
      <c r="AE1849">
        <v>34</v>
      </c>
      <c r="AF1849">
        <v>3</v>
      </c>
      <c r="AH1849" t="s">
        <v>2135</v>
      </c>
      <c r="AI1849" t="s">
        <v>2134</v>
      </c>
      <c r="AJ1849" t="s">
        <v>2133</v>
      </c>
      <c r="AK1849" t="s">
        <v>2132</v>
      </c>
      <c r="AL1849">
        <v>15</v>
      </c>
      <c r="AM1849" s="5">
        <f t="shared" si="234"/>
        <v>1</v>
      </c>
      <c r="AN1849" s="4">
        <f t="shared" si="231"/>
        <v>1.5145778114350624E-3</v>
      </c>
      <c r="AO1849" s="3"/>
      <c r="AP1849">
        <v>0</v>
      </c>
      <c r="AQ1849" t="s">
        <v>1203</v>
      </c>
      <c r="AR1849" t="s">
        <v>0</v>
      </c>
      <c r="AS1849" t="s">
        <v>1202</v>
      </c>
      <c r="AT1849" s="2">
        <v>4.0709999999999997</v>
      </c>
      <c r="AU1849" s="1">
        <f t="shared" si="235"/>
        <v>2.7978998954065579</v>
      </c>
      <c r="AV1849" s="1">
        <f t="shared" si="236"/>
        <v>2.041773577045686</v>
      </c>
      <c r="AW1849" s="1">
        <f t="shared" si="237"/>
        <v>1.2856472586848142</v>
      </c>
    </row>
    <row r="1850" spans="1:49" x14ac:dyDescent="0.2">
      <c r="A1850">
        <v>1848</v>
      </c>
      <c r="B1850" t="s">
        <v>2131</v>
      </c>
      <c r="C1850" t="s">
        <v>2130</v>
      </c>
      <c r="F1850" t="s">
        <v>2129</v>
      </c>
      <c r="G1850" t="s">
        <v>15</v>
      </c>
      <c r="H1850" t="s">
        <v>14</v>
      </c>
      <c r="I1850" t="s">
        <v>2128</v>
      </c>
      <c r="J1850">
        <v>60032144</v>
      </c>
      <c r="K1850" t="s">
        <v>2127</v>
      </c>
      <c r="L1850" t="s">
        <v>2126</v>
      </c>
      <c r="M1850" t="s">
        <v>1848</v>
      </c>
      <c r="N1850">
        <v>2</v>
      </c>
      <c r="O1850" t="s">
        <v>2125</v>
      </c>
      <c r="P1850" t="s">
        <v>2124</v>
      </c>
      <c r="Q1850" t="s">
        <v>2123</v>
      </c>
      <c r="R1850" s="7">
        <v>39083</v>
      </c>
      <c r="S1850" s="8">
        <f t="shared" si="232"/>
        <v>2007</v>
      </c>
      <c r="T1850" s="8">
        <v>2007</v>
      </c>
      <c r="U1850" s="8">
        <f t="shared" si="233"/>
        <v>15</v>
      </c>
      <c r="V1850" s="7">
        <v>39083</v>
      </c>
      <c r="W1850" t="s">
        <v>2072</v>
      </c>
      <c r="X1850" s="2">
        <v>1.365</v>
      </c>
      <c r="Y1850" s="6">
        <f t="shared" si="230"/>
        <v>3.6437895411227675E-2</v>
      </c>
      <c r="AA1850">
        <v>189545</v>
      </c>
      <c r="AB1850">
        <v>17393</v>
      </c>
      <c r="AD1850" t="s">
        <v>5</v>
      </c>
      <c r="AE1850">
        <v>56</v>
      </c>
      <c r="AF1850">
        <v>1</v>
      </c>
      <c r="AH1850" t="s">
        <v>2122</v>
      </c>
      <c r="AI1850" t="s">
        <v>2121</v>
      </c>
      <c r="AJ1850" t="s">
        <v>2120</v>
      </c>
      <c r="AK1850" t="s">
        <v>2119</v>
      </c>
      <c r="AL1850">
        <v>12</v>
      </c>
      <c r="AM1850" s="5">
        <f t="shared" si="234"/>
        <v>0.8</v>
      </c>
      <c r="AN1850" s="4">
        <f t="shared" si="231"/>
        <v>1.2116622491480501E-3</v>
      </c>
      <c r="AO1850" s="3"/>
      <c r="AP1850">
        <v>0</v>
      </c>
      <c r="AQ1850" t="s">
        <v>2118</v>
      </c>
      <c r="AR1850" t="s">
        <v>2117</v>
      </c>
      <c r="AS1850" t="s">
        <v>2116</v>
      </c>
      <c r="AT1850" s="2" t="s">
        <v>20</v>
      </c>
      <c r="AU1850" s="1">
        <f t="shared" si="235"/>
        <v>2.5870025462603783</v>
      </c>
      <c r="AV1850" s="1">
        <f t="shared" si="236"/>
        <v>1.8824778830187863</v>
      </c>
      <c r="AW1850" s="1">
        <f t="shared" si="237"/>
        <v>1.1779532197771936</v>
      </c>
    </row>
    <row r="1851" spans="1:49" x14ac:dyDescent="0.2">
      <c r="A1851">
        <v>1849</v>
      </c>
      <c r="B1851" t="s">
        <v>2115</v>
      </c>
      <c r="C1851" t="s">
        <v>2114</v>
      </c>
      <c r="F1851" t="s">
        <v>2113</v>
      </c>
      <c r="G1851" t="s">
        <v>15</v>
      </c>
      <c r="H1851" t="s">
        <v>14</v>
      </c>
      <c r="I1851" t="s">
        <v>2112</v>
      </c>
      <c r="J1851" t="s">
        <v>2106</v>
      </c>
      <c r="K1851" t="s">
        <v>2111</v>
      </c>
      <c r="L1851" t="s">
        <v>2110</v>
      </c>
      <c r="M1851" t="s">
        <v>2109</v>
      </c>
      <c r="N1851">
        <v>2</v>
      </c>
      <c r="O1851" t="s">
        <v>2108</v>
      </c>
      <c r="P1851" t="s">
        <v>2107</v>
      </c>
      <c r="Q1851" t="s">
        <v>2106</v>
      </c>
      <c r="R1851" s="7">
        <v>39083</v>
      </c>
      <c r="S1851" s="8">
        <f t="shared" si="232"/>
        <v>2007</v>
      </c>
      <c r="T1851" s="8">
        <v>2007</v>
      </c>
      <c r="U1851" s="8">
        <f t="shared" si="233"/>
        <v>15</v>
      </c>
      <c r="V1851" s="7">
        <v>39083</v>
      </c>
      <c r="W1851" t="s">
        <v>2072</v>
      </c>
      <c r="X1851" s="2">
        <v>1.365</v>
      </c>
      <c r="Y1851" s="6">
        <f t="shared" si="230"/>
        <v>3.6437895411227675E-2</v>
      </c>
      <c r="AA1851">
        <v>189545</v>
      </c>
      <c r="AB1851">
        <v>17393</v>
      </c>
      <c r="AD1851" t="s">
        <v>5</v>
      </c>
      <c r="AE1851">
        <v>56</v>
      </c>
      <c r="AF1851">
        <v>1</v>
      </c>
      <c r="AH1851" t="s">
        <v>2105</v>
      </c>
      <c r="AI1851" t="s">
        <v>2104</v>
      </c>
      <c r="AJ1851" t="s">
        <v>2103</v>
      </c>
      <c r="AK1851" t="s">
        <v>2102</v>
      </c>
      <c r="AL1851">
        <v>1</v>
      </c>
      <c r="AM1851" s="5">
        <f t="shared" si="234"/>
        <v>6.6666666666666666E-2</v>
      </c>
      <c r="AN1851" s="4">
        <f t="shared" si="231"/>
        <v>1.0097185409567084E-4</v>
      </c>
      <c r="AO1851" s="3"/>
      <c r="AP1851">
        <v>0</v>
      </c>
      <c r="AR1851" t="s">
        <v>0</v>
      </c>
      <c r="AT1851" s="2" t="s">
        <v>20</v>
      </c>
      <c r="AU1851" s="1">
        <f t="shared" si="235"/>
        <v>2.553681834408807</v>
      </c>
      <c r="AV1851" s="1">
        <f t="shared" si="236"/>
        <v>1.8269433632661671</v>
      </c>
      <c r="AW1851" s="1">
        <f t="shared" si="237"/>
        <v>1.100204892123527</v>
      </c>
    </row>
    <row r="1852" spans="1:49" x14ac:dyDescent="0.2">
      <c r="A1852">
        <v>1850</v>
      </c>
      <c r="B1852" t="s">
        <v>2101</v>
      </c>
      <c r="C1852" t="s">
        <v>2100</v>
      </c>
      <c r="F1852" t="s">
        <v>2099</v>
      </c>
      <c r="G1852" t="s">
        <v>15</v>
      </c>
      <c r="H1852" t="s">
        <v>14</v>
      </c>
      <c r="I1852" t="s">
        <v>2098</v>
      </c>
      <c r="J1852" t="s">
        <v>2097</v>
      </c>
      <c r="K1852" t="s">
        <v>2096</v>
      </c>
      <c r="L1852" t="s">
        <v>2095</v>
      </c>
      <c r="M1852" t="s">
        <v>2094</v>
      </c>
      <c r="N1852">
        <v>3</v>
      </c>
      <c r="O1852" t="s">
        <v>2093</v>
      </c>
      <c r="P1852" t="s">
        <v>2092</v>
      </c>
      <c r="Q1852" t="s">
        <v>2091</v>
      </c>
      <c r="R1852" s="7">
        <v>39083</v>
      </c>
      <c r="S1852" s="8">
        <f t="shared" si="232"/>
        <v>2007</v>
      </c>
      <c r="T1852" s="8">
        <v>2007</v>
      </c>
      <c r="U1852" s="8">
        <f t="shared" si="233"/>
        <v>15</v>
      </c>
      <c r="V1852" s="7">
        <v>39083</v>
      </c>
      <c r="W1852" t="s">
        <v>2072</v>
      </c>
      <c r="X1852" s="2">
        <v>1.365</v>
      </c>
      <c r="Y1852" s="6">
        <f t="shared" si="230"/>
        <v>3.6437895411227675E-2</v>
      </c>
      <c r="AA1852">
        <v>189545</v>
      </c>
      <c r="AB1852">
        <v>17393</v>
      </c>
      <c r="AD1852" t="s">
        <v>5</v>
      </c>
      <c r="AE1852">
        <v>56</v>
      </c>
      <c r="AF1852">
        <v>1</v>
      </c>
      <c r="AH1852" t="s">
        <v>2090</v>
      </c>
      <c r="AI1852" t="s">
        <v>2089</v>
      </c>
      <c r="AJ1852" t="s">
        <v>2088</v>
      </c>
      <c r="AK1852" t="s">
        <v>2087</v>
      </c>
      <c r="AL1852">
        <v>17</v>
      </c>
      <c r="AM1852" s="5">
        <f t="shared" si="234"/>
        <v>1.1333333333333333</v>
      </c>
      <c r="AN1852" s="4">
        <f t="shared" si="231"/>
        <v>1.7165215196264041E-3</v>
      </c>
      <c r="AO1852" s="3"/>
      <c r="AP1852">
        <v>0</v>
      </c>
      <c r="AQ1852" t="s">
        <v>2086</v>
      </c>
      <c r="AR1852" t="s">
        <v>2085</v>
      </c>
      <c r="AS1852" t="s">
        <v>2084</v>
      </c>
      <c r="AT1852" s="2" t="s">
        <v>20</v>
      </c>
      <c r="AU1852" s="1">
        <f t="shared" si="235"/>
        <v>2.602148324374729</v>
      </c>
      <c r="AV1852" s="1">
        <f t="shared" si="236"/>
        <v>1.9077208465427038</v>
      </c>
      <c r="AW1852" s="1">
        <f t="shared" si="237"/>
        <v>1.2132933687106784</v>
      </c>
    </row>
    <row r="1853" spans="1:49" x14ac:dyDescent="0.2">
      <c r="A1853">
        <v>1851</v>
      </c>
      <c r="B1853" t="s">
        <v>2083</v>
      </c>
      <c r="C1853" t="s">
        <v>2082</v>
      </c>
      <c r="F1853" t="s">
        <v>2081</v>
      </c>
      <c r="G1853" t="s">
        <v>15</v>
      </c>
      <c r="H1853" t="s">
        <v>14</v>
      </c>
      <c r="I1853" t="s">
        <v>2080</v>
      </c>
      <c r="J1853" t="s">
        <v>2079</v>
      </c>
      <c r="K1853" t="s">
        <v>2078</v>
      </c>
      <c r="L1853" t="s">
        <v>2077</v>
      </c>
      <c r="M1853" t="s">
        <v>2076</v>
      </c>
      <c r="N1853">
        <v>5</v>
      </c>
      <c r="O1853" t="s">
        <v>2075</v>
      </c>
      <c r="P1853" t="s">
        <v>2074</v>
      </c>
      <c r="Q1853" t="s">
        <v>2073</v>
      </c>
      <c r="R1853" s="7">
        <v>39083</v>
      </c>
      <c r="S1853" s="8">
        <f t="shared" si="232"/>
        <v>2007</v>
      </c>
      <c r="T1853" s="8">
        <v>2007</v>
      </c>
      <c r="U1853" s="8">
        <f t="shared" si="233"/>
        <v>15</v>
      </c>
      <c r="V1853" s="7">
        <v>39083</v>
      </c>
      <c r="W1853" t="s">
        <v>2072</v>
      </c>
      <c r="X1853" s="2">
        <v>1.365</v>
      </c>
      <c r="Y1853" s="6">
        <f t="shared" si="230"/>
        <v>3.6437895411227675E-2</v>
      </c>
      <c r="AA1853">
        <v>189545</v>
      </c>
      <c r="AB1853">
        <v>17393</v>
      </c>
      <c r="AD1853" t="s">
        <v>5</v>
      </c>
      <c r="AE1853">
        <v>56</v>
      </c>
      <c r="AF1853">
        <v>1</v>
      </c>
      <c r="AH1853" t="s">
        <v>2071</v>
      </c>
      <c r="AI1853" t="s">
        <v>2070</v>
      </c>
      <c r="AJ1853" t="s">
        <v>2069</v>
      </c>
      <c r="AK1853" t="s">
        <v>2068</v>
      </c>
      <c r="AL1853">
        <v>45</v>
      </c>
      <c r="AM1853" s="5">
        <f t="shared" si="234"/>
        <v>3</v>
      </c>
      <c r="AN1853" s="4">
        <f t="shared" si="231"/>
        <v>4.5437334343051876E-3</v>
      </c>
      <c r="AO1853" s="3"/>
      <c r="AP1853">
        <v>0</v>
      </c>
      <c r="AQ1853" t="s">
        <v>2067</v>
      </c>
      <c r="AR1853" t="s">
        <v>0</v>
      </c>
      <c r="AS1853" t="s">
        <v>2066</v>
      </c>
      <c r="AT1853" s="2" t="s">
        <v>20</v>
      </c>
      <c r="AU1853" s="1">
        <f t="shared" si="235"/>
        <v>2.6869646818150925</v>
      </c>
      <c r="AV1853" s="1">
        <f t="shared" si="236"/>
        <v>2.0490814422766435</v>
      </c>
      <c r="AW1853" s="1">
        <f t="shared" si="237"/>
        <v>1.4111982027381933</v>
      </c>
    </row>
    <row r="1854" spans="1:49" x14ac:dyDescent="0.2">
      <c r="A1854">
        <v>1852</v>
      </c>
      <c r="B1854" t="s">
        <v>2065</v>
      </c>
      <c r="C1854" t="s">
        <v>2064</v>
      </c>
      <c r="F1854" t="s">
        <v>2063</v>
      </c>
      <c r="G1854" t="s">
        <v>15</v>
      </c>
      <c r="H1854" t="s">
        <v>14</v>
      </c>
      <c r="I1854" t="s">
        <v>2062</v>
      </c>
      <c r="J1854">
        <v>60016849</v>
      </c>
      <c r="K1854" t="s">
        <v>2061</v>
      </c>
      <c r="L1854" t="s">
        <v>2060</v>
      </c>
      <c r="M1854" t="s">
        <v>2059</v>
      </c>
      <c r="N1854">
        <v>3</v>
      </c>
      <c r="O1854" t="s">
        <v>2058</v>
      </c>
      <c r="P1854" t="s">
        <v>2057</v>
      </c>
      <c r="Q1854" t="s">
        <v>2056</v>
      </c>
      <c r="R1854" s="7">
        <v>39083</v>
      </c>
      <c r="S1854" s="8">
        <f t="shared" si="232"/>
        <v>2007</v>
      </c>
      <c r="T1854" s="8">
        <v>2007</v>
      </c>
      <c r="U1854" s="8">
        <f t="shared" si="233"/>
        <v>15</v>
      </c>
      <c r="V1854" s="7">
        <v>39083</v>
      </c>
      <c r="W1854" t="s">
        <v>2008</v>
      </c>
      <c r="X1854" s="2">
        <v>1.468</v>
      </c>
      <c r="Y1854" s="6">
        <f t="shared" si="230"/>
        <v>3.9187421585115186E-2</v>
      </c>
      <c r="AA1854">
        <v>906778</v>
      </c>
      <c r="AB1854">
        <v>18931</v>
      </c>
      <c r="AD1854" t="s">
        <v>5</v>
      </c>
      <c r="AE1854">
        <v>55</v>
      </c>
      <c r="AF1854">
        <v>1</v>
      </c>
      <c r="AH1854" t="s">
        <v>2055</v>
      </c>
      <c r="AI1854" t="s">
        <v>2054</v>
      </c>
      <c r="AJ1854" t="s">
        <v>2053</v>
      </c>
      <c r="AK1854" t="s">
        <v>2052</v>
      </c>
      <c r="AL1854">
        <v>56</v>
      </c>
      <c r="AM1854" s="5">
        <f t="shared" si="234"/>
        <v>3.7333333333333334</v>
      </c>
      <c r="AN1854" s="4">
        <f t="shared" si="231"/>
        <v>5.6544238293575666E-3</v>
      </c>
      <c r="AO1854" s="3"/>
      <c r="AP1854">
        <v>0</v>
      </c>
      <c r="AQ1854" t="s">
        <v>1203</v>
      </c>
      <c r="AR1854" t="s">
        <v>0</v>
      </c>
      <c r="AS1854" t="s">
        <v>1202</v>
      </c>
      <c r="AT1854" s="2">
        <v>5.0830000000000002</v>
      </c>
      <c r="AU1854" s="1">
        <f t="shared" si="235"/>
        <v>2.9127522258387897</v>
      </c>
      <c r="AV1854" s="1">
        <f t="shared" si="236"/>
        <v>2.2420922707236377</v>
      </c>
      <c r="AW1854" s="1">
        <f t="shared" si="237"/>
        <v>1.5714323156084853</v>
      </c>
    </row>
    <row r="1855" spans="1:49" x14ac:dyDescent="0.2">
      <c r="A1855">
        <v>1853</v>
      </c>
      <c r="B1855" t="s">
        <v>2051</v>
      </c>
      <c r="C1855" t="s">
        <v>2050</v>
      </c>
      <c r="F1855" t="s">
        <v>2049</v>
      </c>
      <c r="G1855" t="s">
        <v>15</v>
      </c>
      <c r="H1855" t="s">
        <v>14</v>
      </c>
      <c r="I1855" t="s">
        <v>1860</v>
      </c>
      <c r="J1855" t="s">
        <v>2048</v>
      </c>
      <c r="K1855" t="s">
        <v>2047</v>
      </c>
      <c r="L1855" t="s">
        <v>2046</v>
      </c>
      <c r="M1855" t="s">
        <v>1887</v>
      </c>
      <c r="N1855">
        <v>2</v>
      </c>
      <c r="O1855" t="s">
        <v>2045</v>
      </c>
      <c r="P1855" t="s">
        <v>2044</v>
      </c>
      <c r="Q1855" t="s">
        <v>2043</v>
      </c>
      <c r="R1855" s="7">
        <v>39083</v>
      </c>
      <c r="S1855" s="8">
        <f t="shared" si="232"/>
        <v>2007</v>
      </c>
      <c r="T1855" s="8">
        <v>2007</v>
      </c>
      <c r="U1855" s="8">
        <f t="shared" si="233"/>
        <v>15</v>
      </c>
      <c r="V1855" s="7">
        <v>39083</v>
      </c>
      <c r="W1855" t="s">
        <v>2042</v>
      </c>
      <c r="X1855" s="2">
        <v>1.131</v>
      </c>
      <c r="Y1855" s="6">
        <f t="shared" si="230"/>
        <v>3.0191399055017221E-2</v>
      </c>
      <c r="AA1855" t="s">
        <v>2041</v>
      </c>
      <c r="AB1855">
        <v>26023</v>
      </c>
      <c r="AD1855" t="s">
        <v>5</v>
      </c>
      <c r="AE1855">
        <v>13</v>
      </c>
      <c r="AF1855">
        <v>1</v>
      </c>
      <c r="AH1855" t="s">
        <v>2040</v>
      </c>
      <c r="AI1855" t="s">
        <v>2039</v>
      </c>
      <c r="AJ1855" t="s">
        <v>2038</v>
      </c>
      <c r="AK1855" t="s">
        <v>2037</v>
      </c>
      <c r="AL1855">
        <v>17</v>
      </c>
      <c r="AM1855" s="5">
        <f t="shared" si="234"/>
        <v>1.1333333333333333</v>
      </c>
      <c r="AN1855" s="4">
        <f t="shared" si="231"/>
        <v>1.7165215196264041E-3</v>
      </c>
      <c r="AO1855" s="3"/>
      <c r="AP1855">
        <v>0</v>
      </c>
      <c r="AQ1855" t="s">
        <v>1685</v>
      </c>
      <c r="AR1855" t="s">
        <v>0</v>
      </c>
      <c r="AS1855" t="s">
        <v>1683</v>
      </c>
      <c r="AT1855" s="2" t="s">
        <v>20</v>
      </c>
      <c r="AU1855" s="1">
        <f t="shared" si="235"/>
        <v>2.1648935794399975</v>
      </c>
      <c r="AV1855" s="1">
        <f t="shared" si="236"/>
        <v>1.5953960287321811</v>
      </c>
      <c r="AW1855" s="1">
        <f t="shared" si="237"/>
        <v>1.025898478024365</v>
      </c>
    </row>
    <row r="1856" spans="1:49" x14ac:dyDescent="0.2">
      <c r="A1856">
        <v>1854</v>
      </c>
      <c r="B1856" t="s">
        <v>2036</v>
      </c>
      <c r="C1856" t="s">
        <v>2035</v>
      </c>
      <c r="F1856" t="s">
        <v>2034</v>
      </c>
      <c r="G1856" t="s">
        <v>15</v>
      </c>
      <c r="H1856" t="s">
        <v>14</v>
      </c>
      <c r="I1856" t="s">
        <v>2033</v>
      </c>
      <c r="J1856" t="s">
        <v>2032</v>
      </c>
      <c r="K1856" t="s">
        <v>2031</v>
      </c>
      <c r="L1856" t="s">
        <v>2030</v>
      </c>
      <c r="M1856" t="s">
        <v>2029</v>
      </c>
      <c r="N1856">
        <v>2</v>
      </c>
      <c r="O1856" t="s">
        <v>2028</v>
      </c>
      <c r="P1856" t="s">
        <v>2027</v>
      </c>
      <c r="Q1856" t="s">
        <v>2026</v>
      </c>
      <c r="R1856" s="7">
        <v>39083</v>
      </c>
      <c r="S1856" s="8">
        <f t="shared" si="232"/>
        <v>2007</v>
      </c>
      <c r="T1856" s="8">
        <v>2007</v>
      </c>
      <c r="U1856" s="8">
        <f t="shared" si="233"/>
        <v>15</v>
      </c>
      <c r="V1856" s="7">
        <v>39083</v>
      </c>
      <c r="W1856" t="s">
        <v>2008</v>
      </c>
      <c r="X1856" s="2">
        <v>1.468</v>
      </c>
      <c r="Y1856" s="6">
        <f t="shared" si="230"/>
        <v>3.9187421585115186E-2</v>
      </c>
      <c r="AA1856">
        <v>906778</v>
      </c>
      <c r="AB1856">
        <v>18931</v>
      </c>
      <c r="AD1856" t="s">
        <v>5</v>
      </c>
      <c r="AE1856">
        <v>55</v>
      </c>
      <c r="AF1856">
        <v>1</v>
      </c>
      <c r="AH1856" t="s">
        <v>2025</v>
      </c>
      <c r="AI1856" t="s">
        <v>2024</v>
      </c>
      <c r="AJ1856" t="s">
        <v>2023</v>
      </c>
      <c r="AK1856" t="s">
        <v>2022</v>
      </c>
      <c r="AL1856">
        <v>3</v>
      </c>
      <c r="AM1856" s="5">
        <f t="shared" si="234"/>
        <v>0.2</v>
      </c>
      <c r="AN1856" s="4">
        <f t="shared" si="231"/>
        <v>3.0291556228701253E-4</v>
      </c>
      <c r="AO1856" s="3"/>
      <c r="AP1856">
        <v>0</v>
      </c>
      <c r="AQ1856" t="s">
        <v>2021</v>
      </c>
      <c r="AR1856" t="s">
        <v>0</v>
      </c>
      <c r="AS1856" t="s">
        <v>2020</v>
      </c>
      <c r="AT1856" s="2">
        <v>5.0830000000000002</v>
      </c>
      <c r="AU1856" s="1">
        <f t="shared" si="235"/>
        <v>2.7522069778266731</v>
      </c>
      <c r="AV1856" s="1">
        <f t="shared" si="236"/>
        <v>1.9745168573701097</v>
      </c>
      <c r="AW1856" s="1">
        <f t="shared" si="237"/>
        <v>1.1968267369135466</v>
      </c>
    </row>
    <row r="1857" spans="1:49" x14ac:dyDescent="0.2">
      <c r="A1857">
        <v>1855</v>
      </c>
      <c r="B1857" t="s">
        <v>2019</v>
      </c>
      <c r="C1857" t="s">
        <v>2018</v>
      </c>
      <c r="F1857" t="s">
        <v>2017</v>
      </c>
      <c r="G1857" t="s">
        <v>15</v>
      </c>
      <c r="H1857" t="s">
        <v>14</v>
      </c>
      <c r="I1857" t="s">
        <v>2016</v>
      </c>
      <c r="J1857" t="s">
        <v>2015</v>
      </c>
      <c r="K1857" t="s">
        <v>2014</v>
      </c>
      <c r="L1857" t="s">
        <v>2013</v>
      </c>
      <c r="M1857" t="s">
        <v>2012</v>
      </c>
      <c r="N1857">
        <v>3</v>
      </c>
      <c r="O1857" t="s">
        <v>2011</v>
      </c>
      <c r="P1857" t="s">
        <v>2010</v>
      </c>
      <c r="Q1857" t="s">
        <v>2009</v>
      </c>
      <c r="R1857" s="7">
        <v>39083</v>
      </c>
      <c r="S1857" s="8">
        <f t="shared" si="232"/>
        <v>2007</v>
      </c>
      <c r="T1857" s="8">
        <v>2007</v>
      </c>
      <c r="U1857" s="8">
        <f t="shared" si="233"/>
        <v>15</v>
      </c>
      <c r="V1857" s="7">
        <v>39083</v>
      </c>
      <c r="W1857" t="s">
        <v>2008</v>
      </c>
      <c r="X1857" s="2">
        <v>1.468</v>
      </c>
      <c r="Y1857" s="6">
        <f t="shared" si="230"/>
        <v>3.9187421585115186E-2</v>
      </c>
      <c r="AA1857">
        <v>906778</v>
      </c>
      <c r="AB1857">
        <v>18931</v>
      </c>
      <c r="AD1857" t="s">
        <v>5</v>
      </c>
      <c r="AE1857">
        <v>55</v>
      </c>
      <c r="AF1857">
        <v>1</v>
      </c>
      <c r="AH1857" t="s">
        <v>2007</v>
      </c>
      <c r="AI1857" t="s">
        <v>2006</v>
      </c>
      <c r="AJ1857" t="s">
        <v>2005</v>
      </c>
      <c r="AK1857" t="s">
        <v>2004</v>
      </c>
      <c r="AL1857">
        <v>0</v>
      </c>
      <c r="AM1857" s="5">
        <f t="shared" si="234"/>
        <v>0</v>
      </c>
      <c r="AN1857" s="4">
        <f t="shared" si="231"/>
        <v>0</v>
      </c>
      <c r="AO1857" s="3"/>
      <c r="AP1857">
        <v>0</v>
      </c>
      <c r="AR1857" t="s">
        <v>0</v>
      </c>
      <c r="AT1857" s="2">
        <v>5.0830000000000002</v>
      </c>
      <c r="AU1857" s="1">
        <f t="shared" si="235"/>
        <v>2.7431195109580626</v>
      </c>
      <c r="AV1857" s="1">
        <f t="shared" si="236"/>
        <v>1.9593710792557593</v>
      </c>
      <c r="AW1857" s="1">
        <f t="shared" si="237"/>
        <v>1.1756226475534557</v>
      </c>
    </row>
    <row r="1858" spans="1:49" x14ac:dyDescent="0.2">
      <c r="A1858">
        <v>1856</v>
      </c>
      <c r="B1858" t="s">
        <v>2003</v>
      </c>
      <c r="C1858" t="s">
        <v>2002</v>
      </c>
      <c r="F1858" t="s">
        <v>2001</v>
      </c>
      <c r="G1858" t="s">
        <v>15</v>
      </c>
      <c r="H1858" t="s">
        <v>14</v>
      </c>
      <c r="I1858" t="s">
        <v>2000</v>
      </c>
      <c r="J1858">
        <v>60023053</v>
      </c>
      <c r="K1858" t="s">
        <v>1999</v>
      </c>
      <c r="L1858" t="s">
        <v>1998</v>
      </c>
      <c r="M1858" t="s">
        <v>117</v>
      </c>
      <c r="N1858">
        <v>6</v>
      </c>
      <c r="O1858" t="s">
        <v>1997</v>
      </c>
      <c r="P1858" t="s">
        <v>1996</v>
      </c>
      <c r="Q1858" t="s">
        <v>1995</v>
      </c>
      <c r="R1858" s="7">
        <v>39083</v>
      </c>
      <c r="S1858" s="8">
        <f t="shared" si="232"/>
        <v>2007</v>
      </c>
      <c r="T1858" s="8">
        <v>2007</v>
      </c>
      <c r="U1858" s="8">
        <f t="shared" si="233"/>
        <v>15</v>
      </c>
      <c r="V1858" s="7" t="s">
        <v>1994</v>
      </c>
      <c r="W1858" t="s">
        <v>1993</v>
      </c>
      <c r="X1858" s="2">
        <v>0.20200000000000001</v>
      </c>
      <c r="Y1858" s="6">
        <f t="shared" ref="Y1858:Y1921" si="238">(X1858-$Z$4)/($Z$3-$Z$4)</f>
        <v>5.392274632284243E-3</v>
      </c>
      <c r="AA1858" t="s">
        <v>1992</v>
      </c>
      <c r="AB1858">
        <v>15924</v>
      </c>
      <c r="AD1858" t="s">
        <v>5</v>
      </c>
      <c r="AE1858">
        <v>112</v>
      </c>
      <c r="AF1858">
        <v>1</v>
      </c>
      <c r="AH1858" t="s">
        <v>1866</v>
      </c>
      <c r="AI1858" t="s">
        <v>1991</v>
      </c>
      <c r="AJ1858" t="s">
        <v>1990</v>
      </c>
      <c r="AK1858" t="s">
        <v>1989</v>
      </c>
      <c r="AL1858">
        <v>21</v>
      </c>
      <c r="AM1858" s="5">
        <f t="shared" si="234"/>
        <v>1.4</v>
      </c>
      <c r="AN1858" s="4">
        <f t="shared" ref="AN1858:AN1921" si="239">(AM1858-$AO$4)/($AO$3-$AO$4)</f>
        <v>2.1204089360090874E-3</v>
      </c>
      <c r="AO1858" s="3"/>
      <c r="AP1858">
        <v>1</v>
      </c>
      <c r="AR1858" t="s">
        <v>0</v>
      </c>
      <c r="AT1858" s="2">
        <v>1.034</v>
      </c>
      <c r="AU1858" s="1">
        <f t="shared" si="235"/>
        <v>0.44107149234016957</v>
      </c>
      <c r="AV1858" s="1">
        <f t="shared" si="236"/>
        <v>0.37563417841466651</v>
      </c>
      <c r="AW1858" s="1">
        <f t="shared" si="237"/>
        <v>0.31019686448916339</v>
      </c>
    </row>
    <row r="1859" spans="1:49" x14ac:dyDescent="0.2">
      <c r="A1859">
        <v>1857</v>
      </c>
      <c r="B1859" t="s">
        <v>1988</v>
      </c>
      <c r="C1859" t="s">
        <v>1987</v>
      </c>
      <c r="D1859" t="s">
        <v>1986</v>
      </c>
      <c r="E1859">
        <v>16762574</v>
      </c>
      <c r="F1859" t="s">
        <v>1985</v>
      </c>
      <c r="G1859" t="s">
        <v>15</v>
      </c>
      <c r="H1859" t="s">
        <v>14</v>
      </c>
      <c r="I1859" t="s">
        <v>1984</v>
      </c>
      <c r="J1859">
        <v>60008088</v>
      </c>
      <c r="K1859" t="s">
        <v>1983</v>
      </c>
      <c r="L1859" t="s">
        <v>1982</v>
      </c>
      <c r="M1859" t="s">
        <v>1981</v>
      </c>
      <c r="N1859">
        <v>2</v>
      </c>
      <c r="O1859" t="s">
        <v>1980</v>
      </c>
      <c r="P1859" t="s">
        <v>1979</v>
      </c>
      <c r="Q1859" t="s">
        <v>1978</v>
      </c>
      <c r="R1859" s="7">
        <v>39083</v>
      </c>
      <c r="S1859" s="8">
        <f t="shared" si="232"/>
        <v>2007</v>
      </c>
      <c r="T1859" s="8">
        <v>2007</v>
      </c>
      <c r="U1859" s="8">
        <f t="shared" si="233"/>
        <v>15</v>
      </c>
      <c r="V1859" s="7">
        <v>39173</v>
      </c>
      <c r="W1859" t="s">
        <v>1977</v>
      </c>
      <c r="X1859" s="2">
        <v>0.64600000000000002</v>
      </c>
      <c r="Y1859" s="6">
        <f t="shared" si="238"/>
        <v>1.72446010517605E-2</v>
      </c>
      <c r="AA1859">
        <v>10956433</v>
      </c>
      <c r="AB1859">
        <v>3500148021</v>
      </c>
      <c r="AC1859">
        <v>15314332</v>
      </c>
      <c r="AD1859" t="s">
        <v>5</v>
      </c>
      <c r="AE1859">
        <v>146</v>
      </c>
      <c r="AF1859">
        <v>4</v>
      </c>
      <c r="AH1859" t="s">
        <v>1976</v>
      </c>
      <c r="AI1859" t="s">
        <v>1975</v>
      </c>
      <c r="AJ1859" t="s">
        <v>1974</v>
      </c>
      <c r="AK1859" t="s">
        <v>1973</v>
      </c>
      <c r="AL1859">
        <v>5</v>
      </c>
      <c r="AM1859" s="5">
        <f t="shared" si="234"/>
        <v>0.33333333333333331</v>
      </c>
      <c r="AN1859" s="4">
        <f t="shared" si="239"/>
        <v>5.048592704783541E-4</v>
      </c>
      <c r="AO1859" s="3"/>
      <c r="AP1859">
        <v>0</v>
      </c>
      <c r="AR1859" t="s">
        <v>0</v>
      </c>
      <c r="AT1859" s="2" t="s">
        <v>20</v>
      </c>
      <c r="AU1859" s="1">
        <f t="shared" si="235"/>
        <v>1.2222678517375856</v>
      </c>
      <c r="AV1859" s="1">
        <f t="shared" si="236"/>
        <v>0.88747301611194274</v>
      </c>
      <c r="AW1859" s="1">
        <f t="shared" si="237"/>
        <v>0.55267818048629969</v>
      </c>
    </row>
    <row r="1860" spans="1:49" x14ac:dyDescent="0.2">
      <c r="A1860">
        <v>1858</v>
      </c>
      <c r="B1860" t="s">
        <v>1972</v>
      </c>
      <c r="C1860" t="s">
        <v>1971</v>
      </c>
      <c r="D1860" t="s">
        <v>1970</v>
      </c>
      <c r="F1860" t="s">
        <v>1969</v>
      </c>
      <c r="G1860" t="s">
        <v>15</v>
      </c>
      <c r="H1860" t="s">
        <v>14</v>
      </c>
      <c r="I1860" t="s">
        <v>1968</v>
      </c>
      <c r="J1860" t="s">
        <v>1967</v>
      </c>
      <c r="K1860" t="s">
        <v>1966</v>
      </c>
      <c r="L1860" t="s">
        <v>1965</v>
      </c>
      <c r="M1860" t="s">
        <v>692</v>
      </c>
      <c r="N1860">
        <v>5</v>
      </c>
      <c r="O1860" t="s">
        <v>1964</v>
      </c>
      <c r="P1860" t="s">
        <v>1963</v>
      </c>
      <c r="Q1860" t="s">
        <v>1962</v>
      </c>
      <c r="R1860" s="7">
        <v>39083</v>
      </c>
      <c r="S1860" s="8">
        <f t="shared" si="232"/>
        <v>2007</v>
      </c>
      <c r="T1860" s="8">
        <v>2007</v>
      </c>
      <c r="U1860" s="8">
        <f t="shared" si="233"/>
        <v>15</v>
      </c>
      <c r="V1860" s="7">
        <v>2007</v>
      </c>
      <c r="W1860" t="s">
        <v>1961</v>
      </c>
      <c r="X1860" s="2">
        <v>0.68200000000000005</v>
      </c>
      <c r="Y1860" s="6">
        <f t="shared" si="238"/>
        <v>1.8205600491177493E-2</v>
      </c>
      <c r="AA1860">
        <v>2731177</v>
      </c>
      <c r="AB1860">
        <v>12375</v>
      </c>
      <c r="AD1860" t="s">
        <v>5</v>
      </c>
      <c r="AE1860">
        <v>39</v>
      </c>
      <c r="AF1860">
        <v>1</v>
      </c>
      <c r="AH1860" s="9">
        <v>44537</v>
      </c>
      <c r="AI1860" t="s">
        <v>1960</v>
      </c>
      <c r="AJ1860" t="s">
        <v>1959</v>
      </c>
      <c r="AK1860" t="s">
        <v>1958</v>
      </c>
      <c r="AL1860">
        <v>12</v>
      </c>
      <c r="AM1860" s="5">
        <f t="shared" si="234"/>
        <v>0.8</v>
      </c>
      <c r="AN1860" s="4">
        <f t="shared" si="239"/>
        <v>1.2116622491480501E-3</v>
      </c>
      <c r="AO1860" s="3"/>
      <c r="AP1860">
        <v>0</v>
      </c>
      <c r="AR1860" t="s">
        <v>0</v>
      </c>
      <c r="AT1860" s="2">
        <v>2.1520000000000001</v>
      </c>
      <c r="AU1860" s="1">
        <f t="shared" si="235"/>
        <v>1.310741901856866</v>
      </c>
      <c r="AV1860" s="1">
        <f t="shared" si="236"/>
        <v>0.97086313701627724</v>
      </c>
      <c r="AW1860" s="1">
        <f t="shared" si="237"/>
        <v>0.63098437217568826</v>
      </c>
    </row>
    <row r="1861" spans="1:49" x14ac:dyDescent="0.2">
      <c r="A1861">
        <v>1859</v>
      </c>
      <c r="B1861" t="s">
        <v>1957</v>
      </c>
      <c r="C1861" t="s">
        <v>1956</v>
      </c>
      <c r="F1861" t="s">
        <v>1955</v>
      </c>
      <c r="G1861" t="s">
        <v>15</v>
      </c>
      <c r="H1861" t="s">
        <v>14</v>
      </c>
      <c r="I1861" t="s">
        <v>1954</v>
      </c>
      <c r="J1861">
        <v>60031818</v>
      </c>
      <c r="K1861" t="s">
        <v>1953</v>
      </c>
      <c r="L1861" t="s">
        <v>1952</v>
      </c>
      <c r="M1861" t="s">
        <v>317</v>
      </c>
      <c r="N1861">
        <v>2</v>
      </c>
      <c r="O1861" t="s">
        <v>1951</v>
      </c>
      <c r="P1861" t="s">
        <v>1950</v>
      </c>
      <c r="Q1861" t="s">
        <v>1949</v>
      </c>
      <c r="R1861" s="7">
        <v>39083</v>
      </c>
      <c r="S1861" s="8">
        <f t="shared" si="232"/>
        <v>2007</v>
      </c>
      <c r="T1861" s="8">
        <v>2007</v>
      </c>
      <c r="U1861" s="8">
        <f t="shared" si="233"/>
        <v>15</v>
      </c>
      <c r="V1861" s="7">
        <v>39083</v>
      </c>
      <c r="W1861" t="s">
        <v>1899</v>
      </c>
      <c r="X1861" s="2">
        <v>0.61499999999999999</v>
      </c>
      <c r="Y1861" s="6">
        <f t="shared" si="238"/>
        <v>1.6417073756706976E-2</v>
      </c>
      <c r="AA1861">
        <v>1959271</v>
      </c>
      <c r="AB1861">
        <v>12141</v>
      </c>
      <c r="AC1861">
        <v>15729559</v>
      </c>
      <c r="AD1861" t="s">
        <v>5</v>
      </c>
      <c r="AE1861">
        <v>28</v>
      </c>
      <c r="AF1861">
        <v>1</v>
      </c>
      <c r="AH1861" t="s">
        <v>1948</v>
      </c>
      <c r="AI1861" t="s">
        <v>1947</v>
      </c>
      <c r="AJ1861" t="s">
        <v>1946</v>
      </c>
      <c r="AK1861" t="s">
        <v>1945</v>
      </c>
      <c r="AL1861">
        <v>5</v>
      </c>
      <c r="AM1861" s="5">
        <f t="shared" si="234"/>
        <v>0.33333333333333331</v>
      </c>
      <c r="AN1861" s="4">
        <f t="shared" si="239"/>
        <v>5.048592704783541E-4</v>
      </c>
      <c r="AO1861" s="3"/>
      <c r="AP1861">
        <v>0</v>
      </c>
      <c r="AR1861" t="s">
        <v>0</v>
      </c>
      <c r="AT1861" s="2" t="s">
        <v>20</v>
      </c>
      <c r="AU1861" s="1">
        <f t="shared" si="235"/>
        <v>1.1643409410838388</v>
      </c>
      <c r="AV1861" s="1">
        <f t="shared" si="236"/>
        <v>0.84609665135926648</v>
      </c>
      <c r="AW1861" s="1">
        <f t="shared" si="237"/>
        <v>0.52785236163469396</v>
      </c>
    </row>
    <row r="1862" spans="1:49" x14ac:dyDescent="0.2">
      <c r="A1862">
        <v>1860</v>
      </c>
      <c r="B1862" t="s">
        <v>1944</v>
      </c>
      <c r="C1862" t="s">
        <v>1943</v>
      </c>
      <c r="E1862">
        <v>17325757</v>
      </c>
      <c r="F1862" t="s">
        <v>1942</v>
      </c>
      <c r="G1862" t="s">
        <v>15</v>
      </c>
      <c r="H1862" t="s">
        <v>14</v>
      </c>
      <c r="I1862" t="s">
        <v>1941</v>
      </c>
      <c r="J1862" t="s">
        <v>1940</v>
      </c>
      <c r="K1862" t="s">
        <v>1939</v>
      </c>
      <c r="L1862" t="s">
        <v>1938</v>
      </c>
      <c r="M1862" t="s">
        <v>1937</v>
      </c>
      <c r="N1862">
        <v>5</v>
      </c>
      <c r="O1862" t="s">
        <v>1936</v>
      </c>
      <c r="P1862" t="s">
        <v>1935</v>
      </c>
      <c r="Q1862" t="s">
        <v>1934</v>
      </c>
      <c r="R1862" s="7">
        <v>39083</v>
      </c>
      <c r="S1862" s="8">
        <f t="shared" si="232"/>
        <v>2007</v>
      </c>
      <c r="T1862" s="8">
        <v>2007</v>
      </c>
      <c r="U1862" s="8">
        <f t="shared" si="233"/>
        <v>15</v>
      </c>
      <c r="V1862" s="7">
        <v>2007</v>
      </c>
      <c r="W1862" t="s">
        <v>1933</v>
      </c>
      <c r="X1862" s="2" t="s">
        <v>20</v>
      </c>
      <c r="Y1862" s="6" t="e">
        <f t="shared" si="238"/>
        <v>#VALUE!</v>
      </c>
      <c r="AA1862">
        <v>32654</v>
      </c>
      <c r="AB1862">
        <v>23909</v>
      </c>
      <c r="AD1862" t="s">
        <v>5</v>
      </c>
      <c r="AE1862">
        <v>132</v>
      </c>
      <c r="AF1862">
        <v>3</v>
      </c>
      <c r="AH1862" t="s">
        <v>583</v>
      </c>
      <c r="AI1862" t="s">
        <v>1932</v>
      </c>
      <c r="AK1862" t="s">
        <v>1931</v>
      </c>
      <c r="AL1862">
        <v>14</v>
      </c>
      <c r="AM1862" s="5">
        <f t="shared" si="234"/>
        <v>0.93333333333333335</v>
      </c>
      <c r="AN1862" s="4">
        <f t="shared" si="239"/>
        <v>1.4136059573393916E-3</v>
      </c>
      <c r="AO1862" s="3"/>
      <c r="AP1862">
        <v>0</v>
      </c>
      <c r="AR1862" t="s">
        <v>0</v>
      </c>
      <c r="AT1862" s="2">
        <v>4.6159999999999997</v>
      </c>
      <c r="AU1862" s="1" t="e">
        <f t="shared" si="235"/>
        <v>#VALUE!</v>
      </c>
      <c r="AV1862" s="1" t="e">
        <f t="shared" si="236"/>
        <v>#VALUE!</v>
      </c>
      <c r="AW1862" s="1" t="e">
        <f t="shared" si="237"/>
        <v>#VALUE!</v>
      </c>
    </row>
    <row r="1863" spans="1:49" x14ac:dyDescent="0.2">
      <c r="A1863">
        <v>1861</v>
      </c>
      <c r="B1863" t="s">
        <v>1930</v>
      </c>
      <c r="C1863" t="s">
        <v>1929</v>
      </c>
      <c r="F1863" t="s">
        <v>1928</v>
      </c>
      <c r="G1863" t="s">
        <v>15</v>
      </c>
      <c r="H1863" t="s">
        <v>14</v>
      </c>
      <c r="I1863" t="s">
        <v>990</v>
      </c>
      <c r="J1863">
        <v>60005465</v>
      </c>
      <c r="K1863" t="s">
        <v>1710</v>
      </c>
      <c r="L1863" t="s">
        <v>1709</v>
      </c>
      <c r="M1863" t="s">
        <v>519</v>
      </c>
      <c r="N1863">
        <v>3</v>
      </c>
      <c r="O1863" t="s">
        <v>1927</v>
      </c>
      <c r="P1863" t="s">
        <v>1926</v>
      </c>
      <c r="Q1863" t="s">
        <v>1706</v>
      </c>
      <c r="R1863" s="7">
        <v>39083</v>
      </c>
      <c r="S1863" s="8">
        <f t="shared" si="232"/>
        <v>2007</v>
      </c>
      <c r="T1863" s="8">
        <v>2007</v>
      </c>
      <c r="U1863" s="8">
        <f t="shared" si="233"/>
        <v>15</v>
      </c>
      <c r="V1863" s="7">
        <v>39083</v>
      </c>
      <c r="W1863" t="s">
        <v>1899</v>
      </c>
      <c r="X1863" s="2">
        <v>0.61499999999999999</v>
      </c>
      <c r="Y1863" s="6">
        <f t="shared" si="238"/>
        <v>1.6417073756706976E-2</v>
      </c>
      <c r="AA1863">
        <v>1959271</v>
      </c>
      <c r="AB1863">
        <v>12141</v>
      </c>
      <c r="AC1863">
        <v>15729559</v>
      </c>
      <c r="AD1863" t="s">
        <v>5</v>
      </c>
      <c r="AE1863">
        <v>28</v>
      </c>
      <c r="AF1863">
        <v>1</v>
      </c>
      <c r="AH1863" t="s">
        <v>1925</v>
      </c>
      <c r="AI1863" t="s">
        <v>1924</v>
      </c>
      <c r="AJ1863" t="s">
        <v>1923</v>
      </c>
      <c r="AK1863" t="s">
        <v>1922</v>
      </c>
      <c r="AL1863">
        <v>5</v>
      </c>
      <c r="AM1863" s="5">
        <f t="shared" si="234"/>
        <v>0.33333333333333331</v>
      </c>
      <c r="AN1863" s="4">
        <f t="shared" si="239"/>
        <v>5.048592704783541E-4</v>
      </c>
      <c r="AO1863" s="3"/>
      <c r="AP1863">
        <v>0</v>
      </c>
      <c r="AQ1863" t="s">
        <v>1624</v>
      </c>
      <c r="AR1863">
        <v>60371008</v>
      </c>
      <c r="AS1863" t="s">
        <v>1622</v>
      </c>
      <c r="AT1863" s="2" t="s">
        <v>20</v>
      </c>
      <c r="AU1863" s="1">
        <f t="shared" si="235"/>
        <v>1.1643409410838388</v>
      </c>
      <c r="AV1863" s="1">
        <f t="shared" si="236"/>
        <v>0.84609665135926648</v>
      </c>
      <c r="AW1863" s="1">
        <f t="shared" si="237"/>
        <v>0.52785236163469396</v>
      </c>
    </row>
    <row r="1864" spans="1:49" x14ac:dyDescent="0.2">
      <c r="A1864">
        <v>1862</v>
      </c>
      <c r="B1864" t="s">
        <v>1921</v>
      </c>
      <c r="C1864" t="s">
        <v>1920</v>
      </c>
      <c r="F1864" t="s">
        <v>1919</v>
      </c>
      <c r="G1864" t="s">
        <v>15</v>
      </c>
      <c r="H1864" t="s">
        <v>14</v>
      </c>
      <c r="I1864" t="s">
        <v>1918</v>
      </c>
      <c r="J1864" t="s">
        <v>1917</v>
      </c>
      <c r="K1864" t="s">
        <v>1916</v>
      </c>
      <c r="L1864" t="s">
        <v>1915</v>
      </c>
      <c r="M1864" t="s">
        <v>489</v>
      </c>
      <c r="N1864">
        <v>2</v>
      </c>
      <c r="O1864" t="s">
        <v>1914</v>
      </c>
      <c r="P1864" t="s">
        <v>1913</v>
      </c>
      <c r="Q1864" t="s">
        <v>1912</v>
      </c>
      <c r="R1864" s="7">
        <v>39083</v>
      </c>
      <c r="S1864" s="8">
        <f t="shared" si="232"/>
        <v>2007</v>
      </c>
      <c r="T1864" s="8">
        <v>2007</v>
      </c>
      <c r="U1864" s="8">
        <f t="shared" si="233"/>
        <v>15</v>
      </c>
      <c r="V1864" s="7">
        <v>39114</v>
      </c>
      <c r="W1864" t="s">
        <v>1911</v>
      </c>
      <c r="X1864" s="2">
        <v>0.29499999999999998</v>
      </c>
      <c r="Y1864" s="6">
        <f t="shared" si="238"/>
        <v>7.8748565174448087E-3</v>
      </c>
      <c r="AA1864">
        <v>12256463</v>
      </c>
      <c r="AB1864">
        <v>24783</v>
      </c>
      <c r="AD1864" t="s">
        <v>5</v>
      </c>
      <c r="AE1864">
        <v>29</v>
      </c>
      <c r="AF1864">
        <v>1</v>
      </c>
      <c r="AH1864" t="s">
        <v>1910</v>
      </c>
      <c r="AI1864" t="s">
        <v>1909</v>
      </c>
      <c r="AJ1864" t="s">
        <v>1908</v>
      </c>
      <c r="AK1864" t="s">
        <v>1907</v>
      </c>
      <c r="AL1864">
        <v>20</v>
      </c>
      <c r="AM1864" s="5">
        <f t="shared" si="234"/>
        <v>1.3333333333333333</v>
      </c>
      <c r="AN1864" s="4">
        <f t="shared" si="239"/>
        <v>2.0194370819134164E-3</v>
      </c>
      <c r="AO1864" s="3"/>
      <c r="AP1864">
        <v>1</v>
      </c>
      <c r="AR1864" t="s">
        <v>0</v>
      </c>
      <c r="AT1864" s="2">
        <v>1.347</v>
      </c>
      <c r="AU1864" s="1">
        <f t="shared" si="235"/>
        <v>0.61182306867853908</v>
      </c>
      <c r="AV1864" s="1">
        <f t="shared" si="236"/>
        <v>0.49471467996791124</v>
      </c>
      <c r="AW1864" s="1">
        <f t="shared" si="237"/>
        <v>0.3776062912572834</v>
      </c>
    </row>
    <row r="1865" spans="1:49" x14ac:dyDescent="0.2">
      <c r="A1865">
        <v>1863</v>
      </c>
      <c r="B1865" t="s">
        <v>1906</v>
      </c>
      <c r="C1865" t="s">
        <v>1905</v>
      </c>
      <c r="F1865" t="s">
        <v>1904</v>
      </c>
      <c r="G1865" t="s">
        <v>15</v>
      </c>
      <c r="H1865" t="s">
        <v>14</v>
      </c>
      <c r="I1865" t="s">
        <v>1903</v>
      </c>
      <c r="J1865">
        <v>60019118</v>
      </c>
      <c r="K1865" t="s">
        <v>1293</v>
      </c>
      <c r="L1865" t="s">
        <v>1292</v>
      </c>
      <c r="M1865" t="s">
        <v>519</v>
      </c>
      <c r="N1865">
        <v>2</v>
      </c>
      <c r="O1865" t="s">
        <v>1902</v>
      </c>
      <c r="P1865" t="s">
        <v>1901</v>
      </c>
      <c r="Q1865" t="s">
        <v>1900</v>
      </c>
      <c r="R1865" s="7">
        <v>39083</v>
      </c>
      <c r="S1865" s="8">
        <f t="shared" si="232"/>
        <v>2007</v>
      </c>
      <c r="T1865" s="8">
        <v>2007</v>
      </c>
      <c r="U1865" s="8">
        <f t="shared" si="233"/>
        <v>15</v>
      </c>
      <c r="V1865" s="7">
        <v>39083</v>
      </c>
      <c r="W1865" t="s">
        <v>1899</v>
      </c>
      <c r="X1865" s="2">
        <v>0.61499999999999999</v>
      </c>
      <c r="Y1865" s="6">
        <f t="shared" si="238"/>
        <v>1.6417073756706976E-2</v>
      </c>
      <c r="AA1865">
        <v>1959271</v>
      </c>
      <c r="AB1865">
        <v>12141</v>
      </c>
      <c r="AC1865">
        <v>15729559</v>
      </c>
      <c r="AD1865" t="s">
        <v>5</v>
      </c>
      <c r="AE1865">
        <v>28</v>
      </c>
      <c r="AF1865">
        <v>1</v>
      </c>
      <c r="AH1865" t="s">
        <v>1898</v>
      </c>
      <c r="AI1865" t="s">
        <v>1897</v>
      </c>
      <c r="AJ1865" t="s">
        <v>1896</v>
      </c>
      <c r="AK1865" t="s">
        <v>1895</v>
      </c>
      <c r="AL1865">
        <v>0</v>
      </c>
      <c r="AM1865" s="5">
        <f t="shared" si="234"/>
        <v>0</v>
      </c>
      <c r="AN1865" s="4">
        <f t="shared" si="239"/>
        <v>0</v>
      </c>
      <c r="AO1865" s="3"/>
      <c r="AP1865">
        <v>0</v>
      </c>
      <c r="AQ1865" t="s">
        <v>1624</v>
      </c>
      <c r="AR1865">
        <v>60171037</v>
      </c>
      <c r="AS1865" t="s">
        <v>1622</v>
      </c>
      <c r="AT1865" s="2" t="s">
        <v>20</v>
      </c>
      <c r="AU1865" s="1">
        <f t="shared" si="235"/>
        <v>1.1491951629694881</v>
      </c>
      <c r="AV1865" s="1">
        <f t="shared" si="236"/>
        <v>0.82085368783534873</v>
      </c>
      <c r="AW1865" s="1">
        <f t="shared" si="237"/>
        <v>0.49251221270120926</v>
      </c>
    </row>
    <row r="1866" spans="1:49" x14ac:dyDescent="0.2">
      <c r="A1866">
        <v>1864</v>
      </c>
      <c r="B1866" t="s">
        <v>1894</v>
      </c>
      <c r="C1866" t="s">
        <v>1893</v>
      </c>
      <c r="F1866" t="s">
        <v>1892</v>
      </c>
      <c r="G1866" t="s">
        <v>15</v>
      </c>
      <c r="H1866" t="s">
        <v>14</v>
      </c>
      <c r="I1866" t="s">
        <v>1891</v>
      </c>
      <c r="J1866" t="s">
        <v>1890</v>
      </c>
      <c r="K1866" t="s">
        <v>1889</v>
      </c>
      <c r="L1866" t="s">
        <v>1888</v>
      </c>
      <c r="M1866" t="s">
        <v>1887</v>
      </c>
      <c r="N1866">
        <v>6</v>
      </c>
      <c r="O1866" t="s">
        <v>1886</v>
      </c>
      <c r="P1866" t="s">
        <v>1885</v>
      </c>
      <c r="Q1866" t="s">
        <v>1884</v>
      </c>
      <c r="R1866" s="7">
        <v>39083</v>
      </c>
      <c r="S1866" s="8">
        <f t="shared" si="232"/>
        <v>2007</v>
      </c>
      <c r="T1866" s="8">
        <v>2007</v>
      </c>
      <c r="U1866" s="8">
        <f t="shared" si="233"/>
        <v>15</v>
      </c>
      <c r="V1866" s="7">
        <v>39083</v>
      </c>
      <c r="W1866" t="s">
        <v>1883</v>
      </c>
      <c r="X1866" s="2">
        <v>0.248</v>
      </c>
      <c r="Y1866" s="6">
        <f t="shared" si="238"/>
        <v>6.6202183604281793E-3</v>
      </c>
      <c r="AA1866">
        <v>7498004</v>
      </c>
      <c r="AB1866">
        <v>20481</v>
      </c>
      <c r="AD1866" t="s">
        <v>5</v>
      </c>
      <c r="AE1866">
        <v>42</v>
      </c>
      <c r="AF1866">
        <v>1</v>
      </c>
      <c r="AH1866" t="s">
        <v>1882</v>
      </c>
      <c r="AI1866" t="s">
        <v>1881</v>
      </c>
      <c r="AJ1866" t="s">
        <v>1880</v>
      </c>
      <c r="AK1866" t="s">
        <v>1879</v>
      </c>
      <c r="AL1866">
        <v>13</v>
      </c>
      <c r="AM1866" s="5">
        <f t="shared" si="234"/>
        <v>0.8666666666666667</v>
      </c>
      <c r="AN1866" s="4">
        <f t="shared" si="239"/>
        <v>1.3126341032437209E-3</v>
      </c>
      <c r="AO1866" s="3"/>
      <c r="AP1866">
        <v>0</v>
      </c>
      <c r="AR1866" t="s">
        <v>0</v>
      </c>
      <c r="AT1866" s="2">
        <v>0.61799999999999999</v>
      </c>
      <c r="AU1866" s="1">
        <f t="shared" si="235"/>
        <v>0.50279430832728422</v>
      </c>
      <c r="AV1866" s="1">
        <f t="shared" si="236"/>
        <v>0.396642623183595</v>
      </c>
      <c r="AW1866" s="1">
        <f t="shared" si="237"/>
        <v>0.29049093803990583</v>
      </c>
    </row>
    <row r="1867" spans="1:49" x14ac:dyDescent="0.2">
      <c r="A1867">
        <v>1865</v>
      </c>
      <c r="B1867" t="s">
        <v>1878</v>
      </c>
      <c r="C1867" t="s">
        <v>1877</v>
      </c>
      <c r="E1867">
        <v>17301332</v>
      </c>
      <c r="F1867" t="s">
        <v>1876</v>
      </c>
      <c r="G1867" t="s">
        <v>15</v>
      </c>
      <c r="H1867" t="s">
        <v>14</v>
      </c>
      <c r="I1867" t="s">
        <v>1875</v>
      </c>
      <c r="J1867" t="s">
        <v>1874</v>
      </c>
      <c r="K1867" t="s">
        <v>1873</v>
      </c>
      <c r="L1867" t="s">
        <v>1872</v>
      </c>
      <c r="M1867" t="s">
        <v>1871</v>
      </c>
      <c r="N1867">
        <v>3</v>
      </c>
      <c r="O1867" t="s">
        <v>1870</v>
      </c>
      <c r="P1867" t="s">
        <v>1869</v>
      </c>
      <c r="Q1867" t="s">
        <v>1868</v>
      </c>
      <c r="R1867" s="7">
        <v>39083</v>
      </c>
      <c r="S1867" s="8">
        <f t="shared" si="232"/>
        <v>2007</v>
      </c>
      <c r="T1867" s="8">
        <v>2007</v>
      </c>
      <c r="U1867" s="8">
        <f t="shared" si="233"/>
        <v>15</v>
      </c>
      <c r="V1867" s="7">
        <v>39114</v>
      </c>
      <c r="W1867" t="s">
        <v>1867</v>
      </c>
      <c r="X1867" s="2">
        <v>0.66900000000000004</v>
      </c>
      <c r="Y1867" s="6">
        <f t="shared" si="238"/>
        <v>1.7858572915832469E-2</v>
      </c>
      <c r="AA1867">
        <v>63185</v>
      </c>
      <c r="AB1867">
        <v>13255</v>
      </c>
      <c r="AD1867" t="s">
        <v>5</v>
      </c>
      <c r="AE1867">
        <v>212</v>
      </c>
      <c r="AF1867">
        <v>1</v>
      </c>
      <c r="AH1867" t="s">
        <v>1866</v>
      </c>
      <c r="AI1867" t="s">
        <v>1865</v>
      </c>
      <c r="AK1867" t="s">
        <v>1864</v>
      </c>
      <c r="AL1867">
        <v>5</v>
      </c>
      <c r="AM1867" s="5">
        <f t="shared" si="234"/>
        <v>0.33333333333333331</v>
      </c>
      <c r="AN1867" s="4">
        <f t="shared" si="239"/>
        <v>5.048592704783541E-4</v>
      </c>
      <c r="AO1867" s="3"/>
      <c r="AP1867">
        <v>0</v>
      </c>
      <c r="AR1867" t="s">
        <v>0</v>
      </c>
      <c r="AT1867" s="2">
        <v>1.8180000000000001</v>
      </c>
      <c r="AU1867" s="1">
        <f t="shared" si="235"/>
        <v>1.2652458822226234</v>
      </c>
      <c r="AV1867" s="1">
        <f t="shared" si="236"/>
        <v>0.9181716093155412</v>
      </c>
      <c r="AW1867" s="1">
        <f t="shared" si="237"/>
        <v>0.57109733640845883</v>
      </c>
    </row>
    <row r="1868" spans="1:49" x14ac:dyDescent="0.2">
      <c r="A1868">
        <v>1866</v>
      </c>
      <c r="B1868" t="s">
        <v>1863</v>
      </c>
      <c r="C1868" t="s">
        <v>1862</v>
      </c>
      <c r="D1868">
        <v>769434695</v>
      </c>
      <c r="F1868" t="s">
        <v>1861</v>
      </c>
      <c r="G1868" t="s">
        <v>15</v>
      </c>
      <c r="H1868" t="s">
        <v>14</v>
      </c>
      <c r="I1868" t="s">
        <v>1860</v>
      </c>
      <c r="J1868">
        <v>60013395</v>
      </c>
      <c r="K1868" t="s">
        <v>588</v>
      </c>
      <c r="L1868" t="s">
        <v>587</v>
      </c>
      <c r="M1868" t="s">
        <v>418</v>
      </c>
      <c r="N1868">
        <v>3</v>
      </c>
      <c r="O1868" t="s">
        <v>1859</v>
      </c>
      <c r="P1868" t="s">
        <v>1858</v>
      </c>
      <c r="Q1868" t="s">
        <v>584</v>
      </c>
      <c r="R1868" s="7">
        <v>39083</v>
      </c>
      <c r="S1868" s="8">
        <f t="shared" si="232"/>
        <v>2007</v>
      </c>
      <c r="T1868" s="8">
        <v>2007</v>
      </c>
      <c r="U1868" s="8">
        <f t="shared" si="233"/>
        <v>15</v>
      </c>
      <c r="V1868" s="7">
        <v>39083</v>
      </c>
      <c r="W1868" t="s">
        <v>1705</v>
      </c>
      <c r="X1868" s="2">
        <v>0.22500000000000001</v>
      </c>
      <c r="Y1868" s="6">
        <f t="shared" si="238"/>
        <v>6.0062464963562111E-3</v>
      </c>
      <c r="AA1868">
        <v>2726343</v>
      </c>
      <c r="AB1868">
        <v>16128</v>
      </c>
      <c r="AC1868" t="s">
        <v>1704</v>
      </c>
      <c r="AD1868" t="s">
        <v>5</v>
      </c>
      <c r="AE1868">
        <v>27</v>
      </c>
      <c r="AF1868">
        <v>1</v>
      </c>
      <c r="AH1868" s="10">
        <v>44805</v>
      </c>
      <c r="AI1868" t="s">
        <v>1857</v>
      </c>
      <c r="AJ1868" t="s">
        <v>1856</v>
      </c>
      <c r="AK1868" t="s">
        <v>1855</v>
      </c>
      <c r="AL1868">
        <v>1</v>
      </c>
      <c r="AM1868" s="5">
        <f t="shared" si="234"/>
        <v>6.6666666666666666E-2</v>
      </c>
      <c r="AN1868" s="4">
        <f t="shared" si="239"/>
        <v>1.0097185409567084E-4</v>
      </c>
      <c r="AO1868" s="3"/>
      <c r="AP1868">
        <v>0</v>
      </c>
      <c r="AR1868" t="s">
        <v>0</v>
      </c>
      <c r="AT1868" s="2">
        <v>1.099</v>
      </c>
      <c r="AU1868" s="1">
        <f t="shared" si="235"/>
        <v>0.42346641036780486</v>
      </c>
      <c r="AV1868" s="1">
        <f t="shared" si="236"/>
        <v>0.30536091752259409</v>
      </c>
      <c r="AW1868" s="1">
        <f t="shared" si="237"/>
        <v>0.18725542467738329</v>
      </c>
    </row>
    <row r="1869" spans="1:49" x14ac:dyDescent="0.2">
      <c r="A1869">
        <v>1867</v>
      </c>
      <c r="B1869" t="s">
        <v>1854</v>
      </c>
      <c r="C1869" t="s">
        <v>1853</v>
      </c>
      <c r="F1869" t="s">
        <v>1852</v>
      </c>
      <c r="G1869" t="s">
        <v>15</v>
      </c>
      <c r="H1869" t="s">
        <v>14</v>
      </c>
      <c r="I1869" t="s">
        <v>1851</v>
      </c>
      <c r="J1869">
        <v>60016912</v>
      </c>
      <c r="K1869" t="s">
        <v>1850</v>
      </c>
      <c r="L1869" t="s">
        <v>1849</v>
      </c>
      <c r="M1869" t="s">
        <v>1848</v>
      </c>
      <c r="N1869">
        <v>4</v>
      </c>
      <c r="O1869" t="s">
        <v>1847</v>
      </c>
      <c r="P1869" t="s">
        <v>1846</v>
      </c>
      <c r="Q1869" t="s">
        <v>1845</v>
      </c>
      <c r="R1869" s="7">
        <v>39083</v>
      </c>
      <c r="S1869" s="8">
        <f t="shared" si="232"/>
        <v>2007</v>
      </c>
      <c r="T1869" s="8">
        <v>2007</v>
      </c>
      <c r="U1869" s="8">
        <f t="shared" si="233"/>
        <v>15</v>
      </c>
      <c r="V1869" s="7">
        <v>39114</v>
      </c>
      <c r="W1869" t="s">
        <v>1085</v>
      </c>
      <c r="X1869" s="2">
        <v>0.21099999999999999</v>
      </c>
      <c r="Y1869" s="6">
        <f t="shared" si="238"/>
        <v>5.6325244921384904E-3</v>
      </c>
      <c r="AA1869">
        <v>9168516</v>
      </c>
      <c r="AB1869">
        <v>18936</v>
      </c>
      <c r="AC1869">
        <v>17451345</v>
      </c>
      <c r="AD1869" t="s">
        <v>5</v>
      </c>
      <c r="AE1869" t="s">
        <v>1084</v>
      </c>
      <c r="AF1869">
        <v>2</v>
      </c>
      <c r="AH1869" t="s">
        <v>1844</v>
      </c>
      <c r="AI1869" t="s">
        <v>1843</v>
      </c>
      <c r="AJ1869" t="s">
        <v>1842</v>
      </c>
      <c r="AK1869" t="s">
        <v>1841</v>
      </c>
      <c r="AL1869">
        <v>1</v>
      </c>
      <c r="AM1869" s="5">
        <f t="shared" si="234"/>
        <v>6.6666666666666666E-2</v>
      </c>
      <c r="AN1869" s="4">
        <f t="shared" si="239"/>
        <v>1.0097185409567084E-4</v>
      </c>
      <c r="AO1869" s="3"/>
      <c r="AP1869">
        <v>0</v>
      </c>
      <c r="AR1869" t="s">
        <v>0</v>
      </c>
      <c r="AT1869" s="2">
        <v>0.52500000000000002</v>
      </c>
      <c r="AU1869" s="1">
        <f t="shared" si="235"/>
        <v>0.3973058700725644</v>
      </c>
      <c r="AV1869" s="1">
        <f t="shared" si="236"/>
        <v>0.28667481731170807</v>
      </c>
      <c r="AW1869" s="1">
        <f t="shared" si="237"/>
        <v>0.17604376455085169</v>
      </c>
    </row>
    <row r="1870" spans="1:49" x14ac:dyDescent="0.2">
      <c r="A1870">
        <v>1868</v>
      </c>
      <c r="B1870" t="s">
        <v>1840</v>
      </c>
      <c r="C1870" t="s">
        <v>1839</v>
      </c>
      <c r="F1870" t="s">
        <v>1838</v>
      </c>
      <c r="G1870" t="s">
        <v>15</v>
      </c>
      <c r="H1870" t="s">
        <v>14</v>
      </c>
      <c r="I1870" t="s">
        <v>1837</v>
      </c>
      <c r="J1870" t="s">
        <v>1836</v>
      </c>
      <c r="K1870" t="s">
        <v>1835</v>
      </c>
      <c r="L1870" t="s">
        <v>1834</v>
      </c>
      <c r="M1870" t="s">
        <v>489</v>
      </c>
      <c r="N1870">
        <v>2</v>
      </c>
      <c r="O1870" t="s">
        <v>1833</v>
      </c>
      <c r="P1870" t="s">
        <v>1832</v>
      </c>
      <c r="Q1870" t="s">
        <v>1831</v>
      </c>
      <c r="R1870" s="7">
        <v>39083</v>
      </c>
      <c r="S1870" s="8">
        <f t="shared" si="232"/>
        <v>2007</v>
      </c>
      <c r="T1870" s="8">
        <v>2007</v>
      </c>
      <c r="U1870" s="8">
        <f t="shared" si="233"/>
        <v>15</v>
      </c>
      <c r="V1870" s="7">
        <v>39114</v>
      </c>
      <c r="W1870" t="s">
        <v>1085</v>
      </c>
      <c r="X1870" s="2">
        <v>0.21099999999999999</v>
      </c>
      <c r="Y1870" s="6">
        <f t="shared" si="238"/>
        <v>5.6325244921384904E-3</v>
      </c>
      <c r="AA1870">
        <v>9168516</v>
      </c>
      <c r="AB1870">
        <v>18936</v>
      </c>
      <c r="AC1870">
        <v>17451345</v>
      </c>
      <c r="AD1870" t="s">
        <v>5</v>
      </c>
      <c r="AE1870" t="s">
        <v>1084</v>
      </c>
      <c r="AF1870">
        <v>2</v>
      </c>
      <c r="AH1870" t="s">
        <v>1830</v>
      </c>
      <c r="AI1870" t="s">
        <v>1829</v>
      </c>
      <c r="AJ1870" t="s">
        <v>1828</v>
      </c>
      <c r="AK1870" t="s">
        <v>1827</v>
      </c>
      <c r="AL1870">
        <v>2</v>
      </c>
      <c r="AM1870" s="5">
        <f t="shared" si="234"/>
        <v>0.13333333333333333</v>
      </c>
      <c r="AN1870" s="4">
        <f t="shared" si="239"/>
        <v>2.0194370819134167E-4</v>
      </c>
      <c r="AO1870" s="3"/>
      <c r="AP1870">
        <v>0</v>
      </c>
      <c r="AR1870" t="s">
        <v>0</v>
      </c>
      <c r="AT1870" s="2">
        <v>0.52500000000000002</v>
      </c>
      <c r="AU1870" s="1">
        <f t="shared" si="235"/>
        <v>0.4003350256954345</v>
      </c>
      <c r="AV1870" s="1">
        <f t="shared" si="236"/>
        <v>0.2917234100164916</v>
      </c>
      <c r="AW1870" s="1">
        <f t="shared" si="237"/>
        <v>0.18311179433754865</v>
      </c>
    </row>
    <row r="1871" spans="1:49" x14ac:dyDescent="0.2">
      <c r="A1871">
        <v>1869</v>
      </c>
      <c r="B1871" t="s">
        <v>1826</v>
      </c>
      <c r="C1871" t="s">
        <v>1825</v>
      </c>
      <c r="F1871" t="s">
        <v>1824</v>
      </c>
      <c r="G1871" t="s">
        <v>15</v>
      </c>
      <c r="H1871" t="s">
        <v>14</v>
      </c>
      <c r="I1871" t="s">
        <v>1823</v>
      </c>
      <c r="J1871" t="s">
        <v>1822</v>
      </c>
      <c r="K1871" t="s">
        <v>1821</v>
      </c>
      <c r="L1871" t="s">
        <v>1820</v>
      </c>
      <c r="M1871" t="s">
        <v>1819</v>
      </c>
      <c r="N1871">
        <v>11</v>
      </c>
      <c r="O1871" t="s">
        <v>1818</v>
      </c>
      <c r="P1871" t="s">
        <v>1817</v>
      </c>
      <c r="Q1871" t="s">
        <v>1816</v>
      </c>
      <c r="R1871" s="7">
        <v>39083</v>
      </c>
      <c r="S1871" s="8">
        <f t="shared" si="232"/>
        <v>2007</v>
      </c>
      <c r="T1871" s="8">
        <v>2007</v>
      </c>
      <c r="U1871" s="8">
        <f t="shared" si="233"/>
        <v>15</v>
      </c>
      <c r="V1871" s="7">
        <v>39114</v>
      </c>
      <c r="W1871" t="s">
        <v>1815</v>
      </c>
      <c r="X1871" s="2">
        <v>0.2</v>
      </c>
      <c r="Y1871" s="6">
        <f t="shared" si="238"/>
        <v>5.3388857745388539E-3</v>
      </c>
      <c r="AA1871">
        <v>9168532</v>
      </c>
      <c r="AB1871">
        <v>15109</v>
      </c>
      <c r="AC1871">
        <v>17451361</v>
      </c>
      <c r="AD1871" t="s">
        <v>5</v>
      </c>
      <c r="AE1871" t="s">
        <v>1814</v>
      </c>
      <c r="AF1871">
        <v>2</v>
      </c>
      <c r="AH1871" t="s">
        <v>1813</v>
      </c>
      <c r="AI1871" t="s">
        <v>1812</v>
      </c>
      <c r="AJ1871" t="s">
        <v>1811</v>
      </c>
      <c r="AK1871" t="s">
        <v>1810</v>
      </c>
      <c r="AL1871">
        <v>12</v>
      </c>
      <c r="AM1871" s="5">
        <f t="shared" si="234"/>
        <v>0.8</v>
      </c>
      <c r="AN1871" s="4">
        <f t="shared" si="239"/>
        <v>1.2116622491480501E-3</v>
      </c>
      <c r="AO1871" s="3"/>
      <c r="AP1871">
        <v>0</v>
      </c>
      <c r="AR1871" t="s">
        <v>0</v>
      </c>
      <c r="AT1871" s="2" t="s">
        <v>20</v>
      </c>
      <c r="AU1871" s="1">
        <f t="shared" si="235"/>
        <v>0.41007187169216119</v>
      </c>
      <c r="AV1871" s="1">
        <f t="shared" si="236"/>
        <v>0.3275274011843452</v>
      </c>
      <c r="AW1871" s="1">
        <f t="shared" si="237"/>
        <v>0.24498293067652913</v>
      </c>
    </row>
    <row r="1872" spans="1:49" x14ac:dyDescent="0.2">
      <c r="A1872">
        <v>1870</v>
      </c>
      <c r="B1872" t="s">
        <v>1809</v>
      </c>
      <c r="F1872" t="s">
        <v>1808</v>
      </c>
      <c r="G1872" t="s">
        <v>15</v>
      </c>
      <c r="H1872" t="s">
        <v>14</v>
      </c>
      <c r="I1872" t="s">
        <v>1807</v>
      </c>
      <c r="J1872">
        <v>60006448</v>
      </c>
      <c r="K1872" t="s">
        <v>1806</v>
      </c>
      <c r="L1872" t="s">
        <v>1805</v>
      </c>
      <c r="M1872" t="s">
        <v>1804</v>
      </c>
      <c r="N1872">
        <v>3</v>
      </c>
      <c r="O1872" t="s">
        <v>1803</v>
      </c>
      <c r="P1872" t="s">
        <v>1802</v>
      </c>
      <c r="Q1872" t="s">
        <v>1801</v>
      </c>
      <c r="R1872" s="7">
        <v>39083</v>
      </c>
      <c r="S1872" s="8">
        <f t="shared" si="232"/>
        <v>2007</v>
      </c>
      <c r="T1872" s="8">
        <v>2007</v>
      </c>
      <c r="U1872" s="8">
        <f t="shared" si="233"/>
        <v>15</v>
      </c>
      <c r="V1872" s="7">
        <v>39083</v>
      </c>
      <c r="W1872" t="s">
        <v>1800</v>
      </c>
      <c r="X1872" s="2" t="s">
        <v>20</v>
      </c>
      <c r="Y1872" s="6" t="e">
        <f t="shared" si="238"/>
        <v>#VALUE!</v>
      </c>
      <c r="AA1872" t="s">
        <v>1799</v>
      </c>
      <c r="AB1872">
        <v>4400151716</v>
      </c>
      <c r="AC1872" t="s">
        <v>1798</v>
      </c>
      <c r="AD1872" t="s">
        <v>5</v>
      </c>
      <c r="AE1872">
        <v>16</v>
      </c>
      <c r="AF1872">
        <v>2</v>
      </c>
      <c r="AH1872" t="s">
        <v>1797</v>
      </c>
      <c r="AI1872" t="s">
        <v>1796</v>
      </c>
      <c r="AK1872" t="s">
        <v>1795</v>
      </c>
      <c r="AL1872">
        <v>0</v>
      </c>
      <c r="AM1872" s="5">
        <f t="shared" si="234"/>
        <v>0</v>
      </c>
      <c r="AN1872" s="4">
        <f t="shared" si="239"/>
        <v>0</v>
      </c>
      <c r="AO1872" s="3"/>
      <c r="AP1872">
        <v>0</v>
      </c>
      <c r="AR1872" t="s">
        <v>0</v>
      </c>
      <c r="AT1872" s="2" t="s">
        <v>20</v>
      </c>
      <c r="AU1872" s="1" t="e">
        <f t="shared" si="235"/>
        <v>#VALUE!</v>
      </c>
      <c r="AV1872" s="1" t="e">
        <f t="shared" si="236"/>
        <v>#VALUE!</v>
      </c>
      <c r="AW1872" s="1" t="e">
        <f t="shared" si="237"/>
        <v>#VALUE!</v>
      </c>
    </row>
    <row r="1873" spans="1:49" x14ac:dyDescent="0.2">
      <c r="A1873">
        <v>1871</v>
      </c>
      <c r="B1873" t="s">
        <v>1794</v>
      </c>
      <c r="C1873" t="s">
        <v>1793</v>
      </c>
      <c r="F1873" t="s">
        <v>1792</v>
      </c>
      <c r="G1873" t="s">
        <v>15</v>
      </c>
      <c r="H1873" t="s">
        <v>14</v>
      </c>
      <c r="I1873" t="s">
        <v>1791</v>
      </c>
      <c r="J1873" t="s">
        <v>1790</v>
      </c>
      <c r="K1873" t="s">
        <v>1789</v>
      </c>
      <c r="L1873" t="s">
        <v>1788</v>
      </c>
      <c r="M1873" t="s">
        <v>1787</v>
      </c>
      <c r="N1873">
        <v>5</v>
      </c>
      <c r="O1873" t="s">
        <v>1786</v>
      </c>
      <c r="P1873" t="s">
        <v>1785</v>
      </c>
      <c r="Q1873" t="s">
        <v>1784</v>
      </c>
      <c r="R1873" s="7">
        <v>39083</v>
      </c>
      <c r="S1873" s="8">
        <f t="shared" si="232"/>
        <v>2007</v>
      </c>
      <c r="T1873" s="8">
        <v>2007</v>
      </c>
      <c r="U1873" s="8">
        <f t="shared" si="233"/>
        <v>15</v>
      </c>
      <c r="V1873" s="7">
        <v>39093</v>
      </c>
      <c r="W1873" t="s">
        <v>1783</v>
      </c>
      <c r="X1873" s="2">
        <v>0.86399999999999999</v>
      </c>
      <c r="Y1873" s="6">
        <f t="shared" si="238"/>
        <v>2.3063986546007848E-2</v>
      </c>
      <c r="AA1873">
        <v>15206106</v>
      </c>
      <c r="AB1873">
        <v>26970</v>
      </c>
      <c r="AD1873" t="s">
        <v>5</v>
      </c>
      <c r="AE1873">
        <v>111</v>
      </c>
      <c r="AF1873">
        <v>1</v>
      </c>
      <c r="AH1873" t="s">
        <v>1782</v>
      </c>
      <c r="AI1873" t="s">
        <v>1781</v>
      </c>
      <c r="AK1873" t="s">
        <v>1780</v>
      </c>
      <c r="AL1873">
        <v>31</v>
      </c>
      <c r="AM1873" s="5">
        <f t="shared" si="234"/>
        <v>2.0666666666666669</v>
      </c>
      <c r="AN1873" s="4">
        <f t="shared" si="239"/>
        <v>3.1301274769657962E-3</v>
      </c>
      <c r="AO1873" s="3"/>
      <c r="AP1873">
        <v>0</v>
      </c>
      <c r="AR1873" t="s">
        <v>0</v>
      </c>
      <c r="AT1873" s="2">
        <v>2.9910000000000001</v>
      </c>
      <c r="AU1873" s="1">
        <f t="shared" si="235"/>
        <v>1.7083828825295231</v>
      </c>
      <c r="AV1873" s="1">
        <f t="shared" si="236"/>
        <v>1.3097057011486823</v>
      </c>
      <c r="AW1873" s="1">
        <f t="shared" si="237"/>
        <v>0.91102851976784116</v>
      </c>
    </row>
    <row r="1874" spans="1:49" x14ac:dyDescent="0.2">
      <c r="A1874">
        <v>1872</v>
      </c>
      <c r="B1874" t="s">
        <v>1779</v>
      </c>
      <c r="C1874" t="s">
        <v>1778</v>
      </c>
      <c r="F1874" t="s">
        <v>1777</v>
      </c>
      <c r="G1874" t="s">
        <v>15</v>
      </c>
      <c r="H1874" t="s">
        <v>14</v>
      </c>
      <c r="I1874" t="s">
        <v>1776</v>
      </c>
      <c r="J1874">
        <v>60032325</v>
      </c>
      <c r="K1874" t="s">
        <v>1775</v>
      </c>
      <c r="L1874" t="s">
        <v>1774</v>
      </c>
      <c r="M1874" t="s">
        <v>27</v>
      </c>
      <c r="N1874">
        <v>2</v>
      </c>
      <c r="O1874" t="s">
        <v>1773</v>
      </c>
      <c r="P1874" t="s">
        <v>1772</v>
      </c>
      <c r="Q1874" t="s">
        <v>1771</v>
      </c>
      <c r="R1874" s="7">
        <v>39083</v>
      </c>
      <c r="S1874" s="8">
        <f t="shared" si="232"/>
        <v>2007</v>
      </c>
      <c r="T1874" s="8">
        <v>2007</v>
      </c>
      <c r="U1874" s="8">
        <f t="shared" si="233"/>
        <v>15</v>
      </c>
      <c r="V1874" s="7">
        <v>39114</v>
      </c>
      <c r="W1874" t="s">
        <v>1085</v>
      </c>
      <c r="X1874" s="2">
        <v>0.21099999999999999</v>
      </c>
      <c r="Y1874" s="6">
        <f t="shared" si="238"/>
        <v>5.6325244921384904E-3</v>
      </c>
      <c r="AA1874">
        <v>9168516</v>
      </c>
      <c r="AB1874">
        <v>18936</v>
      </c>
      <c r="AC1874">
        <v>17451345</v>
      </c>
      <c r="AD1874" t="s">
        <v>5</v>
      </c>
      <c r="AE1874" t="s">
        <v>1084</v>
      </c>
      <c r="AF1874">
        <v>2</v>
      </c>
      <c r="AH1874" t="s">
        <v>1770</v>
      </c>
      <c r="AI1874" t="s">
        <v>1769</v>
      </c>
      <c r="AJ1874" t="s">
        <v>1768</v>
      </c>
      <c r="AK1874" t="s">
        <v>1767</v>
      </c>
      <c r="AL1874">
        <v>0</v>
      </c>
      <c r="AM1874" s="5">
        <f t="shared" si="234"/>
        <v>0</v>
      </c>
      <c r="AN1874" s="4">
        <f t="shared" si="239"/>
        <v>0</v>
      </c>
      <c r="AO1874" s="3"/>
      <c r="AP1874">
        <v>0</v>
      </c>
      <c r="AR1874" t="s">
        <v>0</v>
      </c>
      <c r="AT1874" s="2">
        <v>0.52500000000000002</v>
      </c>
      <c r="AU1874" s="1">
        <f t="shared" si="235"/>
        <v>0.39427671444969431</v>
      </c>
      <c r="AV1874" s="1">
        <f t="shared" si="236"/>
        <v>0.28162622460692455</v>
      </c>
      <c r="AW1874" s="1">
        <f t="shared" si="237"/>
        <v>0.1689757347641547</v>
      </c>
    </row>
    <row r="1875" spans="1:49" x14ac:dyDescent="0.2">
      <c r="A1875">
        <v>1873</v>
      </c>
      <c r="B1875" t="s">
        <v>1766</v>
      </c>
      <c r="C1875" t="s">
        <v>1765</v>
      </c>
      <c r="F1875" t="s">
        <v>1764</v>
      </c>
      <c r="G1875" t="s">
        <v>15</v>
      </c>
      <c r="H1875" t="s">
        <v>14</v>
      </c>
      <c r="I1875" t="s">
        <v>1763</v>
      </c>
      <c r="J1875" t="s">
        <v>1762</v>
      </c>
      <c r="K1875" t="s">
        <v>1761</v>
      </c>
      <c r="L1875" t="s">
        <v>1760</v>
      </c>
      <c r="M1875" t="s">
        <v>489</v>
      </c>
      <c r="N1875">
        <v>3</v>
      </c>
      <c r="O1875" t="s">
        <v>1759</v>
      </c>
      <c r="P1875" t="s">
        <v>1758</v>
      </c>
      <c r="Q1875" t="s">
        <v>1757</v>
      </c>
      <c r="R1875" s="7">
        <v>39083</v>
      </c>
      <c r="S1875" s="8">
        <f t="shared" si="232"/>
        <v>2007</v>
      </c>
      <c r="T1875" s="8">
        <v>2007</v>
      </c>
      <c r="U1875" s="8">
        <f t="shared" si="233"/>
        <v>15</v>
      </c>
      <c r="V1875" s="7">
        <v>39114</v>
      </c>
      <c r="W1875" t="s">
        <v>1085</v>
      </c>
      <c r="X1875" s="2">
        <v>0.21099999999999999</v>
      </c>
      <c r="Y1875" s="6">
        <f t="shared" si="238"/>
        <v>5.6325244921384904E-3</v>
      </c>
      <c r="AA1875">
        <v>9168516</v>
      </c>
      <c r="AB1875">
        <v>18936</v>
      </c>
      <c r="AC1875">
        <v>17451345</v>
      </c>
      <c r="AD1875" t="s">
        <v>5</v>
      </c>
      <c r="AE1875" t="s">
        <v>1084</v>
      </c>
      <c r="AF1875">
        <v>2</v>
      </c>
      <c r="AH1875" t="s">
        <v>1756</v>
      </c>
      <c r="AI1875" t="s">
        <v>1755</v>
      </c>
      <c r="AJ1875" t="s">
        <v>1754</v>
      </c>
      <c r="AK1875" t="s">
        <v>1753</v>
      </c>
      <c r="AL1875">
        <v>0</v>
      </c>
      <c r="AM1875" s="5">
        <f t="shared" si="234"/>
        <v>0</v>
      </c>
      <c r="AN1875" s="4">
        <f t="shared" si="239"/>
        <v>0</v>
      </c>
      <c r="AO1875" s="3"/>
      <c r="AP1875">
        <v>0</v>
      </c>
      <c r="AR1875" t="s">
        <v>0</v>
      </c>
      <c r="AT1875" s="2">
        <v>0.52500000000000002</v>
      </c>
      <c r="AU1875" s="1">
        <f t="shared" si="235"/>
        <v>0.39427671444969431</v>
      </c>
      <c r="AV1875" s="1">
        <f t="shared" si="236"/>
        <v>0.28162622460692455</v>
      </c>
      <c r="AW1875" s="1">
        <f t="shared" si="237"/>
        <v>0.1689757347641547</v>
      </c>
    </row>
    <row r="1876" spans="1:49" x14ac:dyDescent="0.2">
      <c r="A1876">
        <v>1874</v>
      </c>
      <c r="B1876" t="s">
        <v>1752</v>
      </c>
      <c r="C1876" t="s">
        <v>1751</v>
      </c>
      <c r="F1876" t="s">
        <v>1750</v>
      </c>
      <c r="G1876" t="s">
        <v>15</v>
      </c>
      <c r="H1876" t="s">
        <v>14</v>
      </c>
      <c r="I1876" t="s">
        <v>1749</v>
      </c>
      <c r="J1876">
        <v>60008928</v>
      </c>
      <c r="K1876" t="s">
        <v>1748</v>
      </c>
      <c r="L1876" t="s">
        <v>476</v>
      </c>
      <c r="M1876" t="s">
        <v>475</v>
      </c>
      <c r="N1876">
        <v>2</v>
      </c>
      <c r="O1876" t="s">
        <v>1747</v>
      </c>
      <c r="P1876" t="s">
        <v>1746</v>
      </c>
      <c r="Q1876" t="s">
        <v>1745</v>
      </c>
      <c r="R1876" s="7">
        <v>39083</v>
      </c>
      <c r="S1876" s="8">
        <f t="shared" si="232"/>
        <v>2007</v>
      </c>
      <c r="T1876" s="8">
        <v>2007</v>
      </c>
      <c r="U1876" s="8">
        <f t="shared" si="233"/>
        <v>15</v>
      </c>
      <c r="V1876" s="7">
        <v>39114</v>
      </c>
      <c r="W1876" t="s">
        <v>1085</v>
      </c>
      <c r="X1876" s="2">
        <v>0.21099999999999999</v>
      </c>
      <c r="Y1876" s="6">
        <f t="shared" si="238"/>
        <v>5.6325244921384904E-3</v>
      </c>
      <c r="AA1876">
        <v>9168516</v>
      </c>
      <c r="AB1876">
        <v>18936</v>
      </c>
      <c r="AC1876">
        <v>17451345</v>
      </c>
      <c r="AD1876" t="s">
        <v>5</v>
      </c>
      <c r="AE1876" t="s">
        <v>1084</v>
      </c>
      <c r="AF1876">
        <v>2</v>
      </c>
      <c r="AH1876" t="s">
        <v>1744</v>
      </c>
      <c r="AI1876" t="s">
        <v>1743</v>
      </c>
      <c r="AJ1876" t="s">
        <v>1742</v>
      </c>
      <c r="AK1876" t="s">
        <v>1741</v>
      </c>
      <c r="AL1876">
        <v>3</v>
      </c>
      <c r="AM1876" s="5">
        <f t="shared" si="234"/>
        <v>0.2</v>
      </c>
      <c r="AN1876" s="4">
        <f t="shared" si="239"/>
        <v>3.0291556228701253E-4</v>
      </c>
      <c r="AO1876" s="3"/>
      <c r="AP1876">
        <v>0</v>
      </c>
      <c r="AR1876" t="s">
        <v>0</v>
      </c>
      <c r="AT1876" s="2">
        <v>0.52500000000000002</v>
      </c>
      <c r="AU1876" s="1">
        <f t="shared" si="235"/>
        <v>0.40336418131830465</v>
      </c>
      <c r="AV1876" s="1">
        <f t="shared" si="236"/>
        <v>0.29677200272127519</v>
      </c>
      <c r="AW1876" s="1">
        <f t="shared" si="237"/>
        <v>0.19017982412424558</v>
      </c>
    </row>
    <row r="1877" spans="1:49" x14ac:dyDescent="0.2">
      <c r="A1877">
        <v>1875</v>
      </c>
      <c r="B1877" t="s">
        <v>1740</v>
      </c>
      <c r="C1877" t="s">
        <v>1739</v>
      </c>
      <c r="F1877" t="s">
        <v>1738</v>
      </c>
      <c r="G1877" t="s">
        <v>15</v>
      </c>
      <c r="H1877" t="s">
        <v>14</v>
      </c>
      <c r="I1877" t="s">
        <v>1737</v>
      </c>
      <c r="J1877">
        <v>60018279</v>
      </c>
      <c r="K1877" t="s">
        <v>1736</v>
      </c>
      <c r="L1877" t="s">
        <v>1735</v>
      </c>
      <c r="M1877" t="s">
        <v>27</v>
      </c>
      <c r="N1877">
        <v>2</v>
      </c>
      <c r="O1877" t="s">
        <v>1734</v>
      </c>
      <c r="P1877" t="s">
        <v>1733</v>
      </c>
      <c r="Q1877" t="s">
        <v>1732</v>
      </c>
      <c r="R1877" s="7">
        <v>39083</v>
      </c>
      <c r="S1877" s="8">
        <f t="shared" si="232"/>
        <v>2007</v>
      </c>
      <c r="T1877" s="8">
        <v>2007</v>
      </c>
      <c r="U1877" s="8">
        <f t="shared" si="233"/>
        <v>15</v>
      </c>
      <c r="V1877" s="7">
        <v>39114</v>
      </c>
      <c r="W1877" t="s">
        <v>1085</v>
      </c>
      <c r="X1877" s="2">
        <v>0.21099999999999999</v>
      </c>
      <c r="Y1877" s="6">
        <f t="shared" si="238"/>
        <v>5.6325244921384904E-3</v>
      </c>
      <c r="AA1877">
        <v>9168516</v>
      </c>
      <c r="AB1877">
        <v>18936</v>
      </c>
      <c r="AC1877">
        <v>17451345</v>
      </c>
      <c r="AD1877" t="s">
        <v>5</v>
      </c>
      <c r="AE1877" t="s">
        <v>1084</v>
      </c>
      <c r="AF1877">
        <v>2</v>
      </c>
      <c r="AH1877" t="s">
        <v>1731</v>
      </c>
      <c r="AI1877" t="s">
        <v>1730</v>
      </c>
      <c r="AJ1877" t="s">
        <v>1729</v>
      </c>
      <c r="AK1877" t="s">
        <v>1728</v>
      </c>
      <c r="AL1877">
        <v>2</v>
      </c>
      <c r="AM1877" s="5">
        <f t="shared" si="234"/>
        <v>0.13333333333333333</v>
      </c>
      <c r="AN1877" s="4">
        <f t="shared" si="239"/>
        <v>2.0194370819134167E-4</v>
      </c>
      <c r="AO1877" s="3"/>
      <c r="AP1877">
        <v>0</v>
      </c>
      <c r="AR1877" t="s">
        <v>0</v>
      </c>
      <c r="AT1877" s="2">
        <v>0.52500000000000002</v>
      </c>
      <c r="AU1877" s="1">
        <f t="shared" si="235"/>
        <v>0.4003350256954345</v>
      </c>
      <c r="AV1877" s="1">
        <f t="shared" si="236"/>
        <v>0.2917234100164916</v>
      </c>
      <c r="AW1877" s="1">
        <f t="shared" si="237"/>
        <v>0.18311179433754865</v>
      </c>
    </row>
    <row r="1878" spans="1:49" x14ac:dyDescent="0.2">
      <c r="A1878">
        <v>1876</v>
      </c>
      <c r="B1878" t="s">
        <v>1727</v>
      </c>
      <c r="C1878" t="s">
        <v>1726</v>
      </c>
      <c r="F1878" t="s">
        <v>1725</v>
      </c>
      <c r="G1878" t="s">
        <v>15</v>
      </c>
      <c r="H1878" t="s">
        <v>14</v>
      </c>
      <c r="I1878" t="s">
        <v>1724</v>
      </c>
      <c r="J1878">
        <v>60025278</v>
      </c>
      <c r="K1878" t="s">
        <v>1723</v>
      </c>
      <c r="L1878" t="s">
        <v>1722</v>
      </c>
      <c r="M1878" t="s">
        <v>519</v>
      </c>
      <c r="N1878">
        <v>4</v>
      </c>
      <c r="O1878" t="s">
        <v>1721</v>
      </c>
      <c r="P1878" t="s">
        <v>1720</v>
      </c>
      <c r="Q1878" t="s">
        <v>1719</v>
      </c>
      <c r="R1878" s="7">
        <v>39083</v>
      </c>
      <c r="S1878" s="8">
        <f t="shared" si="232"/>
        <v>2007</v>
      </c>
      <c r="T1878" s="8">
        <v>2007</v>
      </c>
      <c r="U1878" s="8">
        <f t="shared" si="233"/>
        <v>15</v>
      </c>
      <c r="V1878" s="7">
        <v>39114</v>
      </c>
      <c r="W1878" t="s">
        <v>1085</v>
      </c>
      <c r="X1878" s="2">
        <v>0.21099999999999999</v>
      </c>
      <c r="Y1878" s="6">
        <f t="shared" si="238"/>
        <v>5.6325244921384904E-3</v>
      </c>
      <c r="AA1878">
        <v>9168516</v>
      </c>
      <c r="AB1878">
        <v>18936</v>
      </c>
      <c r="AC1878">
        <v>17451345</v>
      </c>
      <c r="AD1878" t="s">
        <v>5</v>
      </c>
      <c r="AE1878" t="s">
        <v>1084</v>
      </c>
      <c r="AF1878">
        <v>2</v>
      </c>
      <c r="AH1878" t="s">
        <v>1718</v>
      </c>
      <c r="AI1878" t="s">
        <v>1717</v>
      </c>
      <c r="AJ1878" t="s">
        <v>1716</v>
      </c>
      <c r="AK1878" t="s">
        <v>1715</v>
      </c>
      <c r="AL1878">
        <v>1</v>
      </c>
      <c r="AM1878" s="5">
        <f t="shared" si="234"/>
        <v>6.6666666666666666E-2</v>
      </c>
      <c r="AN1878" s="4">
        <f t="shared" si="239"/>
        <v>1.0097185409567084E-4</v>
      </c>
      <c r="AO1878" s="3"/>
      <c r="AP1878">
        <v>0</v>
      </c>
      <c r="AR1878" t="s">
        <v>0</v>
      </c>
      <c r="AT1878" s="2">
        <v>0.52500000000000002</v>
      </c>
      <c r="AU1878" s="1">
        <f t="shared" si="235"/>
        <v>0.3973058700725644</v>
      </c>
      <c r="AV1878" s="1">
        <f t="shared" si="236"/>
        <v>0.28667481731170807</v>
      </c>
      <c r="AW1878" s="1">
        <f t="shared" si="237"/>
        <v>0.17604376455085169</v>
      </c>
    </row>
    <row r="1879" spans="1:49" x14ac:dyDescent="0.2">
      <c r="A1879">
        <v>1877</v>
      </c>
      <c r="B1879" t="s">
        <v>1714</v>
      </c>
      <c r="C1879" t="s">
        <v>1713</v>
      </c>
      <c r="D1879">
        <v>769434818</v>
      </c>
      <c r="F1879" t="s">
        <v>1712</v>
      </c>
      <c r="G1879" t="s">
        <v>15</v>
      </c>
      <c r="H1879" t="s">
        <v>14</v>
      </c>
      <c r="I1879" t="s">
        <v>1711</v>
      </c>
      <c r="J1879">
        <v>60005465</v>
      </c>
      <c r="K1879" t="s">
        <v>1710</v>
      </c>
      <c r="L1879" t="s">
        <v>1709</v>
      </c>
      <c r="M1879" t="s">
        <v>519</v>
      </c>
      <c r="N1879">
        <v>3</v>
      </c>
      <c r="O1879" t="s">
        <v>1708</v>
      </c>
      <c r="P1879" t="s">
        <v>1707</v>
      </c>
      <c r="Q1879" t="s">
        <v>1706</v>
      </c>
      <c r="R1879" s="7">
        <v>39083</v>
      </c>
      <c r="S1879" s="8">
        <f t="shared" si="232"/>
        <v>2007</v>
      </c>
      <c r="T1879" s="8">
        <v>2007</v>
      </c>
      <c r="U1879" s="8">
        <f t="shared" si="233"/>
        <v>15</v>
      </c>
      <c r="V1879" s="7">
        <v>39083</v>
      </c>
      <c r="W1879" t="s">
        <v>1705</v>
      </c>
      <c r="X1879" s="2">
        <v>0.22500000000000001</v>
      </c>
      <c r="Y1879" s="6">
        <f t="shared" si="238"/>
        <v>6.0062464963562111E-3</v>
      </c>
      <c r="AA1879">
        <v>2726343</v>
      </c>
      <c r="AB1879">
        <v>16128</v>
      </c>
      <c r="AC1879" t="s">
        <v>1704</v>
      </c>
      <c r="AD1879" t="s">
        <v>5</v>
      </c>
      <c r="AE1879">
        <v>27</v>
      </c>
      <c r="AF1879">
        <v>1</v>
      </c>
      <c r="AH1879" t="s">
        <v>1703</v>
      </c>
      <c r="AI1879" t="s">
        <v>1702</v>
      </c>
      <c r="AJ1879" t="s">
        <v>1701</v>
      </c>
      <c r="AK1879" t="s">
        <v>1700</v>
      </c>
      <c r="AL1879">
        <v>7</v>
      </c>
      <c r="AM1879" s="5">
        <f t="shared" si="234"/>
        <v>0.46666666666666667</v>
      </c>
      <c r="AN1879" s="4">
        <f t="shared" si="239"/>
        <v>7.0680297866969582E-4</v>
      </c>
      <c r="AO1879" s="3"/>
      <c r="AP1879">
        <v>0</v>
      </c>
      <c r="AQ1879" t="s">
        <v>1624</v>
      </c>
      <c r="AR1879">
        <v>60571023</v>
      </c>
      <c r="AS1879" t="s">
        <v>1622</v>
      </c>
      <c r="AT1879" s="2">
        <v>1.099</v>
      </c>
      <c r="AU1879" s="1">
        <f t="shared" si="235"/>
        <v>0.44164134410502565</v>
      </c>
      <c r="AV1879" s="1">
        <f t="shared" si="236"/>
        <v>0.33565247375129537</v>
      </c>
      <c r="AW1879" s="1">
        <f t="shared" si="237"/>
        <v>0.22966360339756503</v>
      </c>
    </row>
    <row r="1880" spans="1:49" x14ac:dyDescent="0.2">
      <c r="A1880">
        <v>1878</v>
      </c>
      <c r="B1880" t="s">
        <v>1699</v>
      </c>
      <c r="C1880" t="s">
        <v>1698</v>
      </c>
      <c r="F1880" t="s">
        <v>1697</v>
      </c>
      <c r="G1880" t="s">
        <v>15</v>
      </c>
      <c r="H1880" t="s">
        <v>14</v>
      </c>
      <c r="I1880" t="s">
        <v>1696</v>
      </c>
      <c r="J1880" t="s">
        <v>1695</v>
      </c>
      <c r="K1880" t="s">
        <v>1694</v>
      </c>
      <c r="L1880" t="s">
        <v>1693</v>
      </c>
      <c r="M1880" t="s">
        <v>652</v>
      </c>
      <c r="N1880">
        <v>4</v>
      </c>
      <c r="O1880" t="s">
        <v>1692</v>
      </c>
      <c r="P1880" t="s">
        <v>1691</v>
      </c>
      <c r="Q1880" t="s">
        <v>1690</v>
      </c>
      <c r="R1880" s="7">
        <v>39083</v>
      </c>
      <c r="S1880" s="8">
        <f t="shared" ref="S1880:S1943" si="240">YEAR(R1880)</f>
        <v>2007</v>
      </c>
      <c r="T1880" s="8">
        <v>2007</v>
      </c>
      <c r="U1880" s="8">
        <f t="shared" ref="U1880:U1943" si="241">2022-T1880</f>
        <v>15</v>
      </c>
      <c r="V1880" s="7">
        <v>39083</v>
      </c>
      <c r="W1880" t="s">
        <v>1400</v>
      </c>
      <c r="X1880" s="2">
        <v>1.6519999999999999</v>
      </c>
      <c r="Y1880" s="6">
        <f t="shared" si="238"/>
        <v>4.409919649769093E-2</v>
      </c>
      <c r="AA1880" t="s">
        <v>1399</v>
      </c>
      <c r="AB1880">
        <v>17337</v>
      </c>
      <c r="AD1880" t="s">
        <v>5</v>
      </c>
      <c r="AE1880">
        <v>55</v>
      </c>
      <c r="AF1880">
        <v>1</v>
      </c>
      <c r="AH1880" t="s">
        <v>1689</v>
      </c>
      <c r="AI1880" t="s">
        <v>1688</v>
      </c>
      <c r="AJ1880" t="s">
        <v>1687</v>
      </c>
      <c r="AK1880" t="s">
        <v>1686</v>
      </c>
      <c r="AL1880">
        <v>207</v>
      </c>
      <c r="AM1880" s="5">
        <f t="shared" ref="AM1880:AM1943" si="242">AL1880/U1880</f>
        <v>13.8</v>
      </c>
      <c r="AN1880" s="4">
        <f t="shared" si="239"/>
        <v>2.0901173797803863E-2</v>
      </c>
      <c r="AO1880" s="3"/>
      <c r="AP1880">
        <v>0</v>
      </c>
      <c r="AQ1880" t="s">
        <v>1685</v>
      </c>
      <c r="AR1880" t="s">
        <v>1684</v>
      </c>
      <c r="AS1880" t="s">
        <v>1683</v>
      </c>
      <c r="AT1880" s="2" t="s">
        <v>20</v>
      </c>
      <c r="AU1880" s="1">
        <f t="shared" ref="AU1880:AU1943" si="243">(Y1880*0.7+AN1880*0.3)*100</f>
        <v>3.7139789687724809</v>
      </c>
      <c r="AV1880" s="1">
        <f t="shared" ref="AV1880:AV1943" si="244">(Y1880*0.5+AN1880*0.5)*100</f>
        <v>3.25001851477474</v>
      </c>
      <c r="AW1880" s="1">
        <f t="shared" ref="AW1880:AW1943" si="245">(Y1880*0.3+AN1880*0.7)*100</f>
        <v>2.7860580607769982</v>
      </c>
    </row>
    <row r="1881" spans="1:49" x14ac:dyDescent="0.2">
      <c r="A1881">
        <v>1879</v>
      </c>
      <c r="B1881" t="s">
        <v>1682</v>
      </c>
      <c r="C1881" t="s">
        <v>1681</v>
      </c>
      <c r="F1881" t="s">
        <v>1680</v>
      </c>
      <c r="G1881" t="s">
        <v>15</v>
      </c>
      <c r="H1881" t="s">
        <v>14</v>
      </c>
      <c r="I1881" t="s">
        <v>1679</v>
      </c>
      <c r="J1881" t="s">
        <v>1678</v>
      </c>
      <c r="K1881" t="s">
        <v>1677</v>
      </c>
      <c r="L1881" t="s">
        <v>1676</v>
      </c>
      <c r="M1881" t="s">
        <v>1675</v>
      </c>
      <c r="N1881">
        <v>3</v>
      </c>
      <c r="O1881" t="s">
        <v>1674</v>
      </c>
      <c r="P1881" t="s">
        <v>1673</v>
      </c>
      <c r="Q1881" t="s">
        <v>1672</v>
      </c>
      <c r="R1881" s="7">
        <v>39083</v>
      </c>
      <c r="S1881" s="8">
        <f t="shared" si="240"/>
        <v>2007</v>
      </c>
      <c r="T1881" s="8">
        <v>2007</v>
      </c>
      <c r="U1881" s="8">
        <f t="shared" si="241"/>
        <v>15</v>
      </c>
      <c r="V1881" s="7">
        <v>39083</v>
      </c>
      <c r="W1881" t="s">
        <v>1400</v>
      </c>
      <c r="X1881" s="2">
        <v>1.6519999999999999</v>
      </c>
      <c r="Y1881" s="6">
        <f t="shared" si="238"/>
        <v>4.409919649769093E-2</v>
      </c>
      <c r="AA1881" t="s">
        <v>1399</v>
      </c>
      <c r="AB1881">
        <v>17337</v>
      </c>
      <c r="AD1881" t="s">
        <v>5</v>
      </c>
      <c r="AE1881">
        <v>55</v>
      </c>
      <c r="AF1881">
        <v>1</v>
      </c>
      <c r="AH1881" t="s">
        <v>1671</v>
      </c>
      <c r="AI1881" t="s">
        <v>1670</v>
      </c>
      <c r="AJ1881" t="s">
        <v>1669</v>
      </c>
      <c r="AK1881" t="s">
        <v>1668</v>
      </c>
      <c r="AL1881">
        <v>29</v>
      </c>
      <c r="AM1881" s="5">
        <f t="shared" si="242"/>
        <v>1.9333333333333333</v>
      </c>
      <c r="AN1881" s="4">
        <f t="shared" si="239"/>
        <v>2.9281837687744543E-3</v>
      </c>
      <c r="AO1881" s="3"/>
      <c r="AP1881">
        <v>0</v>
      </c>
      <c r="AR1881" t="s">
        <v>0</v>
      </c>
      <c r="AT1881" s="2" t="s">
        <v>20</v>
      </c>
      <c r="AU1881" s="1">
        <f t="shared" si="243"/>
        <v>3.1747892679015988</v>
      </c>
      <c r="AV1881" s="1">
        <f t="shared" si="244"/>
        <v>2.3513690133232692</v>
      </c>
      <c r="AW1881" s="1">
        <f t="shared" si="245"/>
        <v>1.5279487587449396</v>
      </c>
    </row>
    <row r="1882" spans="1:49" x14ac:dyDescent="0.2">
      <c r="A1882">
        <v>1880</v>
      </c>
      <c r="B1882" t="s">
        <v>1667</v>
      </c>
      <c r="C1882" t="s">
        <v>1666</v>
      </c>
      <c r="F1882" t="s">
        <v>1665</v>
      </c>
      <c r="G1882" t="s">
        <v>15</v>
      </c>
      <c r="H1882" t="s">
        <v>14</v>
      </c>
      <c r="I1882" t="s">
        <v>1664</v>
      </c>
      <c r="J1882" t="s">
        <v>1663</v>
      </c>
      <c r="K1882" t="s">
        <v>1662</v>
      </c>
      <c r="L1882" t="s">
        <v>1661</v>
      </c>
      <c r="M1882" t="s">
        <v>1660</v>
      </c>
      <c r="N1882">
        <v>4</v>
      </c>
      <c r="O1882" t="s">
        <v>1659</v>
      </c>
      <c r="P1882" t="s">
        <v>1658</v>
      </c>
      <c r="Q1882" t="s">
        <v>1657</v>
      </c>
      <c r="R1882" s="7">
        <v>39083</v>
      </c>
      <c r="S1882" s="8">
        <f t="shared" si="240"/>
        <v>2007</v>
      </c>
      <c r="T1882" s="8">
        <v>2007</v>
      </c>
      <c r="U1882" s="8">
        <f t="shared" si="241"/>
        <v>15</v>
      </c>
      <c r="V1882" s="7">
        <v>39083</v>
      </c>
      <c r="W1882" t="s">
        <v>1400</v>
      </c>
      <c r="X1882" s="2">
        <v>1.6519999999999999</v>
      </c>
      <c r="Y1882" s="6">
        <f t="shared" si="238"/>
        <v>4.409919649769093E-2</v>
      </c>
      <c r="AA1882" t="s">
        <v>1399</v>
      </c>
      <c r="AB1882">
        <v>17337</v>
      </c>
      <c r="AD1882" t="s">
        <v>5</v>
      </c>
      <c r="AE1882">
        <v>55</v>
      </c>
      <c r="AF1882">
        <v>1</v>
      </c>
      <c r="AH1882" t="s">
        <v>1656</v>
      </c>
      <c r="AI1882" t="s">
        <v>1655</v>
      </c>
      <c r="AJ1882" t="s">
        <v>1654</v>
      </c>
      <c r="AK1882" t="s">
        <v>1653</v>
      </c>
      <c r="AL1882">
        <v>25</v>
      </c>
      <c r="AM1882" s="5">
        <f t="shared" si="242"/>
        <v>1.6666666666666667</v>
      </c>
      <c r="AN1882" s="4">
        <f t="shared" si="239"/>
        <v>2.5242963523917708E-3</v>
      </c>
      <c r="AO1882" s="3"/>
      <c r="AP1882">
        <v>0</v>
      </c>
      <c r="AR1882" t="s">
        <v>0</v>
      </c>
      <c r="AT1882" s="2" t="s">
        <v>20</v>
      </c>
      <c r="AU1882" s="1">
        <f t="shared" si="243"/>
        <v>3.1626726454101179</v>
      </c>
      <c r="AV1882" s="1">
        <f t="shared" si="244"/>
        <v>2.3311746425041351</v>
      </c>
      <c r="AW1882" s="1">
        <f t="shared" si="245"/>
        <v>1.4996766395981516</v>
      </c>
    </row>
    <row r="1883" spans="1:49" x14ac:dyDescent="0.2">
      <c r="A1883">
        <v>1881</v>
      </c>
      <c r="B1883" t="s">
        <v>1652</v>
      </c>
      <c r="C1883" t="s">
        <v>1651</v>
      </c>
      <c r="F1883" t="s">
        <v>1650</v>
      </c>
      <c r="G1883" t="s">
        <v>15</v>
      </c>
      <c r="H1883" t="s">
        <v>14</v>
      </c>
      <c r="I1883" t="s">
        <v>1649</v>
      </c>
      <c r="J1883">
        <v>60022403</v>
      </c>
      <c r="K1883" t="s">
        <v>1648</v>
      </c>
      <c r="L1883" t="s">
        <v>1647</v>
      </c>
      <c r="M1883" t="s">
        <v>1646</v>
      </c>
      <c r="N1883">
        <v>2</v>
      </c>
      <c r="O1883" t="s">
        <v>1645</v>
      </c>
      <c r="P1883" t="s">
        <v>1644</v>
      </c>
      <c r="Q1883" t="s">
        <v>1643</v>
      </c>
      <c r="R1883" s="7">
        <v>39083</v>
      </c>
      <c r="S1883" s="8">
        <f t="shared" si="240"/>
        <v>2007</v>
      </c>
      <c r="T1883" s="8">
        <v>2007</v>
      </c>
      <c r="U1883" s="8">
        <f t="shared" si="241"/>
        <v>15</v>
      </c>
      <c r="V1883" s="7">
        <v>39083</v>
      </c>
      <c r="W1883" t="s">
        <v>1400</v>
      </c>
      <c r="X1883" s="2">
        <v>1.6519999999999999</v>
      </c>
      <c r="Y1883" s="6">
        <f t="shared" si="238"/>
        <v>4.409919649769093E-2</v>
      </c>
      <c r="AA1883" t="s">
        <v>1399</v>
      </c>
      <c r="AB1883">
        <v>17337</v>
      </c>
      <c r="AD1883" t="s">
        <v>5</v>
      </c>
      <c r="AE1883">
        <v>55</v>
      </c>
      <c r="AF1883">
        <v>1</v>
      </c>
      <c r="AH1883" t="s">
        <v>1642</v>
      </c>
      <c r="AI1883" t="s">
        <v>1641</v>
      </c>
      <c r="AJ1883" t="s">
        <v>1640</v>
      </c>
      <c r="AK1883" t="s">
        <v>1639</v>
      </c>
      <c r="AL1883">
        <v>3</v>
      </c>
      <c r="AM1883" s="5">
        <f t="shared" si="242"/>
        <v>0.2</v>
      </c>
      <c r="AN1883" s="4">
        <f t="shared" si="239"/>
        <v>3.0291556228701253E-4</v>
      </c>
      <c r="AO1883" s="3"/>
      <c r="AP1883">
        <v>0</v>
      </c>
      <c r="AR1883" t="s">
        <v>0</v>
      </c>
      <c r="AT1883" s="2" t="s">
        <v>20</v>
      </c>
      <c r="AU1883" s="1">
        <f t="shared" si="243"/>
        <v>3.0960312217069754</v>
      </c>
      <c r="AV1883" s="1">
        <f t="shared" si="244"/>
        <v>2.2201056029988968</v>
      </c>
      <c r="AW1883" s="1">
        <f t="shared" si="245"/>
        <v>1.3441799842908186</v>
      </c>
    </row>
    <row r="1884" spans="1:49" x14ac:dyDescent="0.2">
      <c r="A1884">
        <v>1882</v>
      </c>
      <c r="B1884" t="s">
        <v>1638</v>
      </c>
      <c r="C1884" t="s">
        <v>1637</v>
      </c>
      <c r="F1884" t="s">
        <v>1636</v>
      </c>
      <c r="G1884" t="s">
        <v>15</v>
      </c>
      <c r="H1884" t="s">
        <v>14</v>
      </c>
      <c r="I1884" t="s">
        <v>1635</v>
      </c>
      <c r="J1884" t="s">
        <v>1634</v>
      </c>
      <c r="K1884" t="s">
        <v>1633</v>
      </c>
      <c r="L1884" t="s">
        <v>1632</v>
      </c>
      <c r="M1884" t="s">
        <v>460</v>
      </c>
      <c r="N1884">
        <v>7</v>
      </c>
      <c r="O1884" t="s">
        <v>1631</v>
      </c>
      <c r="P1884" t="s">
        <v>1630</v>
      </c>
      <c r="Q1884" t="s">
        <v>1629</v>
      </c>
      <c r="R1884" s="7">
        <v>39083</v>
      </c>
      <c r="S1884" s="8">
        <f t="shared" si="240"/>
        <v>2007</v>
      </c>
      <c r="T1884" s="8">
        <v>2007</v>
      </c>
      <c r="U1884" s="8">
        <f t="shared" si="241"/>
        <v>15</v>
      </c>
      <c r="V1884" s="7">
        <v>39083</v>
      </c>
      <c r="W1884" t="s">
        <v>1400</v>
      </c>
      <c r="X1884" s="2">
        <v>1.6519999999999999</v>
      </c>
      <c r="Y1884" s="6">
        <f t="shared" si="238"/>
        <v>4.409919649769093E-2</v>
      </c>
      <c r="AA1884" t="s">
        <v>1399</v>
      </c>
      <c r="AB1884">
        <v>17337</v>
      </c>
      <c r="AD1884" t="s">
        <v>5</v>
      </c>
      <c r="AE1884">
        <v>55</v>
      </c>
      <c r="AF1884">
        <v>1</v>
      </c>
      <c r="AH1884" t="s">
        <v>1628</v>
      </c>
      <c r="AI1884" t="s">
        <v>1627</v>
      </c>
      <c r="AJ1884" t="s">
        <v>1626</v>
      </c>
      <c r="AK1884" t="s">
        <v>1625</v>
      </c>
      <c r="AL1884">
        <v>167</v>
      </c>
      <c r="AM1884" s="5">
        <f t="shared" si="242"/>
        <v>11.133333333333333</v>
      </c>
      <c r="AN1884" s="4">
        <f t="shared" si="239"/>
        <v>1.6862299633977028E-2</v>
      </c>
      <c r="AO1884" s="3"/>
      <c r="AP1884">
        <v>0</v>
      </c>
      <c r="AQ1884" t="s">
        <v>1624</v>
      </c>
      <c r="AR1884" t="s">
        <v>1623</v>
      </c>
      <c r="AS1884" t="s">
        <v>1622</v>
      </c>
      <c r="AT1884" s="2" t="s">
        <v>20</v>
      </c>
      <c r="AU1884" s="1">
        <f t="shared" si="243"/>
        <v>3.5928127438576762</v>
      </c>
      <c r="AV1884" s="1">
        <f t="shared" si="244"/>
        <v>3.048074806583398</v>
      </c>
      <c r="AW1884" s="1">
        <f t="shared" si="245"/>
        <v>2.5033368693091198</v>
      </c>
    </row>
    <row r="1885" spans="1:49" x14ac:dyDescent="0.2">
      <c r="A1885">
        <v>1883</v>
      </c>
      <c r="B1885" t="s">
        <v>1621</v>
      </c>
      <c r="C1885" t="s">
        <v>1620</v>
      </c>
      <c r="F1885" t="s">
        <v>1619</v>
      </c>
      <c r="G1885" t="s">
        <v>15</v>
      </c>
      <c r="H1885" t="s">
        <v>14</v>
      </c>
      <c r="I1885" t="s">
        <v>1618</v>
      </c>
      <c r="J1885">
        <v>60003500</v>
      </c>
      <c r="K1885" t="s">
        <v>1617</v>
      </c>
      <c r="L1885" t="s">
        <v>1616</v>
      </c>
      <c r="M1885" t="s">
        <v>117</v>
      </c>
      <c r="N1885">
        <v>3</v>
      </c>
      <c r="O1885" t="s">
        <v>1615</v>
      </c>
      <c r="P1885" t="s">
        <v>1614</v>
      </c>
      <c r="Q1885" t="s">
        <v>1613</v>
      </c>
      <c r="R1885" s="7">
        <v>39083</v>
      </c>
      <c r="S1885" s="8">
        <f t="shared" si="240"/>
        <v>2007</v>
      </c>
      <c r="T1885" s="8">
        <v>2007</v>
      </c>
      <c r="U1885" s="8">
        <f t="shared" si="241"/>
        <v>15</v>
      </c>
      <c r="V1885" s="7">
        <v>39083</v>
      </c>
      <c r="W1885" t="s">
        <v>1400</v>
      </c>
      <c r="X1885" s="2">
        <v>1.6519999999999999</v>
      </c>
      <c r="Y1885" s="6">
        <f t="shared" si="238"/>
        <v>4.409919649769093E-2</v>
      </c>
      <c r="AA1885" t="s">
        <v>1399</v>
      </c>
      <c r="AB1885">
        <v>17337</v>
      </c>
      <c r="AD1885" t="s">
        <v>5</v>
      </c>
      <c r="AE1885">
        <v>55</v>
      </c>
      <c r="AF1885">
        <v>1</v>
      </c>
      <c r="AH1885" t="s">
        <v>1612</v>
      </c>
      <c r="AI1885" t="s">
        <v>1611</v>
      </c>
      <c r="AJ1885" t="s">
        <v>1610</v>
      </c>
      <c r="AK1885" t="s">
        <v>1609</v>
      </c>
      <c r="AL1885">
        <v>119</v>
      </c>
      <c r="AM1885" s="5">
        <f t="shared" si="242"/>
        <v>7.9333333333333336</v>
      </c>
      <c r="AN1885" s="4">
        <f t="shared" si="239"/>
        <v>1.201565063738483E-2</v>
      </c>
      <c r="AO1885" s="3"/>
      <c r="AP1885">
        <v>0</v>
      </c>
      <c r="AR1885" t="s">
        <v>0</v>
      </c>
      <c r="AT1885" s="2" t="s">
        <v>20</v>
      </c>
      <c r="AU1885" s="1">
        <f t="shared" si="243"/>
        <v>3.4474132739599104</v>
      </c>
      <c r="AV1885" s="1">
        <f t="shared" si="244"/>
        <v>2.8057423567537878</v>
      </c>
      <c r="AW1885" s="1">
        <f t="shared" si="245"/>
        <v>2.1640714395476657</v>
      </c>
    </row>
    <row r="1886" spans="1:49" x14ac:dyDescent="0.2">
      <c r="A1886">
        <v>1884</v>
      </c>
      <c r="B1886" t="s">
        <v>1608</v>
      </c>
      <c r="C1886" t="s">
        <v>1607</v>
      </c>
      <c r="F1886" t="s">
        <v>1606</v>
      </c>
      <c r="G1886" t="s">
        <v>15</v>
      </c>
      <c r="H1886" t="s">
        <v>14</v>
      </c>
      <c r="I1886" t="s">
        <v>1605</v>
      </c>
      <c r="J1886">
        <v>60005700</v>
      </c>
      <c r="K1886" t="s">
        <v>1604</v>
      </c>
      <c r="L1886" t="s">
        <v>1603</v>
      </c>
      <c r="M1886" t="s">
        <v>1602</v>
      </c>
      <c r="N1886">
        <v>1</v>
      </c>
      <c r="O1886" t="s">
        <v>1601</v>
      </c>
      <c r="P1886">
        <v>7004206434</v>
      </c>
      <c r="Q1886">
        <v>60005700</v>
      </c>
      <c r="R1886" s="7">
        <v>39083</v>
      </c>
      <c r="S1886" s="8">
        <f t="shared" si="240"/>
        <v>2007</v>
      </c>
      <c r="T1886" s="8">
        <v>2007</v>
      </c>
      <c r="U1886" s="8">
        <f t="shared" si="241"/>
        <v>15</v>
      </c>
      <c r="V1886" s="7">
        <v>39083</v>
      </c>
      <c r="W1886" t="s">
        <v>1400</v>
      </c>
      <c r="X1886" s="2">
        <v>1.6519999999999999</v>
      </c>
      <c r="Y1886" s="6">
        <f t="shared" si="238"/>
        <v>4.409919649769093E-2</v>
      </c>
      <c r="AA1886" t="s">
        <v>1399</v>
      </c>
      <c r="AB1886">
        <v>17337</v>
      </c>
      <c r="AD1886" t="s">
        <v>5</v>
      </c>
      <c r="AE1886">
        <v>55</v>
      </c>
      <c r="AF1886">
        <v>1</v>
      </c>
      <c r="AH1886" t="s">
        <v>1600</v>
      </c>
      <c r="AI1886" t="s">
        <v>1599</v>
      </c>
      <c r="AJ1886" t="s">
        <v>1598</v>
      </c>
      <c r="AK1886" t="s">
        <v>1597</v>
      </c>
      <c r="AL1886">
        <v>6</v>
      </c>
      <c r="AM1886" s="5">
        <f t="shared" si="242"/>
        <v>0.4</v>
      </c>
      <c r="AN1886" s="4">
        <f t="shared" si="239"/>
        <v>6.0583112457402507E-4</v>
      </c>
      <c r="AO1886" s="3"/>
      <c r="AP1886">
        <v>0</v>
      </c>
      <c r="AR1886" t="s">
        <v>0</v>
      </c>
      <c r="AT1886" s="2" t="s">
        <v>20</v>
      </c>
      <c r="AU1886" s="1">
        <f t="shared" si="243"/>
        <v>3.1051186885755859</v>
      </c>
      <c r="AV1886" s="1">
        <f t="shared" si="244"/>
        <v>2.2352513811132479</v>
      </c>
      <c r="AW1886" s="1">
        <f t="shared" si="245"/>
        <v>1.3653840736509095</v>
      </c>
    </row>
    <row r="1887" spans="1:49" x14ac:dyDescent="0.2">
      <c r="A1887">
        <v>1885</v>
      </c>
      <c r="B1887" t="s">
        <v>1596</v>
      </c>
      <c r="C1887" t="s">
        <v>1595</v>
      </c>
      <c r="F1887" t="s">
        <v>1594</v>
      </c>
      <c r="G1887" t="s">
        <v>15</v>
      </c>
      <c r="H1887" t="s">
        <v>14</v>
      </c>
      <c r="I1887" t="s">
        <v>1593</v>
      </c>
      <c r="J1887">
        <v>60013983</v>
      </c>
      <c r="K1887" t="s">
        <v>477</v>
      </c>
      <c r="L1887" t="s">
        <v>476</v>
      </c>
      <c r="M1887" t="s">
        <v>475</v>
      </c>
      <c r="N1887">
        <v>3</v>
      </c>
      <c r="O1887" t="s">
        <v>1592</v>
      </c>
      <c r="P1887" t="s">
        <v>1591</v>
      </c>
      <c r="Q1887" t="s">
        <v>1590</v>
      </c>
      <c r="R1887" s="7">
        <v>39083</v>
      </c>
      <c r="S1887" s="8">
        <f t="shared" si="240"/>
        <v>2007</v>
      </c>
      <c r="T1887" s="8">
        <v>2007</v>
      </c>
      <c r="U1887" s="8">
        <f t="shared" si="241"/>
        <v>15</v>
      </c>
      <c r="V1887" s="7">
        <v>39083</v>
      </c>
      <c r="W1887" t="s">
        <v>1400</v>
      </c>
      <c r="X1887" s="2">
        <v>1.6519999999999999</v>
      </c>
      <c r="Y1887" s="6">
        <f t="shared" si="238"/>
        <v>4.409919649769093E-2</v>
      </c>
      <c r="AA1887" t="s">
        <v>1399</v>
      </c>
      <c r="AB1887">
        <v>17337</v>
      </c>
      <c r="AD1887" t="s">
        <v>5</v>
      </c>
      <c r="AE1887">
        <v>55</v>
      </c>
      <c r="AF1887">
        <v>1</v>
      </c>
      <c r="AH1887" t="s">
        <v>1589</v>
      </c>
      <c r="AI1887" t="s">
        <v>1588</v>
      </c>
      <c r="AJ1887" t="s">
        <v>1587</v>
      </c>
      <c r="AK1887" t="s">
        <v>1586</v>
      </c>
      <c r="AL1887">
        <v>55</v>
      </c>
      <c r="AM1887" s="5">
        <f t="shared" si="242"/>
        <v>3.6666666666666665</v>
      </c>
      <c r="AN1887" s="4">
        <f t="shared" si="239"/>
        <v>5.5534519752618956E-3</v>
      </c>
      <c r="AO1887" s="3"/>
      <c r="AP1887">
        <v>0</v>
      </c>
      <c r="AQ1887" t="s">
        <v>757</v>
      </c>
      <c r="AR1887" t="s">
        <v>0</v>
      </c>
      <c r="AS1887" t="s">
        <v>755</v>
      </c>
      <c r="AT1887" s="2" t="s">
        <v>20</v>
      </c>
      <c r="AU1887" s="1">
        <f t="shared" si="243"/>
        <v>3.2535473140962217</v>
      </c>
      <c r="AV1887" s="1">
        <f t="shared" si="244"/>
        <v>2.4826324236476411</v>
      </c>
      <c r="AW1887" s="1">
        <f t="shared" si="245"/>
        <v>1.7117175331990604</v>
      </c>
    </row>
    <row r="1888" spans="1:49" x14ac:dyDescent="0.2">
      <c r="A1888">
        <v>1886</v>
      </c>
      <c r="B1888" t="s">
        <v>1585</v>
      </c>
      <c r="C1888" t="s">
        <v>1584</v>
      </c>
      <c r="F1888" t="s">
        <v>1583</v>
      </c>
      <c r="G1888" t="s">
        <v>15</v>
      </c>
      <c r="H1888" t="s">
        <v>14</v>
      </c>
      <c r="I1888" t="s">
        <v>1582</v>
      </c>
      <c r="J1888" t="s">
        <v>1581</v>
      </c>
      <c r="K1888" t="s">
        <v>1580</v>
      </c>
      <c r="L1888" t="s">
        <v>1579</v>
      </c>
      <c r="M1888" t="s">
        <v>1578</v>
      </c>
      <c r="N1888">
        <v>3</v>
      </c>
      <c r="O1888" t="s">
        <v>1577</v>
      </c>
      <c r="P1888" t="s">
        <v>1576</v>
      </c>
      <c r="Q1888" t="s">
        <v>1575</v>
      </c>
      <c r="R1888" s="7">
        <v>39083</v>
      </c>
      <c r="S1888" s="8">
        <f t="shared" si="240"/>
        <v>2007</v>
      </c>
      <c r="T1888" s="8">
        <v>2007</v>
      </c>
      <c r="U1888" s="8">
        <f t="shared" si="241"/>
        <v>15</v>
      </c>
      <c r="V1888" s="7">
        <v>39083</v>
      </c>
      <c r="W1888" t="s">
        <v>1400</v>
      </c>
      <c r="X1888" s="2">
        <v>1.6519999999999999</v>
      </c>
      <c r="Y1888" s="6">
        <f t="shared" si="238"/>
        <v>4.409919649769093E-2</v>
      </c>
      <c r="AA1888" t="s">
        <v>1399</v>
      </c>
      <c r="AB1888">
        <v>17337</v>
      </c>
      <c r="AD1888" t="s">
        <v>5</v>
      </c>
      <c r="AE1888">
        <v>55</v>
      </c>
      <c r="AF1888">
        <v>1</v>
      </c>
      <c r="AH1888" t="s">
        <v>1574</v>
      </c>
      <c r="AI1888" t="s">
        <v>1573</v>
      </c>
      <c r="AJ1888" t="s">
        <v>1572</v>
      </c>
      <c r="AK1888" t="s">
        <v>1571</v>
      </c>
      <c r="AL1888">
        <v>24</v>
      </c>
      <c r="AM1888" s="5">
        <f t="shared" si="242"/>
        <v>1.6</v>
      </c>
      <c r="AN1888" s="4">
        <f t="shared" si="239"/>
        <v>2.4233244982961003E-3</v>
      </c>
      <c r="AO1888" s="3"/>
      <c r="AP1888">
        <v>0</v>
      </c>
      <c r="AQ1888" t="s">
        <v>1570</v>
      </c>
      <c r="AR1888" t="s">
        <v>1569</v>
      </c>
      <c r="AS1888" t="s">
        <v>1568</v>
      </c>
      <c r="AT1888" s="2" t="s">
        <v>20</v>
      </c>
      <c r="AU1888" s="1">
        <f t="shared" si="243"/>
        <v>3.1596434897872476</v>
      </c>
      <c r="AV1888" s="1">
        <f t="shared" si="244"/>
        <v>2.3261260497993517</v>
      </c>
      <c r="AW1888" s="1">
        <f t="shared" si="245"/>
        <v>1.4926086098114548</v>
      </c>
    </row>
    <row r="1889" spans="1:49" x14ac:dyDescent="0.2">
      <c r="A1889">
        <v>1887</v>
      </c>
      <c r="B1889" t="s">
        <v>1567</v>
      </c>
      <c r="C1889" t="s">
        <v>1566</v>
      </c>
      <c r="F1889" t="s">
        <v>1565</v>
      </c>
      <c r="G1889" t="s">
        <v>15</v>
      </c>
      <c r="H1889" t="s">
        <v>14</v>
      </c>
      <c r="I1889" t="s">
        <v>1564</v>
      </c>
      <c r="J1889" t="s">
        <v>1563</v>
      </c>
      <c r="K1889" t="s">
        <v>1562</v>
      </c>
      <c r="L1889" t="s">
        <v>1561</v>
      </c>
      <c r="M1889" t="s">
        <v>766</v>
      </c>
      <c r="N1889">
        <v>3</v>
      </c>
      <c r="O1889" t="s">
        <v>1560</v>
      </c>
      <c r="P1889" t="s">
        <v>1559</v>
      </c>
      <c r="Q1889" t="s">
        <v>1558</v>
      </c>
      <c r="R1889" s="7">
        <v>39083</v>
      </c>
      <c r="S1889" s="8">
        <f t="shared" si="240"/>
        <v>2007</v>
      </c>
      <c r="T1889" s="8">
        <v>2007</v>
      </c>
      <c r="U1889" s="8">
        <f t="shared" si="241"/>
        <v>15</v>
      </c>
      <c r="V1889" s="7">
        <v>39083</v>
      </c>
      <c r="W1889" t="s">
        <v>1400</v>
      </c>
      <c r="X1889" s="2">
        <v>1.6519999999999999</v>
      </c>
      <c r="Y1889" s="6">
        <f t="shared" si="238"/>
        <v>4.409919649769093E-2</v>
      </c>
      <c r="AA1889" t="s">
        <v>1399</v>
      </c>
      <c r="AB1889">
        <v>17337</v>
      </c>
      <c r="AD1889" t="s">
        <v>5</v>
      </c>
      <c r="AE1889">
        <v>55</v>
      </c>
      <c r="AF1889">
        <v>1</v>
      </c>
      <c r="AH1889" s="9">
        <v>44534</v>
      </c>
      <c r="AI1889" t="s">
        <v>1557</v>
      </c>
      <c r="AJ1889" t="s">
        <v>1556</v>
      </c>
      <c r="AK1889" t="s">
        <v>1555</v>
      </c>
      <c r="AL1889">
        <v>59</v>
      </c>
      <c r="AM1889" s="5">
        <f t="shared" si="242"/>
        <v>3.9333333333333331</v>
      </c>
      <c r="AN1889" s="4">
        <f t="shared" si="239"/>
        <v>5.9573393916445786E-3</v>
      </c>
      <c r="AO1889" s="3"/>
      <c r="AP1889">
        <v>0</v>
      </c>
      <c r="AR1889" t="s">
        <v>0</v>
      </c>
      <c r="AT1889" s="2" t="s">
        <v>20</v>
      </c>
      <c r="AU1889" s="1">
        <f t="shared" si="243"/>
        <v>3.2656639365877025</v>
      </c>
      <c r="AV1889" s="1">
        <f t="shared" si="244"/>
        <v>2.5028267944667753</v>
      </c>
      <c r="AW1889" s="1">
        <f t="shared" si="245"/>
        <v>1.7399896523458482</v>
      </c>
    </row>
    <row r="1890" spans="1:49" x14ac:dyDescent="0.2">
      <c r="A1890">
        <v>1888</v>
      </c>
      <c r="B1890" t="s">
        <v>1554</v>
      </c>
      <c r="C1890" t="s">
        <v>1553</v>
      </c>
      <c r="F1890" t="s">
        <v>1552</v>
      </c>
      <c r="G1890" t="s">
        <v>15</v>
      </c>
      <c r="H1890" t="s">
        <v>14</v>
      </c>
      <c r="I1890" t="s">
        <v>1551</v>
      </c>
      <c r="J1890" t="s">
        <v>1546</v>
      </c>
      <c r="K1890" t="s">
        <v>1550</v>
      </c>
      <c r="L1890" t="s">
        <v>1549</v>
      </c>
      <c r="M1890" t="s">
        <v>766</v>
      </c>
      <c r="N1890">
        <v>2</v>
      </c>
      <c r="O1890" t="s">
        <v>1548</v>
      </c>
      <c r="P1890" t="s">
        <v>1547</v>
      </c>
      <c r="Q1890" t="s">
        <v>1546</v>
      </c>
      <c r="R1890" s="7">
        <v>39083</v>
      </c>
      <c r="S1890" s="8">
        <f t="shared" si="240"/>
        <v>2007</v>
      </c>
      <c r="T1890" s="8">
        <v>2007</v>
      </c>
      <c r="U1890" s="8">
        <f t="shared" si="241"/>
        <v>15</v>
      </c>
      <c r="V1890" s="7">
        <v>39083</v>
      </c>
      <c r="W1890" t="s">
        <v>1400</v>
      </c>
      <c r="X1890" s="2">
        <v>1.6519999999999999</v>
      </c>
      <c r="Y1890" s="6">
        <f t="shared" si="238"/>
        <v>4.409919649769093E-2</v>
      </c>
      <c r="AA1890" t="s">
        <v>1399</v>
      </c>
      <c r="AB1890">
        <v>17337</v>
      </c>
      <c r="AD1890" t="s">
        <v>5</v>
      </c>
      <c r="AE1890">
        <v>55</v>
      </c>
      <c r="AF1890">
        <v>1</v>
      </c>
      <c r="AH1890" t="s">
        <v>1545</v>
      </c>
      <c r="AI1890" t="s">
        <v>1544</v>
      </c>
      <c r="AJ1890" t="s">
        <v>1543</v>
      </c>
      <c r="AK1890" t="s">
        <v>1542</v>
      </c>
      <c r="AL1890">
        <v>115</v>
      </c>
      <c r="AM1890" s="5">
        <f t="shared" si="242"/>
        <v>7.666666666666667</v>
      </c>
      <c r="AN1890" s="4">
        <f t="shared" si="239"/>
        <v>1.1611763221002146E-2</v>
      </c>
      <c r="AO1890" s="3"/>
      <c r="AP1890">
        <v>0</v>
      </c>
      <c r="AR1890" t="s">
        <v>0</v>
      </c>
      <c r="AT1890" s="2" t="s">
        <v>20</v>
      </c>
      <c r="AU1890" s="1">
        <f t="shared" si="243"/>
        <v>3.4352966514684296</v>
      </c>
      <c r="AV1890" s="1">
        <f t="shared" si="244"/>
        <v>2.7855479859346537</v>
      </c>
      <c r="AW1890" s="1">
        <f t="shared" si="245"/>
        <v>2.1357993204008783</v>
      </c>
    </row>
    <row r="1891" spans="1:49" x14ac:dyDescent="0.2">
      <c r="A1891">
        <v>1889</v>
      </c>
      <c r="B1891" t="s">
        <v>1541</v>
      </c>
      <c r="C1891" t="s">
        <v>1540</v>
      </c>
      <c r="F1891" t="s">
        <v>1539</v>
      </c>
      <c r="G1891" t="s">
        <v>15</v>
      </c>
      <c r="H1891" t="s">
        <v>14</v>
      </c>
      <c r="I1891" t="s">
        <v>1538</v>
      </c>
      <c r="J1891" t="s">
        <v>1537</v>
      </c>
      <c r="K1891" t="s">
        <v>1536</v>
      </c>
      <c r="L1891" t="s">
        <v>1535</v>
      </c>
      <c r="M1891" t="s">
        <v>1534</v>
      </c>
      <c r="N1891">
        <v>2</v>
      </c>
      <c r="O1891" t="s">
        <v>1533</v>
      </c>
      <c r="P1891" t="s">
        <v>1532</v>
      </c>
      <c r="Q1891" t="s">
        <v>1531</v>
      </c>
      <c r="R1891" s="7">
        <v>39083</v>
      </c>
      <c r="S1891" s="8">
        <f t="shared" si="240"/>
        <v>2007</v>
      </c>
      <c r="T1891" s="8">
        <v>2007</v>
      </c>
      <c r="U1891" s="8">
        <f t="shared" si="241"/>
        <v>15</v>
      </c>
      <c r="V1891" s="7">
        <v>39083</v>
      </c>
      <c r="W1891" t="s">
        <v>1400</v>
      </c>
      <c r="X1891" s="2">
        <v>1.6519999999999999</v>
      </c>
      <c r="Y1891" s="6">
        <f t="shared" si="238"/>
        <v>4.409919649769093E-2</v>
      </c>
      <c r="AA1891" t="s">
        <v>1399</v>
      </c>
      <c r="AB1891">
        <v>17337</v>
      </c>
      <c r="AD1891" t="s">
        <v>5</v>
      </c>
      <c r="AE1891">
        <v>55</v>
      </c>
      <c r="AF1891">
        <v>1</v>
      </c>
      <c r="AH1891" t="s">
        <v>1530</v>
      </c>
      <c r="AI1891" t="s">
        <v>1529</v>
      </c>
      <c r="AJ1891" t="s">
        <v>1528</v>
      </c>
      <c r="AK1891" t="s">
        <v>1527</v>
      </c>
      <c r="AL1891">
        <v>12</v>
      </c>
      <c r="AM1891" s="5">
        <f t="shared" si="242"/>
        <v>0.8</v>
      </c>
      <c r="AN1891" s="4">
        <f t="shared" si="239"/>
        <v>1.2116622491480501E-3</v>
      </c>
      <c r="AO1891" s="3"/>
      <c r="AP1891">
        <v>0</v>
      </c>
      <c r="AR1891" t="s">
        <v>0</v>
      </c>
      <c r="AT1891" s="2" t="s">
        <v>20</v>
      </c>
      <c r="AU1891" s="1">
        <f t="shared" si="243"/>
        <v>3.1232936223128065</v>
      </c>
      <c r="AV1891" s="1">
        <f t="shared" si="244"/>
        <v>2.2655429373419489</v>
      </c>
      <c r="AW1891" s="1">
        <f t="shared" si="245"/>
        <v>1.4077922523710913</v>
      </c>
    </row>
    <row r="1892" spans="1:49" x14ac:dyDescent="0.2">
      <c r="A1892">
        <v>1890</v>
      </c>
      <c r="B1892" t="s">
        <v>1526</v>
      </c>
      <c r="C1892" t="s">
        <v>1525</v>
      </c>
      <c r="F1892" t="s">
        <v>1524</v>
      </c>
      <c r="G1892" t="s">
        <v>15</v>
      </c>
      <c r="H1892" t="s">
        <v>14</v>
      </c>
      <c r="I1892" t="s">
        <v>1523</v>
      </c>
      <c r="J1892" t="s">
        <v>1522</v>
      </c>
      <c r="K1892" t="s">
        <v>1521</v>
      </c>
      <c r="L1892" t="s">
        <v>1520</v>
      </c>
      <c r="M1892" t="s">
        <v>794</v>
      </c>
      <c r="N1892">
        <v>4</v>
      </c>
      <c r="O1892" t="s">
        <v>1519</v>
      </c>
      <c r="P1892" t="s">
        <v>1518</v>
      </c>
      <c r="Q1892" t="s">
        <v>1517</v>
      </c>
      <c r="R1892" s="7">
        <v>39083</v>
      </c>
      <c r="S1892" s="8">
        <f t="shared" si="240"/>
        <v>2007</v>
      </c>
      <c r="T1892" s="8">
        <v>2007</v>
      </c>
      <c r="U1892" s="8">
        <f t="shared" si="241"/>
        <v>15</v>
      </c>
      <c r="V1892" s="7">
        <v>39083</v>
      </c>
      <c r="W1892" t="s">
        <v>1400</v>
      </c>
      <c r="X1892" s="2">
        <v>1.6519999999999999</v>
      </c>
      <c r="Y1892" s="6">
        <f t="shared" si="238"/>
        <v>4.409919649769093E-2</v>
      </c>
      <c r="AA1892" t="s">
        <v>1399</v>
      </c>
      <c r="AB1892">
        <v>17337</v>
      </c>
      <c r="AD1892" t="s">
        <v>5</v>
      </c>
      <c r="AE1892">
        <v>55</v>
      </c>
      <c r="AF1892">
        <v>1</v>
      </c>
      <c r="AH1892" t="s">
        <v>1516</v>
      </c>
      <c r="AI1892" t="s">
        <v>1515</v>
      </c>
      <c r="AJ1892" t="s">
        <v>1514</v>
      </c>
      <c r="AK1892" t="s">
        <v>1513</v>
      </c>
      <c r="AL1892">
        <v>16</v>
      </c>
      <c r="AM1892" s="5">
        <f t="shared" si="242"/>
        <v>1.0666666666666667</v>
      </c>
      <c r="AN1892" s="4">
        <f t="shared" si="239"/>
        <v>1.6155496655307334E-3</v>
      </c>
      <c r="AO1892" s="3"/>
      <c r="AP1892">
        <v>0</v>
      </c>
      <c r="AQ1892" t="s">
        <v>1512</v>
      </c>
      <c r="AR1892" t="s">
        <v>1511</v>
      </c>
      <c r="AS1892" t="s">
        <v>1510</v>
      </c>
      <c r="AT1892" s="2" t="s">
        <v>20</v>
      </c>
      <c r="AU1892" s="1">
        <f t="shared" si="243"/>
        <v>3.1354102448042869</v>
      </c>
      <c r="AV1892" s="1">
        <f t="shared" si="244"/>
        <v>2.2857373081610834</v>
      </c>
      <c r="AW1892" s="1">
        <f t="shared" si="245"/>
        <v>1.4360643715178791</v>
      </c>
    </row>
    <row r="1893" spans="1:49" x14ac:dyDescent="0.2">
      <c r="A1893">
        <v>1891</v>
      </c>
      <c r="B1893" t="s">
        <v>1509</v>
      </c>
      <c r="C1893" t="s">
        <v>1508</v>
      </c>
      <c r="F1893" t="s">
        <v>1507</v>
      </c>
      <c r="G1893" t="s">
        <v>15</v>
      </c>
      <c r="H1893" t="s">
        <v>14</v>
      </c>
      <c r="I1893" t="s">
        <v>1506</v>
      </c>
      <c r="J1893">
        <v>60010338</v>
      </c>
      <c r="K1893" t="s">
        <v>1505</v>
      </c>
      <c r="L1893" t="s">
        <v>1504</v>
      </c>
      <c r="M1893" t="s">
        <v>302</v>
      </c>
      <c r="N1893">
        <v>2</v>
      </c>
      <c r="O1893" t="s">
        <v>1503</v>
      </c>
      <c r="P1893" t="s">
        <v>1502</v>
      </c>
      <c r="Q1893" t="s">
        <v>1501</v>
      </c>
      <c r="R1893" s="7">
        <v>39083</v>
      </c>
      <c r="S1893" s="8">
        <f t="shared" si="240"/>
        <v>2007</v>
      </c>
      <c r="T1893" s="8">
        <v>2007</v>
      </c>
      <c r="U1893" s="8">
        <f t="shared" si="241"/>
        <v>15</v>
      </c>
      <c r="V1893" s="7">
        <v>39083</v>
      </c>
      <c r="W1893" t="s">
        <v>1400</v>
      </c>
      <c r="X1893" s="2">
        <v>1.6519999999999999</v>
      </c>
      <c r="Y1893" s="6">
        <f t="shared" si="238"/>
        <v>4.409919649769093E-2</v>
      </c>
      <c r="AA1893" t="s">
        <v>1399</v>
      </c>
      <c r="AB1893">
        <v>17337</v>
      </c>
      <c r="AD1893" t="s">
        <v>5</v>
      </c>
      <c r="AE1893">
        <v>55</v>
      </c>
      <c r="AF1893">
        <v>1</v>
      </c>
      <c r="AH1893" t="s">
        <v>1500</v>
      </c>
      <c r="AI1893" t="s">
        <v>1499</v>
      </c>
      <c r="AJ1893" t="s">
        <v>1498</v>
      </c>
      <c r="AK1893" t="s">
        <v>1497</v>
      </c>
      <c r="AL1893">
        <v>5</v>
      </c>
      <c r="AM1893" s="5">
        <f t="shared" si="242"/>
        <v>0.33333333333333331</v>
      </c>
      <c r="AN1893" s="4">
        <f t="shared" si="239"/>
        <v>5.048592704783541E-4</v>
      </c>
      <c r="AO1893" s="3"/>
      <c r="AP1893">
        <v>0</v>
      </c>
      <c r="AQ1893" t="s">
        <v>293</v>
      </c>
      <c r="AR1893" t="s">
        <v>0</v>
      </c>
      <c r="AS1893" t="s">
        <v>291</v>
      </c>
      <c r="AT1893" s="2" t="s">
        <v>20</v>
      </c>
      <c r="AU1893" s="1">
        <f t="shared" si="243"/>
        <v>3.1020895329527156</v>
      </c>
      <c r="AV1893" s="1">
        <f t="shared" si="244"/>
        <v>2.2302027884084641</v>
      </c>
      <c r="AW1893" s="1">
        <f t="shared" si="245"/>
        <v>1.3583160438642126</v>
      </c>
    </row>
    <row r="1894" spans="1:49" x14ac:dyDescent="0.2">
      <c r="A1894">
        <v>1892</v>
      </c>
      <c r="B1894" t="s">
        <v>1496</v>
      </c>
      <c r="C1894" t="s">
        <v>1495</v>
      </c>
      <c r="F1894" t="s">
        <v>1494</v>
      </c>
      <c r="G1894" t="s">
        <v>15</v>
      </c>
      <c r="H1894" t="s">
        <v>14</v>
      </c>
      <c r="I1894" t="s">
        <v>508</v>
      </c>
      <c r="J1894">
        <v>60002668</v>
      </c>
      <c r="K1894" t="s">
        <v>1493</v>
      </c>
      <c r="L1894" t="s">
        <v>1492</v>
      </c>
      <c r="M1894" t="s">
        <v>1491</v>
      </c>
      <c r="N1894">
        <v>3</v>
      </c>
      <c r="O1894" t="s">
        <v>1490</v>
      </c>
      <c r="P1894" t="s">
        <v>1489</v>
      </c>
      <c r="Q1894" t="s">
        <v>1488</v>
      </c>
      <c r="R1894" s="7">
        <v>39083</v>
      </c>
      <c r="S1894" s="8">
        <f t="shared" si="240"/>
        <v>2007</v>
      </c>
      <c r="T1894" s="8">
        <v>2007</v>
      </c>
      <c r="U1894" s="8">
        <f t="shared" si="241"/>
        <v>15</v>
      </c>
      <c r="V1894" s="7">
        <v>39083</v>
      </c>
      <c r="W1894" t="s">
        <v>1400</v>
      </c>
      <c r="X1894" s="2">
        <v>1.6519999999999999</v>
      </c>
      <c r="Y1894" s="6">
        <f t="shared" si="238"/>
        <v>4.409919649769093E-2</v>
      </c>
      <c r="AA1894" t="s">
        <v>1399</v>
      </c>
      <c r="AB1894">
        <v>17337</v>
      </c>
      <c r="AD1894" t="s">
        <v>5</v>
      </c>
      <c r="AE1894">
        <v>55</v>
      </c>
      <c r="AF1894">
        <v>1</v>
      </c>
      <c r="AH1894" t="s">
        <v>1487</v>
      </c>
      <c r="AI1894" t="s">
        <v>1486</v>
      </c>
      <c r="AJ1894" t="s">
        <v>1485</v>
      </c>
      <c r="AK1894" t="s">
        <v>1484</v>
      </c>
      <c r="AL1894">
        <v>74</v>
      </c>
      <c r="AM1894" s="5">
        <f t="shared" si="242"/>
        <v>4.9333333333333336</v>
      </c>
      <c r="AN1894" s="4">
        <f t="shared" si="239"/>
        <v>7.4719172030796423E-3</v>
      </c>
      <c r="AO1894" s="3"/>
      <c r="AP1894">
        <v>0</v>
      </c>
      <c r="AR1894" t="s">
        <v>0</v>
      </c>
      <c r="AT1894" s="2" t="s">
        <v>20</v>
      </c>
      <c r="AU1894" s="1">
        <f t="shared" si="243"/>
        <v>3.3111012709307546</v>
      </c>
      <c r="AV1894" s="1">
        <f t="shared" si="244"/>
        <v>2.5785556850385287</v>
      </c>
      <c r="AW1894" s="1">
        <f t="shared" si="245"/>
        <v>1.8460100991463027</v>
      </c>
    </row>
    <row r="1895" spans="1:49" x14ac:dyDescent="0.2">
      <c r="A1895">
        <v>1893</v>
      </c>
      <c r="B1895" t="s">
        <v>1483</v>
      </c>
      <c r="C1895" t="s">
        <v>1482</v>
      </c>
      <c r="F1895" t="s">
        <v>1481</v>
      </c>
      <c r="G1895" t="s">
        <v>15</v>
      </c>
      <c r="H1895" t="s">
        <v>14</v>
      </c>
      <c r="I1895" t="s">
        <v>1480</v>
      </c>
      <c r="J1895" t="s">
        <v>1479</v>
      </c>
      <c r="K1895" t="s">
        <v>1478</v>
      </c>
      <c r="L1895" t="s">
        <v>1477</v>
      </c>
      <c r="M1895" t="s">
        <v>1476</v>
      </c>
      <c r="N1895">
        <v>5</v>
      </c>
      <c r="O1895" t="s">
        <v>1475</v>
      </c>
      <c r="P1895" t="s">
        <v>1474</v>
      </c>
      <c r="Q1895" t="s">
        <v>1473</v>
      </c>
      <c r="R1895" s="7">
        <v>39083</v>
      </c>
      <c r="S1895" s="8">
        <f t="shared" si="240"/>
        <v>2007</v>
      </c>
      <c r="T1895" s="8">
        <v>2007</v>
      </c>
      <c r="U1895" s="8">
        <f t="shared" si="241"/>
        <v>15</v>
      </c>
      <c r="V1895" s="7">
        <v>39083</v>
      </c>
      <c r="W1895" t="s">
        <v>1400</v>
      </c>
      <c r="X1895" s="2">
        <v>1.6519999999999999</v>
      </c>
      <c r="Y1895" s="6">
        <f t="shared" si="238"/>
        <v>4.409919649769093E-2</v>
      </c>
      <c r="AA1895" t="s">
        <v>1399</v>
      </c>
      <c r="AB1895">
        <v>17337</v>
      </c>
      <c r="AD1895" t="s">
        <v>5</v>
      </c>
      <c r="AE1895">
        <v>55</v>
      </c>
      <c r="AF1895">
        <v>1</v>
      </c>
      <c r="AH1895" t="s">
        <v>1472</v>
      </c>
      <c r="AI1895" t="s">
        <v>1471</v>
      </c>
      <c r="AJ1895" t="s">
        <v>1470</v>
      </c>
      <c r="AK1895" t="s">
        <v>1469</v>
      </c>
      <c r="AL1895">
        <v>25</v>
      </c>
      <c r="AM1895" s="5">
        <f t="shared" si="242"/>
        <v>1.6666666666666667</v>
      </c>
      <c r="AN1895" s="4">
        <f t="shared" si="239"/>
        <v>2.5242963523917708E-3</v>
      </c>
      <c r="AO1895" s="3"/>
      <c r="AP1895">
        <v>0</v>
      </c>
      <c r="AR1895" t="s">
        <v>0</v>
      </c>
      <c r="AT1895" s="2" t="s">
        <v>20</v>
      </c>
      <c r="AU1895" s="1">
        <f t="shared" si="243"/>
        <v>3.1626726454101179</v>
      </c>
      <c r="AV1895" s="1">
        <f t="shared" si="244"/>
        <v>2.3311746425041351</v>
      </c>
      <c r="AW1895" s="1">
        <f t="shared" si="245"/>
        <v>1.4996766395981516</v>
      </c>
    </row>
    <row r="1896" spans="1:49" x14ac:dyDescent="0.2">
      <c r="A1896">
        <v>1894</v>
      </c>
      <c r="B1896" t="s">
        <v>1468</v>
      </c>
      <c r="C1896" t="s">
        <v>1467</v>
      </c>
      <c r="F1896" t="s">
        <v>1466</v>
      </c>
      <c r="G1896" t="s">
        <v>15</v>
      </c>
      <c r="H1896" t="s">
        <v>14</v>
      </c>
      <c r="I1896" t="s">
        <v>1465</v>
      </c>
      <c r="J1896" t="s">
        <v>1464</v>
      </c>
      <c r="K1896" t="s">
        <v>1463</v>
      </c>
      <c r="L1896" t="s">
        <v>1462</v>
      </c>
      <c r="M1896" t="s">
        <v>794</v>
      </c>
      <c r="N1896">
        <v>2</v>
      </c>
      <c r="O1896" t="s">
        <v>1461</v>
      </c>
      <c r="P1896" t="s">
        <v>1460</v>
      </c>
      <c r="Q1896" t="s">
        <v>1459</v>
      </c>
      <c r="R1896" s="7">
        <v>39083</v>
      </c>
      <c r="S1896" s="8">
        <f t="shared" si="240"/>
        <v>2007</v>
      </c>
      <c r="T1896" s="8">
        <v>2007</v>
      </c>
      <c r="U1896" s="8">
        <f t="shared" si="241"/>
        <v>15</v>
      </c>
      <c r="V1896" s="7">
        <v>39083</v>
      </c>
      <c r="W1896" t="s">
        <v>1400</v>
      </c>
      <c r="X1896" s="2">
        <v>1.6519999999999999</v>
      </c>
      <c r="Y1896" s="6">
        <f t="shared" si="238"/>
        <v>4.409919649769093E-2</v>
      </c>
      <c r="AA1896" t="s">
        <v>1399</v>
      </c>
      <c r="AB1896">
        <v>17337</v>
      </c>
      <c r="AD1896" t="s">
        <v>5</v>
      </c>
      <c r="AE1896">
        <v>55</v>
      </c>
      <c r="AF1896">
        <v>1</v>
      </c>
      <c r="AH1896" t="s">
        <v>1458</v>
      </c>
      <c r="AI1896" t="s">
        <v>1457</v>
      </c>
      <c r="AJ1896" t="s">
        <v>1456</v>
      </c>
      <c r="AK1896" t="s">
        <v>1455</v>
      </c>
      <c r="AL1896">
        <v>11</v>
      </c>
      <c r="AM1896" s="5">
        <f t="shared" si="242"/>
        <v>0.73333333333333328</v>
      </c>
      <c r="AN1896" s="4">
        <f t="shared" si="239"/>
        <v>1.1106903950523792E-3</v>
      </c>
      <c r="AO1896" s="3"/>
      <c r="AP1896">
        <v>0</v>
      </c>
      <c r="AR1896" t="s">
        <v>0</v>
      </c>
      <c r="AT1896" s="2" t="s">
        <v>20</v>
      </c>
      <c r="AU1896" s="1">
        <f t="shared" si="243"/>
        <v>3.1202644666899362</v>
      </c>
      <c r="AV1896" s="1">
        <f t="shared" si="244"/>
        <v>2.2604943446371655</v>
      </c>
      <c r="AW1896" s="1">
        <f t="shared" si="245"/>
        <v>1.4007242225843943</v>
      </c>
    </row>
    <row r="1897" spans="1:49" x14ac:dyDescent="0.2">
      <c r="A1897">
        <v>1895</v>
      </c>
      <c r="B1897" t="s">
        <v>1454</v>
      </c>
      <c r="C1897" t="s">
        <v>1453</v>
      </c>
      <c r="F1897" t="s">
        <v>1452</v>
      </c>
      <c r="G1897" t="s">
        <v>15</v>
      </c>
      <c r="H1897" t="s">
        <v>14</v>
      </c>
      <c r="I1897" t="s">
        <v>1451</v>
      </c>
      <c r="J1897" t="s">
        <v>1450</v>
      </c>
      <c r="K1897" t="s">
        <v>1449</v>
      </c>
      <c r="L1897" t="s">
        <v>1448</v>
      </c>
      <c r="M1897" t="s">
        <v>1447</v>
      </c>
      <c r="N1897">
        <v>7</v>
      </c>
      <c r="O1897" t="s">
        <v>1446</v>
      </c>
      <c r="P1897" t="s">
        <v>1445</v>
      </c>
      <c r="Q1897" t="s">
        <v>1444</v>
      </c>
      <c r="R1897" s="7">
        <v>39083</v>
      </c>
      <c r="S1897" s="8">
        <f t="shared" si="240"/>
        <v>2007</v>
      </c>
      <c r="T1897" s="8">
        <v>2007</v>
      </c>
      <c r="U1897" s="8">
        <f t="shared" si="241"/>
        <v>15</v>
      </c>
      <c r="V1897" s="7">
        <v>39083</v>
      </c>
      <c r="W1897" t="s">
        <v>1400</v>
      </c>
      <c r="X1897" s="2">
        <v>1.6519999999999999</v>
      </c>
      <c r="Y1897" s="6">
        <f t="shared" si="238"/>
        <v>4.409919649769093E-2</v>
      </c>
      <c r="AA1897" t="s">
        <v>1399</v>
      </c>
      <c r="AB1897">
        <v>17337</v>
      </c>
      <c r="AD1897" t="s">
        <v>5</v>
      </c>
      <c r="AE1897">
        <v>55</v>
      </c>
      <c r="AF1897">
        <v>1</v>
      </c>
      <c r="AH1897" t="s">
        <v>1443</v>
      </c>
      <c r="AI1897" t="s">
        <v>1442</v>
      </c>
      <c r="AJ1897" t="s">
        <v>1441</v>
      </c>
      <c r="AK1897" t="s">
        <v>1440</v>
      </c>
      <c r="AL1897">
        <v>158</v>
      </c>
      <c r="AM1897" s="5">
        <f t="shared" si="242"/>
        <v>10.533333333333333</v>
      </c>
      <c r="AN1897" s="4">
        <f t="shared" si="239"/>
        <v>1.5953552947115993E-2</v>
      </c>
      <c r="AO1897" s="3"/>
      <c r="AP1897">
        <v>0</v>
      </c>
      <c r="AR1897" t="s">
        <v>0</v>
      </c>
      <c r="AT1897" s="2" t="s">
        <v>20</v>
      </c>
      <c r="AU1897" s="1">
        <f t="shared" si="243"/>
        <v>3.5655503432518452</v>
      </c>
      <c r="AV1897" s="1">
        <f t="shared" si="244"/>
        <v>3.0026374722403459</v>
      </c>
      <c r="AW1897" s="1">
        <f t="shared" si="245"/>
        <v>2.4397246012288472</v>
      </c>
    </row>
    <row r="1898" spans="1:49" x14ac:dyDescent="0.2">
      <c r="A1898">
        <v>1896</v>
      </c>
      <c r="B1898" t="s">
        <v>1439</v>
      </c>
      <c r="C1898" t="s">
        <v>1438</v>
      </c>
      <c r="F1898" t="s">
        <v>1437</v>
      </c>
      <c r="G1898" t="s">
        <v>15</v>
      </c>
      <c r="H1898" t="s">
        <v>14</v>
      </c>
      <c r="I1898" t="s">
        <v>1436</v>
      </c>
      <c r="J1898">
        <v>60000238</v>
      </c>
      <c r="K1898" t="s">
        <v>1435</v>
      </c>
      <c r="L1898" t="s">
        <v>1434</v>
      </c>
      <c r="M1898" t="s">
        <v>117</v>
      </c>
      <c r="N1898">
        <v>1</v>
      </c>
      <c r="O1898" t="s">
        <v>1433</v>
      </c>
      <c r="P1898">
        <v>6603341974</v>
      </c>
      <c r="Q1898">
        <v>60000238</v>
      </c>
      <c r="R1898" s="7">
        <v>39083</v>
      </c>
      <c r="S1898" s="8">
        <f t="shared" si="240"/>
        <v>2007</v>
      </c>
      <c r="T1898" s="8">
        <v>2007</v>
      </c>
      <c r="U1898" s="8">
        <f t="shared" si="241"/>
        <v>15</v>
      </c>
      <c r="V1898" s="7">
        <v>39083</v>
      </c>
      <c r="W1898" t="s">
        <v>1400</v>
      </c>
      <c r="X1898" s="2">
        <v>1.6519999999999999</v>
      </c>
      <c r="Y1898" s="6">
        <f t="shared" si="238"/>
        <v>4.409919649769093E-2</v>
      </c>
      <c r="AA1898" t="s">
        <v>1399</v>
      </c>
      <c r="AB1898">
        <v>17337</v>
      </c>
      <c r="AD1898" t="s">
        <v>5</v>
      </c>
      <c r="AE1898">
        <v>55</v>
      </c>
      <c r="AF1898">
        <v>1</v>
      </c>
      <c r="AH1898" t="s">
        <v>1432</v>
      </c>
      <c r="AI1898" t="s">
        <v>1431</v>
      </c>
      <c r="AJ1898" t="s">
        <v>1430</v>
      </c>
      <c r="AK1898" t="s">
        <v>1429</v>
      </c>
      <c r="AL1898">
        <v>39</v>
      </c>
      <c r="AM1898" s="5">
        <f t="shared" si="242"/>
        <v>2.6</v>
      </c>
      <c r="AN1898" s="4">
        <f t="shared" si="239"/>
        <v>3.9379023097311627E-3</v>
      </c>
      <c r="AO1898" s="3"/>
      <c r="AP1898">
        <v>0</v>
      </c>
      <c r="AR1898" t="s">
        <v>0</v>
      </c>
      <c r="AT1898" s="2" t="s">
        <v>20</v>
      </c>
      <c r="AU1898" s="1">
        <f t="shared" si="243"/>
        <v>3.2050808241302997</v>
      </c>
      <c r="AV1898" s="1">
        <f t="shared" si="244"/>
        <v>2.4018549403711047</v>
      </c>
      <c r="AW1898" s="1">
        <f t="shared" si="245"/>
        <v>1.5986290566119092</v>
      </c>
    </row>
    <row r="1899" spans="1:49" x14ac:dyDescent="0.2">
      <c r="A1899">
        <v>1897</v>
      </c>
      <c r="B1899" t="s">
        <v>1428</v>
      </c>
      <c r="C1899" t="s">
        <v>1427</v>
      </c>
      <c r="F1899" t="s">
        <v>1426</v>
      </c>
      <c r="G1899" t="s">
        <v>15</v>
      </c>
      <c r="H1899" t="s">
        <v>14</v>
      </c>
      <c r="I1899" t="s">
        <v>1425</v>
      </c>
      <c r="J1899">
        <v>60015331</v>
      </c>
      <c r="K1899" t="s">
        <v>1424</v>
      </c>
      <c r="L1899" t="s">
        <v>1423</v>
      </c>
      <c r="M1899" t="s">
        <v>1422</v>
      </c>
      <c r="N1899">
        <v>3</v>
      </c>
      <c r="O1899" t="s">
        <v>1421</v>
      </c>
      <c r="P1899" t="s">
        <v>1420</v>
      </c>
      <c r="Q1899" t="s">
        <v>1419</v>
      </c>
      <c r="R1899" s="7">
        <v>39083</v>
      </c>
      <c r="S1899" s="8">
        <f t="shared" si="240"/>
        <v>2007</v>
      </c>
      <c r="T1899" s="8">
        <v>2007</v>
      </c>
      <c r="U1899" s="8">
        <f t="shared" si="241"/>
        <v>15</v>
      </c>
      <c r="V1899" s="7">
        <v>39083</v>
      </c>
      <c r="W1899" t="s">
        <v>1400</v>
      </c>
      <c r="X1899" s="2">
        <v>1.6519999999999999</v>
      </c>
      <c r="Y1899" s="6">
        <f t="shared" si="238"/>
        <v>4.409919649769093E-2</v>
      </c>
      <c r="AA1899" t="s">
        <v>1399</v>
      </c>
      <c r="AB1899">
        <v>17337</v>
      </c>
      <c r="AD1899" t="s">
        <v>5</v>
      </c>
      <c r="AE1899">
        <v>55</v>
      </c>
      <c r="AF1899">
        <v>1</v>
      </c>
      <c r="AH1899" t="s">
        <v>1418</v>
      </c>
      <c r="AI1899" t="s">
        <v>1417</v>
      </c>
      <c r="AJ1899" t="s">
        <v>1416</v>
      </c>
      <c r="AK1899" t="s">
        <v>1415</v>
      </c>
      <c r="AL1899">
        <v>25</v>
      </c>
      <c r="AM1899" s="5">
        <f t="shared" si="242"/>
        <v>1.6666666666666667</v>
      </c>
      <c r="AN1899" s="4">
        <f t="shared" si="239"/>
        <v>2.5242963523917708E-3</v>
      </c>
      <c r="AO1899" s="3"/>
      <c r="AP1899">
        <v>0</v>
      </c>
      <c r="AQ1899" t="s">
        <v>1414</v>
      </c>
      <c r="AR1899" t="s">
        <v>1413</v>
      </c>
      <c r="AS1899" t="s">
        <v>1412</v>
      </c>
      <c r="AT1899" s="2" t="s">
        <v>20</v>
      </c>
      <c r="AU1899" s="1">
        <f t="shared" si="243"/>
        <v>3.1626726454101179</v>
      </c>
      <c r="AV1899" s="1">
        <f t="shared" si="244"/>
        <v>2.3311746425041351</v>
      </c>
      <c r="AW1899" s="1">
        <f t="shared" si="245"/>
        <v>1.4996766395981516</v>
      </c>
    </row>
    <row r="1900" spans="1:49" x14ac:dyDescent="0.2">
      <c r="A1900">
        <v>1898</v>
      </c>
      <c r="B1900" t="s">
        <v>1411</v>
      </c>
      <c r="C1900" t="s">
        <v>1410</v>
      </c>
      <c r="F1900" t="s">
        <v>1409</v>
      </c>
      <c r="G1900" t="s">
        <v>15</v>
      </c>
      <c r="H1900" t="s">
        <v>14</v>
      </c>
      <c r="I1900" t="s">
        <v>1408</v>
      </c>
      <c r="J1900" t="s">
        <v>1407</v>
      </c>
      <c r="K1900" t="s">
        <v>1406</v>
      </c>
      <c r="L1900" t="s">
        <v>1405</v>
      </c>
      <c r="M1900" t="s">
        <v>1404</v>
      </c>
      <c r="N1900">
        <v>3</v>
      </c>
      <c r="O1900" t="s">
        <v>1403</v>
      </c>
      <c r="P1900" t="s">
        <v>1402</v>
      </c>
      <c r="Q1900" t="s">
        <v>1401</v>
      </c>
      <c r="R1900" s="7">
        <v>39083</v>
      </c>
      <c r="S1900" s="8">
        <f t="shared" si="240"/>
        <v>2007</v>
      </c>
      <c r="T1900" s="8">
        <v>2007</v>
      </c>
      <c r="U1900" s="8">
        <f t="shared" si="241"/>
        <v>15</v>
      </c>
      <c r="V1900" s="7">
        <v>39083</v>
      </c>
      <c r="W1900" t="s">
        <v>1400</v>
      </c>
      <c r="X1900" s="2">
        <v>1.6519999999999999</v>
      </c>
      <c r="Y1900" s="6">
        <f t="shared" si="238"/>
        <v>4.409919649769093E-2</v>
      </c>
      <c r="AA1900" t="s">
        <v>1399</v>
      </c>
      <c r="AB1900">
        <v>17337</v>
      </c>
      <c r="AD1900" t="s">
        <v>5</v>
      </c>
      <c r="AE1900">
        <v>55</v>
      </c>
      <c r="AF1900">
        <v>1</v>
      </c>
      <c r="AH1900" t="s">
        <v>1398</v>
      </c>
      <c r="AI1900" t="s">
        <v>1397</v>
      </c>
      <c r="AJ1900" t="s">
        <v>1396</v>
      </c>
      <c r="AK1900" t="s">
        <v>1395</v>
      </c>
      <c r="AL1900">
        <v>19</v>
      </c>
      <c r="AM1900" s="5">
        <f t="shared" si="242"/>
        <v>1.2666666666666666</v>
      </c>
      <c r="AN1900" s="4">
        <f t="shared" si="239"/>
        <v>1.9184652278177456E-3</v>
      </c>
      <c r="AO1900" s="3"/>
      <c r="AP1900">
        <v>0</v>
      </c>
      <c r="AQ1900" t="s">
        <v>1394</v>
      </c>
      <c r="AR1900" t="s">
        <v>1393</v>
      </c>
      <c r="AS1900" t="s">
        <v>1392</v>
      </c>
      <c r="AT1900" s="2" t="s">
        <v>20</v>
      </c>
      <c r="AU1900" s="1">
        <f t="shared" si="243"/>
        <v>3.1444977116728974</v>
      </c>
      <c r="AV1900" s="1">
        <f t="shared" si="244"/>
        <v>2.3008830862754337</v>
      </c>
      <c r="AW1900" s="1">
        <f t="shared" si="245"/>
        <v>1.45726846087797</v>
      </c>
    </row>
    <row r="1901" spans="1:49" x14ac:dyDescent="0.2">
      <c r="A1901">
        <v>1899</v>
      </c>
      <c r="B1901" t="s">
        <v>1391</v>
      </c>
      <c r="F1901" t="s">
        <v>1390</v>
      </c>
      <c r="G1901" t="s">
        <v>15</v>
      </c>
      <c r="H1901" t="s">
        <v>14</v>
      </c>
      <c r="I1901" t="s">
        <v>1389</v>
      </c>
      <c r="J1901" t="s">
        <v>1388</v>
      </c>
      <c r="K1901" t="s">
        <v>1387</v>
      </c>
      <c r="L1901" t="s">
        <v>1386</v>
      </c>
      <c r="M1901" t="s">
        <v>766</v>
      </c>
      <c r="N1901">
        <v>3</v>
      </c>
      <c r="O1901" t="s">
        <v>1385</v>
      </c>
      <c r="P1901" t="s">
        <v>1384</v>
      </c>
      <c r="Q1901" t="s">
        <v>1383</v>
      </c>
      <c r="R1901" s="7">
        <v>39083</v>
      </c>
      <c r="S1901" s="8">
        <f t="shared" si="240"/>
        <v>2007</v>
      </c>
      <c r="T1901" s="8">
        <v>2007</v>
      </c>
      <c r="U1901" s="8">
        <f t="shared" si="241"/>
        <v>15</v>
      </c>
      <c r="V1901" s="7">
        <v>39083</v>
      </c>
      <c r="W1901" t="s">
        <v>1382</v>
      </c>
      <c r="X1901" s="2">
        <v>0.23100000000000001</v>
      </c>
      <c r="Y1901" s="6">
        <f t="shared" si="238"/>
        <v>6.1664130695923769E-3</v>
      </c>
      <c r="AA1901">
        <v>16079264</v>
      </c>
      <c r="AB1901">
        <v>17604</v>
      </c>
      <c r="AD1901" t="s">
        <v>5</v>
      </c>
      <c r="AE1901">
        <v>8</v>
      </c>
      <c r="AF1901">
        <v>1</v>
      </c>
      <c r="AH1901" s="9">
        <v>44440</v>
      </c>
      <c r="AI1901" t="s">
        <v>1381</v>
      </c>
      <c r="AJ1901" t="s">
        <v>1380</v>
      </c>
      <c r="AK1901" t="s">
        <v>1379</v>
      </c>
      <c r="AL1901">
        <v>6</v>
      </c>
      <c r="AM1901" s="5">
        <f t="shared" si="242"/>
        <v>0.4</v>
      </c>
      <c r="AN1901" s="4">
        <f t="shared" si="239"/>
        <v>6.0583112457402507E-4</v>
      </c>
      <c r="AO1901" s="3"/>
      <c r="AP1901">
        <v>0</v>
      </c>
      <c r="AR1901" t="s">
        <v>0</v>
      </c>
      <c r="AT1901" s="2">
        <v>1.0049999999999999</v>
      </c>
      <c r="AU1901" s="1">
        <f t="shared" si="243"/>
        <v>0.44982384860868713</v>
      </c>
      <c r="AV1901" s="1">
        <f t="shared" si="244"/>
        <v>0.33861220970832007</v>
      </c>
      <c r="AW1901" s="1">
        <f t="shared" si="245"/>
        <v>0.22740057080795303</v>
      </c>
    </row>
    <row r="1902" spans="1:49" x14ac:dyDescent="0.2">
      <c r="A1902">
        <v>1900</v>
      </c>
      <c r="B1902" t="s">
        <v>1378</v>
      </c>
      <c r="C1902" t="s">
        <v>1377</v>
      </c>
      <c r="F1902" t="s">
        <v>1376</v>
      </c>
      <c r="G1902" t="s">
        <v>15</v>
      </c>
      <c r="H1902" t="s">
        <v>14</v>
      </c>
      <c r="I1902" t="s">
        <v>1375</v>
      </c>
      <c r="J1902">
        <v>60007457</v>
      </c>
      <c r="K1902" t="s">
        <v>1374</v>
      </c>
      <c r="L1902" t="s">
        <v>1373</v>
      </c>
      <c r="M1902" t="s">
        <v>873</v>
      </c>
      <c r="N1902">
        <v>7</v>
      </c>
      <c r="O1902" t="s">
        <v>1372</v>
      </c>
      <c r="P1902" t="s">
        <v>1371</v>
      </c>
      <c r="Q1902" t="s">
        <v>1370</v>
      </c>
      <c r="R1902" s="7">
        <v>39083</v>
      </c>
      <c r="S1902" s="8">
        <f t="shared" si="240"/>
        <v>2007</v>
      </c>
      <c r="T1902" s="8">
        <v>2007</v>
      </c>
      <c r="U1902" s="8">
        <f t="shared" si="241"/>
        <v>15</v>
      </c>
      <c r="V1902" s="7">
        <v>39083</v>
      </c>
      <c r="W1902" t="s">
        <v>1369</v>
      </c>
      <c r="X1902" s="2">
        <v>0.33300000000000002</v>
      </c>
      <c r="Y1902" s="6">
        <f t="shared" si="238"/>
        <v>8.8892448146071917E-3</v>
      </c>
      <c r="AA1902" t="s">
        <v>1368</v>
      </c>
      <c r="AB1902">
        <v>29252</v>
      </c>
      <c r="AD1902" t="s">
        <v>5</v>
      </c>
      <c r="AE1902">
        <v>33</v>
      </c>
      <c r="AF1902">
        <v>1</v>
      </c>
      <c r="AH1902" t="s">
        <v>1367</v>
      </c>
      <c r="AI1902" t="s">
        <v>1366</v>
      </c>
      <c r="AK1902" t="s">
        <v>1365</v>
      </c>
      <c r="AL1902">
        <v>19</v>
      </c>
      <c r="AM1902" s="5">
        <f t="shared" si="242"/>
        <v>1.2666666666666666</v>
      </c>
      <c r="AN1902" s="4">
        <f t="shared" si="239"/>
        <v>1.9184652278177456E-3</v>
      </c>
      <c r="AO1902" s="3"/>
      <c r="AP1902">
        <v>0</v>
      </c>
      <c r="AQ1902" t="s">
        <v>1364</v>
      </c>
      <c r="AR1902" t="s">
        <v>1363</v>
      </c>
      <c r="AS1902" t="s">
        <v>894</v>
      </c>
      <c r="AT1902" s="2">
        <v>0.97699999999999998</v>
      </c>
      <c r="AU1902" s="1">
        <f t="shared" si="243"/>
        <v>0.6798010938570358</v>
      </c>
      <c r="AV1902" s="1">
        <f t="shared" si="244"/>
        <v>0.54038550212124681</v>
      </c>
      <c r="AW1902" s="1">
        <f t="shared" si="245"/>
        <v>0.40096991038545787</v>
      </c>
    </row>
    <row r="1903" spans="1:49" x14ac:dyDescent="0.2">
      <c r="A1903">
        <v>1901</v>
      </c>
      <c r="B1903" t="s">
        <v>1362</v>
      </c>
      <c r="C1903" t="s">
        <v>1361</v>
      </c>
      <c r="F1903" t="s">
        <v>1360</v>
      </c>
      <c r="G1903" t="s">
        <v>15</v>
      </c>
      <c r="H1903" t="s">
        <v>14</v>
      </c>
      <c r="I1903" t="s">
        <v>1359</v>
      </c>
      <c r="J1903" t="s">
        <v>1358</v>
      </c>
      <c r="K1903" t="s">
        <v>1357</v>
      </c>
      <c r="L1903" t="s">
        <v>1356</v>
      </c>
      <c r="M1903" t="s">
        <v>1355</v>
      </c>
      <c r="N1903">
        <v>7</v>
      </c>
      <c r="O1903" t="s">
        <v>1354</v>
      </c>
      <c r="P1903" t="s">
        <v>1353</v>
      </c>
      <c r="Q1903" t="s">
        <v>1352</v>
      </c>
      <c r="R1903" s="7">
        <v>39083</v>
      </c>
      <c r="S1903" s="8">
        <f t="shared" si="240"/>
        <v>2007</v>
      </c>
      <c r="T1903" s="8">
        <v>2007</v>
      </c>
      <c r="U1903" s="8">
        <f t="shared" si="241"/>
        <v>15</v>
      </c>
      <c r="V1903" s="7">
        <v>39114</v>
      </c>
      <c r="W1903" t="s">
        <v>1337</v>
      </c>
      <c r="X1903" s="2">
        <v>0.63900000000000001</v>
      </c>
      <c r="Y1903" s="6">
        <f t="shared" si="238"/>
        <v>1.7057740049651639E-2</v>
      </c>
      <c r="AA1903">
        <v>15694445</v>
      </c>
      <c r="AB1903">
        <v>4000151803</v>
      </c>
      <c r="AD1903" t="s">
        <v>5</v>
      </c>
      <c r="AE1903">
        <v>5</v>
      </c>
      <c r="AF1903">
        <v>1</v>
      </c>
      <c r="AH1903" t="s">
        <v>1351</v>
      </c>
      <c r="AI1903" t="s">
        <v>1350</v>
      </c>
      <c r="AK1903" t="s">
        <v>1349</v>
      </c>
      <c r="AL1903">
        <v>1</v>
      </c>
      <c r="AM1903" s="5">
        <f t="shared" si="242"/>
        <v>6.6666666666666666E-2</v>
      </c>
      <c r="AN1903" s="4">
        <f t="shared" si="239"/>
        <v>1.0097185409567084E-4</v>
      </c>
      <c r="AO1903" s="3"/>
      <c r="AP1903">
        <v>0</v>
      </c>
      <c r="AR1903" t="s">
        <v>0</v>
      </c>
      <c r="AT1903" s="2">
        <v>2.0329999999999999</v>
      </c>
      <c r="AU1903" s="1">
        <f t="shared" si="243"/>
        <v>1.1970709590984849</v>
      </c>
      <c r="AV1903" s="1">
        <f t="shared" si="244"/>
        <v>0.85793559518736551</v>
      </c>
      <c r="AW1903" s="1">
        <f t="shared" si="245"/>
        <v>0.51880023127624619</v>
      </c>
    </row>
    <row r="1904" spans="1:49" x14ac:dyDescent="0.2">
      <c r="A1904">
        <v>1902</v>
      </c>
      <c r="B1904" t="s">
        <v>1348</v>
      </c>
      <c r="C1904" t="s">
        <v>1347</v>
      </c>
      <c r="F1904" t="s">
        <v>1346</v>
      </c>
      <c r="G1904" t="s">
        <v>15</v>
      </c>
      <c r="H1904" t="s">
        <v>14</v>
      </c>
      <c r="I1904" t="s">
        <v>1345</v>
      </c>
      <c r="J1904" t="s">
        <v>1344</v>
      </c>
      <c r="K1904" t="s">
        <v>1343</v>
      </c>
      <c r="L1904" t="s">
        <v>1342</v>
      </c>
      <c r="M1904" t="s">
        <v>1341</v>
      </c>
      <c r="N1904">
        <v>3</v>
      </c>
      <c r="O1904" t="s">
        <v>1340</v>
      </c>
      <c r="P1904" t="s">
        <v>1339</v>
      </c>
      <c r="Q1904" t="s">
        <v>1338</v>
      </c>
      <c r="R1904" s="7">
        <v>39083</v>
      </c>
      <c r="S1904" s="8">
        <f t="shared" si="240"/>
        <v>2007</v>
      </c>
      <c r="T1904" s="8">
        <v>2007</v>
      </c>
      <c r="U1904" s="8">
        <f t="shared" si="241"/>
        <v>15</v>
      </c>
      <c r="V1904" s="7">
        <v>39114</v>
      </c>
      <c r="W1904" t="s">
        <v>1337</v>
      </c>
      <c r="X1904" s="2">
        <v>0.63900000000000001</v>
      </c>
      <c r="Y1904" s="6">
        <f t="shared" si="238"/>
        <v>1.7057740049651639E-2</v>
      </c>
      <c r="AA1904">
        <v>15694445</v>
      </c>
      <c r="AB1904">
        <v>4000151803</v>
      </c>
      <c r="AD1904" t="s">
        <v>5</v>
      </c>
      <c r="AE1904">
        <v>5</v>
      </c>
      <c r="AF1904">
        <v>1</v>
      </c>
      <c r="AH1904" t="s">
        <v>1336</v>
      </c>
      <c r="AI1904" t="s">
        <v>1335</v>
      </c>
      <c r="AK1904" t="s">
        <v>1334</v>
      </c>
      <c r="AL1904">
        <v>17</v>
      </c>
      <c r="AM1904" s="5">
        <f t="shared" si="242"/>
        <v>1.1333333333333333</v>
      </c>
      <c r="AN1904" s="4">
        <f t="shared" si="239"/>
        <v>1.7165215196264041E-3</v>
      </c>
      <c r="AO1904" s="3"/>
      <c r="AP1904">
        <v>0</v>
      </c>
      <c r="AR1904" t="s">
        <v>0</v>
      </c>
      <c r="AT1904" s="2">
        <v>2.0329999999999999</v>
      </c>
      <c r="AU1904" s="1">
        <f t="shared" si="243"/>
        <v>1.2455374490644069</v>
      </c>
      <c r="AV1904" s="1">
        <f t="shared" si="244"/>
        <v>0.93871307846390206</v>
      </c>
      <c r="AW1904" s="1">
        <f t="shared" si="245"/>
        <v>0.63188870786339746</v>
      </c>
    </row>
    <row r="1905" spans="1:49" x14ac:dyDescent="0.2">
      <c r="A1905">
        <v>1903</v>
      </c>
      <c r="B1905" t="s">
        <v>1333</v>
      </c>
      <c r="C1905" t="s">
        <v>1332</v>
      </c>
      <c r="E1905">
        <v>17212435</v>
      </c>
      <c r="F1905" t="s">
        <v>1331</v>
      </c>
      <c r="G1905" t="s">
        <v>15</v>
      </c>
      <c r="H1905" t="s">
        <v>14</v>
      </c>
      <c r="I1905" t="s">
        <v>1330</v>
      </c>
      <c r="J1905" t="s">
        <v>1329</v>
      </c>
      <c r="K1905" t="s">
        <v>1328</v>
      </c>
      <c r="L1905" t="s">
        <v>1327</v>
      </c>
      <c r="M1905" t="s">
        <v>1326</v>
      </c>
      <c r="N1905">
        <v>5</v>
      </c>
      <c r="O1905" t="s">
        <v>1325</v>
      </c>
      <c r="P1905" t="s">
        <v>1324</v>
      </c>
      <c r="Q1905" t="s">
        <v>1323</v>
      </c>
      <c r="R1905" s="7">
        <v>39083</v>
      </c>
      <c r="S1905" s="8">
        <f t="shared" si="240"/>
        <v>2007</v>
      </c>
      <c r="T1905" s="8">
        <v>2007</v>
      </c>
      <c r="U1905" s="8">
        <f t="shared" si="241"/>
        <v>15</v>
      </c>
      <c r="V1905" s="7">
        <v>39083</v>
      </c>
      <c r="W1905" t="s">
        <v>1322</v>
      </c>
      <c r="X1905" s="2">
        <v>4.8529999999999998</v>
      </c>
      <c r="Y1905" s="6">
        <f t="shared" si="238"/>
        <v>0.12954806331918528</v>
      </c>
      <c r="AA1905">
        <v>15306984</v>
      </c>
      <c r="AB1905">
        <v>17853</v>
      </c>
      <c r="AD1905" t="s">
        <v>5</v>
      </c>
      <c r="AE1905">
        <v>7</v>
      </c>
      <c r="AF1905">
        <v>1</v>
      </c>
      <c r="AH1905" t="s">
        <v>1321</v>
      </c>
      <c r="AI1905" t="s">
        <v>1320</v>
      </c>
      <c r="AK1905" t="s">
        <v>1319</v>
      </c>
      <c r="AL1905">
        <v>330</v>
      </c>
      <c r="AM1905" s="5">
        <f t="shared" si="242"/>
        <v>22</v>
      </c>
      <c r="AN1905" s="4">
        <f t="shared" si="239"/>
        <v>3.3320711851571372E-2</v>
      </c>
      <c r="AO1905" s="3"/>
      <c r="AP1905">
        <v>0</v>
      </c>
      <c r="AR1905" t="s">
        <v>0</v>
      </c>
      <c r="AT1905" s="2">
        <v>11.189</v>
      </c>
      <c r="AU1905" s="1">
        <f t="shared" si="243"/>
        <v>10.067985787890111</v>
      </c>
      <c r="AV1905" s="1">
        <f t="shared" si="244"/>
        <v>8.1434387585378332</v>
      </c>
      <c r="AW1905" s="1">
        <f t="shared" si="245"/>
        <v>6.2188917291855539</v>
      </c>
    </row>
    <row r="1906" spans="1:49" x14ac:dyDescent="0.2">
      <c r="A1906">
        <v>1904</v>
      </c>
      <c r="B1906" t="s">
        <v>1318</v>
      </c>
      <c r="F1906" t="s">
        <v>1317</v>
      </c>
      <c r="G1906" t="s">
        <v>15</v>
      </c>
      <c r="H1906" t="s">
        <v>14</v>
      </c>
      <c r="I1906" t="s">
        <v>1316</v>
      </c>
      <c r="J1906">
        <v>60025084</v>
      </c>
      <c r="K1906" t="s">
        <v>668</v>
      </c>
      <c r="L1906" t="s">
        <v>667</v>
      </c>
      <c r="M1906" t="s">
        <v>519</v>
      </c>
      <c r="N1906">
        <v>3</v>
      </c>
      <c r="O1906" t="s">
        <v>1315</v>
      </c>
      <c r="P1906" t="s">
        <v>1314</v>
      </c>
      <c r="Q1906" t="s">
        <v>1313</v>
      </c>
      <c r="R1906" s="7">
        <v>39083</v>
      </c>
      <c r="S1906" s="8">
        <f t="shared" si="240"/>
        <v>2007</v>
      </c>
      <c r="T1906" s="8">
        <v>2007</v>
      </c>
      <c r="U1906" s="8">
        <f t="shared" si="241"/>
        <v>15</v>
      </c>
      <c r="V1906" s="7">
        <v>39083</v>
      </c>
      <c r="W1906" t="s">
        <v>1288</v>
      </c>
      <c r="X1906" s="2">
        <v>0.26700000000000002</v>
      </c>
      <c r="Y1906" s="6">
        <f t="shared" si="238"/>
        <v>7.1274125090093707E-3</v>
      </c>
      <c r="AA1906">
        <v>10224653</v>
      </c>
      <c r="AB1906">
        <v>24184</v>
      </c>
      <c r="AD1906" t="s">
        <v>5</v>
      </c>
      <c r="AE1906">
        <v>16</v>
      </c>
      <c r="AF1906">
        <v>1</v>
      </c>
      <c r="AH1906" t="s">
        <v>1312</v>
      </c>
      <c r="AI1906" t="s">
        <v>1311</v>
      </c>
      <c r="AJ1906" t="s">
        <v>1310</v>
      </c>
      <c r="AK1906" t="s">
        <v>1309</v>
      </c>
      <c r="AL1906">
        <v>0</v>
      </c>
      <c r="AM1906" s="5">
        <f t="shared" si="242"/>
        <v>0</v>
      </c>
      <c r="AN1906" s="4">
        <f t="shared" si="239"/>
        <v>0</v>
      </c>
      <c r="AO1906" s="3"/>
      <c r="AP1906">
        <v>0</v>
      </c>
      <c r="AR1906" t="s">
        <v>0</v>
      </c>
      <c r="AT1906" s="2">
        <v>1.014</v>
      </c>
      <c r="AU1906" s="1">
        <f t="shared" si="243"/>
        <v>0.49891887563065596</v>
      </c>
      <c r="AV1906" s="1">
        <f t="shared" si="244"/>
        <v>0.35637062545046855</v>
      </c>
      <c r="AW1906" s="1">
        <f t="shared" si="245"/>
        <v>0.21382237527028108</v>
      </c>
    </row>
    <row r="1907" spans="1:49" x14ac:dyDescent="0.2">
      <c r="A1907">
        <v>1905</v>
      </c>
      <c r="B1907" t="s">
        <v>1308</v>
      </c>
      <c r="F1907" t="s">
        <v>1307</v>
      </c>
      <c r="G1907" t="s">
        <v>15</v>
      </c>
      <c r="H1907" t="s">
        <v>14</v>
      </c>
      <c r="I1907" t="s">
        <v>1306</v>
      </c>
      <c r="J1907">
        <v>60025578</v>
      </c>
      <c r="K1907" t="s">
        <v>1305</v>
      </c>
      <c r="L1907" t="s">
        <v>1304</v>
      </c>
      <c r="M1907" t="s">
        <v>519</v>
      </c>
      <c r="N1907">
        <v>2</v>
      </c>
      <c r="O1907" t="s">
        <v>1303</v>
      </c>
      <c r="P1907" t="s">
        <v>1302</v>
      </c>
      <c r="Q1907" t="s">
        <v>1301</v>
      </c>
      <c r="R1907" s="7">
        <v>39083</v>
      </c>
      <c r="S1907" s="8">
        <f t="shared" si="240"/>
        <v>2007</v>
      </c>
      <c r="T1907" s="8">
        <v>2007</v>
      </c>
      <c r="U1907" s="8">
        <f t="shared" si="241"/>
        <v>15</v>
      </c>
      <c r="V1907" s="7">
        <v>39083</v>
      </c>
      <c r="W1907" t="s">
        <v>1288</v>
      </c>
      <c r="X1907" s="2">
        <v>0.26700000000000002</v>
      </c>
      <c r="Y1907" s="6">
        <f t="shared" si="238"/>
        <v>7.1274125090093707E-3</v>
      </c>
      <c r="AA1907">
        <v>10224653</v>
      </c>
      <c r="AB1907">
        <v>24184</v>
      </c>
      <c r="AD1907" t="s">
        <v>5</v>
      </c>
      <c r="AE1907">
        <v>16</v>
      </c>
      <c r="AF1907">
        <v>1</v>
      </c>
      <c r="AH1907" t="s">
        <v>1300</v>
      </c>
      <c r="AI1907" t="s">
        <v>1299</v>
      </c>
      <c r="AJ1907" t="s">
        <v>1298</v>
      </c>
      <c r="AK1907" t="s">
        <v>1297</v>
      </c>
      <c r="AL1907">
        <v>0</v>
      </c>
      <c r="AM1907" s="5">
        <f t="shared" si="242"/>
        <v>0</v>
      </c>
      <c r="AN1907" s="4">
        <f t="shared" si="239"/>
        <v>0</v>
      </c>
      <c r="AO1907" s="3"/>
      <c r="AP1907">
        <v>0</v>
      </c>
      <c r="AR1907" t="s">
        <v>0</v>
      </c>
      <c r="AT1907" s="2">
        <v>1.014</v>
      </c>
      <c r="AU1907" s="1">
        <f t="shared" si="243"/>
        <v>0.49891887563065596</v>
      </c>
      <c r="AV1907" s="1">
        <f t="shared" si="244"/>
        <v>0.35637062545046855</v>
      </c>
      <c r="AW1907" s="1">
        <f t="shared" si="245"/>
        <v>0.21382237527028108</v>
      </c>
    </row>
    <row r="1908" spans="1:49" x14ac:dyDescent="0.2">
      <c r="A1908">
        <v>1906</v>
      </c>
      <c r="B1908" t="s">
        <v>1296</v>
      </c>
      <c r="F1908" t="s">
        <v>1295</v>
      </c>
      <c r="G1908" t="s">
        <v>15</v>
      </c>
      <c r="H1908" t="s">
        <v>14</v>
      </c>
      <c r="I1908" t="s">
        <v>1294</v>
      </c>
      <c r="J1908">
        <v>60019118</v>
      </c>
      <c r="K1908" t="s">
        <v>1293</v>
      </c>
      <c r="L1908" t="s">
        <v>1292</v>
      </c>
      <c r="M1908" t="s">
        <v>519</v>
      </c>
      <c r="N1908">
        <v>3</v>
      </c>
      <c r="O1908" t="s">
        <v>1291</v>
      </c>
      <c r="P1908" t="s">
        <v>1290</v>
      </c>
      <c r="Q1908" t="s">
        <v>1289</v>
      </c>
      <c r="R1908" s="7">
        <v>39083</v>
      </c>
      <c r="S1908" s="8">
        <f t="shared" si="240"/>
        <v>2007</v>
      </c>
      <c r="T1908" s="8">
        <v>2007</v>
      </c>
      <c r="U1908" s="8">
        <f t="shared" si="241"/>
        <v>15</v>
      </c>
      <c r="V1908" s="7">
        <v>39083</v>
      </c>
      <c r="W1908" t="s">
        <v>1288</v>
      </c>
      <c r="X1908" s="2">
        <v>0.26700000000000002</v>
      </c>
      <c r="Y1908" s="6">
        <f t="shared" si="238"/>
        <v>7.1274125090093707E-3</v>
      </c>
      <c r="AA1908">
        <v>10224653</v>
      </c>
      <c r="AB1908">
        <v>24184</v>
      </c>
      <c r="AD1908" t="s">
        <v>5</v>
      </c>
      <c r="AE1908">
        <v>16</v>
      </c>
      <c r="AF1908">
        <v>1</v>
      </c>
      <c r="AH1908" t="s">
        <v>1287</v>
      </c>
      <c r="AI1908" t="s">
        <v>1286</v>
      </c>
      <c r="AJ1908" t="s">
        <v>1285</v>
      </c>
      <c r="AK1908" t="s">
        <v>1284</v>
      </c>
      <c r="AL1908">
        <v>0</v>
      </c>
      <c r="AM1908" s="5">
        <f t="shared" si="242"/>
        <v>0</v>
      </c>
      <c r="AN1908" s="4">
        <f t="shared" si="239"/>
        <v>0</v>
      </c>
      <c r="AO1908" s="3"/>
      <c r="AP1908">
        <v>0</v>
      </c>
      <c r="AR1908" t="s">
        <v>0</v>
      </c>
      <c r="AT1908" s="2">
        <v>1.014</v>
      </c>
      <c r="AU1908" s="1">
        <f t="shared" si="243"/>
        <v>0.49891887563065596</v>
      </c>
      <c r="AV1908" s="1">
        <f t="shared" si="244"/>
        <v>0.35637062545046855</v>
      </c>
      <c r="AW1908" s="1">
        <f t="shared" si="245"/>
        <v>0.21382237527028108</v>
      </c>
    </row>
    <row r="1909" spans="1:49" x14ac:dyDescent="0.2">
      <c r="A1909">
        <v>1907</v>
      </c>
      <c r="B1909" t="s">
        <v>1283</v>
      </c>
      <c r="C1909" t="s">
        <v>1282</v>
      </c>
      <c r="E1909">
        <v>17216611</v>
      </c>
      <c r="F1909" t="s">
        <v>1281</v>
      </c>
      <c r="G1909" t="s">
        <v>15</v>
      </c>
      <c r="H1909" t="s">
        <v>14</v>
      </c>
      <c r="I1909" t="s">
        <v>1280</v>
      </c>
      <c r="J1909" t="s">
        <v>1279</v>
      </c>
      <c r="K1909" t="s">
        <v>1278</v>
      </c>
      <c r="L1909" t="s">
        <v>1277</v>
      </c>
      <c r="M1909" t="s">
        <v>1276</v>
      </c>
      <c r="N1909">
        <v>6</v>
      </c>
      <c r="O1909" t="s">
        <v>1275</v>
      </c>
      <c r="P1909" t="s">
        <v>1274</v>
      </c>
      <c r="Q1909" t="s">
        <v>1273</v>
      </c>
      <c r="R1909" s="7">
        <v>39083</v>
      </c>
      <c r="S1909" s="8">
        <f t="shared" si="240"/>
        <v>2007</v>
      </c>
      <c r="T1909" s="8">
        <v>2007</v>
      </c>
      <c r="U1909" s="8">
        <f t="shared" si="241"/>
        <v>15</v>
      </c>
      <c r="V1909" s="7">
        <v>39083</v>
      </c>
      <c r="W1909" t="s">
        <v>1272</v>
      </c>
      <c r="X1909" s="2">
        <v>1.093</v>
      </c>
      <c r="Y1909" s="6">
        <f t="shared" si="238"/>
        <v>2.9177010757854838E-2</v>
      </c>
      <c r="AA1909" t="s">
        <v>1271</v>
      </c>
      <c r="AB1909">
        <v>22142</v>
      </c>
      <c r="AC1909" t="s">
        <v>1270</v>
      </c>
      <c r="AD1909" t="s">
        <v>5</v>
      </c>
      <c r="AE1909">
        <v>45</v>
      </c>
      <c r="AF1909">
        <v>1</v>
      </c>
      <c r="AH1909" t="s">
        <v>1269</v>
      </c>
      <c r="AI1909" t="s">
        <v>1268</v>
      </c>
      <c r="AJ1909" t="s">
        <v>1267</v>
      </c>
      <c r="AK1909" t="s">
        <v>1266</v>
      </c>
      <c r="AL1909">
        <v>15</v>
      </c>
      <c r="AM1909" s="5">
        <f t="shared" si="242"/>
        <v>1</v>
      </c>
      <c r="AN1909" s="4">
        <f t="shared" si="239"/>
        <v>1.5145778114350624E-3</v>
      </c>
      <c r="AO1909" s="3"/>
      <c r="AP1909">
        <v>0</v>
      </c>
      <c r="AR1909" t="s">
        <v>0</v>
      </c>
      <c r="AT1909" s="2">
        <v>2.4870000000000001</v>
      </c>
      <c r="AU1909" s="1">
        <f t="shared" si="243"/>
        <v>2.0878280873928903</v>
      </c>
      <c r="AV1909" s="1">
        <f t="shared" si="244"/>
        <v>1.5345794284644949</v>
      </c>
      <c r="AW1909" s="1">
        <f t="shared" si="245"/>
        <v>0.98133076953609943</v>
      </c>
    </row>
    <row r="1910" spans="1:49" x14ac:dyDescent="0.2">
      <c r="A1910">
        <v>1908</v>
      </c>
      <c r="B1910" t="s">
        <v>1265</v>
      </c>
      <c r="C1910" t="s">
        <v>1264</v>
      </c>
      <c r="D1910" t="s">
        <v>1263</v>
      </c>
      <c r="F1910" t="s">
        <v>1262</v>
      </c>
      <c r="G1910" t="s">
        <v>15</v>
      </c>
      <c r="H1910" t="s">
        <v>14</v>
      </c>
      <c r="I1910" t="s">
        <v>1261</v>
      </c>
      <c r="J1910" t="s">
        <v>1260</v>
      </c>
      <c r="K1910" t="s">
        <v>1259</v>
      </c>
      <c r="L1910" t="s">
        <v>1258</v>
      </c>
      <c r="M1910" t="s">
        <v>1257</v>
      </c>
      <c r="N1910">
        <v>58</v>
      </c>
      <c r="O1910" t="s">
        <v>1256</v>
      </c>
      <c r="P1910" t="s">
        <v>1255</v>
      </c>
      <c r="Q1910" t="s">
        <v>1254</v>
      </c>
      <c r="R1910" s="7">
        <v>39083</v>
      </c>
      <c r="S1910" s="8">
        <f t="shared" si="240"/>
        <v>2007</v>
      </c>
      <c r="T1910" s="8">
        <v>2007</v>
      </c>
      <c r="U1910" s="8">
        <f t="shared" si="241"/>
        <v>15</v>
      </c>
      <c r="V1910" s="7">
        <v>39142</v>
      </c>
      <c r="W1910" t="s">
        <v>1253</v>
      </c>
      <c r="X1910" s="2" t="s">
        <v>20</v>
      </c>
      <c r="Y1910" s="6" t="e">
        <f t="shared" si="238"/>
        <v>#VALUE!</v>
      </c>
      <c r="AA1910">
        <v>9205632</v>
      </c>
      <c r="AB1910">
        <v>29087</v>
      </c>
      <c r="AD1910" t="s">
        <v>5</v>
      </c>
      <c r="AE1910">
        <v>165</v>
      </c>
      <c r="AH1910" t="s">
        <v>1252</v>
      </c>
      <c r="AI1910" t="s">
        <v>1251</v>
      </c>
      <c r="AK1910" t="s">
        <v>1250</v>
      </c>
      <c r="AL1910">
        <v>2</v>
      </c>
      <c r="AM1910" s="5">
        <f t="shared" si="242"/>
        <v>0.13333333333333333</v>
      </c>
      <c r="AN1910" s="4">
        <f t="shared" si="239"/>
        <v>2.0194370819134167E-4</v>
      </c>
      <c r="AO1910" s="3"/>
      <c r="AP1910">
        <v>0</v>
      </c>
      <c r="AR1910" t="s">
        <v>0</v>
      </c>
      <c r="AT1910" s="2" t="s">
        <v>20</v>
      </c>
      <c r="AU1910" s="1" t="e">
        <f t="shared" si="243"/>
        <v>#VALUE!</v>
      </c>
      <c r="AV1910" s="1" t="e">
        <f t="shared" si="244"/>
        <v>#VALUE!</v>
      </c>
      <c r="AW1910" s="1" t="e">
        <f t="shared" si="245"/>
        <v>#VALUE!</v>
      </c>
    </row>
    <row r="1911" spans="1:49" x14ac:dyDescent="0.2">
      <c r="A1911">
        <v>1909</v>
      </c>
      <c r="B1911" t="s">
        <v>1249</v>
      </c>
      <c r="C1911" t="s">
        <v>1248</v>
      </c>
      <c r="F1911" t="s">
        <v>1247</v>
      </c>
      <c r="G1911" t="s">
        <v>15</v>
      </c>
      <c r="H1911" t="s">
        <v>14</v>
      </c>
      <c r="I1911" t="s">
        <v>1246</v>
      </c>
      <c r="J1911">
        <v>60029472</v>
      </c>
      <c r="K1911" t="s">
        <v>1245</v>
      </c>
      <c r="L1911" t="s">
        <v>1244</v>
      </c>
      <c r="M1911" t="s">
        <v>117</v>
      </c>
      <c r="N1911">
        <v>1</v>
      </c>
      <c r="O1911" t="s">
        <v>1243</v>
      </c>
      <c r="P1911">
        <v>7004389110</v>
      </c>
      <c r="Q1911">
        <v>60029472</v>
      </c>
      <c r="R1911" s="7">
        <v>39083</v>
      </c>
      <c r="S1911" s="8">
        <f t="shared" si="240"/>
        <v>2007</v>
      </c>
      <c r="T1911" s="8">
        <v>2007</v>
      </c>
      <c r="U1911" s="8">
        <f t="shared" si="241"/>
        <v>15</v>
      </c>
      <c r="V1911" s="7">
        <v>39083</v>
      </c>
      <c r="W1911" t="s">
        <v>1242</v>
      </c>
      <c r="X1911" s="2">
        <v>0.38800000000000001</v>
      </c>
      <c r="Y1911" s="6">
        <f t="shared" si="238"/>
        <v>1.0357438402605376E-2</v>
      </c>
      <c r="AA1911">
        <v>15420973</v>
      </c>
      <c r="AB1911">
        <v>19924</v>
      </c>
      <c r="AC1911">
        <v>15420981</v>
      </c>
      <c r="AD1911" t="s">
        <v>5</v>
      </c>
      <c r="AE1911">
        <v>25</v>
      </c>
      <c r="AF1911">
        <v>1</v>
      </c>
      <c r="AH1911" t="s">
        <v>1241</v>
      </c>
      <c r="AI1911" t="s">
        <v>1240</v>
      </c>
      <c r="AJ1911" t="s">
        <v>1239</v>
      </c>
      <c r="AK1911" t="s">
        <v>1238</v>
      </c>
      <c r="AL1911">
        <v>0</v>
      </c>
      <c r="AM1911" s="5">
        <f t="shared" si="242"/>
        <v>0</v>
      </c>
      <c r="AN1911" s="4">
        <f t="shared" si="239"/>
        <v>0</v>
      </c>
      <c r="AO1911" s="3"/>
      <c r="AP1911">
        <v>0</v>
      </c>
      <c r="AR1911" t="s">
        <v>0</v>
      </c>
      <c r="AT1911" s="2">
        <v>1.617</v>
      </c>
      <c r="AU1911" s="1">
        <f t="shared" si="243"/>
        <v>0.7250206881823763</v>
      </c>
      <c r="AV1911" s="1">
        <f t="shared" si="244"/>
        <v>0.51787192013026884</v>
      </c>
      <c r="AW1911" s="1">
        <f t="shared" si="245"/>
        <v>0.31072315207816131</v>
      </c>
    </row>
    <row r="1912" spans="1:49" x14ac:dyDescent="0.2">
      <c r="A1912">
        <v>1910</v>
      </c>
      <c r="B1912" t="s">
        <v>1237</v>
      </c>
      <c r="C1912" t="s">
        <v>1236</v>
      </c>
      <c r="F1912" t="s">
        <v>1235</v>
      </c>
      <c r="G1912" t="s">
        <v>15</v>
      </c>
      <c r="H1912" t="s">
        <v>14</v>
      </c>
      <c r="I1912" t="s">
        <v>1234</v>
      </c>
      <c r="J1912" t="s">
        <v>1233</v>
      </c>
      <c r="K1912" t="s">
        <v>1232</v>
      </c>
      <c r="L1912" t="s">
        <v>1231</v>
      </c>
      <c r="M1912" t="s">
        <v>1230</v>
      </c>
      <c r="N1912">
        <v>4</v>
      </c>
      <c r="O1912" t="s">
        <v>1229</v>
      </c>
      <c r="P1912" t="s">
        <v>1228</v>
      </c>
      <c r="Q1912" t="s">
        <v>1227</v>
      </c>
      <c r="R1912" s="7">
        <v>39083</v>
      </c>
      <c r="S1912" s="8">
        <f t="shared" si="240"/>
        <v>2007</v>
      </c>
      <c r="T1912" s="8">
        <v>2007</v>
      </c>
      <c r="U1912" s="8">
        <f t="shared" si="241"/>
        <v>15</v>
      </c>
      <c r="V1912" s="7">
        <v>39083</v>
      </c>
      <c r="W1912" t="s">
        <v>1191</v>
      </c>
      <c r="X1912" s="2">
        <v>1.3720000000000001</v>
      </c>
      <c r="Y1912" s="6">
        <f t="shared" si="238"/>
        <v>3.662475641333654E-2</v>
      </c>
      <c r="AA1912" t="s">
        <v>1190</v>
      </c>
      <c r="AB1912">
        <v>17259</v>
      </c>
      <c r="AD1912" t="s">
        <v>5</v>
      </c>
      <c r="AE1912">
        <v>4</v>
      </c>
      <c r="AF1912">
        <v>1</v>
      </c>
      <c r="AH1912" t="s">
        <v>1226</v>
      </c>
      <c r="AI1912" t="s">
        <v>1225</v>
      </c>
      <c r="AJ1912" t="s">
        <v>1224</v>
      </c>
      <c r="AK1912" t="s">
        <v>1223</v>
      </c>
      <c r="AL1912">
        <v>18</v>
      </c>
      <c r="AM1912" s="5">
        <f t="shared" si="242"/>
        <v>1.2</v>
      </c>
      <c r="AN1912" s="4">
        <f t="shared" si="239"/>
        <v>1.8174933737220749E-3</v>
      </c>
      <c r="AO1912" s="3"/>
      <c r="AP1912">
        <v>0</v>
      </c>
      <c r="AQ1912" t="s">
        <v>1222</v>
      </c>
      <c r="AR1912" t="s">
        <v>1221</v>
      </c>
      <c r="AS1912" t="s">
        <v>1220</v>
      </c>
      <c r="AT1912" s="2">
        <v>3.9660000000000002</v>
      </c>
      <c r="AU1912" s="1">
        <f t="shared" si="243"/>
        <v>2.6182577501452196</v>
      </c>
      <c r="AV1912" s="1">
        <f t="shared" si="244"/>
        <v>1.9221124893529309</v>
      </c>
      <c r="AW1912" s="1">
        <f t="shared" si="245"/>
        <v>1.2259672285606416</v>
      </c>
    </row>
    <row r="1913" spans="1:49" x14ac:dyDescent="0.2">
      <c r="A1913">
        <v>1911</v>
      </c>
      <c r="B1913" t="s">
        <v>1219</v>
      </c>
      <c r="C1913" t="s">
        <v>1218</v>
      </c>
      <c r="F1913" t="s">
        <v>1217</v>
      </c>
      <c r="G1913" t="s">
        <v>15</v>
      </c>
      <c r="H1913" t="s">
        <v>14</v>
      </c>
      <c r="I1913" t="s">
        <v>1216</v>
      </c>
      <c r="J1913" t="s">
        <v>1215</v>
      </c>
      <c r="K1913" t="s">
        <v>1214</v>
      </c>
      <c r="L1913" t="s">
        <v>1213</v>
      </c>
      <c r="M1913" t="s">
        <v>1212</v>
      </c>
      <c r="N1913">
        <v>3</v>
      </c>
      <c r="O1913" t="s">
        <v>1211</v>
      </c>
      <c r="P1913" t="s">
        <v>1210</v>
      </c>
      <c r="Q1913" t="s">
        <v>1209</v>
      </c>
      <c r="R1913" s="7">
        <v>39083</v>
      </c>
      <c r="S1913" s="8">
        <f t="shared" si="240"/>
        <v>2007</v>
      </c>
      <c r="T1913" s="8">
        <v>2007</v>
      </c>
      <c r="U1913" s="8">
        <f t="shared" si="241"/>
        <v>15</v>
      </c>
      <c r="V1913" s="7">
        <v>39083</v>
      </c>
      <c r="W1913" t="s">
        <v>1208</v>
      </c>
      <c r="X1913" s="2">
        <v>0.94</v>
      </c>
      <c r="Y1913" s="6">
        <f t="shared" si="238"/>
        <v>2.5092763140332611E-2</v>
      </c>
      <c r="AA1913">
        <v>15311309</v>
      </c>
      <c r="AB1913">
        <v>17295</v>
      </c>
      <c r="AD1913" t="s">
        <v>5</v>
      </c>
      <c r="AE1913">
        <v>17</v>
      </c>
      <c r="AF1913">
        <v>1</v>
      </c>
      <c r="AH1913" t="s">
        <v>1207</v>
      </c>
      <c r="AI1913" t="s">
        <v>1206</v>
      </c>
      <c r="AJ1913" t="s">
        <v>1205</v>
      </c>
      <c r="AK1913" t="s">
        <v>1204</v>
      </c>
      <c r="AL1913">
        <v>1</v>
      </c>
      <c r="AM1913" s="5">
        <f t="shared" si="242"/>
        <v>6.6666666666666666E-2</v>
      </c>
      <c r="AN1913" s="4">
        <f t="shared" si="239"/>
        <v>1.0097185409567084E-4</v>
      </c>
      <c r="AO1913" s="3"/>
      <c r="AP1913">
        <v>0</v>
      </c>
      <c r="AQ1913" t="s">
        <v>1203</v>
      </c>
      <c r="AR1913" t="s">
        <v>0</v>
      </c>
      <c r="AS1913" t="s">
        <v>1202</v>
      </c>
      <c r="AT1913" s="2" t="s">
        <v>20</v>
      </c>
      <c r="AU1913" s="1">
        <f t="shared" si="243"/>
        <v>1.7595225754461528</v>
      </c>
      <c r="AV1913" s="1">
        <f t="shared" si="244"/>
        <v>1.2596867497214141</v>
      </c>
      <c r="AW1913" s="1">
        <f t="shared" si="245"/>
        <v>0.75985092399667531</v>
      </c>
    </row>
    <row r="1914" spans="1:49" x14ac:dyDescent="0.2">
      <c r="A1914">
        <v>1912</v>
      </c>
      <c r="B1914" t="s">
        <v>1201</v>
      </c>
      <c r="C1914" t="s">
        <v>1200</v>
      </c>
      <c r="F1914" t="s">
        <v>1199</v>
      </c>
      <c r="G1914" t="s">
        <v>15</v>
      </c>
      <c r="H1914" t="s">
        <v>14</v>
      </c>
      <c r="I1914" t="s">
        <v>1198</v>
      </c>
      <c r="J1914" t="s">
        <v>1197</v>
      </c>
      <c r="K1914" t="s">
        <v>1196</v>
      </c>
      <c r="L1914" t="s">
        <v>1195</v>
      </c>
      <c r="M1914" t="s">
        <v>1194</v>
      </c>
      <c r="N1914">
        <v>1</v>
      </c>
      <c r="O1914" t="s">
        <v>1193</v>
      </c>
      <c r="P1914">
        <v>6603736397</v>
      </c>
      <c r="Q1914" t="s">
        <v>1192</v>
      </c>
      <c r="R1914" s="7">
        <v>39083</v>
      </c>
      <c r="S1914" s="8">
        <f t="shared" si="240"/>
        <v>2007</v>
      </c>
      <c r="T1914" s="8">
        <v>2007</v>
      </c>
      <c r="U1914" s="8">
        <f t="shared" si="241"/>
        <v>15</v>
      </c>
      <c r="V1914" s="7">
        <v>39083</v>
      </c>
      <c r="W1914" t="s">
        <v>1191</v>
      </c>
      <c r="X1914" s="2">
        <v>1.3720000000000001</v>
      </c>
      <c r="Y1914" s="6">
        <f t="shared" si="238"/>
        <v>3.662475641333654E-2</v>
      </c>
      <c r="AA1914" t="s">
        <v>1190</v>
      </c>
      <c r="AB1914">
        <v>17259</v>
      </c>
      <c r="AD1914" t="s">
        <v>5</v>
      </c>
      <c r="AE1914">
        <v>4</v>
      </c>
      <c r="AF1914">
        <v>1</v>
      </c>
      <c r="AH1914" t="s">
        <v>1189</v>
      </c>
      <c r="AI1914" t="s">
        <v>1188</v>
      </c>
      <c r="AJ1914" t="s">
        <v>1187</v>
      </c>
      <c r="AK1914" t="s">
        <v>1186</v>
      </c>
      <c r="AL1914">
        <v>5</v>
      </c>
      <c r="AM1914" s="5">
        <f t="shared" si="242"/>
        <v>0.33333333333333331</v>
      </c>
      <c r="AN1914" s="4">
        <f t="shared" si="239"/>
        <v>5.048592704783541E-4</v>
      </c>
      <c r="AO1914" s="3"/>
      <c r="AP1914">
        <v>0</v>
      </c>
      <c r="AR1914" t="s">
        <v>0</v>
      </c>
      <c r="AT1914" s="2">
        <v>3.9660000000000002</v>
      </c>
      <c r="AU1914" s="1">
        <f t="shared" si="243"/>
        <v>2.5788787270479081</v>
      </c>
      <c r="AV1914" s="1">
        <f t="shared" si="244"/>
        <v>1.8564807841907445</v>
      </c>
      <c r="AW1914" s="1">
        <f t="shared" si="245"/>
        <v>1.1340828413335811</v>
      </c>
    </row>
    <row r="1915" spans="1:49" x14ac:dyDescent="0.2">
      <c r="A1915">
        <v>1913</v>
      </c>
      <c r="B1915" t="s">
        <v>1185</v>
      </c>
      <c r="C1915" t="s">
        <v>1184</v>
      </c>
      <c r="F1915" t="s">
        <v>1183</v>
      </c>
      <c r="G1915" t="s">
        <v>15</v>
      </c>
      <c r="H1915" t="s">
        <v>14</v>
      </c>
      <c r="I1915" t="s">
        <v>1182</v>
      </c>
      <c r="J1915" t="s">
        <v>1176</v>
      </c>
      <c r="K1915" t="s">
        <v>1181</v>
      </c>
      <c r="L1915" t="s">
        <v>1180</v>
      </c>
      <c r="M1915" t="s">
        <v>1179</v>
      </c>
      <c r="N1915">
        <v>2</v>
      </c>
      <c r="O1915" t="s">
        <v>1178</v>
      </c>
      <c r="P1915" t="s">
        <v>1177</v>
      </c>
      <c r="Q1915" t="s">
        <v>1176</v>
      </c>
      <c r="R1915" s="7">
        <v>39083</v>
      </c>
      <c r="S1915" s="8">
        <f t="shared" si="240"/>
        <v>2007</v>
      </c>
      <c r="T1915" s="8">
        <v>2007</v>
      </c>
      <c r="U1915" s="8">
        <f t="shared" si="241"/>
        <v>15</v>
      </c>
      <c r="V1915" s="7">
        <v>2007</v>
      </c>
      <c r="W1915" t="s">
        <v>1175</v>
      </c>
      <c r="X1915" s="2">
        <v>0.28599999999999998</v>
      </c>
      <c r="Y1915" s="6">
        <f t="shared" si="238"/>
        <v>7.6346066575905605E-3</v>
      </c>
      <c r="AA1915">
        <v>9205071</v>
      </c>
      <c r="AB1915">
        <v>28139</v>
      </c>
      <c r="AD1915" t="s">
        <v>5</v>
      </c>
      <c r="AE1915">
        <v>21</v>
      </c>
      <c r="AF1915">
        <v>1</v>
      </c>
      <c r="AH1915" t="s">
        <v>1174</v>
      </c>
      <c r="AI1915" t="s">
        <v>1173</v>
      </c>
      <c r="AK1915" t="s">
        <v>1172</v>
      </c>
      <c r="AL1915">
        <v>9</v>
      </c>
      <c r="AM1915" s="5">
        <f t="shared" si="242"/>
        <v>0.6</v>
      </c>
      <c r="AN1915" s="4">
        <f t="shared" si="239"/>
        <v>9.0874668686103744E-4</v>
      </c>
      <c r="AO1915" s="3"/>
      <c r="AP1915">
        <v>0</v>
      </c>
      <c r="AR1915" t="s">
        <v>0</v>
      </c>
      <c r="AT1915" s="2" t="s">
        <v>20</v>
      </c>
      <c r="AU1915" s="1">
        <f t="shared" si="243"/>
        <v>0.56168486663717032</v>
      </c>
      <c r="AV1915" s="1">
        <f t="shared" si="244"/>
        <v>0.42716766722257987</v>
      </c>
      <c r="AW1915" s="1">
        <f t="shared" si="245"/>
        <v>0.29265046780798942</v>
      </c>
    </row>
    <row r="1916" spans="1:49" x14ac:dyDescent="0.2">
      <c r="A1916">
        <v>1914</v>
      </c>
      <c r="B1916" t="s">
        <v>1171</v>
      </c>
      <c r="C1916" t="s">
        <v>1170</v>
      </c>
      <c r="D1916" t="s">
        <v>1169</v>
      </c>
      <c r="F1916" t="s">
        <v>1168</v>
      </c>
      <c r="G1916" t="s">
        <v>15</v>
      </c>
      <c r="H1916" t="s">
        <v>14</v>
      </c>
      <c r="I1916" t="s">
        <v>1167</v>
      </c>
      <c r="J1916" t="s">
        <v>1166</v>
      </c>
      <c r="K1916" t="s">
        <v>1165</v>
      </c>
      <c r="L1916" t="s">
        <v>1164</v>
      </c>
      <c r="M1916" t="s">
        <v>1163</v>
      </c>
      <c r="N1916">
        <v>100</v>
      </c>
      <c r="O1916" t="s">
        <v>1162</v>
      </c>
      <c r="P1916" t="s">
        <v>1161</v>
      </c>
      <c r="Q1916" t="s">
        <v>1160</v>
      </c>
      <c r="R1916" s="7">
        <v>39083</v>
      </c>
      <c r="S1916" s="8">
        <f t="shared" si="240"/>
        <v>2007</v>
      </c>
      <c r="T1916" s="8">
        <v>2007</v>
      </c>
      <c r="U1916" s="8">
        <f t="shared" si="241"/>
        <v>15</v>
      </c>
      <c r="V1916" s="7">
        <v>39173</v>
      </c>
      <c r="W1916" t="s">
        <v>1159</v>
      </c>
      <c r="X1916" s="2">
        <v>1.143</v>
      </c>
      <c r="Y1916" s="6">
        <f t="shared" si="238"/>
        <v>3.051173220148955E-2</v>
      </c>
      <c r="AA1916">
        <v>1438166</v>
      </c>
      <c r="AB1916">
        <v>12348</v>
      </c>
      <c r="AD1916" t="s">
        <v>5</v>
      </c>
      <c r="AE1916">
        <v>45</v>
      </c>
      <c r="AF1916">
        <v>4</v>
      </c>
      <c r="AH1916" t="s">
        <v>1158</v>
      </c>
      <c r="AI1916" t="s">
        <v>1157</v>
      </c>
      <c r="AJ1916" t="s">
        <v>1156</v>
      </c>
      <c r="AK1916" t="s">
        <v>1155</v>
      </c>
      <c r="AL1916">
        <v>10</v>
      </c>
      <c r="AM1916" s="5">
        <f t="shared" si="242"/>
        <v>0.66666666666666663</v>
      </c>
      <c r="AN1916" s="4">
        <f t="shared" si="239"/>
        <v>1.0097185409567082E-3</v>
      </c>
      <c r="AO1916" s="3"/>
      <c r="AP1916">
        <v>0</v>
      </c>
      <c r="AQ1916" t="s">
        <v>1154</v>
      </c>
      <c r="AR1916" t="s">
        <v>1153</v>
      </c>
      <c r="AS1916" t="s">
        <v>1152</v>
      </c>
      <c r="AT1916" s="2">
        <v>4.8360000000000003</v>
      </c>
      <c r="AU1916" s="1">
        <f t="shared" si="243"/>
        <v>2.1661128103329697</v>
      </c>
      <c r="AV1916" s="1">
        <f t="shared" si="244"/>
        <v>1.5760725371223128</v>
      </c>
      <c r="AW1916" s="1">
        <f t="shared" si="245"/>
        <v>0.98603226391165599</v>
      </c>
    </row>
    <row r="1917" spans="1:49" x14ac:dyDescent="0.2">
      <c r="A1917">
        <v>1915</v>
      </c>
      <c r="B1917" t="s">
        <v>1151</v>
      </c>
      <c r="C1917" t="s">
        <v>1150</v>
      </c>
      <c r="F1917" t="s">
        <v>1149</v>
      </c>
      <c r="G1917" t="s">
        <v>15</v>
      </c>
      <c r="H1917" t="s">
        <v>14</v>
      </c>
      <c r="I1917" t="s">
        <v>1148</v>
      </c>
      <c r="J1917" t="s">
        <v>1147</v>
      </c>
      <c r="K1917" t="s">
        <v>1146</v>
      </c>
      <c r="L1917" t="s">
        <v>1145</v>
      </c>
      <c r="M1917" t="s">
        <v>1144</v>
      </c>
      <c r="N1917">
        <v>70</v>
      </c>
      <c r="O1917" t="s">
        <v>1143</v>
      </c>
      <c r="P1917" t="s">
        <v>1142</v>
      </c>
      <c r="Q1917" t="s">
        <v>1141</v>
      </c>
      <c r="R1917" s="7">
        <v>39083</v>
      </c>
      <c r="S1917" s="8">
        <f t="shared" si="240"/>
        <v>2007</v>
      </c>
      <c r="T1917" s="8">
        <v>2007</v>
      </c>
      <c r="U1917" s="8">
        <f t="shared" si="241"/>
        <v>15</v>
      </c>
      <c r="V1917" s="7" t="s">
        <v>1140</v>
      </c>
      <c r="W1917" t="s">
        <v>1139</v>
      </c>
      <c r="X1917" s="2">
        <v>2.137</v>
      </c>
      <c r="Y1917" s="6">
        <f t="shared" si="238"/>
        <v>5.7045994500947654E-2</v>
      </c>
      <c r="AA1917">
        <v>46361</v>
      </c>
      <c r="AB1917">
        <v>26750</v>
      </c>
      <c r="AC1917">
        <v>14320746</v>
      </c>
      <c r="AD1917" t="s">
        <v>5</v>
      </c>
      <c r="AE1917">
        <v>462</v>
      </c>
      <c r="AF1917">
        <v>1</v>
      </c>
      <c r="AH1917" t="s">
        <v>1138</v>
      </c>
      <c r="AI1917" t="s">
        <v>1137</v>
      </c>
      <c r="AJ1917" t="s">
        <v>1136</v>
      </c>
      <c r="AK1917" t="s">
        <v>1135</v>
      </c>
      <c r="AL1917">
        <v>20</v>
      </c>
      <c r="AM1917" s="5">
        <f t="shared" si="242"/>
        <v>1.3333333333333333</v>
      </c>
      <c r="AN1917" s="4">
        <f t="shared" si="239"/>
        <v>2.0194370819134164E-3</v>
      </c>
      <c r="AO1917" s="3"/>
      <c r="AP1917">
        <v>1</v>
      </c>
      <c r="AR1917" t="s">
        <v>0</v>
      </c>
      <c r="AT1917" s="2" t="s">
        <v>20</v>
      </c>
      <c r="AU1917" s="1">
        <f t="shared" si="243"/>
        <v>4.0538027275237383</v>
      </c>
      <c r="AV1917" s="1">
        <f t="shared" si="244"/>
        <v>2.9532715791430535</v>
      </c>
      <c r="AW1917" s="1">
        <f t="shared" si="245"/>
        <v>1.8527404307623685</v>
      </c>
    </row>
    <row r="1918" spans="1:49" x14ac:dyDescent="0.2">
      <c r="A1918">
        <v>1916</v>
      </c>
      <c r="B1918" t="s">
        <v>1134</v>
      </c>
      <c r="C1918" t="s">
        <v>1133</v>
      </c>
      <c r="F1918" t="s">
        <v>1132</v>
      </c>
      <c r="G1918" t="s">
        <v>15</v>
      </c>
      <c r="H1918" t="s">
        <v>14</v>
      </c>
      <c r="I1918" t="s">
        <v>1131</v>
      </c>
      <c r="J1918" t="s">
        <v>1127</v>
      </c>
      <c r="K1918" t="s">
        <v>1130</v>
      </c>
      <c r="L1918" t="s">
        <v>55</v>
      </c>
      <c r="M1918" t="s">
        <v>54</v>
      </c>
      <c r="N1918">
        <v>2</v>
      </c>
      <c r="O1918" t="s">
        <v>1129</v>
      </c>
      <c r="P1918" t="s">
        <v>1128</v>
      </c>
      <c r="Q1918" t="s">
        <v>1127</v>
      </c>
      <c r="R1918" s="7">
        <v>39083</v>
      </c>
      <c r="S1918" s="8">
        <f t="shared" si="240"/>
        <v>2007</v>
      </c>
      <c r="T1918" s="8">
        <v>2007</v>
      </c>
      <c r="U1918" s="8">
        <f t="shared" si="241"/>
        <v>15</v>
      </c>
      <c r="V1918" s="7">
        <v>39083</v>
      </c>
      <c r="W1918" t="s">
        <v>1085</v>
      </c>
      <c r="X1918" s="2">
        <v>0.21099999999999999</v>
      </c>
      <c r="Y1918" s="6">
        <f t="shared" si="238"/>
        <v>5.6325244921384904E-3</v>
      </c>
      <c r="AA1918">
        <v>9168516</v>
      </c>
      <c r="AB1918">
        <v>18936</v>
      </c>
      <c r="AC1918">
        <v>17451345</v>
      </c>
      <c r="AD1918" t="s">
        <v>5</v>
      </c>
      <c r="AE1918" t="s">
        <v>1084</v>
      </c>
      <c r="AF1918">
        <v>1</v>
      </c>
      <c r="AH1918" t="s">
        <v>1126</v>
      </c>
      <c r="AI1918" t="s">
        <v>1125</v>
      </c>
      <c r="AJ1918" t="s">
        <v>1124</v>
      </c>
      <c r="AK1918" t="s">
        <v>1123</v>
      </c>
      <c r="AL1918">
        <v>7</v>
      </c>
      <c r="AM1918" s="5">
        <f t="shared" si="242"/>
        <v>0.46666666666666667</v>
      </c>
      <c r="AN1918" s="4">
        <f t="shared" si="239"/>
        <v>7.0680297866969582E-4</v>
      </c>
      <c r="AO1918" s="3"/>
      <c r="AP1918">
        <v>0</v>
      </c>
      <c r="AR1918" t="s">
        <v>0</v>
      </c>
      <c r="AT1918" s="2">
        <v>0.52500000000000002</v>
      </c>
      <c r="AU1918" s="1">
        <f t="shared" si="243"/>
        <v>0.41548080380978514</v>
      </c>
      <c r="AV1918" s="1">
        <f t="shared" si="244"/>
        <v>0.3169663735404093</v>
      </c>
      <c r="AW1918" s="1">
        <f t="shared" si="245"/>
        <v>0.2184519432710334</v>
      </c>
    </row>
    <row r="1919" spans="1:49" x14ac:dyDescent="0.2">
      <c r="A1919">
        <v>1917</v>
      </c>
      <c r="B1919" t="s">
        <v>1122</v>
      </c>
      <c r="C1919" t="s">
        <v>1121</v>
      </c>
      <c r="F1919" t="s">
        <v>1120</v>
      </c>
      <c r="G1919" t="s">
        <v>15</v>
      </c>
      <c r="H1919" t="s">
        <v>14</v>
      </c>
      <c r="I1919" t="s">
        <v>1119</v>
      </c>
      <c r="J1919">
        <v>60007362</v>
      </c>
      <c r="K1919" t="s">
        <v>1118</v>
      </c>
      <c r="L1919" t="s">
        <v>1117</v>
      </c>
      <c r="M1919" t="s">
        <v>418</v>
      </c>
      <c r="N1919">
        <v>1</v>
      </c>
      <c r="O1919" t="s">
        <v>1116</v>
      </c>
      <c r="P1919">
        <v>7601494443</v>
      </c>
      <c r="Q1919">
        <v>60007362</v>
      </c>
      <c r="R1919" s="7">
        <v>39083</v>
      </c>
      <c r="S1919" s="8">
        <f t="shared" si="240"/>
        <v>2007</v>
      </c>
      <c r="T1919" s="8">
        <v>2007</v>
      </c>
      <c r="U1919" s="8">
        <f t="shared" si="241"/>
        <v>15</v>
      </c>
      <c r="V1919" s="7">
        <v>39083</v>
      </c>
      <c r="W1919" t="s">
        <v>1085</v>
      </c>
      <c r="X1919" s="2">
        <v>0.21099999999999999</v>
      </c>
      <c r="Y1919" s="6">
        <f t="shared" si="238"/>
        <v>5.6325244921384904E-3</v>
      </c>
      <c r="AA1919">
        <v>9168516</v>
      </c>
      <c r="AB1919">
        <v>18936</v>
      </c>
      <c r="AC1919">
        <v>17451345</v>
      </c>
      <c r="AD1919" t="s">
        <v>5</v>
      </c>
      <c r="AE1919" t="s">
        <v>1084</v>
      </c>
      <c r="AF1919">
        <v>1</v>
      </c>
      <c r="AH1919" t="s">
        <v>1115</v>
      </c>
      <c r="AI1919" t="s">
        <v>1114</v>
      </c>
      <c r="AJ1919" t="s">
        <v>1113</v>
      </c>
      <c r="AK1919" t="s">
        <v>1112</v>
      </c>
      <c r="AL1919">
        <v>2</v>
      </c>
      <c r="AM1919" s="5">
        <f t="shared" si="242"/>
        <v>0.13333333333333333</v>
      </c>
      <c r="AN1919" s="4">
        <f t="shared" si="239"/>
        <v>2.0194370819134167E-4</v>
      </c>
      <c r="AO1919" s="3"/>
      <c r="AP1919">
        <v>0</v>
      </c>
      <c r="AR1919" t="s">
        <v>0</v>
      </c>
      <c r="AT1919" s="2">
        <v>0.52500000000000002</v>
      </c>
      <c r="AU1919" s="1">
        <f t="shared" si="243"/>
        <v>0.4003350256954345</v>
      </c>
      <c r="AV1919" s="1">
        <f t="shared" si="244"/>
        <v>0.2917234100164916</v>
      </c>
      <c r="AW1919" s="1">
        <f t="shared" si="245"/>
        <v>0.18311179433754865</v>
      </c>
    </row>
    <row r="1920" spans="1:49" x14ac:dyDescent="0.2">
      <c r="A1920">
        <v>1918</v>
      </c>
      <c r="B1920" t="s">
        <v>1111</v>
      </c>
      <c r="C1920" t="s">
        <v>1110</v>
      </c>
      <c r="E1920">
        <v>17163491</v>
      </c>
      <c r="F1920" t="s">
        <v>1109</v>
      </c>
      <c r="G1920" t="s">
        <v>15</v>
      </c>
      <c r="H1920" t="s">
        <v>14</v>
      </c>
      <c r="I1920" t="s">
        <v>1108</v>
      </c>
      <c r="J1920" t="s">
        <v>1107</v>
      </c>
      <c r="K1920" t="s">
        <v>1106</v>
      </c>
      <c r="L1920" t="s">
        <v>1105</v>
      </c>
      <c r="M1920" t="s">
        <v>1104</v>
      </c>
      <c r="N1920">
        <v>3</v>
      </c>
      <c r="O1920" t="s">
        <v>1103</v>
      </c>
      <c r="P1920" t="s">
        <v>1102</v>
      </c>
      <c r="Q1920" t="s">
        <v>1101</v>
      </c>
      <c r="R1920" s="7">
        <v>39083</v>
      </c>
      <c r="S1920" s="8">
        <f t="shared" si="240"/>
        <v>2007</v>
      </c>
      <c r="T1920" s="8">
        <v>2007</v>
      </c>
      <c r="U1920" s="8">
        <f t="shared" si="241"/>
        <v>15</v>
      </c>
      <c r="V1920" s="7">
        <v>39083</v>
      </c>
      <c r="W1920" t="s">
        <v>1100</v>
      </c>
      <c r="X1920" s="2">
        <v>0.65200000000000002</v>
      </c>
      <c r="Y1920" s="6">
        <f t="shared" si="238"/>
        <v>1.7404767624996664E-2</v>
      </c>
      <c r="AA1920">
        <v>3622525</v>
      </c>
      <c r="AB1920">
        <v>29629</v>
      </c>
      <c r="AC1920">
        <v>10974687</v>
      </c>
      <c r="AD1920" t="s">
        <v>5</v>
      </c>
      <c r="AE1920">
        <v>268</v>
      </c>
      <c r="AF1920">
        <v>1</v>
      </c>
      <c r="AH1920" s="9">
        <v>44501</v>
      </c>
      <c r="AI1920" t="s">
        <v>1099</v>
      </c>
      <c r="AJ1920" t="s">
        <v>1098</v>
      </c>
      <c r="AK1920" t="s">
        <v>1097</v>
      </c>
      <c r="AL1920">
        <v>20</v>
      </c>
      <c r="AM1920" s="5">
        <f t="shared" si="242"/>
        <v>1.3333333333333333</v>
      </c>
      <c r="AN1920" s="4">
        <f t="shared" si="239"/>
        <v>2.0194370819134164E-3</v>
      </c>
      <c r="AO1920" s="3"/>
      <c r="AP1920">
        <v>1</v>
      </c>
      <c r="AR1920" t="s">
        <v>0</v>
      </c>
      <c r="AT1920" s="2">
        <v>1.804</v>
      </c>
      <c r="AU1920" s="1">
        <f t="shared" si="243"/>
        <v>1.2789168462071687</v>
      </c>
      <c r="AV1920" s="1">
        <f t="shared" si="244"/>
        <v>0.97121023534550399</v>
      </c>
      <c r="AW1920" s="1">
        <f t="shared" si="245"/>
        <v>0.66350362448383893</v>
      </c>
    </row>
    <row r="1921" spans="1:49" x14ac:dyDescent="0.2">
      <c r="A1921">
        <v>1919</v>
      </c>
      <c r="B1921" t="s">
        <v>1096</v>
      </c>
      <c r="C1921" t="s">
        <v>1095</v>
      </c>
      <c r="F1921" t="s">
        <v>1094</v>
      </c>
      <c r="G1921" t="s">
        <v>15</v>
      </c>
      <c r="H1921" t="s">
        <v>14</v>
      </c>
      <c r="I1921" t="s">
        <v>1093</v>
      </c>
      <c r="J1921" t="s">
        <v>1092</v>
      </c>
      <c r="K1921" t="s">
        <v>1091</v>
      </c>
      <c r="L1921" t="s">
        <v>1090</v>
      </c>
      <c r="M1921" t="s">
        <v>1089</v>
      </c>
      <c r="N1921">
        <v>4</v>
      </c>
      <c r="O1921" t="s">
        <v>1088</v>
      </c>
      <c r="P1921" t="s">
        <v>1087</v>
      </c>
      <c r="Q1921" t="s">
        <v>1086</v>
      </c>
      <c r="R1921" s="7">
        <v>39083</v>
      </c>
      <c r="S1921" s="8">
        <f t="shared" si="240"/>
        <v>2007</v>
      </c>
      <c r="T1921" s="8">
        <v>2007</v>
      </c>
      <c r="U1921" s="8">
        <f t="shared" si="241"/>
        <v>15</v>
      </c>
      <c r="V1921" s="7">
        <v>39083</v>
      </c>
      <c r="W1921" t="s">
        <v>1085</v>
      </c>
      <c r="X1921" s="2">
        <v>0.21099999999999999</v>
      </c>
      <c r="Y1921" s="6">
        <f t="shared" si="238"/>
        <v>5.6325244921384904E-3</v>
      </c>
      <c r="AA1921">
        <v>9168516</v>
      </c>
      <c r="AB1921">
        <v>18936</v>
      </c>
      <c r="AC1921">
        <v>17451345</v>
      </c>
      <c r="AD1921" t="s">
        <v>5</v>
      </c>
      <c r="AE1921" t="s">
        <v>1084</v>
      </c>
      <c r="AF1921">
        <v>1</v>
      </c>
      <c r="AH1921" t="s">
        <v>1083</v>
      </c>
      <c r="AI1921" t="s">
        <v>1082</v>
      </c>
      <c r="AJ1921" t="s">
        <v>1081</v>
      </c>
      <c r="AK1921" t="s">
        <v>1080</v>
      </c>
      <c r="AL1921">
        <v>0</v>
      </c>
      <c r="AM1921" s="5">
        <f t="shared" si="242"/>
        <v>0</v>
      </c>
      <c r="AN1921" s="4">
        <f t="shared" si="239"/>
        <v>0</v>
      </c>
      <c r="AO1921" s="3"/>
      <c r="AP1921">
        <v>0</v>
      </c>
      <c r="AR1921" t="s">
        <v>0</v>
      </c>
      <c r="AT1921" s="2">
        <v>0.52500000000000002</v>
      </c>
      <c r="AU1921" s="1">
        <f t="shared" si="243"/>
        <v>0.39427671444969431</v>
      </c>
      <c r="AV1921" s="1">
        <f t="shared" si="244"/>
        <v>0.28162622460692455</v>
      </c>
      <c r="AW1921" s="1">
        <f t="shared" si="245"/>
        <v>0.1689757347641547</v>
      </c>
    </row>
    <row r="1922" spans="1:49" x14ac:dyDescent="0.2">
      <c r="A1922">
        <v>1920</v>
      </c>
      <c r="B1922" t="s">
        <v>1079</v>
      </c>
      <c r="C1922" t="s">
        <v>1078</v>
      </c>
      <c r="F1922" t="s">
        <v>1077</v>
      </c>
      <c r="G1922" t="s">
        <v>15</v>
      </c>
      <c r="H1922" t="s">
        <v>14</v>
      </c>
      <c r="I1922" t="s">
        <v>1076</v>
      </c>
      <c r="J1922" t="s">
        <v>1075</v>
      </c>
      <c r="K1922" t="s">
        <v>1074</v>
      </c>
      <c r="L1922" t="s">
        <v>1073</v>
      </c>
      <c r="M1922" t="s">
        <v>1072</v>
      </c>
      <c r="N1922">
        <v>2</v>
      </c>
      <c r="O1922" t="s">
        <v>1071</v>
      </c>
      <c r="P1922" t="s">
        <v>1070</v>
      </c>
      <c r="Q1922" t="s">
        <v>1069</v>
      </c>
      <c r="R1922" s="7">
        <v>39083</v>
      </c>
      <c r="S1922" s="8">
        <f t="shared" si="240"/>
        <v>2007</v>
      </c>
      <c r="T1922" s="8">
        <v>2007</v>
      </c>
      <c r="U1922" s="8">
        <f t="shared" si="241"/>
        <v>15</v>
      </c>
      <c r="V1922" s="7">
        <v>39083</v>
      </c>
      <c r="W1922" t="s">
        <v>1030</v>
      </c>
      <c r="X1922" s="2">
        <v>0.42</v>
      </c>
      <c r="Y1922" s="6">
        <f t="shared" ref="Y1922:Y1985" si="246">(X1922-$Z$4)/($Z$3-$Z$4)</f>
        <v>1.1211660126531593E-2</v>
      </c>
      <c r="AA1922">
        <v>15308669</v>
      </c>
      <c r="AB1922">
        <v>17543</v>
      </c>
      <c r="AD1922" t="s">
        <v>5</v>
      </c>
      <c r="AE1922">
        <v>7</v>
      </c>
      <c r="AF1922">
        <v>1</v>
      </c>
      <c r="AH1922" t="s">
        <v>1068</v>
      </c>
      <c r="AI1922" t="s">
        <v>1067</v>
      </c>
      <c r="AJ1922" t="s">
        <v>1066</v>
      </c>
      <c r="AK1922" t="s">
        <v>1065</v>
      </c>
      <c r="AL1922">
        <v>2</v>
      </c>
      <c r="AM1922" s="5">
        <f t="shared" si="242"/>
        <v>0.13333333333333333</v>
      </c>
      <c r="AN1922" s="4">
        <f t="shared" ref="AN1922:AN1985" si="247">(AM1922-$AO$4)/($AO$3-$AO$4)</f>
        <v>2.0194370819134167E-4</v>
      </c>
      <c r="AO1922" s="3"/>
      <c r="AP1922">
        <v>0</v>
      </c>
      <c r="AR1922" t="s">
        <v>0</v>
      </c>
      <c r="AT1922" s="2" t="s">
        <v>20</v>
      </c>
      <c r="AU1922" s="1">
        <f t="shared" si="243"/>
        <v>0.79087452010295156</v>
      </c>
      <c r="AV1922" s="1">
        <f t="shared" si="244"/>
        <v>0.5706801917361467</v>
      </c>
      <c r="AW1922" s="1">
        <f t="shared" si="245"/>
        <v>0.35048586336934168</v>
      </c>
    </row>
    <row r="1923" spans="1:49" x14ac:dyDescent="0.2">
      <c r="A1923">
        <v>1921</v>
      </c>
      <c r="B1923" t="s">
        <v>1064</v>
      </c>
      <c r="F1923" t="s">
        <v>1063</v>
      </c>
      <c r="G1923" t="s">
        <v>15</v>
      </c>
      <c r="H1923" t="s">
        <v>14</v>
      </c>
      <c r="I1923" t="s">
        <v>1062</v>
      </c>
      <c r="J1923">
        <v>60006337</v>
      </c>
      <c r="K1923" t="s">
        <v>1061</v>
      </c>
      <c r="L1923" t="s">
        <v>1060</v>
      </c>
      <c r="M1923" t="s">
        <v>117</v>
      </c>
      <c r="N1923">
        <v>1</v>
      </c>
      <c r="O1923" t="s">
        <v>1059</v>
      </c>
      <c r="P1923">
        <v>55900752300</v>
      </c>
      <c r="Q1923">
        <v>60006337</v>
      </c>
      <c r="R1923" s="7">
        <v>39083</v>
      </c>
      <c r="S1923" s="8">
        <f t="shared" si="240"/>
        <v>2007</v>
      </c>
      <c r="T1923" s="8">
        <v>2007</v>
      </c>
      <c r="U1923" s="8">
        <f t="shared" si="241"/>
        <v>15</v>
      </c>
      <c r="V1923" s="7">
        <v>39083</v>
      </c>
      <c r="W1923" t="s">
        <v>1058</v>
      </c>
      <c r="X1923" s="2" t="s">
        <v>20</v>
      </c>
      <c r="Y1923" s="6" t="e">
        <f t="shared" si="246"/>
        <v>#VALUE!</v>
      </c>
      <c r="AA1923">
        <v>432296</v>
      </c>
      <c r="AB1923">
        <v>12040</v>
      </c>
      <c r="AD1923" t="s">
        <v>5</v>
      </c>
      <c r="AE1923">
        <v>86</v>
      </c>
      <c r="AF1923">
        <v>1</v>
      </c>
      <c r="AH1923" t="s">
        <v>1057</v>
      </c>
      <c r="AI1923" t="s">
        <v>1056</v>
      </c>
      <c r="AK1923" t="s">
        <v>1055</v>
      </c>
      <c r="AL1923">
        <v>5</v>
      </c>
      <c r="AM1923" s="5">
        <f t="shared" si="242"/>
        <v>0.33333333333333331</v>
      </c>
      <c r="AN1923" s="4">
        <f t="shared" si="247"/>
        <v>5.048592704783541E-4</v>
      </c>
      <c r="AO1923" s="3"/>
      <c r="AP1923">
        <v>0</v>
      </c>
      <c r="AR1923" t="s">
        <v>0</v>
      </c>
      <c r="AT1923" s="2" t="s">
        <v>20</v>
      </c>
      <c r="AU1923" s="1" t="e">
        <f t="shared" si="243"/>
        <v>#VALUE!</v>
      </c>
      <c r="AV1923" s="1" t="e">
        <f t="shared" si="244"/>
        <v>#VALUE!</v>
      </c>
      <c r="AW1923" s="1" t="e">
        <f t="shared" si="245"/>
        <v>#VALUE!</v>
      </c>
    </row>
    <row r="1924" spans="1:49" x14ac:dyDescent="0.2">
      <c r="A1924">
        <v>1922</v>
      </c>
      <c r="B1924" t="s">
        <v>1054</v>
      </c>
      <c r="C1924" t="s">
        <v>1053</v>
      </c>
      <c r="F1924" t="s">
        <v>1052</v>
      </c>
      <c r="G1924" t="s">
        <v>15</v>
      </c>
      <c r="H1924" t="s">
        <v>14</v>
      </c>
      <c r="I1924" t="s">
        <v>1051</v>
      </c>
      <c r="J1924">
        <v>60016575</v>
      </c>
      <c r="K1924" t="s">
        <v>1050</v>
      </c>
      <c r="L1924" t="s">
        <v>1049</v>
      </c>
      <c r="M1924" t="s">
        <v>1048</v>
      </c>
      <c r="N1924">
        <v>2</v>
      </c>
      <c r="O1924" t="s">
        <v>1047</v>
      </c>
      <c r="P1924" t="s">
        <v>1046</v>
      </c>
      <c r="Q1924" t="s">
        <v>1045</v>
      </c>
      <c r="R1924" s="7">
        <v>39083</v>
      </c>
      <c r="S1924" s="8">
        <f t="shared" si="240"/>
        <v>2007</v>
      </c>
      <c r="T1924" s="8">
        <v>2007</v>
      </c>
      <c r="U1924" s="8">
        <f t="shared" si="241"/>
        <v>15</v>
      </c>
      <c r="V1924" s="7">
        <v>39083</v>
      </c>
      <c r="W1924" t="s">
        <v>1030</v>
      </c>
      <c r="X1924" s="2">
        <v>0.42</v>
      </c>
      <c r="Y1924" s="6">
        <f t="shared" si="246"/>
        <v>1.1211660126531593E-2</v>
      </c>
      <c r="AA1924">
        <v>15308669</v>
      </c>
      <c r="AB1924">
        <v>17543</v>
      </c>
      <c r="AD1924" t="s">
        <v>5</v>
      </c>
      <c r="AE1924">
        <v>7</v>
      </c>
      <c r="AF1924">
        <v>1</v>
      </c>
      <c r="AH1924" t="s">
        <v>1044</v>
      </c>
      <c r="AI1924" t="s">
        <v>1043</v>
      </c>
      <c r="AJ1924" t="s">
        <v>1042</v>
      </c>
      <c r="AK1924" t="s">
        <v>1041</v>
      </c>
      <c r="AL1924">
        <v>2</v>
      </c>
      <c r="AM1924" s="5">
        <f t="shared" si="242"/>
        <v>0.13333333333333333</v>
      </c>
      <c r="AN1924" s="4">
        <f t="shared" si="247"/>
        <v>2.0194370819134167E-4</v>
      </c>
      <c r="AO1924" s="3"/>
      <c r="AP1924">
        <v>0</v>
      </c>
      <c r="AR1924" t="s">
        <v>0</v>
      </c>
      <c r="AT1924" s="2" t="s">
        <v>20</v>
      </c>
      <c r="AU1924" s="1">
        <f t="shared" si="243"/>
        <v>0.79087452010295156</v>
      </c>
      <c r="AV1924" s="1">
        <f t="shared" si="244"/>
        <v>0.5706801917361467</v>
      </c>
      <c r="AW1924" s="1">
        <f t="shared" si="245"/>
        <v>0.35048586336934168</v>
      </c>
    </row>
    <row r="1925" spans="1:49" x14ac:dyDescent="0.2">
      <c r="A1925">
        <v>1923</v>
      </c>
      <c r="B1925" t="s">
        <v>1040</v>
      </c>
      <c r="C1925" t="s">
        <v>1039</v>
      </c>
      <c r="F1925" t="s">
        <v>1038</v>
      </c>
      <c r="G1925" t="s">
        <v>15</v>
      </c>
      <c r="H1925" t="s">
        <v>14</v>
      </c>
      <c r="I1925" t="s">
        <v>1037</v>
      </c>
      <c r="J1925" t="s">
        <v>1036</v>
      </c>
      <c r="K1925" t="s">
        <v>1035</v>
      </c>
      <c r="L1925" t="s">
        <v>1034</v>
      </c>
      <c r="M1925" t="s">
        <v>766</v>
      </c>
      <c r="N1925">
        <v>3</v>
      </c>
      <c r="O1925" t="s">
        <v>1033</v>
      </c>
      <c r="P1925" t="s">
        <v>1032</v>
      </c>
      <c r="Q1925" t="s">
        <v>1031</v>
      </c>
      <c r="R1925" s="7">
        <v>39083</v>
      </c>
      <c r="S1925" s="8">
        <f t="shared" si="240"/>
        <v>2007</v>
      </c>
      <c r="T1925" s="8">
        <v>2007</v>
      </c>
      <c r="U1925" s="8">
        <f t="shared" si="241"/>
        <v>15</v>
      </c>
      <c r="V1925" s="7">
        <v>39083</v>
      </c>
      <c r="W1925" t="s">
        <v>1030</v>
      </c>
      <c r="X1925" s="2">
        <v>0.42</v>
      </c>
      <c r="Y1925" s="6">
        <f t="shared" si="246"/>
        <v>1.1211660126531593E-2</v>
      </c>
      <c r="AA1925">
        <v>15308669</v>
      </c>
      <c r="AB1925">
        <v>17543</v>
      </c>
      <c r="AD1925" t="s">
        <v>5</v>
      </c>
      <c r="AE1925">
        <v>7</v>
      </c>
      <c r="AF1925">
        <v>1</v>
      </c>
      <c r="AH1925" t="s">
        <v>1029</v>
      </c>
      <c r="AI1925" t="s">
        <v>1028</v>
      </c>
      <c r="AJ1925" t="s">
        <v>1027</v>
      </c>
      <c r="AK1925" t="s">
        <v>1026</v>
      </c>
      <c r="AL1925">
        <v>20</v>
      </c>
      <c r="AM1925" s="5">
        <f t="shared" si="242"/>
        <v>1.3333333333333333</v>
      </c>
      <c r="AN1925" s="4">
        <f t="shared" si="247"/>
        <v>2.0194370819134164E-3</v>
      </c>
      <c r="AO1925" s="3"/>
      <c r="AP1925">
        <v>0</v>
      </c>
      <c r="AR1925" t="s">
        <v>0</v>
      </c>
      <c r="AT1925" s="2" t="s">
        <v>20</v>
      </c>
      <c r="AU1925" s="1">
        <f t="shared" si="243"/>
        <v>0.84539932131461382</v>
      </c>
      <c r="AV1925" s="1">
        <f t="shared" si="244"/>
        <v>0.66155486042225042</v>
      </c>
      <c r="AW1925" s="1">
        <f t="shared" si="245"/>
        <v>0.47771039952988692</v>
      </c>
    </row>
    <row r="1926" spans="1:49" x14ac:dyDescent="0.2">
      <c r="A1926">
        <v>1924</v>
      </c>
      <c r="B1926" t="s">
        <v>1025</v>
      </c>
      <c r="C1926" t="s">
        <v>1024</v>
      </c>
      <c r="F1926" t="s">
        <v>1023</v>
      </c>
      <c r="G1926" t="s">
        <v>15</v>
      </c>
      <c r="H1926" t="s">
        <v>14</v>
      </c>
      <c r="I1926" t="s">
        <v>1022</v>
      </c>
      <c r="J1926" t="s">
        <v>1021</v>
      </c>
      <c r="K1926" t="s">
        <v>1020</v>
      </c>
      <c r="L1926" t="s">
        <v>1019</v>
      </c>
      <c r="M1926" t="s">
        <v>766</v>
      </c>
      <c r="N1926">
        <v>2</v>
      </c>
      <c r="O1926" t="s">
        <v>1018</v>
      </c>
      <c r="P1926" t="s">
        <v>1017</v>
      </c>
      <c r="Q1926" t="s">
        <v>1016</v>
      </c>
      <c r="R1926" s="7">
        <v>39083</v>
      </c>
      <c r="S1926" s="8">
        <f t="shared" si="240"/>
        <v>2007</v>
      </c>
      <c r="T1926" s="8">
        <v>2007</v>
      </c>
      <c r="U1926" s="8">
        <f t="shared" si="241"/>
        <v>15</v>
      </c>
      <c r="V1926" s="7">
        <v>39083</v>
      </c>
      <c r="W1926" t="s">
        <v>1015</v>
      </c>
      <c r="X1926" s="2">
        <v>0.68100000000000005</v>
      </c>
      <c r="Y1926" s="6">
        <f t="shared" si="246"/>
        <v>1.8178906062304798E-2</v>
      </c>
      <c r="AA1926" t="s">
        <v>1014</v>
      </c>
      <c r="AB1926">
        <v>15047</v>
      </c>
      <c r="AD1926" t="s">
        <v>5</v>
      </c>
      <c r="AE1926">
        <v>7</v>
      </c>
      <c r="AF1926">
        <v>1</v>
      </c>
      <c r="AH1926" t="s">
        <v>1013</v>
      </c>
      <c r="AI1926" t="s">
        <v>1012</v>
      </c>
      <c r="AJ1926" t="s">
        <v>1011</v>
      </c>
      <c r="AK1926" t="s">
        <v>1010</v>
      </c>
      <c r="AL1926">
        <v>54</v>
      </c>
      <c r="AM1926" s="5">
        <f t="shared" si="242"/>
        <v>3.6</v>
      </c>
      <c r="AN1926" s="4">
        <f t="shared" si="247"/>
        <v>5.4524801211662246E-3</v>
      </c>
      <c r="AO1926" s="3"/>
      <c r="AP1926">
        <v>0</v>
      </c>
      <c r="AQ1926" t="s">
        <v>757</v>
      </c>
      <c r="AR1926" t="s">
        <v>0</v>
      </c>
      <c r="AS1926" t="s">
        <v>755</v>
      </c>
      <c r="AT1926" s="2">
        <v>3.3010000000000002</v>
      </c>
      <c r="AU1926" s="1">
        <f t="shared" si="243"/>
        <v>1.4360978279963226</v>
      </c>
      <c r="AV1926" s="1">
        <f t="shared" si="244"/>
        <v>1.1815693091735513</v>
      </c>
      <c r="AW1926" s="1">
        <f t="shared" si="245"/>
        <v>0.92704079035077958</v>
      </c>
    </row>
    <row r="1927" spans="1:49" x14ac:dyDescent="0.2">
      <c r="A1927">
        <v>1925</v>
      </c>
      <c r="B1927" t="s">
        <v>1009</v>
      </c>
      <c r="C1927" t="s">
        <v>1008</v>
      </c>
      <c r="D1927" t="s">
        <v>1007</v>
      </c>
      <c r="E1927">
        <v>17161376</v>
      </c>
      <c r="F1927" t="s">
        <v>1006</v>
      </c>
      <c r="G1927" t="s">
        <v>15</v>
      </c>
      <c r="H1927" t="s">
        <v>14</v>
      </c>
      <c r="I1927" t="s">
        <v>1005</v>
      </c>
      <c r="J1927" t="s">
        <v>1004</v>
      </c>
      <c r="K1927" t="s">
        <v>1003</v>
      </c>
      <c r="L1927" t="s">
        <v>1002</v>
      </c>
      <c r="M1927" t="s">
        <v>1001</v>
      </c>
      <c r="N1927">
        <v>9</v>
      </c>
      <c r="O1927" t="s">
        <v>1000</v>
      </c>
      <c r="P1927" t="s">
        <v>999</v>
      </c>
      <c r="Q1927" t="s">
        <v>998</v>
      </c>
      <c r="R1927" s="7">
        <v>39083</v>
      </c>
      <c r="S1927" s="8">
        <f t="shared" si="240"/>
        <v>2007</v>
      </c>
      <c r="T1927" s="8">
        <v>2007</v>
      </c>
      <c r="U1927" s="8">
        <f t="shared" si="241"/>
        <v>15</v>
      </c>
      <c r="V1927" s="7">
        <v>39083</v>
      </c>
      <c r="W1927" t="s">
        <v>854</v>
      </c>
      <c r="X1927" s="2">
        <v>1.59</v>
      </c>
      <c r="Y1927" s="6">
        <f t="shared" si="246"/>
        <v>4.2444141907583888E-2</v>
      </c>
      <c r="AA1927">
        <v>52728</v>
      </c>
      <c r="AB1927">
        <v>16791</v>
      </c>
      <c r="AD1927" t="s">
        <v>5</v>
      </c>
      <c r="AE1927">
        <v>1767</v>
      </c>
      <c r="AF1927">
        <v>1</v>
      </c>
      <c r="AH1927" t="s">
        <v>997</v>
      </c>
      <c r="AI1927" t="s">
        <v>996</v>
      </c>
      <c r="AJ1927" t="s">
        <v>995</v>
      </c>
      <c r="AK1927" t="s">
        <v>994</v>
      </c>
      <c r="AL1927">
        <v>30</v>
      </c>
      <c r="AM1927" s="5">
        <f t="shared" si="242"/>
        <v>2</v>
      </c>
      <c r="AN1927" s="4">
        <f t="shared" si="247"/>
        <v>3.0291556228701248E-3</v>
      </c>
      <c r="AO1927" s="3"/>
      <c r="AP1927">
        <v>1</v>
      </c>
      <c r="AR1927" t="s">
        <v>0</v>
      </c>
      <c r="AT1927" s="2" t="s">
        <v>20</v>
      </c>
      <c r="AU1927" s="1">
        <f t="shared" si="243"/>
        <v>3.061964602216976</v>
      </c>
      <c r="AV1927" s="1">
        <f t="shared" si="244"/>
        <v>2.2736648765227003</v>
      </c>
      <c r="AW1927" s="1">
        <f t="shared" si="245"/>
        <v>1.4853651508284251</v>
      </c>
    </row>
    <row r="1928" spans="1:49" x14ac:dyDescent="0.2">
      <c r="A1928">
        <v>1926</v>
      </c>
      <c r="B1928" t="s">
        <v>993</v>
      </c>
      <c r="C1928" t="s">
        <v>992</v>
      </c>
      <c r="F1928" t="s">
        <v>991</v>
      </c>
      <c r="G1928" t="s">
        <v>15</v>
      </c>
      <c r="H1928" t="s">
        <v>14</v>
      </c>
      <c r="I1928" t="s">
        <v>990</v>
      </c>
      <c r="J1928" t="s">
        <v>985</v>
      </c>
      <c r="K1928" t="s">
        <v>989</v>
      </c>
      <c r="L1928" t="s">
        <v>988</v>
      </c>
      <c r="M1928" t="s">
        <v>361</v>
      </c>
      <c r="N1928">
        <v>2</v>
      </c>
      <c r="O1928" t="s">
        <v>987</v>
      </c>
      <c r="P1928" t="s">
        <v>986</v>
      </c>
      <c r="Q1928" t="s">
        <v>985</v>
      </c>
      <c r="R1928" s="7">
        <v>39083</v>
      </c>
      <c r="S1928" s="8">
        <f t="shared" si="240"/>
        <v>2007</v>
      </c>
      <c r="T1928" s="8">
        <v>2007</v>
      </c>
      <c r="U1928" s="8">
        <f t="shared" si="241"/>
        <v>15</v>
      </c>
      <c r="V1928" s="7">
        <v>39083</v>
      </c>
      <c r="W1928" t="s">
        <v>972</v>
      </c>
      <c r="X1928" s="2">
        <v>0.34399999999999997</v>
      </c>
      <c r="Y1928" s="6">
        <f t="shared" si="246"/>
        <v>9.1828835322068283E-3</v>
      </c>
      <c r="AA1928">
        <v>10745351</v>
      </c>
      <c r="AB1928">
        <v>17964</v>
      </c>
      <c r="AC1928">
        <v>10991131</v>
      </c>
      <c r="AD1928" t="s">
        <v>5</v>
      </c>
      <c r="AE1928">
        <v>20</v>
      </c>
      <c r="AF1928">
        <v>1</v>
      </c>
      <c r="AH1928" t="s">
        <v>984</v>
      </c>
      <c r="AI1928" t="s">
        <v>983</v>
      </c>
      <c r="AJ1928" t="s">
        <v>982</v>
      </c>
      <c r="AK1928" t="s">
        <v>981</v>
      </c>
      <c r="AL1928">
        <v>0</v>
      </c>
      <c r="AM1928" s="5">
        <f t="shared" si="242"/>
        <v>0</v>
      </c>
      <c r="AN1928" s="4">
        <f t="shared" si="247"/>
        <v>0</v>
      </c>
      <c r="AO1928" s="3"/>
      <c r="AP1928">
        <v>0</v>
      </c>
      <c r="AR1928" t="s">
        <v>0</v>
      </c>
      <c r="AT1928" s="2" t="s">
        <v>20</v>
      </c>
      <c r="AU1928" s="1">
        <f t="shared" si="243"/>
        <v>0.64280184725447786</v>
      </c>
      <c r="AV1928" s="1">
        <f t="shared" si="244"/>
        <v>0.4591441766103414</v>
      </c>
      <c r="AW1928" s="1">
        <f t="shared" si="245"/>
        <v>0.27548650596620483</v>
      </c>
    </row>
    <row r="1929" spans="1:49" x14ac:dyDescent="0.2">
      <c r="A1929">
        <v>1927</v>
      </c>
      <c r="B1929" t="s">
        <v>980</v>
      </c>
      <c r="C1929" t="s">
        <v>979</v>
      </c>
      <c r="F1929" t="s">
        <v>978</v>
      </c>
      <c r="G1929" t="s">
        <v>15</v>
      </c>
      <c r="H1929" t="s">
        <v>14</v>
      </c>
      <c r="I1929" t="s">
        <v>977</v>
      </c>
      <c r="J1929">
        <v>60079634</v>
      </c>
      <c r="K1929" t="s">
        <v>976</v>
      </c>
      <c r="L1929" t="s">
        <v>975</v>
      </c>
      <c r="M1929" t="s">
        <v>974</v>
      </c>
      <c r="N1929">
        <v>1</v>
      </c>
      <c r="O1929" t="s">
        <v>973</v>
      </c>
      <c r="P1929">
        <v>10040156600</v>
      </c>
      <c r="Q1929">
        <v>60079634</v>
      </c>
      <c r="R1929" s="7">
        <v>39083</v>
      </c>
      <c r="S1929" s="8">
        <f t="shared" si="240"/>
        <v>2007</v>
      </c>
      <c r="T1929" s="8">
        <v>2007</v>
      </c>
      <c r="U1929" s="8">
        <f t="shared" si="241"/>
        <v>15</v>
      </c>
      <c r="V1929" s="7">
        <v>39083</v>
      </c>
      <c r="W1929" t="s">
        <v>972</v>
      </c>
      <c r="X1929" s="2">
        <v>0.34399999999999997</v>
      </c>
      <c r="Y1929" s="6">
        <f t="shared" si="246"/>
        <v>9.1828835322068283E-3</v>
      </c>
      <c r="AA1929">
        <v>10745351</v>
      </c>
      <c r="AB1929">
        <v>17964</v>
      </c>
      <c r="AC1929">
        <v>10991131</v>
      </c>
      <c r="AD1929" t="s">
        <v>5</v>
      </c>
      <c r="AE1929">
        <v>20</v>
      </c>
      <c r="AF1929">
        <v>1</v>
      </c>
      <c r="AH1929" t="s">
        <v>971</v>
      </c>
      <c r="AI1929" t="s">
        <v>970</v>
      </c>
      <c r="AJ1929" t="s">
        <v>969</v>
      </c>
      <c r="AK1929" t="s">
        <v>968</v>
      </c>
      <c r="AL1929">
        <v>3</v>
      </c>
      <c r="AM1929" s="5">
        <f t="shared" si="242"/>
        <v>0.2</v>
      </c>
      <c r="AN1929" s="4">
        <f t="shared" si="247"/>
        <v>3.0291556228701253E-4</v>
      </c>
      <c r="AO1929" s="3"/>
      <c r="AP1929">
        <v>0</v>
      </c>
      <c r="AR1929" t="s">
        <v>0</v>
      </c>
      <c r="AT1929" s="2" t="s">
        <v>20</v>
      </c>
      <c r="AU1929" s="1">
        <f t="shared" si="243"/>
        <v>0.65188931412308826</v>
      </c>
      <c r="AV1929" s="1">
        <f t="shared" si="244"/>
        <v>0.47428995472469204</v>
      </c>
      <c r="AW1929" s="1">
        <f t="shared" si="245"/>
        <v>0.29669059532629571</v>
      </c>
    </row>
    <row r="1930" spans="1:49" x14ac:dyDescent="0.2">
      <c r="A1930">
        <v>1928</v>
      </c>
      <c r="B1930" t="s">
        <v>967</v>
      </c>
      <c r="C1930" t="s">
        <v>966</v>
      </c>
      <c r="F1930" t="s">
        <v>965</v>
      </c>
      <c r="G1930" t="s">
        <v>15</v>
      </c>
      <c r="H1930" t="s">
        <v>14</v>
      </c>
      <c r="I1930" t="s">
        <v>964</v>
      </c>
      <c r="J1930" t="s">
        <v>963</v>
      </c>
      <c r="K1930" t="s">
        <v>962</v>
      </c>
      <c r="L1930" t="s">
        <v>961</v>
      </c>
      <c r="M1930" t="s">
        <v>960</v>
      </c>
      <c r="N1930">
        <v>4</v>
      </c>
      <c r="O1930" t="s">
        <v>959</v>
      </c>
      <c r="P1930" t="s">
        <v>958</v>
      </c>
      <c r="Q1930" t="s">
        <v>957</v>
      </c>
      <c r="R1930" s="7">
        <v>39083</v>
      </c>
      <c r="S1930" s="8">
        <f t="shared" si="240"/>
        <v>2007</v>
      </c>
      <c r="T1930" s="8">
        <v>2007</v>
      </c>
      <c r="U1930" s="8">
        <f t="shared" si="241"/>
        <v>15</v>
      </c>
      <c r="V1930" s="7">
        <v>39083</v>
      </c>
      <c r="W1930" t="s">
        <v>808</v>
      </c>
      <c r="X1930" s="2">
        <v>2.141</v>
      </c>
      <c r="Y1930" s="6">
        <f t="shared" si="246"/>
        <v>5.7152772216438434E-2</v>
      </c>
      <c r="AA1930">
        <v>1962892</v>
      </c>
      <c r="AB1930">
        <v>17360</v>
      </c>
      <c r="AD1930" t="s">
        <v>5</v>
      </c>
      <c r="AE1930">
        <v>45</v>
      </c>
      <c r="AF1930">
        <v>1</v>
      </c>
      <c r="AH1930" t="s">
        <v>956</v>
      </c>
      <c r="AI1930" t="s">
        <v>955</v>
      </c>
      <c r="AJ1930" t="s">
        <v>954</v>
      </c>
      <c r="AK1930" t="s">
        <v>953</v>
      </c>
      <c r="AL1930">
        <v>25</v>
      </c>
      <c r="AM1930" s="5">
        <f t="shared" si="242"/>
        <v>1.6666666666666667</v>
      </c>
      <c r="AN1930" s="4">
        <f t="shared" si="247"/>
        <v>2.5242963523917708E-3</v>
      </c>
      <c r="AO1930" s="3"/>
      <c r="AP1930">
        <v>0</v>
      </c>
      <c r="AR1930" t="s">
        <v>0</v>
      </c>
      <c r="AT1930" s="2" t="s">
        <v>20</v>
      </c>
      <c r="AU1930" s="1">
        <f t="shared" si="243"/>
        <v>4.0764229457224435</v>
      </c>
      <c r="AV1930" s="1">
        <f t="shared" si="244"/>
        <v>2.9838534284415101</v>
      </c>
      <c r="AW1930" s="1">
        <f t="shared" si="245"/>
        <v>1.891283911160577</v>
      </c>
    </row>
    <row r="1931" spans="1:49" x14ac:dyDescent="0.2">
      <c r="A1931">
        <v>1929</v>
      </c>
      <c r="B1931" t="s">
        <v>952</v>
      </c>
      <c r="F1931" t="s">
        <v>951</v>
      </c>
      <c r="G1931" t="s">
        <v>15</v>
      </c>
      <c r="H1931" t="s">
        <v>14</v>
      </c>
      <c r="I1931" t="s">
        <v>950</v>
      </c>
      <c r="J1931">
        <v>60032442</v>
      </c>
      <c r="K1931" t="s">
        <v>949</v>
      </c>
      <c r="L1931" t="s">
        <v>948</v>
      </c>
      <c r="M1931" t="s">
        <v>947</v>
      </c>
      <c r="N1931">
        <v>2</v>
      </c>
      <c r="O1931" t="s">
        <v>946</v>
      </c>
      <c r="P1931" t="s">
        <v>945</v>
      </c>
      <c r="Q1931" t="s">
        <v>944</v>
      </c>
      <c r="R1931" s="7">
        <v>39083</v>
      </c>
      <c r="S1931" s="8">
        <f t="shared" si="240"/>
        <v>2007</v>
      </c>
      <c r="T1931" s="8">
        <v>2007</v>
      </c>
      <c r="U1931" s="8">
        <f t="shared" si="241"/>
        <v>15</v>
      </c>
      <c r="V1931" s="7">
        <v>39083</v>
      </c>
      <c r="W1931" t="s">
        <v>943</v>
      </c>
      <c r="X1931" s="2">
        <v>0.41299999999999998</v>
      </c>
      <c r="Y1931" s="6">
        <f t="shared" si="246"/>
        <v>1.1024799124422733E-2</v>
      </c>
      <c r="AA1931">
        <v>138797</v>
      </c>
      <c r="AB1931">
        <v>19840</v>
      </c>
      <c r="AD1931" t="s">
        <v>5</v>
      </c>
      <c r="AE1931">
        <v>109</v>
      </c>
      <c r="AF1931">
        <v>1</v>
      </c>
      <c r="AH1931" t="s">
        <v>942</v>
      </c>
      <c r="AI1931" t="s">
        <v>941</v>
      </c>
      <c r="AJ1931" t="s">
        <v>940</v>
      </c>
      <c r="AK1931" t="s">
        <v>939</v>
      </c>
      <c r="AL1931">
        <v>1</v>
      </c>
      <c r="AM1931" s="5">
        <f t="shared" si="242"/>
        <v>6.6666666666666666E-2</v>
      </c>
      <c r="AN1931" s="4">
        <f t="shared" si="247"/>
        <v>1.0097185409567084E-4</v>
      </c>
      <c r="AO1931" s="3"/>
      <c r="AP1931">
        <v>0</v>
      </c>
      <c r="AR1931" t="s">
        <v>0</v>
      </c>
      <c r="AT1931" s="2" t="s">
        <v>20</v>
      </c>
      <c r="AU1931" s="1">
        <f t="shared" si="243"/>
        <v>0.77476509433246132</v>
      </c>
      <c r="AV1931" s="1">
        <f t="shared" si="244"/>
        <v>0.55628854892592017</v>
      </c>
      <c r="AW1931" s="1">
        <f t="shared" si="245"/>
        <v>0.3378120035193789</v>
      </c>
    </row>
    <row r="1932" spans="1:49" x14ac:dyDescent="0.2">
      <c r="A1932">
        <v>1930</v>
      </c>
      <c r="B1932" t="s">
        <v>938</v>
      </c>
      <c r="C1932" t="s">
        <v>937</v>
      </c>
      <c r="F1932" t="s">
        <v>936</v>
      </c>
      <c r="G1932" t="s">
        <v>15</v>
      </c>
      <c r="H1932" t="s">
        <v>14</v>
      </c>
      <c r="I1932" t="s">
        <v>935</v>
      </c>
      <c r="J1932" t="s">
        <v>934</v>
      </c>
      <c r="K1932" t="s">
        <v>933</v>
      </c>
      <c r="L1932" t="s">
        <v>932</v>
      </c>
      <c r="M1932" t="s">
        <v>931</v>
      </c>
      <c r="N1932">
        <v>10</v>
      </c>
      <c r="O1932" t="s">
        <v>930</v>
      </c>
      <c r="P1932" t="s">
        <v>929</v>
      </c>
      <c r="Q1932" t="s">
        <v>928</v>
      </c>
      <c r="R1932" s="7">
        <v>39083</v>
      </c>
      <c r="S1932" s="8">
        <f t="shared" si="240"/>
        <v>2007</v>
      </c>
      <c r="T1932" s="8">
        <v>2007</v>
      </c>
      <c r="U1932" s="8">
        <f t="shared" si="241"/>
        <v>15</v>
      </c>
      <c r="V1932" s="7">
        <v>39083</v>
      </c>
      <c r="W1932" t="s">
        <v>927</v>
      </c>
      <c r="X1932" s="2">
        <v>2.5710000000000002</v>
      </c>
      <c r="Y1932" s="6">
        <f t="shared" si="246"/>
        <v>6.8631376631696966E-2</v>
      </c>
      <c r="AA1932">
        <v>189200</v>
      </c>
      <c r="AB1932">
        <v>17278</v>
      </c>
      <c r="AD1932" t="s">
        <v>5</v>
      </c>
      <c r="AE1932">
        <v>42</v>
      </c>
      <c r="AF1932">
        <v>1</v>
      </c>
      <c r="AH1932" t="s">
        <v>926</v>
      </c>
      <c r="AI1932" t="s">
        <v>925</v>
      </c>
      <c r="AJ1932" t="s">
        <v>924</v>
      </c>
      <c r="AK1932" t="s">
        <v>923</v>
      </c>
      <c r="AL1932">
        <v>241</v>
      </c>
      <c r="AM1932" s="5">
        <f t="shared" si="242"/>
        <v>16.066666666666666</v>
      </c>
      <c r="AN1932" s="4">
        <f t="shared" si="247"/>
        <v>2.4334216837056669E-2</v>
      </c>
      <c r="AO1932" s="3"/>
      <c r="AP1932">
        <v>0</v>
      </c>
      <c r="AR1932" t="s">
        <v>0</v>
      </c>
      <c r="AT1932" s="2">
        <v>5.0129999999999999</v>
      </c>
      <c r="AU1932" s="1">
        <f t="shared" si="243"/>
        <v>5.5342228693304873</v>
      </c>
      <c r="AV1932" s="1">
        <f t="shared" si="244"/>
        <v>4.6482796734376812</v>
      </c>
      <c r="AW1932" s="1">
        <f t="shared" si="245"/>
        <v>3.7623364775448751</v>
      </c>
    </row>
    <row r="1933" spans="1:49" x14ac:dyDescent="0.2">
      <c r="A1933">
        <v>1931</v>
      </c>
      <c r="B1933" t="s">
        <v>922</v>
      </c>
      <c r="C1933" t="s">
        <v>921</v>
      </c>
      <c r="F1933" t="s">
        <v>920</v>
      </c>
      <c r="G1933" t="s">
        <v>15</v>
      </c>
      <c r="H1933" t="s">
        <v>14</v>
      </c>
      <c r="I1933" t="s">
        <v>919</v>
      </c>
      <c r="J1933">
        <v>60008042</v>
      </c>
      <c r="K1933" t="s">
        <v>918</v>
      </c>
      <c r="L1933" t="s">
        <v>917</v>
      </c>
      <c r="M1933" t="s">
        <v>302</v>
      </c>
      <c r="N1933">
        <v>4</v>
      </c>
      <c r="O1933" t="s">
        <v>916</v>
      </c>
      <c r="P1933" t="s">
        <v>915</v>
      </c>
      <c r="Q1933" t="s">
        <v>914</v>
      </c>
      <c r="R1933" s="7">
        <v>39083</v>
      </c>
      <c r="S1933" s="8">
        <f t="shared" si="240"/>
        <v>2007</v>
      </c>
      <c r="T1933" s="8">
        <v>2007</v>
      </c>
      <c r="U1933" s="8">
        <f t="shared" si="241"/>
        <v>15</v>
      </c>
      <c r="V1933" s="7">
        <v>39083</v>
      </c>
      <c r="W1933" t="s">
        <v>913</v>
      </c>
      <c r="X1933" s="2">
        <v>0.73099999999999998</v>
      </c>
      <c r="Y1933" s="6">
        <f t="shared" si="246"/>
        <v>1.9513627505939511E-2</v>
      </c>
      <c r="AA1933">
        <v>318884</v>
      </c>
      <c r="AB1933">
        <v>16516</v>
      </c>
      <c r="AD1933" t="s">
        <v>5</v>
      </c>
      <c r="AE1933">
        <v>46</v>
      </c>
      <c r="AF1933">
        <v>1</v>
      </c>
      <c r="AH1933" t="s">
        <v>912</v>
      </c>
      <c r="AI1933" t="s">
        <v>911</v>
      </c>
      <c r="AJ1933" t="s">
        <v>910</v>
      </c>
      <c r="AK1933" t="s">
        <v>909</v>
      </c>
      <c r="AL1933">
        <v>55</v>
      </c>
      <c r="AM1933" s="5">
        <f t="shared" si="242"/>
        <v>3.6666666666666665</v>
      </c>
      <c r="AN1933" s="4">
        <f t="shared" si="247"/>
        <v>5.5534519752618956E-3</v>
      </c>
      <c r="AO1933" s="3"/>
      <c r="AP1933">
        <v>0</v>
      </c>
      <c r="AR1933" t="s">
        <v>0</v>
      </c>
      <c r="AT1933" s="2">
        <v>2.8570000000000002</v>
      </c>
      <c r="AU1933" s="1">
        <f t="shared" si="243"/>
        <v>1.5325574846736225</v>
      </c>
      <c r="AV1933" s="1">
        <f t="shared" si="244"/>
        <v>1.2533539740600703</v>
      </c>
      <c r="AW1933" s="1">
        <f t="shared" si="245"/>
        <v>0.97415046344651801</v>
      </c>
    </row>
    <row r="1934" spans="1:49" x14ac:dyDescent="0.2">
      <c r="A1934">
        <v>1932</v>
      </c>
      <c r="B1934" t="s">
        <v>908</v>
      </c>
      <c r="C1934" t="s">
        <v>907</v>
      </c>
      <c r="F1934" t="s">
        <v>906</v>
      </c>
      <c r="G1934" t="s">
        <v>15</v>
      </c>
      <c r="H1934" t="s">
        <v>14</v>
      </c>
      <c r="I1934" t="s">
        <v>905</v>
      </c>
      <c r="J1934">
        <v>60109898</v>
      </c>
      <c r="K1934" t="s">
        <v>904</v>
      </c>
      <c r="L1934" t="s">
        <v>903</v>
      </c>
      <c r="M1934" t="s">
        <v>873</v>
      </c>
      <c r="N1934">
        <v>3</v>
      </c>
      <c r="O1934" t="s">
        <v>902</v>
      </c>
      <c r="P1934" t="s">
        <v>901</v>
      </c>
      <c r="Q1934" t="s">
        <v>900</v>
      </c>
      <c r="R1934" s="7">
        <v>39083</v>
      </c>
      <c r="S1934" s="8">
        <f t="shared" si="240"/>
        <v>2007</v>
      </c>
      <c r="T1934" s="8">
        <v>2007</v>
      </c>
      <c r="U1934" s="8">
        <f t="shared" si="241"/>
        <v>15</v>
      </c>
      <c r="V1934" s="7">
        <v>39083</v>
      </c>
      <c r="W1934" t="s">
        <v>869</v>
      </c>
      <c r="X1934" s="2">
        <v>0.29699999999999999</v>
      </c>
      <c r="Y1934" s="6">
        <f t="shared" si="246"/>
        <v>7.9282453751901971E-3</v>
      </c>
      <c r="AA1934">
        <v>10637842</v>
      </c>
      <c r="AB1934">
        <v>12310</v>
      </c>
      <c r="AD1934" t="s">
        <v>5</v>
      </c>
      <c r="AE1934">
        <v>52</v>
      </c>
      <c r="AF1934">
        <v>1</v>
      </c>
      <c r="AH1934" t="s">
        <v>899</v>
      </c>
      <c r="AI1934" t="s">
        <v>898</v>
      </c>
      <c r="AK1934" t="s">
        <v>897</v>
      </c>
      <c r="AL1934">
        <v>1</v>
      </c>
      <c r="AM1934" s="5">
        <f t="shared" si="242"/>
        <v>6.6666666666666666E-2</v>
      </c>
      <c r="AN1934" s="4">
        <f t="shared" si="247"/>
        <v>1.0097185409567084E-4</v>
      </c>
      <c r="AO1934" s="3"/>
      <c r="AP1934">
        <v>0</v>
      </c>
      <c r="AQ1934" t="s">
        <v>896</v>
      </c>
      <c r="AR1934" t="s">
        <v>895</v>
      </c>
      <c r="AS1934" t="s">
        <v>894</v>
      </c>
      <c r="AT1934" s="2">
        <v>0.65400000000000003</v>
      </c>
      <c r="AU1934" s="1">
        <f t="shared" si="243"/>
        <v>0.55800633188618387</v>
      </c>
      <c r="AV1934" s="1">
        <f t="shared" si="244"/>
        <v>0.40146086146429338</v>
      </c>
      <c r="AW1934" s="1">
        <f t="shared" si="245"/>
        <v>0.24491539104240287</v>
      </c>
    </row>
    <row r="1935" spans="1:49" x14ac:dyDescent="0.2">
      <c r="A1935">
        <v>1933</v>
      </c>
      <c r="B1935" t="s">
        <v>893</v>
      </c>
      <c r="C1935" t="s">
        <v>892</v>
      </c>
      <c r="D1935" t="s">
        <v>891</v>
      </c>
      <c r="E1935">
        <v>17189610</v>
      </c>
      <c r="F1935" t="s">
        <v>890</v>
      </c>
      <c r="G1935" t="s">
        <v>15</v>
      </c>
      <c r="H1935" t="s">
        <v>14</v>
      </c>
      <c r="I1935" t="s">
        <v>889</v>
      </c>
      <c r="J1935">
        <v>60003892</v>
      </c>
      <c r="K1935" t="s">
        <v>888</v>
      </c>
      <c r="L1935" t="s">
        <v>887</v>
      </c>
      <c r="M1935" t="s">
        <v>117</v>
      </c>
      <c r="N1935">
        <v>2</v>
      </c>
      <c r="O1935" t="s">
        <v>886</v>
      </c>
      <c r="P1935" t="s">
        <v>885</v>
      </c>
      <c r="Q1935" t="s">
        <v>884</v>
      </c>
      <c r="R1935" s="7">
        <v>39083</v>
      </c>
      <c r="S1935" s="8">
        <f t="shared" si="240"/>
        <v>2007</v>
      </c>
      <c r="T1935" s="8">
        <v>2007</v>
      </c>
      <c r="U1935" s="8">
        <f t="shared" si="241"/>
        <v>15</v>
      </c>
      <c r="V1935" s="7">
        <v>39083</v>
      </c>
      <c r="W1935" t="s">
        <v>854</v>
      </c>
      <c r="X1935" s="2">
        <v>1.59</v>
      </c>
      <c r="Y1935" s="6">
        <f t="shared" si="246"/>
        <v>4.2444141907583888E-2</v>
      </c>
      <c r="AA1935">
        <v>52728</v>
      </c>
      <c r="AB1935">
        <v>16791</v>
      </c>
      <c r="AD1935" t="s">
        <v>5</v>
      </c>
      <c r="AE1935">
        <v>1767</v>
      </c>
      <c r="AF1935">
        <v>1</v>
      </c>
      <c r="AH1935" t="s">
        <v>883</v>
      </c>
      <c r="AI1935" t="s">
        <v>882</v>
      </c>
      <c r="AJ1935" t="s">
        <v>881</v>
      </c>
      <c r="AK1935" t="s">
        <v>880</v>
      </c>
      <c r="AL1935">
        <v>25</v>
      </c>
      <c r="AM1935" s="5">
        <f t="shared" si="242"/>
        <v>1.6666666666666667</v>
      </c>
      <c r="AN1935" s="4">
        <f t="shared" si="247"/>
        <v>2.5242963523917708E-3</v>
      </c>
      <c r="AO1935" s="3"/>
      <c r="AP1935">
        <v>1</v>
      </c>
      <c r="AR1935" t="s">
        <v>0</v>
      </c>
      <c r="AT1935" s="2" t="s">
        <v>20</v>
      </c>
      <c r="AU1935" s="1">
        <f t="shared" si="243"/>
        <v>3.0468188241026253</v>
      </c>
      <c r="AV1935" s="1">
        <f t="shared" si="244"/>
        <v>2.2484219129987828</v>
      </c>
      <c r="AW1935" s="1">
        <f t="shared" si="245"/>
        <v>1.4500250018949403</v>
      </c>
    </row>
    <row r="1936" spans="1:49" x14ac:dyDescent="0.2">
      <c r="A1936">
        <v>1934</v>
      </c>
      <c r="B1936" t="s">
        <v>879</v>
      </c>
      <c r="C1936" t="s">
        <v>878</v>
      </c>
      <c r="F1936" t="s">
        <v>877</v>
      </c>
      <c r="G1936" t="s">
        <v>15</v>
      </c>
      <c r="H1936" t="s">
        <v>14</v>
      </c>
      <c r="I1936" t="s">
        <v>876</v>
      </c>
      <c r="J1936">
        <v>60023579</v>
      </c>
      <c r="K1936" t="s">
        <v>875</v>
      </c>
      <c r="L1936" t="s">
        <v>874</v>
      </c>
      <c r="M1936" t="s">
        <v>873</v>
      </c>
      <c r="N1936">
        <v>3</v>
      </c>
      <c r="O1936" t="s">
        <v>872</v>
      </c>
      <c r="P1936" t="s">
        <v>871</v>
      </c>
      <c r="Q1936" t="s">
        <v>870</v>
      </c>
      <c r="R1936" s="7">
        <v>39083</v>
      </c>
      <c r="S1936" s="8">
        <f t="shared" si="240"/>
        <v>2007</v>
      </c>
      <c r="T1936" s="8">
        <v>2007</v>
      </c>
      <c r="U1936" s="8">
        <f t="shared" si="241"/>
        <v>15</v>
      </c>
      <c r="V1936" s="7">
        <v>39083</v>
      </c>
      <c r="W1936" t="s">
        <v>869</v>
      </c>
      <c r="X1936" s="2">
        <v>0.29699999999999999</v>
      </c>
      <c r="Y1936" s="6">
        <f t="shared" si="246"/>
        <v>7.9282453751901971E-3</v>
      </c>
      <c r="AA1936">
        <v>10637842</v>
      </c>
      <c r="AB1936">
        <v>12310</v>
      </c>
      <c r="AD1936" t="s">
        <v>5</v>
      </c>
      <c r="AE1936">
        <v>52</v>
      </c>
      <c r="AF1936">
        <v>1</v>
      </c>
      <c r="AH1936" t="s">
        <v>868</v>
      </c>
      <c r="AI1936" t="s">
        <v>867</v>
      </c>
      <c r="AK1936" t="s">
        <v>866</v>
      </c>
      <c r="AL1936">
        <v>1</v>
      </c>
      <c r="AM1936" s="5">
        <f t="shared" si="242"/>
        <v>6.6666666666666666E-2</v>
      </c>
      <c r="AN1936" s="4">
        <f t="shared" si="247"/>
        <v>1.0097185409567084E-4</v>
      </c>
      <c r="AO1936" s="3"/>
      <c r="AP1936">
        <v>0</v>
      </c>
      <c r="AR1936" t="s">
        <v>0</v>
      </c>
      <c r="AT1936" s="2">
        <v>0.65400000000000003</v>
      </c>
      <c r="AU1936" s="1">
        <f t="shared" si="243"/>
        <v>0.55800633188618387</v>
      </c>
      <c r="AV1936" s="1">
        <f t="shared" si="244"/>
        <v>0.40146086146429338</v>
      </c>
      <c r="AW1936" s="1">
        <f t="shared" si="245"/>
        <v>0.24491539104240287</v>
      </c>
    </row>
    <row r="1937" spans="1:49" x14ac:dyDescent="0.2">
      <c r="A1937">
        <v>1935</v>
      </c>
      <c r="B1937" t="s">
        <v>865</v>
      </c>
      <c r="C1937" t="s">
        <v>864</v>
      </c>
      <c r="D1937" t="s">
        <v>863</v>
      </c>
      <c r="E1937">
        <v>17123463</v>
      </c>
      <c r="F1937" t="s">
        <v>862</v>
      </c>
      <c r="G1937" t="s">
        <v>15</v>
      </c>
      <c r="H1937" t="s">
        <v>14</v>
      </c>
      <c r="I1937" t="s">
        <v>861</v>
      </c>
      <c r="J1937" t="s">
        <v>860</v>
      </c>
      <c r="K1937" t="s">
        <v>859</v>
      </c>
      <c r="L1937" t="s">
        <v>858</v>
      </c>
      <c r="M1937" t="s">
        <v>812</v>
      </c>
      <c r="N1937">
        <v>8</v>
      </c>
      <c r="O1937" t="s">
        <v>857</v>
      </c>
      <c r="P1937" t="s">
        <v>856</v>
      </c>
      <c r="Q1937" t="s">
        <v>855</v>
      </c>
      <c r="R1937" s="7">
        <v>39083</v>
      </c>
      <c r="S1937" s="8">
        <f t="shared" si="240"/>
        <v>2007</v>
      </c>
      <c r="T1937" s="8">
        <v>2007</v>
      </c>
      <c r="U1937" s="8">
        <f t="shared" si="241"/>
        <v>15</v>
      </c>
      <c r="V1937" s="7">
        <v>39083</v>
      </c>
      <c r="W1937" t="s">
        <v>854</v>
      </c>
      <c r="X1937" s="2">
        <v>1.59</v>
      </c>
      <c r="Y1937" s="6">
        <f t="shared" si="246"/>
        <v>4.2444141907583888E-2</v>
      </c>
      <c r="AA1937">
        <v>52728</v>
      </c>
      <c r="AB1937">
        <v>16791</v>
      </c>
      <c r="AD1937" t="s">
        <v>5</v>
      </c>
      <c r="AE1937">
        <v>1767</v>
      </c>
      <c r="AF1937">
        <v>1</v>
      </c>
      <c r="AH1937" t="s">
        <v>853</v>
      </c>
      <c r="AI1937" t="s">
        <v>852</v>
      </c>
      <c r="AJ1937" t="s">
        <v>851</v>
      </c>
      <c r="AK1937" t="s">
        <v>850</v>
      </c>
      <c r="AL1937">
        <v>22</v>
      </c>
      <c r="AM1937" s="5">
        <f t="shared" si="242"/>
        <v>1.4666666666666666</v>
      </c>
      <c r="AN1937" s="4">
        <f t="shared" si="247"/>
        <v>2.2213807901047583E-3</v>
      </c>
      <c r="AO1937" s="3"/>
      <c r="AP1937">
        <v>1</v>
      </c>
      <c r="AR1937" t="s">
        <v>0</v>
      </c>
      <c r="AT1937" s="2" t="s">
        <v>20</v>
      </c>
      <c r="AU1937" s="1">
        <f t="shared" si="243"/>
        <v>3.0377313572340148</v>
      </c>
      <c r="AV1937" s="1">
        <f t="shared" si="244"/>
        <v>2.2332761348844326</v>
      </c>
      <c r="AW1937" s="1">
        <f t="shared" si="245"/>
        <v>1.4288209125348494</v>
      </c>
    </row>
    <row r="1938" spans="1:49" x14ac:dyDescent="0.2">
      <c r="A1938">
        <v>1936</v>
      </c>
      <c r="B1938" t="s">
        <v>849</v>
      </c>
      <c r="C1938" t="s">
        <v>848</v>
      </c>
      <c r="F1938" t="s">
        <v>847</v>
      </c>
      <c r="G1938" t="s">
        <v>15</v>
      </c>
      <c r="H1938" t="s">
        <v>14</v>
      </c>
      <c r="I1938" t="s">
        <v>846</v>
      </c>
      <c r="J1938" t="s">
        <v>845</v>
      </c>
      <c r="K1938" t="s">
        <v>844</v>
      </c>
      <c r="L1938" t="s">
        <v>843</v>
      </c>
      <c r="M1938" t="s">
        <v>842</v>
      </c>
      <c r="N1938">
        <v>2</v>
      </c>
      <c r="O1938" t="s">
        <v>841</v>
      </c>
      <c r="P1938" t="s">
        <v>840</v>
      </c>
      <c r="Q1938" t="s">
        <v>839</v>
      </c>
      <c r="R1938" s="7">
        <v>39083</v>
      </c>
      <c r="S1938" s="8">
        <f t="shared" si="240"/>
        <v>2007</v>
      </c>
      <c r="T1938" s="8">
        <v>2007</v>
      </c>
      <c r="U1938" s="8">
        <f t="shared" si="241"/>
        <v>15</v>
      </c>
      <c r="V1938" s="7">
        <v>39083</v>
      </c>
      <c r="W1938" t="s">
        <v>808</v>
      </c>
      <c r="X1938" s="2">
        <v>2.141</v>
      </c>
      <c r="Y1938" s="6">
        <f t="shared" si="246"/>
        <v>5.7152772216438434E-2</v>
      </c>
      <c r="AA1938">
        <v>1962892</v>
      </c>
      <c r="AB1938">
        <v>17360</v>
      </c>
      <c r="AD1938" t="s">
        <v>5</v>
      </c>
      <c r="AE1938">
        <v>45</v>
      </c>
      <c r="AF1938">
        <v>1</v>
      </c>
      <c r="AH1938" t="s">
        <v>838</v>
      </c>
      <c r="AI1938" t="s">
        <v>837</v>
      </c>
      <c r="AJ1938" t="s">
        <v>836</v>
      </c>
      <c r="AK1938" t="s">
        <v>835</v>
      </c>
      <c r="AL1938">
        <v>57</v>
      </c>
      <c r="AM1938" s="5">
        <f t="shared" si="242"/>
        <v>3.8</v>
      </c>
      <c r="AN1938" s="4">
        <f t="shared" si="247"/>
        <v>5.7553956834532375E-3</v>
      </c>
      <c r="AO1938" s="3"/>
      <c r="AP1938">
        <v>0</v>
      </c>
      <c r="AQ1938" t="s">
        <v>834</v>
      </c>
      <c r="AR1938" t="s">
        <v>0</v>
      </c>
      <c r="AS1938" t="s">
        <v>833</v>
      </c>
      <c r="AT1938" s="2" t="s">
        <v>20</v>
      </c>
      <c r="AU1938" s="1">
        <f t="shared" si="243"/>
        <v>4.1733559256542874</v>
      </c>
      <c r="AV1938" s="1">
        <f t="shared" si="244"/>
        <v>3.1454083949945839</v>
      </c>
      <c r="AW1938" s="1">
        <f t="shared" si="245"/>
        <v>2.1174608643348796</v>
      </c>
    </row>
    <row r="1939" spans="1:49" x14ac:dyDescent="0.2">
      <c r="A1939">
        <v>1937</v>
      </c>
      <c r="B1939" t="s">
        <v>832</v>
      </c>
      <c r="C1939" t="s">
        <v>831</v>
      </c>
      <c r="F1939" t="s">
        <v>830</v>
      </c>
      <c r="G1939" t="s">
        <v>15</v>
      </c>
      <c r="H1939" t="s">
        <v>14</v>
      </c>
      <c r="I1939" t="s">
        <v>829</v>
      </c>
      <c r="J1939">
        <v>60011484</v>
      </c>
      <c r="K1939" t="s">
        <v>828</v>
      </c>
      <c r="L1939" t="s">
        <v>827</v>
      </c>
      <c r="M1939" t="s">
        <v>117</v>
      </c>
      <c r="N1939">
        <v>2</v>
      </c>
      <c r="O1939" t="s">
        <v>826</v>
      </c>
      <c r="P1939" t="s">
        <v>825</v>
      </c>
      <c r="Q1939" t="s">
        <v>824</v>
      </c>
      <c r="R1939" s="7">
        <v>39083</v>
      </c>
      <c r="S1939" s="8">
        <f t="shared" si="240"/>
        <v>2007</v>
      </c>
      <c r="T1939" s="8">
        <v>2007</v>
      </c>
      <c r="U1939" s="8">
        <f t="shared" si="241"/>
        <v>15</v>
      </c>
      <c r="V1939" s="7">
        <v>39083</v>
      </c>
      <c r="W1939" t="s">
        <v>808</v>
      </c>
      <c r="X1939" s="2">
        <v>2.141</v>
      </c>
      <c r="Y1939" s="6">
        <f t="shared" si="246"/>
        <v>5.7152772216438434E-2</v>
      </c>
      <c r="AA1939">
        <v>1962892</v>
      </c>
      <c r="AB1939">
        <v>17360</v>
      </c>
      <c r="AD1939" t="s">
        <v>5</v>
      </c>
      <c r="AE1939">
        <v>45</v>
      </c>
      <c r="AF1939">
        <v>1</v>
      </c>
      <c r="AH1939" t="s">
        <v>823</v>
      </c>
      <c r="AI1939" t="s">
        <v>822</v>
      </c>
      <c r="AJ1939" t="s">
        <v>821</v>
      </c>
      <c r="AK1939" t="s">
        <v>820</v>
      </c>
      <c r="AL1939">
        <v>60</v>
      </c>
      <c r="AM1939" s="5">
        <f t="shared" si="242"/>
        <v>4</v>
      </c>
      <c r="AN1939" s="4">
        <f t="shared" si="247"/>
        <v>6.0583112457402496E-3</v>
      </c>
      <c r="AO1939" s="3"/>
      <c r="AP1939">
        <v>0</v>
      </c>
      <c r="AQ1939" t="s">
        <v>757</v>
      </c>
      <c r="AR1939">
        <v>323213</v>
      </c>
      <c r="AS1939" t="s">
        <v>755</v>
      </c>
      <c r="AT1939" s="2" t="s">
        <v>20</v>
      </c>
      <c r="AU1939" s="1">
        <f t="shared" si="243"/>
        <v>4.1824433925228979</v>
      </c>
      <c r="AV1939" s="1">
        <f t="shared" si="244"/>
        <v>3.1605541731089342</v>
      </c>
      <c r="AW1939" s="1">
        <f t="shared" si="245"/>
        <v>2.1386649536949704</v>
      </c>
    </row>
    <row r="1940" spans="1:49" x14ac:dyDescent="0.2">
      <c r="A1940">
        <v>1938</v>
      </c>
      <c r="B1940" t="s">
        <v>819</v>
      </c>
      <c r="C1940" t="s">
        <v>818</v>
      </c>
      <c r="F1940" t="s">
        <v>817</v>
      </c>
      <c r="G1940" t="s">
        <v>15</v>
      </c>
      <c r="H1940" t="s">
        <v>14</v>
      </c>
      <c r="I1940" t="s">
        <v>816</v>
      </c>
      <c r="J1940" t="s">
        <v>815</v>
      </c>
      <c r="K1940" t="s">
        <v>814</v>
      </c>
      <c r="L1940" t="s">
        <v>813</v>
      </c>
      <c r="M1940" t="s">
        <v>812</v>
      </c>
      <c r="N1940">
        <v>2</v>
      </c>
      <c r="O1940" t="s">
        <v>811</v>
      </c>
      <c r="P1940" t="s">
        <v>810</v>
      </c>
      <c r="Q1940" t="s">
        <v>809</v>
      </c>
      <c r="R1940" s="7">
        <v>39083</v>
      </c>
      <c r="S1940" s="8">
        <f t="shared" si="240"/>
        <v>2007</v>
      </c>
      <c r="T1940" s="8">
        <v>2007</v>
      </c>
      <c r="U1940" s="8">
        <f t="shared" si="241"/>
        <v>15</v>
      </c>
      <c r="V1940" s="7">
        <v>39083</v>
      </c>
      <c r="W1940" t="s">
        <v>808</v>
      </c>
      <c r="X1940" s="2">
        <v>2.141</v>
      </c>
      <c r="Y1940" s="6">
        <f t="shared" si="246"/>
        <v>5.7152772216438434E-2</v>
      </c>
      <c r="AA1940">
        <v>1962892</v>
      </c>
      <c r="AB1940">
        <v>17360</v>
      </c>
      <c r="AD1940" t="s">
        <v>5</v>
      </c>
      <c r="AE1940">
        <v>45</v>
      </c>
      <c r="AF1940">
        <v>1</v>
      </c>
      <c r="AH1940" t="s">
        <v>807</v>
      </c>
      <c r="AI1940" t="s">
        <v>806</v>
      </c>
      <c r="AJ1940" t="s">
        <v>805</v>
      </c>
      <c r="AK1940" t="s">
        <v>804</v>
      </c>
      <c r="AL1940">
        <v>65</v>
      </c>
      <c r="AM1940" s="5">
        <f t="shared" si="242"/>
        <v>4.333333333333333</v>
      </c>
      <c r="AN1940" s="4">
        <f t="shared" si="247"/>
        <v>6.5631705162186036E-3</v>
      </c>
      <c r="AO1940" s="3"/>
      <c r="AP1940">
        <v>0</v>
      </c>
      <c r="AQ1940" t="s">
        <v>803</v>
      </c>
      <c r="AR1940" t="s">
        <v>0</v>
      </c>
      <c r="AS1940" t="s">
        <v>802</v>
      </c>
      <c r="AT1940" s="2" t="s">
        <v>20</v>
      </c>
      <c r="AU1940" s="1">
        <f t="shared" si="243"/>
        <v>4.1975891706372481</v>
      </c>
      <c r="AV1940" s="1">
        <f t="shared" si="244"/>
        <v>3.1857971366328521</v>
      </c>
      <c r="AW1940" s="1">
        <f t="shared" si="245"/>
        <v>2.1740051026284553</v>
      </c>
    </row>
    <row r="1941" spans="1:49" x14ac:dyDescent="0.2">
      <c r="A1941">
        <v>1939</v>
      </c>
      <c r="B1941" t="s">
        <v>801</v>
      </c>
      <c r="C1941" t="s">
        <v>800</v>
      </c>
      <c r="F1941" t="s">
        <v>799</v>
      </c>
      <c r="G1941" t="s">
        <v>15</v>
      </c>
      <c r="H1941" t="s">
        <v>14</v>
      </c>
      <c r="I1941" t="s">
        <v>798</v>
      </c>
      <c r="J1941" t="s">
        <v>797</v>
      </c>
      <c r="K1941" t="s">
        <v>796</v>
      </c>
      <c r="L1941" t="s">
        <v>795</v>
      </c>
      <c r="M1941" t="s">
        <v>794</v>
      </c>
      <c r="N1941">
        <v>1</v>
      </c>
      <c r="O1941" t="s">
        <v>793</v>
      </c>
      <c r="P1941">
        <v>56517124000</v>
      </c>
      <c r="Q1941" t="s">
        <v>792</v>
      </c>
      <c r="R1941" s="7">
        <v>39083</v>
      </c>
      <c r="S1941" s="8">
        <f t="shared" si="240"/>
        <v>2007</v>
      </c>
      <c r="T1941" s="8">
        <v>2007</v>
      </c>
      <c r="U1941" s="8">
        <f t="shared" si="241"/>
        <v>15</v>
      </c>
      <c r="V1941" s="7">
        <v>39083</v>
      </c>
      <c r="W1941" t="s">
        <v>778</v>
      </c>
      <c r="X1941" s="2">
        <v>2.0579999999999998</v>
      </c>
      <c r="Y1941" s="6">
        <f t="shared" si="246"/>
        <v>5.4937134620004803E-2</v>
      </c>
      <c r="AA1941">
        <v>358711</v>
      </c>
      <c r="AB1941">
        <v>28218</v>
      </c>
      <c r="AC1941">
        <v>13652966</v>
      </c>
      <c r="AD1941" t="s">
        <v>5</v>
      </c>
      <c r="AE1941">
        <v>374</v>
      </c>
      <c r="AF1941">
        <v>2</v>
      </c>
      <c r="AH1941" t="s">
        <v>791</v>
      </c>
      <c r="AI1941" t="s">
        <v>790</v>
      </c>
      <c r="AJ1941" t="s">
        <v>789</v>
      </c>
      <c r="AK1941" t="s">
        <v>788</v>
      </c>
      <c r="AL1941">
        <v>173</v>
      </c>
      <c r="AM1941" s="5">
        <f t="shared" si="242"/>
        <v>11.533333333333333</v>
      </c>
      <c r="AN1941" s="4">
        <f t="shared" si="247"/>
        <v>1.7468130758551054E-2</v>
      </c>
      <c r="AO1941" s="3"/>
      <c r="AP1941">
        <v>1</v>
      </c>
      <c r="AR1941" t="s">
        <v>0</v>
      </c>
      <c r="AT1941" s="2" t="s">
        <v>20</v>
      </c>
      <c r="AU1941" s="1">
        <f t="shared" si="243"/>
        <v>4.3696433461568676</v>
      </c>
      <c r="AV1941" s="1">
        <f t="shared" si="244"/>
        <v>3.6202632689277925</v>
      </c>
      <c r="AW1941" s="1">
        <f t="shared" si="245"/>
        <v>2.8708831916987179</v>
      </c>
    </row>
    <row r="1942" spans="1:49" x14ac:dyDescent="0.2">
      <c r="A1942">
        <v>1940</v>
      </c>
      <c r="B1942" t="s">
        <v>787</v>
      </c>
      <c r="C1942" t="s">
        <v>786</v>
      </c>
      <c r="F1942" t="s">
        <v>785</v>
      </c>
      <c r="G1942" t="s">
        <v>15</v>
      </c>
      <c r="H1942" t="s">
        <v>14</v>
      </c>
      <c r="I1942" t="s">
        <v>784</v>
      </c>
      <c r="J1942">
        <v>60029507</v>
      </c>
      <c r="K1942" t="s">
        <v>783</v>
      </c>
      <c r="L1942" t="s">
        <v>782</v>
      </c>
      <c r="M1942" t="s">
        <v>302</v>
      </c>
      <c r="N1942">
        <v>2</v>
      </c>
      <c r="O1942" t="s">
        <v>781</v>
      </c>
      <c r="P1942" t="s">
        <v>780</v>
      </c>
      <c r="Q1942" t="s">
        <v>779</v>
      </c>
      <c r="R1942" s="7">
        <v>39083</v>
      </c>
      <c r="S1942" s="8">
        <f t="shared" si="240"/>
        <v>2007</v>
      </c>
      <c r="T1942" s="8">
        <v>2007</v>
      </c>
      <c r="U1942" s="8">
        <f t="shared" si="241"/>
        <v>15</v>
      </c>
      <c r="V1942" s="7">
        <v>39083</v>
      </c>
      <c r="W1942" t="s">
        <v>778</v>
      </c>
      <c r="X1942" s="2">
        <v>2.0579999999999998</v>
      </c>
      <c r="Y1942" s="6">
        <f t="shared" si="246"/>
        <v>5.4937134620004803E-2</v>
      </c>
      <c r="AA1942">
        <v>358711</v>
      </c>
      <c r="AB1942">
        <v>28218</v>
      </c>
      <c r="AC1942">
        <v>13652966</v>
      </c>
      <c r="AD1942" t="s">
        <v>5</v>
      </c>
      <c r="AE1942">
        <v>374</v>
      </c>
      <c r="AF1942">
        <v>2</v>
      </c>
      <c r="AH1942" t="s">
        <v>777</v>
      </c>
      <c r="AI1942" t="s">
        <v>776</v>
      </c>
      <c r="AJ1942" t="s">
        <v>775</v>
      </c>
      <c r="AK1942" t="s">
        <v>774</v>
      </c>
      <c r="AL1942">
        <v>26</v>
      </c>
      <c r="AM1942" s="5">
        <f t="shared" si="242"/>
        <v>1.7333333333333334</v>
      </c>
      <c r="AN1942" s="4">
        <f t="shared" si="247"/>
        <v>2.6252682064874418E-3</v>
      </c>
      <c r="AO1942" s="3"/>
      <c r="AP1942">
        <v>1</v>
      </c>
      <c r="AR1942" t="s">
        <v>0</v>
      </c>
      <c r="AT1942" s="2" t="s">
        <v>20</v>
      </c>
      <c r="AU1942" s="1">
        <f t="shared" si="243"/>
        <v>3.9243574695949595</v>
      </c>
      <c r="AV1942" s="1">
        <f t="shared" si="244"/>
        <v>2.8781201413246125</v>
      </c>
      <c r="AW1942" s="1">
        <f t="shared" si="245"/>
        <v>1.8318828130542648</v>
      </c>
    </row>
    <row r="1943" spans="1:49" x14ac:dyDescent="0.2">
      <c r="A1943">
        <v>1941</v>
      </c>
      <c r="B1943" t="s">
        <v>773</v>
      </c>
      <c r="C1943" t="s">
        <v>772</v>
      </c>
      <c r="F1943" t="s">
        <v>771</v>
      </c>
      <c r="G1943" t="s">
        <v>15</v>
      </c>
      <c r="H1943" t="s">
        <v>14</v>
      </c>
      <c r="I1943" t="s">
        <v>770</v>
      </c>
      <c r="J1943" t="s">
        <v>769</v>
      </c>
      <c r="K1943" t="s">
        <v>768</v>
      </c>
      <c r="L1943" t="s">
        <v>767</v>
      </c>
      <c r="M1943" t="s">
        <v>766</v>
      </c>
      <c r="N1943">
        <v>4</v>
      </c>
      <c r="O1943" t="s">
        <v>765</v>
      </c>
      <c r="P1943" t="s">
        <v>764</v>
      </c>
      <c r="Q1943" t="s">
        <v>763</v>
      </c>
      <c r="R1943" s="7">
        <v>39083</v>
      </c>
      <c r="S1943" s="8">
        <f t="shared" si="240"/>
        <v>2007</v>
      </c>
      <c r="T1943" s="8">
        <v>2007</v>
      </c>
      <c r="U1943" s="8">
        <f t="shared" si="241"/>
        <v>15</v>
      </c>
      <c r="V1943" s="7">
        <v>39083</v>
      </c>
      <c r="W1943" t="s">
        <v>762</v>
      </c>
      <c r="X1943" s="2">
        <v>0.66100000000000003</v>
      </c>
      <c r="Y1943" s="6">
        <f t="shared" si="246"/>
        <v>1.7645017484850912E-2</v>
      </c>
      <c r="AA1943">
        <v>189197</v>
      </c>
      <c r="AB1943">
        <v>26022</v>
      </c>
      <c r="AD1943" t="s">
        <v>5</v>
      </c>
      <c r="AE1943">
        <v>43</v>
      </c>
      <c r="AF1943">
        <v>1</v>
      </c>
      <c r="AH1943" t="s">
        <v>761</v>
      </c>
      <c r="AI1943" t="s">
        <v>760</v>
      </c>
      <c r="AJ1943" t="s">
        <v>759</v>
      </c>
      <c r="AK1943" t="s">
        <v>758</v>
      </c>
      <c r="AL1943">
        <v>30</v>
      </c>
      <c r="AM1943" s="5">
        <f t="shared" si="242"/>
        <v>2</v>
      </c>
      <c r="AN1943" s="4">
        <f t="shared" si="247"/>
        <v>3.0291556228701248E-3</v>
      </c>
      <c r="AO1943" s="3"/>
      <c r="AP1943">
        <v>0</v>
      </c>
      <c r="AQ1943" t="s">
        <v>757</v>
      </c>
      <c r="AR1943" t="s">
        <v>756</v>
      </c>
      <c r="AS1943" t="s">
        <v>755</v>
      </c>
      <c r="AT1943" s="2">
        <v>2.3180000000000001</v>
      </c>
      <c r="AU1943" s="1">
        <f t="shared" si="243"/>
        <v>1.3260258926256674</v>
      </c>
      <c r="AV1943" s="1">
        <f t="shared" si="244"/>
        <v>1.0337086553860519</v>
      </c>
      <c r="AW1943" s="1">
        <f t="shared" si="245"/>
        <v>0.74139141814643617</v>
      </c>
    </row>
    <row r="1944" spans="1:49" x14ac:dyDescent="0.2">
      <c r="A1944">
        <v>1942</v>
      </c>
      <c r="B1944" t="s">
        <v>754</v>
      </c>
      <c r="C1944" t="s">
        <v>753</v>
      </c>
      <c r="F1944" t="s">
        <v>752</v>
      </c>
      <c r="G1944" t="s">
        <v>15</v>
      </c>
      <c r="H1944" t="s">
        <v>14</v>
      </c>
      <c r="I1944" t="s">
        <v>751</v>
      </c>
      <c r="J1944" t="s">
        <v>745</v>
      </c>
      <c r="K1944" t="s">
        <v>750</v>
      </c>
      <c r="L1944" t="s">
        <v>749</v>
      </c>
      <c r="M1944" t="s">
        <v>748</v>
      </c>
      <c r="N1944">
        <v>2</v>
      </c>
      <c r="O1944" t="s">
        <v>747</v>
      </c>
      <c r="P1944" t="s">
        <v>746</v>
      </c>
      <c r="Q1944" t="s">
        <v>745</v>
      </c>
      <c r="R1944" s="7">
        <v>39083</v>
      </c>
      <c r="S1944" s="8">
        <f t="shared" ref="S1944:S1994" si="248">YEAR(R1944)</f>
        <v>2007</v>
      </c>
      <c r="T1944" s="8">
        <v>2007</v>
      </c>
      <c r="U1944" s="8">
        <f t="shared" ref="U1944:U1994" si="249">2022-T1944</f>
        <v>15</v>
      </c>
      <c r="V1944" s="7">
        <v>39083</v>
      </c>
      <c r="W1944" t="s">
        <v>744</v>
      </c>
      <c r="X1944" s="2">
        <v>1.218</v>
      </c>
      <c r="Y1944" s="6">
        <f t="shared" si="246"/>
        <v>3.2513814366941618E-2</v>
      </c>
      <c r="AA1944">
        <v>189448</v>
      </c>
      <c r="AB1944">
        <v>15107</v>
      </c>
      <c r="AD1944" t="s">
        <v>5</v>
      </c>
      <c r="AE1944">
        <v>53</v>
      </c>
      <c r="AF1944">
        <v>1</v>
      </c>
      <c r="AH1944" t="s">
        <v>743</v>
      </c>
      <c r="AI1944" t="s">
        <v>742</v>
      </c>
      <c r="AJ1944" t="s">
        <v>741</v>
      </c>
      <c r="AK1944" t="s">
        <v>740</v>
      </c>
      <c r="AL1944">
        <v>49</v>
      </c>
      <c r="AM1944" s="5">
        <f t="shared" ref="AM1944:AM1994" si="250">AL1944/U1944</f>
        <v>3.2666666666666666</v>
      </c>
      <c r="AN1944" s="4">
        <f t="shared" si="247"/>
        <v>4.9476208506878706E-3</v>
      </c>
      <c r="AO1944" s="3"/>
      <c r="AP1944">
        <v>0</v>
      </c>
      <c r="AQ1944" t="s">
        <v>739</v>
      </c>
      <c r="AR1944" t="s">
        <v>0</v>
      </c>
      <c r="AS1944" t="s">
        <v>738</v>
      </c>
      <c r="AT1944" s="2" t="s">
        <v>20</v>
      </c>
      <c r="AU1944" s="1">
        <f t="shared" ref="AU1944:AU1994" si="251">(Y1944*0.7+AN1944*0.3)*100</f>
        <v>2.4243956312065493</v>
      </c>
      <c r="AV1944" s="1">
        <f t="shared" ref="AV1944:AV1994" si="252">(Y1944*0.5+AN1944*0.5)*100</f>
        <v>1.8730717608814742</v>
      </c>
      <c r="AW1944" s="1">
        <f t="shared" ref="AW1944:AW1994" si="253">(Y1944*0.3+AN1944*0.7)*100</f>
        <v>1.3217478905563995</v>
      </c>
    </row>
    <row r="1945" spans="1:49" x14ac:dyDescent="0.2">
      <c r="A1945">
        <v>1943</v>
      </c>
      <c r="B1945" t="s">
        <v>737</v>
      </c>
      <c r="C1945" t="s">
        <v>736</v>
      </c>
      <c r="F1945" t="s">
        <v>735</v>
      </c>
      <c r="G1945" t="s">
        <v>15</v>
      </c>
      <c r="H1945" t="s">
        <v>14</v>
      </c>
      <c r="I1945" t="s">
        <v>734</v>
      </c>
      <c r="J1945" t="s">
        <v>733</v>
      </c>
      <c r="K1945" t="s">
        <v>732</v>
      </c>
      <c r="L1945" t="s">
        <v>731</v>
      </c>
      <c r="M1945" t="s">
        <v>730</v>
      </c>
      <c r="N1945">
        <v>2</v>
      </c>
      <c r="O1945" t="s">
        <v>729</v>
      </c>
      <c r="P1945" t="s">
        <v>728</v>
      </c>
      <c r="Q1945" t="s">
        <v>727</v>
      </c>
      <c r="R1945" s="7">
        <v>39083</v>
      </c>
      <c r="S1945" s="8">
        <f t="shared" si="248"/>
        <v>2007</v>
      </c>
      <c r="T1945" s="8">
        <v>2007</v>
      </c>
      <c r="U1945" s="8">
        <f t="shared" si="249"/>
        <v>15</v>
      </c>
      <c r="V1945" s="7">
        <v>39083</v>
      </c>
      <c r="W1945" t="s">
        <v>726</v>
      </c>
      <c r="X1945" s="2">
        <v>0.67200000000000004</v>
      </c>
      <c r="Y1945" s="6">
        <f t="shared" si="246"/>
        <v>1.793865620245055E-2</v>
      </c>
      <c r="AA1945">
        <v>221112</v>
      </c>
      <c r="AB1945">
        <v>22560</v>
      </c>
      <c r="AC1945">
        <v>10958649</v>
      </c>
      <c r="AD1945" t="s">
        <v>5</v>
      </c>
      <c r="AE1945">
        <v>70</v>
      </c>
      <c r="AF1945">
        <v>1</v>
      </c>
      <c r="AH1945" t="s">
        <v>725</v>
      </c>
      <c r="AI1945" t="s">
        <v>724</v>
      </c>
      <c r="AJ1945" t="s">
        <v>723</v>
      </c>
      <c r="AK1945" t="s">
        <v>722</v>
      </c>
      <c r="AL1945">
        <v>12</v>
      </c>
      <c r="AM1945" s="5">
        <f t="shared" si="250"/>
        <v>0.8</v>
      </c>
      <c r="AN1945" s="4">
        <f t="shared" si="247"/>
        <v>1.2116622491480501E-3</v>
      </c>
      <c r="AO1945" s="3"/>
      <c r="AP1945">
        <v>0</v>
      </c>
      <c r="AR1945" t="s">
        <v>0</v>
      </c>
      <c r="AT1945" s="2">
        <v>2.0510000000000002</v>
      </c>
      <c r="AU1945" s="1">
        <f t="shared" si="251"/>
        <v>1.29205580164598</v>
      </c>
      <c r="AV1945" s="1">
        <f t="shared" si="252"/>
        <v>0.95751592257993012</v>
      </c>
      <c r="AW1945" s="1">
        <f t="shared" si="253"/>
        <v>0.62297604351388003</v>
      </c>
    </row>
    <row r="1946" spans="1:49" x14ac:dyDescent="0.2">
      <c r="A1946">
        <v>1944</v>
      </c>
      <c r="B1946" t="s">
        <v>721</v>
      </c>
      <c r="C1946" t="s">
        <v>720</v>
      </c>
      <c r="F1946" t="s">
        <v>719</v>
      </c>
      <c r="G1946" t="s">
        <v>15</v>
      </c>
      <c r="H1946" t="s">
        <v>14</v>
      </c>
      <c r="I1946" t="s">
        <v>718</v>
      </c>
      <c r="J1946">
        <v>60019330</v>
      </c>
      <c r="K1946" t="s">
        <v>717</v>
      </c>
      <c r="L1946" t="s">
        <v>716</v>
      </c>
      <c r="M1946" t="s">
        <v>418</v>
      </c>
      <c r="N1946">
        <v>1</v>
      </c>
      <c r="O1946" t="s">
        <v>715</v>
      </c>
      <c r="P1946">
        <v>7407157045</v>
      </c>
      <c r="Q1946">
        <v>60019330</v>
      </c>
      <c r="R1946" s="7">
        <v>39083</v>
      </c>
      <c r="S1946" s="8">
        <f t="shared" si="248"/>
        <v>2007</v>
      </c>
      <c r="T1946" s="8">
        <v>2007</v>
      </c>
      <c r="U1946" s="8">
        <f t="shared" si="249"/>
        <v>15</v>
      </c>
      <c r="V1946" s="7">
        <v>39083</v>
      </c>
      <c r="W1946" t="s">
        <v>329</v>
      </c>
      <c r="X1946" s="2">
        <v>0.30399999999999999</v>
      </c>
      <c r="Y1946" s="6">
        <f t="shared" si="246"/>
        <v>8.115106377299057E-3</v>
      </c>
      <c r="AA1946">
        <v>8952477</v>
      </c>
      <c r="AB1946">
        <v>12250</v>
      </c>
      <c r="AD1946" t="s">
        <v>5</v>
      </c>
      <c r="AE1946">
        <v>49</v>
      </c>
      <c r="AF1946">
        <v>1</v>
      </c>
      <c r="AH1946" t="s">
        <v>714</v>
      </c>
      <c r="AI1946" t="s">
        <v>713</v>
      </c>
      <c r="AJ1946" t="s">
        <v>712</v>
      </c>
      <c r="AK1946" t="s">
        <v>711</v>
      </c>
      <c r="AL1946">
        <v>0</v>
      </c>
      <c r="AM1946" s="5">
        <f t="shared" si="250"/>
        <v>0</v>
      </c>
      <c r="AN1946" s="4">
        <f t="shared" si="247"/>
        <v>0</v>
      </c>
      <c r="AO1946" s="3"/>
      <c r="AP1946">
        <v>0</v>
      </c>
      <c r="AR1946" t="s">
        <v>0</v>
      </c>
      <c r="AT1946" s="2" t="s">
        <v>20</v>
      </c>
      <c r="AU1946" s="1">
        <f t="shared" si="251"/>
        <v>0.56805744641093392</v>
      </c>
      <c r="AV1946" s="1">
        <f t="shared" si="252"/>
        <v>0.40575531886495286</v>
      </c>
      <c r="AW1946" s="1">
        <f t="shared" si="253"/>
        <v>0.24345319131897172</v>
      </c>
    </row>
    <row r="1947" spans="1:49" x14ac:dyDescent="0.2">
      <c r="A1947">
        <v>1945</v>
      </c>
      <c r="B1947" t="s">
        <v>710</v>
      </c>
      <c r="C1947" t="s">
        <v>709</v>
      </c>
      <c r="F1947" t="s">
        <v>708</v>
      </c>
      <c r="G1947" t="s">
        <v>15</v>
      </c>
      <c r="H1947" t="s">
        <v>14</v>
      </c>
      <c r="I1947" t="s">
        <v>707</v>
      </c>
      <c r="J1947">
        <v>60024155</v>
      </c>
      <c r="K1947" t="s">
        <v>706</v>
      </c>
      <c r="L1947" t="s">
        <v>705</v>
      </c>
      <c r="M1947" t="s">
        <v>418</v>
      </c>
      <c r="N1947">
        <v>1</v>
      </c>
      <c r="O1947" t="s">
        <v>704</v>
      </c>
      <c r="P1947">
        <v>36071638600</v>
      </c>
      <c r="Q1947">
        <v>60024155</v>
      </c>
      <c r="R1947" s="7">
        <v>39083</v>
      </c>
      <c r="S1947" s="8">
        <f t="shared" si="248"/>
        <v>2007</v>
      </c>
      <c r="T1947" s="8">
        <v>2007</v>
      </c>
      <c r="U1947" s="8">
        <f t="shared" si="249"/>
        <v>15</v>
      </c>
      <c r="V1947" s="7">
        <v>39083</v>
      </c>
      <c r="W1947" t="s">
        <v>329</v>
      </c>
      <c r="X1947" s="2">
        <v>0.30399999999999999</v>
      </c>
      <c r="Y1947" s="6">
        <f t="shared" si="246"/>
        <v>8.115106377299057E-3</v>
      </c>
      <c r="AA1947">
        <v>8952477</v>
      </c>
      <c r="AB1947">
        <v>12250</v>
      </c>
      <c r="AD1947" t="s">
        <v>5</v>
      </c>
      <c r="AE1947">
        <v>49</v>
      </c>
      <c r="AF1947">
        <v>1</v>
      </c>
      <c r="AH1947" t="s">
        <v>703</v>
      </c>
      <c r="AI1947" t="s">
        <v>702</v>
      </c>
      <c r="AJ1947" t="s">
        <v>701</v>
      </c>
      <c r="AK1947" t="s">
        <v>700</v>
      </c>
      <c r="AL1947">
        <v>22</v>
      </c>
      <c r="AM1947" s="5">
        <f t="shared" si="250"/>
        <v>1.4666666666666666</v>
      </c>
      <c r="AN1947" s="4">
        <f t="shared" si="247"/>
        <v>2.2213807901047583E-3</v>
      </c>
      <c r="AO1947" s="3"/>
      <c r="AP1947">
        <v>0</v>
      </c>
      <c r="AR1947" t="s">
        <v>0</v>
      </c>
      <c r="AT1947" s="2" t="s">
        <v>20</v>
      </c>
      <c r="AU1947" s="1">
        <f t="shared" si="251"/>
        <v>0.63469887011407666</v>
      </c>
      <c r="AV1947" s="1">
        <f t="shared" si="252"/>
        <v>0.5168243583701907</v>
      </c>
      <c r="AW1947" s="1">
        <f t="shared" si="253"/>
        <v>0.39894984662630484</v>
      </c>
    </row>
    <row r="1948" spans="1:49" x14ac:dyDescent="0.2">
      <c r="A1948">
        <v>1946</v>
      </c>
      <c r="B1948" t="s">
        <v>699</v>
      </c>
      <c r="C1948" t="s">
        <v>698</v>
      </c>
      <c r="F1948" t="s">
        <v>697</v>
      </c>
      <c r="G1948" t="s">
        <v>15</v>
      </c>
      <c r="H1948" t="s">
        <v>14</v>
      </c>
      <c r="I1948" t="s">
        <v>696</v>
      </c>
      <c r="J1948" t="s">
        <v>695</v>
      </c>
      <c r="K1948" t="s">
        <v>694</v>
      </c>
      <c r="L1948" t="s">
        <v>693</v>
      </c>
      <c r="M1948" t="s">
        <v>692</v>
      </c>
      <c r="N1948">
        <v>4</v>
      </c>
      <c r="O1948" t="s">
        <v>691</v>
      </c>
      <c r="P1948" t="s">
        <v>690</v>
      </c>
      <c r="Q1948" t="s">
        <v>689</v>
      </c>
      <c r="R1948" s="7">
        <v>39083</v>
      </c>
      <c r="S1948" s="8">
        <f t="shared" si="248"/>
        <v>2007</v>
      </c>
      <c r="T1948" s="8">
        <v>2007</v>
      </c>
      <c r="U1948" s="8">
        <f t="shared" si="249"/>
        <v>15</v>
      </c>
      <c r="V1948" s="7">
        <v>39083</v>
      </c>
      <c r="W1948" t="s">
        <v>329</v>
      </c>
      <c r="X1948" s="2">
        <v>0.30399999999999999</v>
      </c>
      <c r="Y1948" s="6">
        <f t="shared" si="246"/>
        <v>8.115106377299057E-3</v>
      </c>
      <c r="AA1948">
        <v>8952477</v>
      </c>
      <c r="AB1948">
        <v>12250</v>
      </c>
      <c r="AD1948" t="s">
        <v>5</v>
      </c>
      <c r="AE1948">
        <v>49</v>
      </c>
      <c r="AF1948">
        <v>1</v>
      </c>
      <c r="AH1948" t="s">
        <v>688</v>
      </c>
      <c r="AI1948" t="s">
        <v>687</v>
      </c>
      <c r="AJ1948" t="s">
        <v>686</v>
      </c>
      <c r="AK1948" t="s">
        <v>685</v>
      </c>
      <c r="AL1948">
        <v>1</v>
      </c>
      <c r="AM1948" s="5">
        <f t="shared" si="250"/>
        <v>6.6666666666666666E-2</v>
      </c>
      <c r="AN1948" s="4">
        <f t="shared" si="247"/>
        <v>1.0097185409567084E-4</v>
      </c>
      <c r="AO1948" s="3"/>
      <c r="AP1948">
        <v>0</v>
      </c>
      <c r="AR1948" t="s">
        <v>0</v>
      </c>
      <c r="AT1948" s="2" t="s">
        <v>20</v>
      </c>
      <c r="AU1948" s="1">
        <f t="shared" si="251"/>
        <v>0.57108660203380401</v>
      </c>
      <c r="AV1948" s="1">
        <f t="shared" si="252"/>
        <v>0.41080391156973639</v>
      </c>
      <c r="AW1948" s="1">
        <f t="shared" si="253"/>
        <v>0.25052122110566866</v>
      </c>
    </row>
    <row r="1949" spans="1:49" x14ac:dyDescent="0.2">
      <c r="A1949">
        <v>1947</v>
      </c>
      <c r="B1949" t="s">
        <v>684</v>
      </c>
      <c r="C1949" t="s">
        <v>683</v>
      </c>
      <c r="F1949" t="s">
        <v>682</v>
      </c>
      <c r="G1949" t="s">
        <v>15</v>
      </c>
      <c r="H1949" t="s">
        <v>14</v>
      </c>
      <c r="I1949" t="s">
        <v>681</v>
      </c>
      <c r="J1949">
        <v>60016961</v>
      </c>
      <c r="K1949" t="s">
        <v>680</v>
      </c>
      <c r="L1949" t="s">
        <v>679</v>
      </c>
      <c r="M1949" t="s">
        <v>678</v>
      </c>
      <c r="N1949">
        <v>1</v>
      </c>
      <c r="O1949" t="s">
        <v>677</v>
      </c>
      <c r="P1949">
        <v>7201837488</v>
      </c>
      <c r="Q1949">
        <v>60016961</v>
      </c>
      <c r="R1949" s="7">
        <v>39083</v>
      </c>
      <c r="S1949" s="8">
        <f t="shared" si="248"/>
        <v>2007</v>
      </c>
      <c r="T1949" s="8">
        <v>2007</v>
      </c>
      <c r="U1949" s="8">
        <f t="shared" si="249"/>
        <v>15</v>
      </c>
      <c r="V1949" s="7">
        <v>39083</v>
      </c>
      <c r="W1949" t="s">
        <v>676</v>
      </c>
      <c r="X1949" s="2">
        <v>0.73499999999999999</v>
      </c>
      <c r="Y1949" s="6">
        <f t="shared" si="246"/>
        <v>1.9620405221430288E-2</v>
      </c>
      <c r="AA1949">
        <v>168025</v>
      </c>
      <c r="AB1949">
        <v>27961</v>
      </c>
      <c r="AC1949">
        <v>13652478</v>
      </c>
      <c r="AD1949" t="s">
        <v>5</v>
      </c>
      <c r="AE1949">
        <v>55</v>
      </c>
      <c r="AF1949">
        <v>1</v>
      </c>
      <c r="AH1949" t="s">
        <v>675</v>
      </c>
      <c r="AI1949" t="s">
        <v>674</v>
      </c>
      <c r="AK1949" t="s">
        <v>673</v>
      </c>
      <c r="AL1949">
        <v>65</v>
      </c>
      <c r="AM1949" s="5">
        <f t="shared" si="250"/>
        <v>4.333333333333333</v>
      </c>
      <c r="AN1949" s="4">
        <f t="shared" si="247"/>
        <v>6.5631705162186036E-3</v>
      </c>
      <c r="AO1949" s="3"/>
      <c r="AP1949">
        <v>0</v>
      </c>
      <c r="AR1949" t="s">
        <v>0</v>
      </c>
      <c r="AT1949" s="2">
        <v>1.742</v>
      </c>
      <c r="AU1949" s="1">
        <f t="shared" si="251"/>
        <v>1.5703234809866782</v>
      </c>
      <c r="AV1949" s="1">
        <f t="shared" si="252"/>
        <v>1.3091787868824445</v>
      </c>
      <c r="AW1949" s="1">
        <f t="shared" si="253"/>
        <v>1.048034092778211</v>
      </c>
    </row>
    <row r="1950" spans="1:49" x14ac:dyDescent="0.2">
      <c r="A1950">
        <v>1948</v>
      </c>
      <c r="B1950" t="s">
        <v>672</v>
      </c>
      <c r="C1950" t="s">
        <v>671</v>
      </c>
      <c r="F1950" t="s">
        <v>670</v>
      </c>
      <c r="G1950" t="s">
        <v>15</v>
      </c>
      <c r="H1950" t="s">
        <v>14</v>
      </c>
      <c r="I1950" t="s">
        <v>669</v>
      </c>
      <c r="J1950">
        <v>60025084</v>
      </c>
      <c r="K1950" t="s">
        <v>668</v>
      </c>
      <c r="L1950" t="s">
        <v>667</v>
      </c>
      <c r="M1950" t="s">
        <v>519</v>
      </c>
      <c r="N1950">
        <v>4</v>
      </c>
      <c r="O1950" t="s">
        <v>666</v>
      </c>
      <c r="P1950" t="s">
        <v>665</v>
      </c>
      <c r="Q1950" t="s">
        <v>664</v>
      </c>
      <c r="R1950" s="7">
        <v>39083</v>
      </c>
      <c r="S1950" s="8">
        <f t="shared" si="248"/>
        <v>2007</v>
      </c>
      <c r="T1950" s="8">
        <v>2007</v>
      </c>
      <c r="U1950" s="8">
        <f t="shared" si="249"/>
        <v>15</v>
      </c>
      <c r="V1950" s="7">
        <v>39083</v>
      </c>
      <c r="W1950" t="s">
        <v>329</v>
      </c>
      <c r="X1950" s="2">
        <v>0.30399999999999999</v>
      </c>
      <c r="Y1950" s="6">
        <f t="shared" si="246"/>
        <v>8.115106377299057E-3</v>
      </c>
      <c r="AA1950">
        <v>8952477</v>
      </c>
      <c r="AB1950">
        <v>12250</v>
      </c>
      <c r="AD1950" t="s">
        <v>5</v>
      </c>
      <c r="AE1950">
        <v>49</v>
      </c>
      <c r="AF1950">
        <v>1</v>
      </c>
      <c r="AH1950" t="s">
        <v>663</v>
      </c>
      <c r="AI1950" t="s">
        <v>662</v>
      </c>
      <c r="AJ1950" t="s">
        <v>661</v>
      </c>
      <c r="AK1950" t="s">
        <v>660</v>
      </c>
      <c r="AL1950">
        <v>67</v>
      </c>
      <c r="AM1950" s="5">
        <f t="shared" si="250"/>
        <v>4.4666666666666668</v>
      </c>
      <c r="AN1950" s="4">
        <f t="shared" si="247"/>
        <v>6.7651142244099455E-3</v>
      </c>
      <c r="AO1950" s="3"/>
      <c r="AP1950">
        <v>0</v>
      </c>
      <c r="AR1950" t="s">
        <v>0</v>
      </c>
      <c r="AT1950" s="2" t="s">
        <v>20</v>
      </c>
      <c r="AU1950" s="1">
        <f t="shared" si="251"/>
        <v>0.77101087314323224</v>
      </c>
      <c r="AV1950" s="1">
        <f t="shared" si="252"/>
        <v>0.74401103008545011</v>
      </c>
      <c r="AW1950" s="1">
        <f t="shared" si="253"/>
        <v>0.71701118702766786</v>
      </c>
    </row>
    <row r="1951" spans="1:49" x14ac:dyDescent="0.2">
      <c r="A1951">
        <v>1949</v>
      </c>
      <c r="B1951" t="s">
        <v>659</v>
      </c>
      <c r="C1951" t="s">
        <v>658</v>
      </c>
      <c r="F1951" t="s">
        <v>657</v>
      </c>
      <c r="G1951" t="s">
        <v>15</v>
      </c>
      <c r="H1951" t="s">
        <v>14</v>
      </c>
      <c r="I1951" t="s">
        <v>656</v>
      </c>
      <c r="J1951" t="s">
        <v>655</v>
      </c>
      <c r="K1951" t="s">
        <v>654</v>
      </c>
      <c r="L1951" t="s">
        <v>653</v>
      </c>
      <c r="M1951" t="s">
        <v>652</v>
      </c>
      <c r="N1951">
        <v>4</v>
      </c>
      <c r="O1951" t="s">
        <v>651</v>
      </c>
      <c r="P1951" t="s">
        <v>650</v>
      </c>
      <c r="Q1951" t="s">
        <v>649</v>
      </c>
      <c r="R1951" s="7">
        <v>39083</v>
      </c>
      <c r="S1951" s="8">
        <f t="shared" si="248"/>
        <v>2007</v>
      </c>
      <c r="T1951" s="8">
        <v>2007</v>
      </c>
      <c r="U1951" s="8">
        <f t="shared" si="249"/>
        <v>15</v>
      </c>
      <c r="V1951" s="7">
        <v>39083</v>
      </c>
      <c r="W1951" t="s">
        <v>329</v>
      </c>
      <c r="X1951" s="2">
        <v>0.30399999999999999</v>
      </c>
      <c r="Y1951" s="6">
        <f t="shared" si="246"/>
        <v>8.115106377299057E-3</v>
      </c>
      <c r="AA1951">
        <v>8952477</v>
      </c>
      <c r="AB1951">
        <v>12250</v>
      </c>
      <c r="AD1951" t="s">
        <v>5</v>
      </c>
      <c r="AE1951">
        <v>49</v>
      </c>
      <c r="AF1951">
        <v>1</v>
      </c>
      <c r="AH1951" t="s">
        <v>648</v>
      </c>
      <c r="AI1951" t="s">
        <v>647</v>
      </c>
      <c r="AJ1951" t="s">
        <v>646</v>
      </c>
      <c r="AK1951" t="s">
        <v>645</v>
      </c>
      <c r="AL1951">
        <v>34</v>
      </c>
      <c r="AM1951" s="5">
        <f t="shared" si="250"/>
        <v>2.2666666666666666</v>
      </c>
      <c r="AN1951" s="4">
        <f t="shared" si="247"/>
        <v>3.4330430392528082E-3</v>
      </c>
      <c r="AO1951" s="3"/>
      <c r="AP1951">
        <v>0</v>
      </c>
      <c r="AR1951" t="s">
        <v>0</v>
      </c>
      <c r="AT1951" s="2" t="s">
        <v>20</v>
      </c>
      <c r="AU1951" s="1">
        <f t="shared" si="251"/>
        <v>0.67104873758851813</v>
      </c>
      <c r="AV1951" s="1">
        <f t="shared" si="252"/>
        <v>0.57740747082759325</v>
      </c>
      <c r="AW1951" s="1">
        <f t="shared" si="253"/>
        <v>0.48376620406666831</v>
      </c>
    </row>
    <row r="1952" spans="1:49" x14ac:dyDescent="0.2">
      <c r="A1952">
        <v>1950</v>
      </c>
      <c r="B1952" t="s">
        <v>644</v>
      </c>
      <c r="C1952" t="s">
        <v>643</v>
      </c>
      <c r="F1952" t="s">
        <v>642</v>
      </c>
      <c r="G1952" t="s">
        <v>15</v>
      </c>
      <c r="H1952" t="s">
        <v>14</v>
      </c>
      <c r="I1952" t="s">
        <v>641</v>
      </c>
      <c r="J1952">
        <v>60019106</v>
      </c>
      <c r="K1952" t="s">
        <v>640</v>
      </c>
      <c r="L1952" t="s">
        <v>639</v>
      </c>
      <c r="M1952" t="s">
        <v>317</v>
      </c>
      <c r="N1952">
        <v>2</v>
      </c>
      <c r="O1952" t="s">
        <v>638</v>
      </c>
      <c r="P1952" t="s">
        <v>637</v>
      </c>
      <c r="Q1952" t="s">
        <v>636</v>
      </c>
      <c r="R1952" s="7">
        <v>39083</v>
      </c>
      <c r="S1952" s="8">
        <f t="shared" si="248"/>
        <v>2007</v>
      </c>
      <c r="T1952" s="8">
        <v>2007</v>
      </c>
      <c r="U1952" s="8">
        <f t="shared" si="249"/>
        <v>15</v>
      </c>
      <c r="V1952" s="7">
        <v>39083</v>
      </c>
      <c r="W1952" t="s">
        <v>329</v>
      </c>
      <c r="X1952" s="2">
        <v>0.30399999999999999</v>
      </c>
      <c r="Y1952" s="6">
        <f t="shared" si="246"/>
        <v>8.115106377299057E-3</v>
      </c>
      <c r="AA1952">
        <v>8952477</v>
      </c>
      <c r="AB1952">
        <v>12250</v>
      </c>
      <c r="AD1952" t="s">
        <v>5</v>
      </c>
      <c r="AE1952">
        <v>49</v>
      </c>
      <c r="AF1952">
        <v>1</v>
      </c>
      <c r="AH1952" s="9">
        <v>44381</v>
      </c>
      <c r="AI1952" t="s">
        <v>635</v>
      </c>
      <c r="AJ1952" t="s">
        <v>634</v>
      </c>
      <c r="AK1952" t="s">
        <v>633</v>
      </c>
      <c r="AL1952">
        <v>32</v>
      </c>
      <c r="AM1952" s="5">
        <f t="shared" si="250"/>
        <v>2.1333333333333333</v>
      </c>
      <c r="AN1952" s="4">
        <f t="shared" si="247"/>
        <v>3.2310993310614667E-3</v>
      </c>
      <c r="AO1952" s="3"/>
      <c r="AP1952">
        <v>0</v>
      </c>
      <c r="AR1952" t="s">
        <v>0</v>
      </c>
      <c r="AT1952" s="2" t="s">
        <v>20</v>
      </c>
      <c r="AU1952" s="1">
        <f t="shared" si="251"/>
        <v>0.66499042634277794</v>
      </c>
      <c r="AV1952" s="1">
        <f t="shared" si="252"/>
        <v>0.56731028541802619</v>
      </c>
      <c r="AW1952" s="1">
        <f t="shared" si="253"/>
        <v>0.46963014449327434</v>
      </c>
    </row>
    <row r="1953" spans="1:49" x14ac:dyDescent="0.2">
      <c r="A1953">
        <v>1951</v>
      </c>
      <c r="B1953" t="s">
        <v>632</v>
      </c>
      <c r="C1953" t="s">
        <v>631</v>
      </c>
      <c r="F1953" t="s">
        <v>630</v>
      </c>
      <c r="G1953" t="s">
        <v>15</v>
      </c>
      <c r="H1953" t="s">
        <v>14</v>
      </c>
      <c r="I1953" t="s">
        <v>629</v>
      </c>
      <c r="J1953">
        <v>60004750</v>
      </c>
      <c r="K1953" t="s">
        <v>628</v>
      </c>
      <c r="L1953" t="s">
        <v>627</v>
      </c>
      <c r="M1953" t="s">
        <v>317</v>
      </c>
      <c r="N1953">
        <v>4</v>
      </c>
      <c r="O1953" t="s">
        <v>626</v>
      </c>
      <c r="P1953" t="s">
        <v>625</v>
      </c>
      <c r="Q1953" t="s">
        <v>624</v>
      </c>
      <c r="R1953" s="7">
        <v>39083</v>
      </c>
      <c r="S1953" s="8">
        <f t="shared" si="248"/>
        <v>2007</v>
      </c>
      <c r="T1953" s="8">
        <v>2007</v>
      </c>
      <c r="U1953" s="8">
        <f t="shared" si="249"/>
        <v>15</v>
      </c>
      <c r="V1953" s="7">
        <v>39083</v>
      </c>
      <c r="W1953" t="s">
        <v>329</v>
      </c>
      <c r="X1953" s="2">
        <v>0.30399999999999999</v>
      </c>
      <c r="Y1953" s="6">
        <f t="shared" si="246"/>
        <v>8.115106377299057E-3</v>
      </c>
      <c r="AA1953">
        <v>8952477</v>
      </c>
      <c r="AB1953">
        <v>12250</v>
      </c>
      <c r="AD1953" t="s">
        <v>5</v>
      </c>
      <c r="AE1953">
        <v>49</v>
      </c>
      <c r="AF1953">
        <v>1</v>
      </c>
      <c r="AH1953" t="s">
        <v>623</v>
      </c>
      <c r="AI1953" t="s">
        <v>622</v>
      </c>
      <c r="AJ1953" t="s">
        <v>621</v>
      </c>
      <c r="AK1953" t="s">
        <v>620</v>
      </c>
      <c r="AL1953">
        <v>23</v>
      </c>
      <c r="AM1953" s="5">
        <f t="shared" si="250"/>
        <v>1.5333333333333334</v>
      </c>
      <c r="AN1953" s="4">
        <f t="shared" si="247"/>
        <v>2.3223526442004293E-3</v>
      </c>
      <c r="AO1953" s="3"/>
      <c r="AP1953">
        <v>0</v>
      </c>
      <c r="AR1953" t="s">
        <v>0</v>
      </c>
      <c r="AT1953" s="2" t="s">
        <v>20</v>
      </c>
      <c r="AU1953" s="1">
        <f t="shared" si="251"/>
        <v>0.63772802573694687</v>
      </c>
      <c r="AV1953" s="1">
        <f t="shared" si="252"/>
        <v>0.52187295107497433</v>
      </c>
      <c r="AW1953" s="1">
        <f t="shared" si="253"/>
        <v>0.40601787641300174</v>
      </c>
    </row>
    <row r="1954" spans="1:49" x14ac:dyDescent="0.2">
      <c r="A1954">
        <v>1952</v>
      </c>
      <c r="B1954" t="s">
        <v>619</v>
      </c>
      <c r="C1954" t="s">
        <v>618</v>
      </c>
      <c r="F1954" t="s">
        <v>617</v>
      </c>
      <c r="G1954" t="s">
        <v>15</v>
      </c>
      <c r="H1954" t="s">
        <v>14</v>
      </c>
      <c r="I1954" t="s">
        <v>464</v>
      </c>
      <c r="J1954">
        <v>60010080</v>
      </c>
      <c r="K1954" t="s">
        <v>616</v>
      </c>
      <c r="L1954" t="s">
        <v>615</v>
      </c>
      <c r="M1954" t="s">
        <v>519</v>
      </c>
      <c r="N1954">
        <v>4</v>
      </c>
      <c r="O1954" t="s">
        <v>614</v>
      </c>
      <c r="P1954" t="s">
        <v>613</v>
      </c>
      <c r="Q1954" t="s">
        <v>612</v>
      </c>
      <c r="R1954" s="7">
        <v>39083</v>
      </c>
      <c r="S1954" s="8">
        <f t="shared" si="248"/>
        <v>2007</v>
      </c>
      <c r="T1954" s="8">
        <v>2007</v>
      </c>
      <c r="U1954" s="8">
        <f t="shared" si="249"/>
        <v>15</v>
      </c>
      <c r="V1954" s="7">
        <v>39083</v>
      </c>
      <c r="W1954" t="s">
        <v>329</v>
      </c>
      <c r="X1954" s="2">
        <v>0.30399999999999999</v>
      </c>
      <c r="Y1954" s="6">
        <f t="shared" si="246"/>
        <v>8.115106377299057E-3</v>
      </c>
      <c r="AA1954">
        <v>8952477</v>
      </c>
      <c r="AB1954">
        <v>12250</v>
      </c>
      <c r="AD1954" t="s">
        <v>5</v>
      </c>
      <c r="AE1954">
        <v>49</v>
      </c>
      <c r="AF1954">
        <v>1</v>
      </c>
      <c r="AH1954" t="s">
        <v>611</v>
      </c>
      <c r="AI1954" t="s">
        <v>610</v>
      </c>
      <c r="AJ1954" t="s">
        <v>609</v>
      </c>
      <c r="AK1954" t="s">
        <v>608</v>
      </c>
      <c r="AL1954">
        <v>5</v>
      </c>
      <c r="AM1954" s="5">
        <f t="shared" si="250"/>
        <v>0.33333333333333331</v>
      </c>
      <c r="AN1954" s="4">
        <f t="shared" si="247"/>
        <v>5.048592704783541E-4</v>
      </c>
      <c r="AO1954" s="3"/>
      <c r="AP1954">
        <v>0</v>
      </c>
      <c r="AR1954" t="s">
        <v>0</v>
      </c>
      <c r="AT1954" s="2" t="s">
        <v>20</v>
      </c>
      <c r="AU1954" s="1">
        <f t="shared" si="251"/>
        <v>0.58320322452528461</v>
      </c>
      <c r="AV1954" s="1">
        <f t="shared" si="252"/>
        <v>0.43099828238887061</v>
      </c>
      <c r="AW1954" s="1">
        <f t="shared" si="253"/>
        <v>0.2787933402524565</v>
      </c>
    </row>
    <row r="1955" spans="1:49" x14ac:dyDescent="0.2">
      <c r="A1955">
        <v>1953</v>
      </c>
      <c r="B1955" t="s">
        <v>607</v>
      </c>
      <c r="C1955" t="s">
        <v>606</v>
      </c>
      <c r="F1955" t="s">
        <v>605</v>
      </c>
      <c r="G1955" t="s">
        <v>15</v>
      </c>
      <c r="H1955" t="s">
        <v>14</v>
      </c>
      <c r="I1955" t="s">
        <v>604</v>
      </c>
      <c r="J1955" t="s">
        <v>603</v>
      </c>
      <c r="K1955" t="s">
        <v>602</v>
      </c>
      <c r="L1955" t="s">
        <v>601</v>
      </c>
      <c r="M1955" t="s">
        <v>600</v>
      </c>
      <c r="N1955">
        <v>3</v>
      </c>
      <c r="O1955" t="s">
        <v>599</v>
      </c>
      <c r="P1955" t="s">
        <v>598</v>
      </c>
      <c r="Q1955" t="s">
        <v>597</v>
      </c>
      <c r="R1955" s="7">
        <v>39083</v>
      </c>
      <c r="S1955" s="8">
        <f t="shared" si="248"/>
        <v>2007</v>
      </c>
      <c r="T1955" s="8">
        <v>2007</v>
      </c>
      <c r="U1955" s="8">
        <f t="shared" si="249"/>
        <v>15</v>
      </c>
      <c r="V1955" s="7">
        <v>39083</v>
      </c>
      <c r="W1955" t="s">
        <v>329</v>
      </c>
      <c r="X1955" s="2">
        <v>0.30399999999999999</v>
      </c>
      <c r="Y1955" s="6">
        <f t="shared" si="246"/>
        <v>8.115106377299057E-3</v>
      </c>
      <c r="AA1955">
        <v>8952477</v>
      </c>
      <c r="AB1955">
        <v>12250</v>
      </c>
      <c r="AD1955" t="s">
        <v>5</v>
      </c>
      <c r="AE1955">
        <v>49</v>
      </c>
      <c r="AF1955">
        <v>1</v>
      </c>
      <c r="AH1955" t="s">
        <v>596</v>
      </c>
      <c r="AI1955" t="s">
        <v>595</v>
      </c>
      <c r="AJ1955" t="s">
        <v>594</v>
      </c>
      <c r="AK1955" t="s">
        <v>593</v>
      </c>
      <c r="AL1955">
        <v>2</v>
      </c>
      <c r="AM1955" s="5">
        <f t="shared" si="250"/>
        <v>0.13333333333333333</v>
      </c>
      <c r="AN1955" s="4">
        <f t="shared" si="247"/>
        <v>2.0194370819134167E-4</v>
      </c>
      <c r="AO1955" s="3"/>
      <c r="AP1955">
        <v>0</v>
      </c>
      <c r="AR1955" t="s">
        <v>0</v>
      </c>
      <c r="AT1955" s="2" t="s">
        <v>20</v>
      </c>
      <c r="AU1955" s="1">
        <f t="shared" si="251"/>
        <v>0.57411575765667411</v>
      </c>
      <c r="AV1955" s="1">
        <f t="shared" si="252"/>
        <v>0.41585250427451992</v>
      </c>
      <c r="AW1955" s="1">
        <f t="shared" si="253"/>
        <v>0.25758925089236562</v>
      </c>
    </row>
    <row r="1956" spans="1:49" x14ac:dyDescent="0.2">
      <c r="A1956">
        <v>1954</v>
      </c>
      <c r="B1956" t="s">
        <v>592</v>
      </c>
      <c r="C1956" t="s">
        <v>591</v>
      </c>
      <c r="F1956" t="s">
        <v>590</v>
      </c>
      <c r="G1956" t="s">
        <v>15</v>
      </c>
      <c r="H1956" t="s">
        <v>14</v>
      </c>
      <c r="I1956" t="s">
        <v>589</v>
      </c>
      <c r="J1956">
        <v>60013395</v>
      </c>
      <c r="K1956" t="s">
        <v>588</v>
      </c>
      <c r="L1956" t="s">
        <v>587</v>
      </c>
      <c r="M1956" t="s">
        <v>418</v>
      </c>
      <c r="N1956">
        <v>3</v>
      </c>
      <c r="O1956" t="s">
        <v>586</v>
      </c>
      <c r="P1956" t="s">
        <v>585</v>
      </c>
      <c r="Q1956" t="s">
        <v>584</v>
      </c>
      <c r="R1956" s="7">
        <v>39083</v>
      </c>
      <c r="S1956" s="8">
        <f t="shared" si="248"/>
        <v>2007</v>
      </c>
      <c r="T1956" s="8">
        <v>2007</v>
      </c>
      <c r="U1956" s="8">
        <f t="shared" si="249"/>
        <v>15</v>
      </c>
      <c r="V1956" s="7">
        <v>39083</v>
      </c>
      <c r="W1956" t="s">
        <v>329</v>
      </c>
      <c r="X1956" s="2">
        <v>0.30399999999999999</v>
      </c>
      <c r="Y1956" s="6">
        <f t="shared" si="246"/>
        <v>8.115106377299057E-3</v>
      </c>
      <c r="AA1956">
        <v>8952477</v>
      </c>
      <c r="AB1956">
        <v>12250</v>
      </c>
      <c r="AD1956" t="s">
        <v>5</v>
      </c>
      <c r="AE1956">
        <v>49</v>
      </c>
      <c r="AF1956">
        <v>1</v>
      </c>
      <c r="AH1956" t="s">
        <v>583</v>
      </c>
      <c r="AI1956" t="s">
        <v>582</v>
      </c>
      <c r="AJ1956" t="s">
        <v>581</v>
      </c>
      <c r="AK1956" t="s">
        <v>580</v>
      </c>
      <c r="AL1956">
        <v>1</v>
      </c>
      <c r="AM1956" s="5">
        <f t="shared" si="250"/>
        <v>6.6666666666666666E-2</v>
      </c>
      <c r="AN1956" s="4">
        <f t="shared" si="247"/>
        <v>1.0097185409567084E-4</v>
      </c>
      <c r="AO1956" s="3"/>
      <c r="AP1956">
        <v>0</v>
      </c>
      <c r="AR1956" t="s">
        <v>0</v>
      </c>
      <c r="AT1956" s="2" t="s">
        <v>20</v>
      </c>
      <c r="AU1956" s="1">
        <f t="shared" si="251"/>
        <v>0.57108660203380401</v>
      </c>
      <c r="AV1956" s="1">
        <f t="shared" si="252"/>
        <v>0.41080391156973639</v>
      </c>
      <c r="AW1956" s="1">
        <f t="shared" si="253"/>
        <v>0.25052122110566866</v>
      </c>
    </row>
    <row r="1957" spans="1:49" x14ac:dyDescent="0.2">
      <c r="A1957">
        <v>1955</v>
      </c>
      <c r="B1957" t="s">
        <v>579</v>
      </c>
      <c r="C1957" t="s">
        <v>578</v>
      </c>
      <c r="F1957" t="s">
        <v>577</v>
      </c>
      <c r="G1957" t="s">
        <v>15</v>
      </c>
      <c r="H1957" t="s">
        <v>14</v>
      </c>
      <c r="I1957" t="s">
        <v>576</v>
      </c>
      <c r="J1957">
        <v>60031544</v>
      </c>
      <c r="K1957" t="s">
        <v>433</v>
      </c>
      <c r="L1957" t="s">
        <v>432</v>
      </c>
      <c r="M1957" t="s">
        <v>317</v>
      </c>
      <c r="N1957">
        <v>4</v>
      </c>
      <c r="O1957" t="s">
        <v>575</v>
      </c>
      <c r="P1957" t="s">
        <v>574</v>
      </c>
      <c r="Q1957" t="s">
        <v>573</v>
      </c>
      <c r="R1957" s="7">
        <v>39083</v>
      </c>
      <c r="S1957" s="8">
        <f t="shared" si="248"/>
        <v>2007</v>
      </c>
      <c r="T1957" s="8">
        <v>2007</v>
      </c>
      <c r="U1957" s="8">
        <f t="shared" si="249"/>
        <v>15</v>
      </c>
      <c r="V1957" s="7">
        <v>39083</v>
      </c>
      <c r="W1957" t="s">
        <v>329</v>
      </c>
      <c r="X1957" s="2">
        <v>0.30399999999999999</v>
      </c>
      <c r="Y1957" s="6">
        <f t="shared" si="246"/>
        <v>8.115106377299057E-3</v>
      </c>
      <c r="AA1957">
        <v>8952477</v>
      </c>
      <c r="AB1957">
        <v>12250</v>
      </c>
      <c r="AD1957" t="s">
        <v>5</v>
      </c>
      <c r="AE1957">
        <v>49</v>
      </c>
      <c r="AF1957">
        <v>1</v>
      </c>
      <c r="AH1957" t="s">
        <v>572</v>
      </c>
      <c r="AI1957" t="s">
        <v>571</v>
      </c>
      <c r="AJ1957" t="s">
        <v>570</v>
      </c>
      <c r="AK1957" t="s">
        <v>569</v>
      </c>
      <c r="AL1957">
        <v>13</v>
      </c>
      <c r="AM1957" s="5">
        <f t="shared" si="250"/>
        <v>0.8666666666666667</v>
      </c>
      <c r="AN1957" s="4">
        <f t="shared" si="247"/>
        <v>1.3126341032437209E-3</v>
      </c>
      <c r="AO1957" s="3"/>
      <c r="AP1957">
        <v>0</v>
      </c>
      <c r="AR1957" t="s">
        <v>0</v>
      </c>
      <c r="AT1957" s="2" t="s">
        <v>20</v>
      </c>
      <c r="AU1957" s="1">
        <f t="shared" si="251"/>
        <v>0.60743646950824559</v>
      </c>
      <c r="AV1957" s="1">
        <f t="shared" si="252"/>
        <v>0.47138702402713889</v>
      </c>
      <c r="AW1957" s="1">
        <f t="shared" si="253"/>
        <v>0.33533757854603219</v>
      </c>
    </row>
    <row r="1958" spans="1:49" x14ac:dyDescent="0.2">
      <c r="A1958">
        <v>1956</v>
      </c>
      <c r="B1958" t="s">
        <v>568</v>
      </c>
      <c r="C1958" t="s">
        <v>567</v>
      </c>
      <c r="F1958" t="s">
        <v>566</v>
      </c>
      <c r="G1958" t="s">
        <v>15</v>
      </c>
      <c r="H1958" t="s">
        <v>14</v>
      </c>
      <c r="I1958" t="s">
        <v>565</v>
      </c>
      <c r="J1958">
        <v>60014982</v>
      </c>
      <c r="K1958" t="s">
        <v>564</v>
      </c>
      <c r="L1958" t="s">
        <v>563</v>
      </c>
      <c r="M1958" t="s">
        <v>418</v>
      </c>
      <c r="N1958">
        <v>2</v>
      </c>
      <c r="O1958" t="s">
        <v>562</v>
      </c>
      <c r="P1958" t="s">
        <v>561</v>
      </c>
      <c r="Q1958" t="s">
        <v>560</v>
      </c>
      <c r="R1958" s="7">
        <v>39083</v>
      </c>
      <c r="S1958" s="8">
        <f t="shared" si="248"/>
        <v>2007</v>
      </c>
      <c r="T1958" s="8">
        <v>2007</v>
      </c>
      <c r="U1958" s="8">
        <f t="shared" si="249"/>
        <v>15</v>
      </c>
      <c r="V1958" s="7">
        <v>39083</v>
      </c>
      <c r="W1958" t="s">
        <v>329</v>
      </c>
      <c r="X1958" s="2">
        <v>0.30399999999999999</v>
      </c>
      <c r="Y1958" s="6">
        <f t="shared" si="246"/>
        <v>8.115106377299057E-3</v>
      </c>
      <c r="AA1958">
        <v>8952477</v>
      </c>
      <c r="AB1958">
        <v>12250</v>
      </c>
      <c r="AD1958" t="s">
        <v>5</v>
      </c>
      <c r="AE1958">
        <v>49</v>
      </c>
      <c r="AF1958">
        <v>1</v>
      </c>
      <c r="AH1958" t="s">
        <v>559</v>
      </c>
      <c r="AI1958" t="s">
        <v>558</v>
      </c>
      <c r="AJ1958" t="s">
        <v>557</v>
      </c>
      <c r="AK1958" t="s">
        <v>556</v>
      </c>
      <c r="AL1958">
        <v>2</v>
      </c>
      <c r="AM1958" s="5">
        <f t="shared" si="250"/>
        <v>0.13333333333333333</v>
      </c>
      <c r="AN1958" s="4">
        <f t="shared" si="247"/>
        <v>2.0194370819134167E-4</v>
      </c>
      <c r="AO1958" s="3"/>
      <c r="AP1958">
        <v>0</v>
      </c>
      <c r="AR1958" t="s">
        <v>0</v>
      </c>
      <c r="AT1958" s="2" t="s">
        <v>20</v>
      </c>
      <c r="AU1958" s="1">
        <f t="shared" si="251"/>
        <v>0.57411575765667411</v>
      </c>
      <c r="AV1958" s="1">
        <f t="shared" si="252"/>
        <v>0.41585250427451992</v>
      </c>
      <c r="AW1958" s="1">
        <f t="shared" si="253"/>
        <v>0.25758925089236562</v>
      </c>
    </row>
    <row r="1959" spans="1:49" x14ac:dyDescent="0.2">
      <c r="A1959">
        <v>1957</v>
      </c>
      <c r="B1959" t="s">
        <v>555</v>
      </c>
      <c r="C1959" t="s">
        <v>554</v>
      </c>
      <c r="F1959" t="s">
        <v>553</v>
      </c>
      <c r="G1959" t="s">
        <v>15</v>
      </c>
      <c r="H1959" t="s">
        <v>14</v>
      </c>
      <c r="I1959" t="s">
        <v>552</v>
      </c>
      <c r="J1959" t="s">
        <v>551</v>
      </c>
      <c r="K1959" t="s">
        <v>550</v>
      </c>
      <c r="L1959" t="s">
        <v>549</v>
      </c>
      <c r="M1959" t="s">
        <v>548</v>
      </c>
      <c r="N1959">
        <v>5</v>
      </c>
      <c r="O1959" t="s">
        <v>547</v>
      </c>
      <c r="P1959" t="s">
        <v>546</v>
      </c>
      <c r="Q1959" t="s">
        <v>545</v>
      </c>
      <c r="R1959" s="7">
        <v>39083</v>
      </c>
      <c r="S1959" s="8">
        <f t="shared" si="248"/>
        <v>2007</v>
      </c>
      <c r="T1959" s="8">
        <v>2007</v>
      </c>
      <c r="U1959" s="8">
        <f t="shared" si="249"/>
        <v>15</v>
      </c>
      <c r="V1959" s="7">
        <v>39083</v>
      </c>
      <c r="W1959" t="s">
        <v>329</v>
      </c>
      <c r="X1959" s="2">
        <v>0.30399999999999999</v>
      </c>
      <c r="Y1959" s="6">
        <f t="shared" si="246"/>
        <v>8.115106377299057E-3</v>
      </c>
      <c r="AA1959">
        <v>8952477</v>
      </c>
      <c r="AB1959">
        <v>12250</v>
      </c>
      <c r="AD1959" t="s">
        <v>5</v>
      </c>
      <c r="AE1959">
        <v>49</v>
      </c>
      <c r="AF1959">
        <v>1</v>
      </c>
      <c r="AH1959" t="s">
        <v>544</v>
      </c>
      <c r="AI1959" t="s">
        <v>543</v>
      </c>
      <c r="AJ1959" t="s">
        <v>542</v>
      </c>
      <c r="AK1959" t="s">
        <v>541</v>
      </c>
      <c r="AL1959">
        <v>42</v>
      </c>
      <c r="AM1959" s="5">
        <f t="shared" si="250"/>
        <v>2.8</v>
      </c>
      <c r="AN1959" s="4">
        <f t="shared" si="247"/>
        <v>4.2408178720181747E-3</v>
      </c>
      <c r="AO1959" s="3"/>
      <c r="AP1959">
        <v>0</v>
      </c>
      <c r="AR1959" t="s">
        <v>0</v>
      </c>
      <c r="AT1959" s="2" t="s">
        <v>20</v>
      </c>
      <c r="AU1959" s="1">
        <f t="shared" si="251"/>
        <v>0.69528198257147911</v>
      </c>
      <c r="AV1959" s="1">
        <f t="shared" si="252"/>
        <v>0.61779621246586158</v>
      </c>
      <c r="AW1959" s="1">
        <f t="shared" si="253"/>
        <v>0.54031044236024395</v>
      </c>
    </row>
    <row r="1960" spans="1:49" x14ac:dyDescent="0.2">
      <c r="A1960">
        <v>1958</v>
      </c>
      <c r="B1960" t="s">
        <v>540</v>
      </c>
      <c r="C1960" t="s">
        <v>539</v>
      </c>
      <c r="F1960" t="s">
        <v>538</v>
      </c>
      <c r="G1960" t="s">
        <v>15</v>
      </c>
      <c r="H1960" t="s">
        <v>14</v>
      </c>
      <c r="I1960" t="s">
        <v>537</v>
      </c>
      <c r="J1960" t="s">
        <v>536</v>
      </c>
      <c r="K1960" t="s">
        <v>535</v>
      </c>
      <c r="L1960" t="s">
        <v>534</v>
      </c>
      <c r="M1960" t="s">
        <v>533</v>
      </c>
      <c r="N1960">
        <v>4</v>
      </c>
      <c r="O1960" t="s">
        <v>532</v>
      </c>
      <c r="P1960" t="s">
        <v>531</v>
      </c>
      <c r="Q1960" t="s">
        <v>530</v>
      </c>
      <c r="R1960" s="7">
        <v>39083</v>
      </c>
      <c r="S1960" s="8">
        <f t="shared" si="248"/>
        <v>2007</v>
      </c>
      <c r="T1960" s="8">
        <v>2007</v>
      </c>
      <c r="U1960" s="8">
        <f t="shared" si="249"/>
        <v>15</v>
      </c>
      <c r="V1960" s="7">
        <v>39083</v>
      </c>
      <c r="W1960" t="s">
        <v>329</v>
      </c>
      <c r="X1960" s="2">
        <v>0.30399999999999999</v>
      </c>
      <c r="Y1960" s="6">
        <f t="shared" si="246"/>
        <v>8.115106377299057E-3</v>
      </c>
      <c r="AA1960">
        <v>8952477</v>
      </c>
      <c r="AB1960">
        <v>12250</v>
      </c>
      <c r="AD1960" t="s">
        <v>5</v>
      </c>
      <c r="AE1960">
        <v>49</v>
      </c>
      <c r="AF1960">
        <v>1</v>
      </c>
      <c r="AH1960" t="s">
        <v>529</v>
      </c>
      <c r="AI1960" t="s">
        <v>528</v>
      </c>
      <c r="AJ1960" t="s">
        <v>527</v>
      </c>
      <c r="AK1960" t="s">
        <v>526</v>
      </c>
      <c r="AL1960">
        <v>1</v>
      </c>
      <c r="AM1960" s="5">
        <f t="shared" si="250"/>
        <v>6.6666666666666666E-2</v>
      </c>
      <c r="AN1960" s="4">
        <f t="shared" si="247"/>
        <v>1.0097185409567084E-4</v>
      </c>
      <c r="AO1960" s="3"/>
      <c r="AP1960">
        <v>0</v>
      </c>
      <c r="AR1960" t="s">
        <v>0</v>
      </c>
      <c r="AT1960" s="2" t="s">
        <v>20</v>
      </c>
      <c r="AU1960" s="1">
        <f t="shared" si="251"/>
        <v>0.57108660203380401</v>
      </c>
      <c r="AV1960" s="1">
        <f t="shared" si="252"/>
        <v>0.41080391156973639</v>
      </c>
      <c r="AW1960" s="1">
        <f t="shared" si="253"/>
        <v>0.25052122110566866</v>
      </c>
    </row>
    <row r="1961" spans="1:49" x14ac:dyDescent="0.2">
      <c r="A1961">
        <v>1959</v>
      </c>
      <c r="B1961" t="s">
        <v>525</v>
      </c>
      <c r="C1961" t="s">
        <v>524</v>
      </c>
      <c r="F1961" t="s">
        <v>523</v>
      </c>
      <c r="G1961" t="s">
        <v>15</v>
      </c>
      <c r="H1961" t="s">
        <v>14</v>
      </c>
      <c r="I1961" t="s">
        <v>522</v>
      </c>
      <c r="J1961">
        <v>60024350</v>
      </c>
      <c r="K1961" t="s">
        <v>521</v>
      </c>
      <c r="L1961" t="s">
        <v>520</v>
      </c>
      <c r="M1961" t="s">
        <v>519</v>
      </c>
      <c r="N1961">
        <v>3</v>
      </c>
      <c r="O1961" t="s">
        <v>518</v>
      </c>
      <c r="P1961" t="s">
        <v>517</v>
      </c>
      <c r="Q1961" t="s">
        <v>516</v>
      </c>
      <c r="R1961" s="7">
        <v>39083</v>
      </c>
      <c r="S1961" s="8">
        <f t="shared" si="248"/>
        <v>2007</v>
      </c>
      <c r="T1961" s="8">
        <v>2007</v>
      </c>
      <c r="U1961" s="8">
        <f t="shared" si="249"/>
        <v>15</v>
      </c>
      <c r="V1961" s="7">
        <v>39083</v>
      </c>
      <c r="W1961" t="s">
        <v>329</v>
      </c>
      <c r="X1961" s="2">
        <v>0.30399999999999999</v>
      </c>
      <c r="Y1961" s="6">
        <f t="shared" si="246"/>
        <v>8.115106377299057E-3</v>
      </c>
      <c r="AA1961">
        <v>8952477</v>
      </c>
      <c r="AB1961">
        <v>12250</v>
      </c>
      <c r="AD1961" t="s">
        <v>5</v>
      </c>
      <c r="AE1961">
        <v>49</v>
      </c>
      <c r="AF1961">
        <v>1</v>
      </c>
      <c r="AH1961" t="s">
        <v>515</v>
      </c>
      <c r="AI1961" t="s">
        <v>514</v>
      </c>
      <c r="AJ1961" t="s">
        <v>513</v>
      </c>
      <c r="AK1961" t="s">
        <v>512</v>
      </c>
      <c r="AL1961">
        <v>5</v>
      </c>
      <c r="AM1961" s="5">
        <f t="shared" si="250"/>
        <v>0.33333333333333331</v>
      </c>
      <c r="AN1961" s="4">
        <f t="shared" si="247"/>
        <v>5.048592704783541E-4</v>
      </c>
      <c r="AO1961" s="3"/>
      <c r="AP1961">
        <v>0</v>
      </c>
      <c r="AR1961" t="s">
        <v>0</v>
      </c>
      <c r="AT1961" s="2" t="s">
        <v>20</v>
      </c>
      <c r="AU1961" s="1">
        <f t="shared" si="251"/>
        <v>0.58320322452528461</v>
      </c>
      <c r="AV1961" s="1">
        <f t="shared" si="252"/>
        <v>0.43099828238887061</v>
      </c>
      <c r="AW1961" s="1">
        <f t="shared" si="253"/>
        <v>0.2787933402524565</v>
      </c>
    </row>
    <row r="1962" spans="1:49" x14ac:dyDescent="0.2">
      <c r="A1962">
        <v>1960</v>
      </c>
      <c r="B1962" t="s">
        <v>511</v>
      </c>
      <c r="C1962" t="s">
        <v>510</v>
      </c>
      <c r="F1962" t="s">
        <v>509</v>
      </c>
      <c r="G1962" t="s">
        <v>15</v>
      </c>
      <c r="H1962" t="s">
        <v>14</v>
      </c>
      <c r="I1962" t="s">
        <v>508</v>
      </c>
      <c r="J1962" t="s">
        <v>507</v>
      </c>
      <c r="K1962" t="s">
        <v>506</v>
      </c>
      <c r="L1962" t="s">
        <v>505</v>
      </c>
      <c r="M1962" t="s">
        <v>504</v>
      </c>
      <c r="N1962">
        <v>5</v>
      </c>
      <c r="O1962" t="s">
        <v>503</v>
      </c>
      <c r="P1962" t="s">
        <v>502</v>
      </c>
      <c r="Q1962" t="s">
        <v>501</v>
      </c>
      <c r="R1962" s="7">
        <v>39083</v>
      </c>
      <c r="S1962" s="8">
        <f t="shared" si="248"/>
        <v>2007</v>
      </c>
      <c r="T1962" s="8">
        <v>2007</v>
      </c>
      <c r="U1962" s="8">
        <f t="shared" si="249"/>
        <v>15</v>
      </c>
      <c r="V1962" s="7">
        <v>39083</v>
      </c>
      <c r="W1962" t="s">
        <v>329</v>
      </c>
      <c r="X1962" s="2">
        <v>0.30399999999999999</v>
      </c>
      <c r="Y1962" s="6">
        <f t="shared" si="246"/>
        <v>8.115106377299057E-3</v>
      </c>
      <c r="AA1962">
        <v>8952477</v>
      </c>
      <c r="AB1962">
        <v>12250</v>
      </c>
      <c r="AD1962" t="s">
        <v>5</v>
      </c>
      <c r="AE1962">
        <v>49</v>
      </c>
      <c r="AF1962">
        <v>1</v>
      </c>
      <c r="AH1962" t="s">
        <v>500</v>
      </c>
      <c r="AI1962" t="s">
        <v>499</v>
      </c>
      <c r="AJ1962" t="s">
        <v>498</v>
      </c>
      <c r="AK1962" t="s">
        <v>497</v>
      </c>
      <c r="AL1962">
        <v>7</v>
      </c>
      <c r="AM1962" s="5">
        <f t="shared" si="250"/>
        <v>0.46666666666666667</v>
      </c>
      <c r="AN1962" s="4">
        <f t="shared" si="247"/>
        <v>7.0680297866969582E-4</v>
      </c>
      <c r="AO1962" s="3"/>
      <c r="AP1962">
        <v>0</v>
      </c>
      <c r="AR1962" t="s">
        <v>0</v>
      </c>
      <c r="AT1962" s="2" t="s">
        <v>20</v>
      </c>
      <c r="AU1962" s="1">
        <f t="shared" si="251"/>
        <v>0.5892615357710248</v>
      </c>
      <c r="AV1962" s="1">
        <f t="shared" si="252"/>
        <v>0.44109546779843761</v>
      </c>
      <c r="AW1962" s="1">
        <f t="shared" si="253"/>
        <v>0.29292939982585042</v>
      </c>
    </row>
    <row r="1963" spans="1:49" x14ac:dyDescent="0.2">
      <c r="A1963">
        <v>1961</v>
      </c>
      <c r="B1963" t="s">
        <v>496</v>
      </c>
      <c r="C1963" t="s">
        <v>495</v>
      </c>
      <c r="F1963" t="s">
        <v>494</v>
      </c>
      <c r="G1963" t="s">
        <v>15</v>
      </c>
      <c r="H1963" t="s">
        <v>14</v>
      </c>
      <c r="I1963" t="s">
        <v>493</v>
      </c>
      <c r="J1963" t="s">
        <v>492</v>
      </c>
      <c r="K1963" t="s">
        <v>491</v>
      </c>
      <c r="L1963" t="s">
        <v>490</v>
      </c>
      <c r="M1963" t="s">
        <v>489</v>
      </c>
      <c r="N1963">
        <v>3</v>
      </c>
      <c r="O1963" t="s">
        <v>488</v>
      </c>
      <c r="P1963" t="s">
        <v>487</v>
      </c>
      <c r="Q1963" t="s">
        <v>486</v>
      </c>
      <c r="R1963" s="7">
        <v>39083</v>
      </c>
      <c r="S1963" s="8">
        <f t="shared" si="248"/>
        <v>2007</v>
      </c>
      <c r="T1963" s="8">
        <v>2007</v>
      </c>
      <c r="U1963" s="8">
        <f t="shared" si="249"/>
        <v>15</v>
      </c>
      <c r="V1963" s="7">
        <v>39083</v>
      </c>
      <c r="W1963" t="s">
        <v>329</v>
      </c>
      <c r="X1963" s="2">
        <v>0.30399999999999999</v>
      </c>
      <c r="Y1963" s="6">
        <f t="shared" si="246"/>
        <v>8.115106377299057E-3</v>
      </c>
      <c r="AA1963">
        <v>8952477</v>
      </c>
      <c r="AB1963">
        <v>12250</v>
      </c>
      <c r="AD1963" t="s">
        <v>5</v>
      </c>
      <c r="AE1963">
        <v>49</v>
      </c>
      <c r="AF1963">
        <v>1</v>
      </c>
      <c r="AH1963" t="s">
        <v>485</v>
      </c>
      <c r="AI1963" t="s">
        <v>484</v>
      </c>
      <c r="AJ1963" t="s">
        <v>483</v>
      </c>
      <c r="AK1963" t="s">
        <v>482</v>
      </c>
      <c r="AL1963">
        <v>0</v>
      </c>
      <c r="AM1963" s="5">
        <f t="shared" si="250"/>
        <v>0</v>
      </c>
      <c r="AN1963" s="4">
        <f t="shared" si="247"/>
        <v>0</v>
      </c>
      <c r="AO1963" s="3"/>
      <c r="AP1963">
        <v>0</v>
      </c>
      <c r="AR1963" t="s">
        <v>0</v>
      </c>
      <c r="AT1963" s="2" t="s">
        <v>20</v>
      </c>
      <c r="AU1963" s="1">
        <f t="shared" si="251"/>
        <v>0.56805744641093392</v>
      </c>
      <c r="AV1963" s="1">
        <f t="shared" si="252"/>
        <v>0.40575531886495286</v>
      </c>
      <c r="AW1963" s="1">
        <f t="shared" si="253"/>
        <v>0.24345319131897172</v>
      </c>
    </row>
    <row r="1964" spans="1:49" x14ac:dyDescent="0.2">
      <c r="A1964">
        <v>1962</v>
      </c>
      <c r="B1964" t="s">
        <v>481</v>
      </c>
      <c r="C1964" t="s">
        <v>480</v>
      </c>
      <c r="F1964" t="s">
        <v>479</v>
      </c>
      <c r="G1964" t="s">
        <v>15</v>
      </c>
      <c r="H1964" t="s">
        <v>14</v>
      </c>
      <c r="I1964" t="s">
        <v>478</v>
      </c>
      <c r="J1964">
        <v>60013983</v>
      </c>
      <c r="K1964" t="s">
        <v>477</v>
      </c>
      <c r="L1964" t="s">
        <v>476</v>
      </c>
      <c r="M1964" t="s">
        <v>475</v>
      </c>
      <c r="N1964">
        <v>2</v>
      </c>
      <c r="O1964" t="s">
        <v>474</v>
      </c>
      <c r="P1964" t="s">
        <v>473</v>
      </c>
      <c r="Q1964" t="s">
        <v>472</v>
      </c>
      <c r="R1964" s="7">
        <v>39083</v>
      </c>
      <c r="S1964" s="8">
        <f t="shared" si="248"/>
        <v>2007</v>
      </c>
      <c r="T1964" s="8">
        <v>2007</v>
      </c>
      <c r="U1964" s="8">
        <f t="shared" si="249"/>
        <v>15</v>
      </c>
      <c r="V1964" s="7">
        <v>39083</v>
      </c>
      <c r="W1964" t="s">
        <v>329</v>
      </c>
      <c r="X1964" s="2">
        <v>0.30399999999999999</v>
      </c>
      <c r="Y1964" s="6">
        <f t="shared" si="246"/>
        <v>8.115106377299057E-3</v>
      </c>
      <c r="AA1964">
        <v>8952477</v>
      </c>
      <c r="AB1964">
        <v>12250</v>
      </c>
      <c r="AD1964" t="s">
        <v>5</v>
      </c>
      <c r="AE1964">
        <v>49</v>
      </c>
      <c r="AF1964">
        <v>1</v>
      </c>
      <c r="AH1964" t="s">
        <v>471</v>
      </c>
      <c r="AI1964" t="s">
        <v>470</v>
      </c>
      <c r="AJ1964" t="s">
        <v>469</v>
      </c>
      <c r="AK1964" t="s">
        <v>468</v>
      </c>
      <c r="AL1964">
        <v>0</v>
      </c>
      <c r="AM1964" s="5">
        <f t="shared" si="250"/>
        <v>0</v>
      </c>
      <c r="AN1964" s="4">
        <f t="shared" si="247"/>
        <v>0</v>
      </c>
      <c r="AO1964" s="3"/>
      <c r="AP1964">
        <v>0</v>
      </c>
      <c r="AR1964" t="s">
        <v>0</v>
      </c>
      <c r="AT1964" s="2" t="s">
        <v>20</v>
      </c>
      <c r="AU1964" s="1">
        <f t="shared" si="251"/>
        <v>0.56805744641093392</v>
      </c>
      <c r="AV1964" s="1">
        <f t="shared" si="252"/>
        <v>0.40575531886495286</v>
      </c>
      <c r="AW1964" s="1">
        <f t="shared" si="253"/>
        <v>0.24345319131897172</v>
      </c>
    </row>
    <row r="1965" spans="1:49" x14ac:dyDescent="0.2">
      <c r="A1965">
        <v>1963</v>
      </c>
      <c r="B1965" t="s">
        <v>467</v>
      </c>
      <c r="C1965" t="s">
        <v>466</v>
      </c>
      <c r="F1965" t="s">
        <v>465</v>
      </c>
      <c r="G1965" t="s">
        <v>15</v>
      </c>
      <c r="H1965" t="s">
        <v>14</v>
      </c>
      <c r="I1965" t="s">
        <v>464</v>
      </c>
      <c r="J1965" t="s">
        <v>463</v>
      </c>
      <c r="K1965" t="s">
        <v>462</v>
      </c>
      <c r="L1965" t="s">
        <v>461</v>
      </c>
      <c r="M1965" t="s">
        <v>460</v>
      </c>
      <c r="N1965">
        <v>4</v>
      </c>
      <c r="O1965" t="s">
        <v>459</v>
      </c>
      <c r="P1965" t="s">
        <v>458</v>
      </c>
      <c r="Q1965" t="s">
        <v>457</v>
      </c>
      <c r="R1965" s="7">
        <v>39083</v>
      </c>
      <c r="S1965" s="8">
        <f t="shared" si="248"/>
        <v>2007</v>
      </c>
      <c r="T1965" s="8">
        <v>2007</v>
      </c>
      <c r="U1965" s="8">
        <f t="shared" si="249"/>
        <v>15</v>
      </c>
      <c r="V1965" s="7">
        <v>39083</v>
      </c>
      <c r="W1965" t="s">
        <v>329</v>
      </c>
      <c r="X1965" s="2">
        <v>0.30399999999999999</v>
      </c>
      <c r="Y1965" s="6">
        <f t="shared" si="246"/>
        <v>8.115106377299057E-3</v>
      </c>
      <c r="AA1965">
        <v>8952477</v>
      </c>
      <c r="AB1965">
        <v>12250</v>
      </c>
      <c r="AD1965" t="s">
        <v>5</v>
      </c>
      <c r="AE1965">
        <v>49</v>
      </c>
      <c r="AF1965">
        <v>1</v>
      </c>
      <c r="AH1965" t="s">
        <v>456</v>
      </c>
      <c r="AI1965" t="s">
        <v>455</v>
      </c>
      <c r="AJ1965" t="s">
        <v>454</v>
      </c>
      <c r="AK1965" t="s">
        <v>453</v>
      </c>
      <c r="AL1965">
        <v>23</v>
      </c>
      <c r="AM1965" s="5">
        <f t="shared" si="250"/>
        <v>1.5333333333333334</v>
      </c>
      <c r="AN1965" s="4">
        <f t="shared" si="247"/>
        <v>2.3223526442004293E-3</v>
      </c>
      <c r="AO1965" s="3"/>
      <c r="AP1965">
        <v>0</v>
      </c>
      <c r="AR1965" t="s">
        <v>0</v>
      </c>
      <c r="AT1965" s="2" t="s">
        <v>20</v>
      </c>
      <c r="AU1965" s="1">
        <f t="shared" si="251"/>
        <v>0.63772802573694687</v>
      </c>
      <c r="AV1965" s="1">
        <f t="shared" si="252"/>
        <v>0.52187295107497433</v>
      </c>
      <c r="AW1965" s="1">
        <f t="shared" si="253"/>
        <v>0.40601787641300174</v>
      </c>
    </row>
    <row r="1966" spans="1:49" x14ac:dyDescent="0.2">
      <c r="A1966">
        <v>1964</v>
      </c>
      <c r="B1966" t="s">
        <v>452</v>
      </c>
      <c r="C1966" t="s">
        <v>451</v>
      </c>
      <c r="F1966" t="s">
        <v>450</v>
      </c>
      <c r="G1966" t="s">
        <v>15</v>
      </c>
      <c r="H1966" t="s">
        <v>14</v>
      </c>
      <c r="I1966" t="s">
        <v>449</v>
      </c>
      <c r="J1966" t="s">
        <v>448</v>
      </c>
      <c r="K1966" t="s">
        <v>447</v>
      </c>
      <c r="L1966" t="s">
        <v>446</v>
      </c>
      <c r="M1966" t="s">
        <v>445</v>
      </c>
      <c r="N1966">
        <v>4</v>
      </c>
      <c r="O1966" t="s">
        <v>444</v>
      </c>
      <c r="P1966" t="s">
        <v>443</v>
      </c>
      <c r="Q1966" t="s">
        <v>442</v>
      </c>
      <c r="R1966" s="7">
        <v>39083</v>
      </c>
      <c r="S1966" s="8">
        <f t="shared" si="248"/>
        <v>2007</v>
      </c>
      <c r="T1966" s="8">
        <v>2007</v>
      </c>
      <c r="U1966" s="8">
        <f t="shared" si="249"/>
        <v>15</v>
      </c>
      <c r="V1966" s="7">
        <v>39083</v>
      </c>
      <c r="W1966" t="s">
        <v>329</v>
      </c>
      <c r="X1966" s="2">
        <v>0.30399999999999999</v>
      </c>
      <c r="Y1966" s="6">
        <f t="shared" si="246"/>
        <v>8.115106377299057E-3</v>
      </c>
      <c r="AA1966">
        <v>8952477</v>
      </c>
      <c r="AB1966">
        <v>12250</v>
      </c>
      <c r="AD1966" t="s">
        <v>5</v>
      </c>
      <c r="AE1966">
        <v>49</v>
      </c>
      <c r="AF1966">
        <v>1</v>
      </c>
      <c r="AH1966" t="s">
        <v>441</v>
      </c>
      <c r="AI1966" t="s">
        <v>440</v>
      </c>
      <c r="AJ1966" t="s">
        <v>439</v>
      </c>
      <c r="AK1966" t="s">
        <v>438</v>
      </c>
      <c r="AL1966">
        <v>3</v>
      </c>
      <c r="AM1966" s="5">
        <f t="shared" si="250"/>
        <v>0.2</v>
      </c>
      <c r="AN1966" s="4">
        <f t="shared" si="247"/>
        <v>3.0291556228701253E-4</v>
      </c>
      <c r="AO1966" s="3"/>
      <c r="AP1966">
        <v>0</v>
      </c>
      <c r="AR1966" t="s">
        <v>0</v>
      </c>
      <c r="AT1966" s="2" t="s">
        <v>20</v>
      </c>
      <c r="AU1966" s="1">
        <f t="shared" si="251"/>
        <v>0.57714491327954431</v>
      </c>
      <c r="AV1966" s="1">
        <f t="shared" si="252"/>
        <v>0.4209010969793035</v>
      </c>
      <c r="AW1966" s="1">
        <f t="shared" si="253"/>
        <v>0.26465728067906258</v>
      </c>
    </row>
    <row r="1967" spans="1:49" x14ac:dyDescent="0.2">
      <c r="A1967">
        <v>1965</v>
      </c>
      <c r="B1967" t="s">
        <v>437</v>
      </c>
      <c r="C1967" t="s">
        <v>436</v>
      </c>
      <c r="F1967" t="s">
        <v>435</v>
      </c>
      <c r="G1967" t="s">
        <v>15</v>
      </c>
      <c r="H1967" t="s">
        <v>14</v>
      </c>
      <c r="I1967" t="s">
        <v>434</v>
      </c>
      <c r="J1967">
        <v>60031544</v>
      </c>
      <c r="K1967" t="s">
        <v>433</v>
      </c>
      <c r="L1967" t="s">
        <v>432</v>
      </c>
      <c r="M1967" t="s">
        <v>317</v>
      </c>
      <c r="N1967">
        <v>5</v>
      </c>
      <c r="O1967" t="s">
        <v>431</v>
      </c>
      <c r="P1967" t="s">
        <v>430</v>
      </c>
      <c r="Q1967" t="s">
        <v>429</v>
      </c>
      <c r="R1967" s="7">
        <v>39083</v>
      </c>
      <c r="S1967" s="8">
        <f t="shared" si="248"/>
        <v>2007</v>
      </c>
      <c r="T1967" s="8">
        <v>2007</v>
      </c>
      <c r="U1967" s="8">
        <f t="shared" si="249"/>
        <v>15</v>
      </c>
      <c r="V1967" s="7">
        <v>39083</v>
      </c>
      <c r="W1967" t="s">
        <v>329</v>
      </c>
      <c r="X1967" s="2">
        <v>0.30399999999999999</v>
      </c>
      <c r="Y1967" s="6">
        <f t="shared" si="246"/>
        <v>8.115106377299057E-3</v>
      </c>
      <c r="AA1967">
        <v>8952477</v>
      </c>
      <c r="AB1967">
        <v>12250</v>
      </c>
      <c r="AD1967" t="s">
        <v>5</v>
      </c>
      <c r="AE1967">
        <v>49</v>
      </c>
      <c r="AF1967">
        <v>1</v>
      </c>
      <c r="AH1967" t="s">
        <v>428</v>
      </c>
      <c r="AI1967" t="s">
        <v>427</v>
      </c>
      <c r="AJ1967" t="s">
        <v>426</v>
      </c>
      <c r="AK1967" t="s">
        <v>425</v>
      </c>
      <c r="AL1967">
        <v>14</v>
      </c>
      <c r="AM1967" s="5">
        <f t="shared" si="250"/>
        <v>0.93333333333333335</v>
      </c>
      <c r="AN1967" s="4">
        <f t="shared" si="247"/>
        <v>1.4136059573393916E-3</v>
      </c>
      <c r="AO1967" s="3"/>
      <c r="AP1967">
        <v>0</v>
      </c>
      <c r="AR1967" t="s">
        <v>0</v>
      </c>
      <c r="AT1967" s="2" t="s">
        <v>20</v>
      </c>
      <c r="AU1967" s="1">
        <f t="shared" si="251"/>
        <v>0.61046562513111569</v>
      </c>
      <c r="AV1967" s="1">
        <f t="shared" si="252"/>
        <v>0.47643561673192242</v>
      </c>
      <c r="AW1967" s="1">
        <f t="shared" si="253"/>
        <v>0.34240560833272915</v>
      </c>
    </row>
    <row r="1968" spans="1:49" x14ac:dyDescent="0.2">
      <c r="A1968">
        <v>1966</v>
      </c>
      <c r="B1968" t="s">
        <v>424</v>
      </c>
      <c r="C1968" t="s">
        <v>423</v>
      </c>
      <c r="F1968" t="s">
        <v>422</v>
      </c>
      <c r="G1968" t="s">
        <v>15</v>
      </c>
      <c r="H1968" t="s">
        <v>14</v>
      </c>
      <c r="I1968" t="s">
        <v>421</v>
      </c>
      <c r="J1968">
        <v>60008495</v>
      </c>
      <c r="K1968" t="s">
        <v>420</v>
      </c>
      <c r="L1968" t="s">
        <v>419</v>
      </c>
      <c r="M1968" t="s">
        <v>418</v>
      </c>
      <c r="N1968">
        <v>2</v>
      </c>
      <c r="O1968" t="s">
        <v>417</v>
      </c>
      <c r="P1968" t="s">
        <v>416</v>
      </c>
      <c r="Q1968" t="s">
        <v>415</v>
      </c>
      <c r="R1968" s="7">
        <v>39083</v>
      </c>
      <c r="S1968" s="8">
        <f t="shared" si="248"/>
        <v>2007</v>
      </c>
      <c r="T1968" s="8">
        <v>2007</v>
      </c>
      <c r="U1968" s="8">
        <f t="shared" si="249"/>
        <v>15</v>
      </c>
      <c r="V1968" s="7">
        <v>39083</v>
      </c>
      <c r="W1968" t="s">
        <v>329</v>
      </c>
      <c r="X1968" s="2">
        <v>0.30399999999999999</v>
      </c>
      <c r="Y1968" s="6">
        <f t="shared" si="246"/>
        <v>8.115106377299057E-3</v>
      </c>
      <c r="AA1968">
        <v>8952477</v>
      </c>
      <c r="AB1968">
        <v>12250</v>
      </c>
      <c r="AD1968" t="s">
        <v>5</v>
      </c>
      <c r="AE1968">
        <v>49</v>
      </c>
      <c r="AF1968">
        <v>1</v>
      </c>
      <c r="AH1968" t="s">
        <v>414</v>
      </c>
      <c r="AI1968" t="s">
        <v>413</v>
      </c>
      <c r="AJ1968" t="s">
        <v>412</v>
      </c>
      <c r="AK1968" t="s">
        <v>411</v>
      </c>
      <c r="AL1968">
        <v>6</v>
      </c>
      <c r="AM1968" s="5">
        <f t="shared" si="250"/>
        <v>0.4</v>
      </c>
      <c r="AN1968" s="4">
        <f t="shared" si="247"/>
        <v>6.0583112457402507E-4</v>
      </c>
      <c r="AO1968" s="3"/>
      <c r="AP1968">
        <v>0</v>
      </c>
      <c r="AR1968" t="s">
        <v>0</v>
      </c>
      <c r="AT1968" s="2" t="s">
        <v>20</v>
      </c>
      <c r="AU1968" s="1">
        <f t="shared" si="251"/>
        <v>0.58623238014815471</v>
      </c>
      <c r="AV1968" s="1">
        <f t="shared" si="252"/>
        <v>0.43604687509365414</v>
      </c>
      <c r="AW1968" s="1">
        <f t="shared" si="253"/>
        <v>0.28586137003915346</v>
      </c>
    </row>
    <row r="1969" spans="1:49" x14ac:dyDescent="0.2">
      <c r="A1969">
        <v>1967</v>
      </c>
      <c r="B1969" t="s">
        <v>410</v>
      </c>
      <c r="C1969" t="s">
        <v>409</v>
      </c>
      <c r="F1969" t="s">
        <v>408</v>
      </c>
      <c r="G1969" t="s">
        <v>15</v>
      </c>
      <c r="H1969" t="s">
        <v>14</v>
      </c>
      <c r="I1969" t="s">
        <v>407</v>
      </c>
      <c r="J1969">
        <v>60103653</v>
      </c>
      <c r="K1969" t="s">
        <v>406</v>
      </c>
      <c r="L1969" t="s">
        <v>405</v>
      </c>
      <c r="M1969" t="s">
        <v>404</v>
      </c>
      <c r="N1969">
        <v>3</v>
      </c>
      <c r="O1969" t="s">
        <v>403</v>
      </c>
      <c r="P1969" t="s">
        <v>402</v>
      </c>
      <c r="Q1969" t="s">
        <v>401</v>
      </c>
      <c r="R1969" s="7">
        <v>39083</v>
      </c>
      <c r="S1969" s="8">
        <f t="shared" si="248"/>
        <v>2007</v>
      </c>
      <c r="T1969" s="8">
        <v>2007</v>
      </c>
      <c r="U1969" s="8">
        <f t="shared" si="249"/>
        <v>15</v>
      </c>
      <c r="V1969" s="7">
        <v>39083</v>
      </c>
      <c r="W1969" t="s">
        <v>329</v>
      </c>
      <c r="X1969" s="2">
        <v>0.30399999999999999</v>
      </c>
      <c r="Y1969" s="6">
        <f t="shared" si="246"/>
        <v>8.115106377299057E-3</v>
      </c>
      <c r="AA1969">
        <v>8952477</v>
      </c>
      <c r="AB1969">
        <v>12250</v>
      </c>
      <c r="AD1969" t="s">
        <v>5</v>
      </c>
      <c r="AE1969">
        <v>49</v>
      </c>
      <c r="AF1969">
        <v>1</v>
      </c>
      <c r="AH1969" t="s">
        <v>400</v>
      </c>
      <c r="AI1969" t="s">
        <v>399</v>
      </c>
      <c r="AJ1969" t="s">
        <v>398</v>
      </c>
      <c r="AK1969" t="s">
        <v>397</v>
      </c>
      <c r="AL1969">
        <v>6</v>
      </c>
      <c r="AM1969" s="5">
        <f t="shared" si="250"/>
        <v>0.4</v>
      </c>
      <c r="AN1969" s="4">
        <f t="shared" si="247"/>
        <v>6.0583112457402507E-4</v>
      </c>
      <c r="AO1969" s="3"/>
      <c r="AP1969">
        <v>0</v>
      </c>
      <c r="AR1969" t="s">
        <v>0</v>
      </c>
      <c r="AT1969" s="2" t="s">
        <v>20</v>
      </c>
      <c r="AU1969" s="1">
        <f t="shared" si="251"/>
        <v>0.58623238014815471</v>
      </c>
      <c r="AV1969" s="1">
        <f t="shared" si="252"/>
        <v>0.43604687509365414</v>
      </c>
      <c r="AW1969" s="1">
        <f t="shared" si="253"/>
        <v>0.28586137003915346</v>
      </c>
    </row>
    <row r="1970" spans="1:49" x14ac:dyDescent="0.2">
      <c r="A1970">
        <v>1968</v>
      </c>
      <c r="B1970" t="s">
        <v>396</v>
      </c>
      <c r="C1970" t="s">
        <v>395</v>
      </c>
      <c r="F1970" t="s">
        <v>394</v>
      </c>
      <c r="G1970" t="s">
        <v>15</v>
      </c>
      <c r="H1970" t="s">
        <v>14</v>
      </c>
      <c r="I1970" t="s">
        <v>393</v>
      </c>
      <c r="J1970" t="s">
        <v>392</v>
      </c>
      <c r="K1970" t="s">
        <v>391</v>
      </c>
      <c r="L1970" t="s">
        <v>390</v>
      </c>
      <c r="M1970" t="s">
        <v>131</v>
      </c>
      <c r="N1970">
        <v>2</v>
      </c>
      <c r="O1970" t="s">
        <v>389</v>
      </c>
      <c r="P1970" t="s">
        <v>388</v>
      </c>
      <c r="Q1970" t="s">
        <v>387</v>
      </c>
      <c r="R1970" s="7">
        <v>39083</v>
      </c>
      <c r="S1970" s="8">
        <f t="shared" si="248"/>
        <v>2007</v>
      </c>
      <c r="T1970" s="8">
        <v>2007</v>
      </c>
      <c r="U1970" s="8">
        <f t="shared" si="249"/>
        <v>15</v>
      </c>
      <c r="V1970" s="7">
        <v>39083</v>
      </c>
      <c r="W1970" t="s">
        <v>158</v>
      </c>
      <c r="X1970" s="2">
        <v>0.30199999999999999</v>
      </c>
      <c r="Y1970" s="6">
        <f t="shared" si="246"/>
        <v>8.0617175195536687E-3</v>
      </c>
      <c r="AA1970">
        <v>9296212</v>
      </c>
      <c r="AB1970">
        <v>20725</v>
      </c>
      <c r="AD1970" t="s">
        <v>5</v>
      </c>
      <c r="AE1970">
        <v>40</v>
      </c>
      <c r="AF1970">
        <v>2</v>
      </c>
      <c r="AH1970" t="s">
        <v>386</v>
      </c>
      <c r="AI1970" t="s">
        <v>385</v>
      </c>
      <c r="AJ1970" t="s">
        <v>384</v>
      </c>
      <c r="AK1970" t="s">
        <v>383</v>
      </c>
      <c r="AL1970">
        <v>0</v>
      </c>
      <c r="AM1970" s="5">
        <f t="shared" si="250"/>
        <v>0</v>
      </c>
      <c r="AN1970" s="4">
        <f t="shared" si="247"/>
        <v>0</v>
      </c>
      <c r="AO1970" s="3"/>
      <c r="AP1970">
        <v>0</v>
      </c>
      <c r="AR1970" t="s">
        <v>0</v>
      </c>
      <c r="AT1970" s="2">
        <v>1.671</v>
      </c>
      <c r="AU1970" s="1">
        <f t="shared" si="251"/>
        <v>0.56432022636875678</v>
      </c>
      <c r="AV1970" s="1">
        <f t="shared" si="252"/>
        <v>0.40308587597768342</v>
      </c>
      <c r="AW1970" s="1">
        <f t="shared" si="253"/>
        <v>0.24185152558661005</v>
      </c>
    </row>
    <row r="1971" spans="1:49" x14ac:dyDescent="0.2">
      <c r="A1971">
        <v>1969</v>
      </c>
      <c r="B1971" t="s">
        <v>382</v>
      </c>
      <c r="C1971" t="s">
        <v>381</v>
      </c>
      <c r="F1971" t="s">
        <v>380</v>
      </c>
      <c r="G1971" t="s">
        <v>15</v>
      </c>
      <c r="H1971" t="s">
        <v>14</v>
      </c>
      <c r="I1971" t="s">
        <v>379</v>
      </c>
      <c r="J1971" t="s">
        <v>378</v>
      </c>
      <c r="K1971" t="s">
        <v>377</v>
      </c>
      <c r="L1971" t="s">
        <v>376</v>
      </c>
      <c r="M1971" t="s">
        <v>361</v>
      </c>
      <c r="N1971">
        <v>3</v>
      </c>
      <c r="O1971" t="s">
        <v>375</v>
      </c>
      <c r="P1971" t="s">
        <v>374</v>
      </c>
      <c r="Q1971" t="s">
        <v>373</v>
      </c>
      <c r="R1971" s="7">
        <v>39083</v>
      </c>
      <c r="S1971" s="8">
        <f t="shared" si="248"/>
        <v>2007</v>
      </c>
      <c r="T1971" s="8">
        <v>2007</v>
      </c>
      <c r="U1971" s="8">
        <f t="shared" si="249"/>
        <v>15</v>
      </c>
      <c r="V1971" s="7">
        <v>39083</v>
      </c>
      <c r="W1971" t="s">
        <v>329</v>
      </c>
      <c r="X1971" s="2">
        <v>0.30399999999999999</v>
      </c>
      <c r="Y1971" s="6">
        <f t="shared" si="246"/>
        <v>8.115106377299057E-3</v>
      </c>
      <c r="AA1971">
        <v>8952477</v>
      </c>
      <c r="AB1971">
        <v>12250</v>
      </c>
      <c r="AD1971" t="s">
        <v>5</v>
      </c>
      <c r="AE1971">
        <v>49</v>
      </c>
      <c r="AF1971">
        <v>1</v>
      </c>
      <c r="AH1971" t="s">
        <v>372</v>
      </c>
      <c r="AI1971" t="s">
        <v>371</v>
      </c>
      <c r="AJ1971" t="s">
        <v>370</v>
      </c>
      <c r="AK1971" t="s">
        <v>369</v>
      </c>
      <c r="AL1971">
        <v>14</v>
      </c>
      <c r="AM1971" s="5">
        <f t="shared" si="250"/>
        <v>0.93333333333333335</v>
      </c>
      <c r="AN1971" s="4">
        <f t="shared" si="247"/>
        <v>1.4136059573393916E-3</v>
      </c>
      <c r="AO1971" s="3"/>
      <c r="AP1971">
        <v>0</v>
      </c>
      <c r="AR1971" t="s">
        <v>0</v>
      </c>
      <c r="AT1971" s="2" t="s">
        <v>20</v>
      </c>
      <c r="AU1971" s="1">
        <f t="shared" si="251"/>
        <v>0.61046562513111569</v>
      </c>
      <c r="AV1971" s="1">
        <f t="shared" si="252"/>
        <v>0.47643561673192242</v>
      </c>
      <c r="AW1971" s="1">
        <f t="shared" si="253"/>
        <v>0.34240560833272915</v>
      </c>
    </row>
    <row r="1972" spans="1:49" x14ac:dyDescent="0.2">
      <c r="A1972">
        <v>1970</v>
      </c>
      <c r="B1972" t="s">
        <v>368</v>
      </c>
      <c r="C1972" t="s">
        <v>367</v>
      </c>
      <c r="F1972" t="s">
        <v>366</v>
      </c>
      <c r="G1972" t="s">
        <v>15</v>
      </c>
      <c r="H1972" t="s">
        <v>14</v>
      </c>
      <c r="I1972" t="s">
        <v>365</v>
      </c>
      <c r="J1972" t="s">
        <v>364</v>
      </c>
      <c r="K1972" t="s">
        <v>363</v>
      </c>
      <c r="L1972" t="s">
        <v>362</v>
      </c>
      <c r="M1972" t="s">
        <v>361</v>
      </c>
      <c r="N1972">
        <v>5</v>
      </c>
      <c r="O1972" t="s">
        <v>360</v>
      </c>
      <c r="P1972" t="s">
        <v>359</v>
      </c>
      <c r="Q1972" t="s">
        <v>358</v>
      </c>
      <c r="R1972" s="7">
        <v>39083</v>
      </c>
      <c r="S1972" s="8">
        <f t="shared" si="248"/>
        <v>2007</v>
      </c>
      <c r="T1972" s="8">
        <v>2007</v>
      </c>
      <c r="U1972" s="8">
        <f t="shared" si="249"/>
        <v>15</v>
      </c>
      <c r="V1972" s="7">
        <v>39083</v>
      </c>
      <c r="W1972" t="s">
        <v>329</v>
      </c>
      <c r="X1972" s="2">
        <v>0.30399999999999999</v>
      </c>
      <c r="Y1972" s="6">
        <f t="shared" si="246"/>
        <v>8.115106377299057E-3</v>
      </c>
      <c r="AA1972">
        <v>8952477</v>
      </c>
      <c r="AB1972">
        <v>12250</v>
      </c>
      <c r="AD1972" t="s">
        <v>5</v>
      </c>
      <c r="AE1972">
        <v>49</v>
      </c>
      <c r="AF1972">
        <v>1</v>
      </c>
      <c r="AH1972" t="s">
        <v>357</v>
      </c>
      <c r="AI1972" t="s">
        <v>356</v>
      </c>
      <c r="AJ1972" t="s">
        <v>355</v>
      </c>
      <c r="AK1972" t="s">
        <v>354</v>
      </c>
      <c r="AL1972">
        <v>10</v>
      </c>
      <c r="AM1972" s="5">
        <f t="shared" si="250"/>
        <v>0.66666666666666663</v>
      </c>
      <c r="AN1972" s="4">
        <f t="shared" si="247"/>
        <v>1.0097185409567082E-3</v>
      </c>
      <c r="AO1972" s="3"/>
      <c r="AP1972">
        <v>0</v>
      </c>
      <c r="AR1972" t="s">
        <v>0</v>
      </c>
      <c r="AT1972" s="2" t="s">
        <v>20</v>
      </c>
      <c r="AU1972" s="1">
        <f t="shared" si="251"/>
        <v>0.5983490026396352</v>
      </c>
      <c r="AV1972" s="1">
        <f t="shared" si="252"/>
        <v>0.45624124591278825</v>
      </c>
      <c r="AW1972" s="1">
        <f t="shared" si="253"/>
        <v>0.31413348918594125</v>
      </c>
    </row>
    <row r="1973" spans="1:49" x14ac:dyDescent="0.2">
      <c r="A1973">
        <v>1971</v>
      </c>
      <c r="B1973" t="s">
        <v>353</v>
      </c>
      <c r="C1973" t="s">
        <v>352</v>
      </c>
      <c r="F1973" t="s">
        <v>351</v>
      </c>
      <c r="G1973" t="s">
        <v>15</v>
      </c>
      <c r="H1973" t="s">
        <v>14</v>
      </c>
      <c r="I1973" t="s">
        <v>350</v>
      </c>
      <c r="J1973">
        <v>60021859</v>
      </c>
      <c r="K1973" t="s">
        <v>349</v>
      </c>
      <c r="L1973" t="s">
        <v>348</v>
      </c>
      <c r="M1973" t="s">
        <v>70</v>
      </c>
      <c r="N1973">
        <v>2</v>
      </c>
      <c r="O1973" t="s">
        <v>347</v>
      </c>
      <c r="P1973" t="s">
        <v>346</v>
      </c>
      <c r="Q1973" t="s">
        <v>345</v>
      </c>
      <c r="R1973" s="7">
        <v>39083</v>
      </c>
      <c r="S1973" s="8">
        <f t="shared" si="248"/>
        <v>2007</v>
      </c>
      <c r="T1973" s="8">
        <v>2007</v>
      </c>
      <c r="U1973" s="8">
        <f t="shared" si="249"/>
        <v>15</v>
      </c>
      <c r="V1973" s="7">
        <v>39083</v>
      </c>
      <c r="W1973" t="s">
        <v>329</v>
      </c>
      <c r="X1973" s="2">
        <v>0.30399999999999999</v>
      </c>
      <c r="Y1973" s="6">
        <f t="shared" si="246"/>
        <v>8.115106377299057E-3</v>
      </c>
      <c r="AA1973">
        <v>8952477</v>
      </c>
      <c r="AB1973">
        <v>12250</v>
      </c>
      <c r="AD1973" t="s">
        <v>5</v>
      </c>
      <c r="AE1973">
        <v>49</v>
      </c>
      <c r="AF1973">
        <v>1</v>
      </c>
      <c r="AH1973" t="s">
        <v>344</v>
      </c>
      <c r="AI1973" t="s">
        <v>343</v>
      </c>
      <c r="AJ1973" t="s">
        <v>342</v>
      </c>
      <c r="AK1973" t="s">
        <v>341</v>
      </c>
      <c r="AL1973">
        <v>25</v>
      </c>
      <c r="AM1973" s="5">
        <f t="shared" si="250"/>
        <v>1.6666666666666667</v>
      </c>
      <c r="AN1973" s="4">
        <f t="shared" si="247"/>
        <v>2.5242963523917708E-3</v>
      </c>
      <c r="AO1973" s="3"/>
      <c r="AP1973">
        <v>0</v>
      </c>
      <c r="AR1973" t="s">
        <v>0</v>
      </c>
      <c r="AT1973" s="2" t="s">
        <v>20</v>
      </c>
      <c r="AU1973" s="1">
        <f t="shared" si="251"/>
        <v>0.64378633698268706</v>
      </c>
      <c r="AV1973" s="1">
        <f t="shared" si="252"/>
        <v>0.53197013648454139</v>
      </c>
      <c r="AW1973" s="1">
        <f t="shared" si="253"/>
        <v>0.42015393598639572</v>
      </c>
    </row>
    <row r="1974" spans="1:49" x14ac:dyDescent="0.2">
      <c r="A1974">
        <v>1972</v>
      </c>
      <c r="B1974" t="s">
        <v>340</v>
      </c>
      <c r="C1974" t="s">
        <v>339</v>
      </c>
      <c r="F1974" t="s">
        <v>338</v>
      </c>
      <c r="G1974" t="s">
        <v>15</v>
      </c>
      <c r="H1974" t="s">
        <v>14</v>
      </c>
      <c r="I1974" t="s">
        <v>337</v>
      </c>
      <c r="J1974" t="s">
        <v>336</v>
      </c>
      <c r="K1974" t="s">
        <v>335</v>
      </c>
      <c r="L1974" t="s">
        <v>334</v>
      </c>
      <c r="M1974" t="s">
        <v>333</v>
      </c>
      <c r="N1974">
        <v>3</v>
      </c>
      <c r="O1974" t="s">
        <v>332</v>
      </c>
      <c r="P1974" t="s">
        <v>331</v>
      </c>
      <c r="Q1974" t="s">
        <v>330</v>
      </c>
      <c r="R1974" s="7">
        <v>39083</v>
      </c>
      <c r="S1974" s="8">
        <f t="shared" si="248"/>
        <v>2007</v>
      </c>
      <c r="T1974" s="8">
        <v>2007</v>
      </c>
      <c r="U1974" s="8">
        <f t="shared" si="249"/>
        <v>15</v>
      </c>
      <c r="V1974" s="7">
        <v>39083</v>
      </c>
      <c r="W1974" t="s">
        <v>329</v>
      </c>
      <c r="X1974" s="2">
        <v>0.30399999999999999</v>
      </c>
      <c r="Y1974" s="6">
        <f t="shared" si="246"/>
        <v>8.115106377299057E-3</v>
      </c>
      <c r="AA1974">
        <v>8952477</v>
      </c>
      <c r="AB1974">
        <v>12250</v>
      </c>
      <c r="AD1974" t="s">
        <v>5</v>
      </c>
      <c r="AE1974">
        <v>49</v>
      </c>
      <c r="AF1974">
        <v>1</v>
      </c>
      <c r="AH1974" t="s">
        <v>328</v>
      </c>
      <c r="AI1974" t="s">
        <v>327</v>
      </c>
      <c r="AJ1974" t="s">
        <v>326</v>
      </c>
      <c r="AK1974" t="s">
        <v>325</v>
      </c>
      <c r="AL1974">
        <v>5</v>
      </c>
      <c r="AM1974" s="5">
        <f t="shared" si="250"/>
        <v>0.33333333333333331</v>
      </c>
      <c r="AN1974" s="4">
        <f t="shared" si="247"/>
        <v>5.048592704783541E-4</v>
      </c>
      <c r="AO1974" s="3"/>
      <c r="AP1974">
        <v>0</v>
      </c>
      <c r="AR1974" t="s">
        <v>0</v>
      </c>
      <c r="AT1974" s="2" t="s">
        <v>20</v>
      </c>
      <c r="AU1974" s="1">
        <f t="shared" si="251"/>
        <v>0.58320322452528461</v>
      </c>
      <c r="AV1974" s="1">
        <f t="shared" si="252"/>
        <v>0.43099828238887061</v>
      </c>
      <c r="AW1974" s="1">
        <f t="shared" si="253"/>
        <v>0.2787933402524565</v>
      </c>
    </row>
    <row r="1975" spans="1:49" x14ac:dyDescent="0.2">
      <c r="A1975">
        <v>1973</v>
      </c>
      <c r="B1975" t="s">
        <v>324</v>
      </c>
      <c r="C1975" t="s">
        <v>323</v>
      </c>
      <c r="D1975" t="s">
        <v>322</v>
      </c>
      <c r="F1975" t="s">
        <v>321</v>
      </c>
      <c r="G1975" t="s">
        <v>15</v>
      </c>
      <c r="H1975" t="s">
        <v>14</v>
      </c>
      <c r="I1975" t="s">
        <v>320</v>
      </c>
      <c r="J1975">
        <v>60014409</v>
      </c>
      <c r="K1975" t="s">
        <v>319</v>
      </c>
      <c r="L1975" t="s">
        <v>318</v>
      </c>
      <c r="M1975" t="s">
        <v>317</v>
      </c>
      <c r="N1975">
        <v>15</v>
      </c>
      <c r="O1975" t="s">
        <v>316</v>
      </c>
      <c r="P1975" t="s">
        <v>315</v>
      </c>
      <c r="Q1975" t="s">
        <v>314</v>
      </c>
      <c r="R1975" s="7">
        <v>39083</v>
      </c>
      <c r="S1975" s="8">
        <f t="shared" si="248"/>
        <v>2007</v>
      </c>
      <c r="T1975" s="8">
        <v>2007</v>
      </c>
      <c r="U1975" s="8">
        <f t="shared" si="249"/>
        <v>15</v>
      </c>
      <c r="V1975" s="7">
        <v>39083</v>
      </c>
      <c r="W1975" t="s">
        <v>313</v>
      </c>
      <c r="X1975" s="2">
        <v>0.65600000000000003</v>
      </c>
      <c r="Y1975" s="6">
        <f t="shared" si="246"/>
        <v>1.751154534048744E-2</v>
      </c>
      <c r="AA1975">
        <v>9203796</v>
      </c>
      <c r="AB1975">
        <v>20344</v>
      </c>
      <c r="AD1975" t="s">
        <v>5</v>
      </c>
      <c r="AE1975">
        <v>82</v>
      </c>
      <c r="AF1975">
        <v>1</v>
      </c>
      <c r="AH1975" t="s">
        <v>312</v>
      </c>
      <c r="AI1975" t="s">
        <v>311</v>
      </c>
      <c r="AJ1975" t="s">
        <v>310</v>
      </c>
      <c r="AK1975" t="s">
        <v>309</v>
      </c>
      <c r="AL1975">
        <v>14</v>
      </c>
      <c r="AM1975" s="5">
        <f t="shared" si="250"/>
        <v>0.93333333333333335</v>
      </c>
      <c r="AN1975" s="4">
        <f t="shared" si="247"/>
        <v>1.4136059573393916E-3</v>
      </c>
      <c r="AO1975" s="3"/>
      <c r="AP1975">
        <v>0</v>
      </c>
      <c r="AR1975" t="s">
        <v>0</v>
      </c>
      <c r="AT1975" s="2">
        <v>1.4530000000000001</v>
      </c>
      <c r="AU1975" s="1">
        <f t="shared" si="251"/>
        <v>1.2682163525543027</v>
      </c>
      <c r="AV1975" s="1">
        <f t="shared" si="252"/>
        <v>0.9462575648913415</v>
      </c>
      <c r="AW1975" s="1">
        <f t="shared" si="253"/>
        <v>0.62429877722838067</v>
      </c>
    </row>
    <row r="1976" spans="1:49" x14ac:dyDescent="0.2">
      <c r="A1976">
        <v>1974</v>
      </c>
      <c r="B1976" t="s">
        <v>308</v>
      </c>
      <c r="C1976" t="s">
        <v>307</v>
      </c>
      <c r="E1976">
        <v>16896791</v>
      </c>
      <c r="F1976" t="s">
        <v>306</v>
      </c>
      <c r="G1976" t="s">
        <v>15</v>
      </c>
      <c r="H1976" t="s">
        <v>14</v>
      </c>
      <c r="I1976" t="s">
        <v>305</v>
      </c>
      <c r="J1976">
        <v>60025310</v>
      </c>
      <c r="K1976" t="s">
        <v>304</v>
      </c>
      <c r="L1976" t="s">
        <v>303</v>
      </c>
      <c r="M1976" t="s">
        <v>302</v>
      </c>
      <c r="N1976">
        <v>3</v>
      </c>
      <c r="O1976" t="s">
        <v>301</v>
      </c>
      <c r="P1976" t="s">
        <v>300</v>
      </c>
      <c r="Q1976" t="s">
        <v>299</v>
      </c>
      <c r="R1976" s="7">
        <v>39083</v>
      </c>
      <c r="S1976" s="8">
        <f t="shared" si="248"/>
        <v>2007</v>
      </c>
      <c r="T1976" s="8">
        <v>2007</v>
      </c>
      <c r="U1976" s="8">
        <f t="shared" si="249"/>
        <v>15</v>
      </c>
      <c r="V1976" s="7">
        <v>39083</v>
      </c>
      <c r="W1976" t="s">
        <v>298</v>
      </c>
      <c r="X1976" s="2">
        <v>1.2529999999999999</v>
      </c>
      <c r="Y1976" s="6">
        <f t="shared" si="246"/>
        <v>3.3448119377485916E-2</v>
      </c>
      <c r="AA1976">
        <v>320935</v>
      </c>
      <c r="AB1976">
        <v>16646</v>
      </c>
      <c r="AC1976">
        <v>14322048</v>
      </c>
      <c r="AD1976" t="s">
        <v>5</v>
      </c>
      <c r="AE1976">
        <v>225</v>
      </c>
      <c r="AF1976">
        <v>2</v>
      </c>
      <c r="AH1976" t="s">
        <v>297</v>
      </c>
      <c r="AI1976" t="s">
        <v>296</v>
      </c>
      <c r="AJ1976" t="s">
        <v>295</v>
      </c>
      <c r="AK1976" t="s">
        <v>294</v>
      </c>
      <c r="AL1976">
        <v>55</v>
      </c>
      <c r="AM1976" s="5">
        <f t="shared" si="250"/>
        <v>3.6666666666666665</v>
      </c>
      <c r="AN1976" s="4">
        <f t="shared" si="247"/>
        <v>5.5534519752618956E-3</v>
      </c>
      <c r="AO1976" s="3"/>
      <c r="AP1976">
        <v>0</v>
      </c>
      <c r="AQ1976" t="s">
        <v>293</v>
      </c>
      <c r="AR1976" t="s">
        <v>292</v>
      </c>
      <c r="AS1976" t="s">
        <v>291</v>
      </c>
      <c r="AT1976" s="2">
        <v>4.1159999999999997</v>
      </c>
      <c r="AU1976" s="1">
        <f t="shared" si="251"/>
        <v>2.5079719156818707</v>
      </c>
      <c r="AV1976" s="1">
        <f t="shared" si="252"/>
        <v>1.9500785676373904</v>
      </c>
      <c r="AW1976" s="1">
        <f t="shared" si="253"/>
        <v>1.3921852195929101</v>
      </c>
    </row>
    <row r="1977" spans="1:49" x14ac:dyDescent="0.2">
      <c r="A1977">
        <v>1975</v>
      </c>
      <c r="B1977" t="s">
        <v>290</v>
      </c>
      <c r="C1977" t="s">
        <v>289</v>
      </c>
      <c r="D1977" t="s">
        <v>288</v>
      </c>
      <c r="E1977">
        <v>17126866</v>
      </c>
      <c r="F1977" t="s">
        <v>287</v>
      </c>
      <c r="G1977" t="s">
        <v>15</v>
      </c>
      <c r="H1977" t="s">
        <v>14</v>
      </c>
      <c r="I1977" t="s">
        <v>286</v>
      </c>
      <c r="J1977" t="s">
        <v>285</v>
      </c>
      <c r="K1977" t="s">
        <v>284</v>
      </c>
      <c r="L1977" t="s">
        <v>283</v>
      </c>
      <c r="M1977" t="s">
        <v>282</v>
      </c>
      <c r="N1977">
        <v>6</v>
      </c>
      <c r="O1977" t="s">
        <v>281</v>
      </c>
      <c r="P1977" t="s">
        <v>280</v>
      </c>
      <c r="Q1977" t="s">
        <v>279</v>
      </c>
      <c r="R1977" s="7">
        <v>39083</v>
      </c>
      <c r="S1977" s="8">
        <f t="shared" si="248"/>
        <v>2007</v>
      </c>
      <c r="T1977" s="8">
        <v>2007</v>
      </c>
      <c r="U1977" s="8">
        <f t="shared" si="249"/>
        <v>15</v>
      </c>
      <c r="V1977" s="7">
        <v>39083</v>
      </c>
      <c r="W1977" t="s">
        <v>278</v>
      </c>
      <c r="X1977" s="2">
        <v>0.82</v>
      </c>
      <c r="Y1977" s="6">
        <f t="shared" si="246"/>
        <v>2.1889431675609299E-2</v>
      </c>
      <c r="AA1977">
        <v>319422</v>
      </c>
      <c r="AB1977">
        <v>16534</v>
      </c>
      <c r="AD1977" t="s">
        <v>5</v>
      </c>
      <c r="AE1977">
        <v>68</v>
      </c>
      <c r="AF1977">
        <v>2</v>
      </c>
      <c r="AH1977" t="s">
        <v>277</v>
      </c>
      <c r="AI1977" t="s">
        <v>276</v>
      </c>
      <c r="AJ1977" t="s">
        <v>275</v>
      </c>
      <c r="AK1977" t="s">
        <v>274</v>
      </c>
      <c r="AL1977">
        <v>91</v>
      </c>
      <c r="AM1977" s="5">
        <f t="shared" si="250"/>
        <v>6.0666666666666664</v>
      </c>
      <c r="AN1977" s="4">
        <f t="shared" si="247"/>
        <v>9.1884387227060445E-3</v>
      </c>
      <c r="AO1977" s="3"/>
      <c r="AP1977">
        <v>0</v>
      </c>
      <c r="AR1977" t="s">
        <v>0</v>
      </c>
      <c r="AS1977" t="s">
        <v>273</v>
      </c>
      <c r="AT1977" s="2">
        <v>4.0720000000000001</v>
      </c>
      <c r="AU1977" s="1">
        <f t="shared" si="251"/>
        <v>1.807913378973832</v>
      </c>
      <c r="AV1977" s="1">
        <f t="shared" si="252"/>
        <v>1.5538935199157671</v>
      </c>
      <c r="AW1977" s="1">
        <f t="shared" si="253"/>
        <v>1.299873660857702</v>
      </c>
    </row>
    <row r="1978" spans="1:49" x14ac:dyDescent="0.2">
      <c r="A1978">
        <v>1976</v>
      </c>
      <c r="B1978" t="s">
        <v>272</v>
      </c>
      <c r="C1978" t="s">
        <v>271</v>
      </c>
      <c r="E1978">
        <v>17093975</v>
      </c>
      <c r="F1978" t="s">
        <v>270</v>
      </c>
      <c r="G1978" t="s">
        <v>15</v>
      </c>
      <c r="H1978" t="s">
        <v>14</v>
      </c>
      <c r="I1978" t="s">
        <v>269</v>
      </c>
      <c r="J1978" t="s">
        <v>268</v>
      </c>
      <c r="K1978" t="s">
        <v>267</v>
      </c>
      <c r="L1978" t="s">
        <v>266</v>
      </c>
      <c r="M1978" t="s">
        <v>265</v>
      </c>
      <c r="N1978">
        <v>6</v>
      </c>
      <c r="O1978" t="s">
        <v>264</v>
      </c>
      <c r="P1978" t="s">
        <v>263</v>
      </c>
      <c r="Q1978" t="s">
        <v>262</v>
      </c>
      <c r="R1978" s="7">
        <v>39083</v>
      </c>
      <c r="S1978" s="8">
        <f t="shared" si="248"/>
        <v>2007</v>
      </c>
      <c r="T1978" s="8">
        <v>2007</v>
      </c>
      <c r="U1978" s="8">
        <f t="shared" si="249"/>
        <v>15</v>
      </c>
      <c r="V1978" s="7">
        <v>39083</v>
      </c>
      <c r="W1978" t="s">
        <v>261</v>
      </c>
      <c r="X1978" s="2">
        <v>0.78300000000000003</v>
      </c>
      <c r="Y1978" s="6">
        <f t="shared" si="246"/>
        <v>2.0901737807319614E-2</v>
      </c>
      <c r="AA1978">
        <v>281042</v>
      </c>
      <c r="AB1978">
        <v>21662</v>
      </c>
      <c r="AD1978" t="s">
        <v>5</v>
      </c>
      <c r="AE1978">
        <v>94</v>
      </c>
      <c r="AF1978">
        <v>1</v>
      </c>
      <c r="AH1978" t="s">
        <v>260</v>
      </c>
      <c r="AI1978" t="s">
        <v>259</v>
      </c>
      <c r="AJ1978" t="s">
        <v>258</v>
      </c>
      <c r="AK1978" t="s">
        <v>257</v>
      </c>
      <c r="AL1978">
        <v>6</v>
      </c>
      <c r="AM1978" s="5">
        <f t="shared" si="250"/>
        <v>0.4</v>
      </c>
      <c r="AN1978" s="4">
        <f t="shared" si="247"/>
        <v>6.0583112457402507E-4</v>
      </c>
      <c r="AO1978" s="3"/>
      <c r="AP1978">
        <v>0</v>
      </c>
      <c r="AR1978" t="s">
        <v>256</v>
      </c>
      <c r="AS1978" t="s">
        <v>255</v>
      </c>
      <c r="AT1978" s="2" t="s">
        <v>20</v>
      </c>
      <c r="AU1978" s="1">
        <f t="shared" si="251"/>
        <v>1.4812965802495934</v>
      </c>
      <c r="AV1978" s="1">
        <f t="shared" si="252"/>
        <v>1.0753784465946821</v>
      </c>
      <c r="AW1978" s="1">
        <f t="shared" si="253"/>
        <v>0.66946031293977015</v>
      </c>
    </row>
    <row r="1979" spans="1:49" x14ac:dyDescent="0.2">
      <c r="A1979">
        <v>1977</v>
      </c>
      <c r="B1979" t="s">
        <v>254</v>
      </c>
      <c r="C1979" t="s">
        <v>253</v>
      </c>
      <c r="D1979" t="s">
        <v>252</v>
      </c>
      <c r="F1979" t="s">
        <v>251</v>
      </c>
      <c r="G1979" t="s">
        <v>15</v>
      </c>
      <c r="H1979" t="s">
        <v>14</v>
      </c>
      <c r="I1979" t="s">
        <v>250</v>
      </c>
      <c r="J1979">
        <v>60011001</v>
      </c>
      <c r="K1979" t="s">
        <v>249</v>
      </c>
      <c r="L1979" t="s">
        <v>248</v>
      </c>
      <c r="M1979" t="s">
        <v>27</v>
      </c>
      <c r="N1979">
        <v>4</v>
      </c>
      <c r="O1979" t="s">
        <v>247</v>
      </c>
      <c r="P1979" t="s">
        <v>246</v>
      </c>
      <c r="Q1979" t="s">
        <v>245</v>
      </c>
      <c r="R1979" s="7">
        <v>39083</v>
      </c>
      <c r="S1979" s="8">
        <f t="shared" si="248"/>
        <v>2007</v>
      </c>
      <c r="T1979" s="8">
        <v>2007</v>
      </c>
      <c r="U1979" s="8">
        <f t="shared" si="249"/>
        <v>15</v>
      </c>
      <c r="V1979" s="7">
        <v>39083</v>
      </c>
      <c r="W1979" t="s">
        <v>244</v>
      </c>
      <c r="X1979" s="2">
        <v>0.48399999999999999</v>
      </c>
      <c r="Y1979" s="6">
        <f t="shared" si="246"/>
        <v>1.2920103574384027E-2</v>
      </c>
      <c r="AA1979" t="s">
        <v>243</v>
      </c>
      <c r="AB1979">
        <v>25897</v>
      </c>
      <c r="AD1979" t="s">
        <v>5</v>
      </c>
      <c r="AE1979">
        <v>692</v>
      </c>
      <c r="AF1979" s="9">
        <v>44256</v>
      </c>
      <c r="AH1979" t="s">
        <v>242</v>
      </c>
      <c r="AI1979" t="s">
        <v>241</v>
      </c>
      <c r="AJ1979" t="s">
        <v>240</v>
      </c>
      <c r="AK1979" t="s">
        <v>239</v>
      </c>
      <c r="AL1979">
        <v>27</v>
      </c>
      <c r="AM1979" s="5">
        <f t="shared" si="250"/>
        <v>1.8</v>
      </c>
      <c r="AN1979" s="4">
        <f t="shared" si="247"/>
        <v>2.7262400605831123E-3</v>
      </c>
      <c r="AO1979" s="3"/>
      <c r="AP1979">
        <v>0</v>
      </c>
      <c r="AQ1979" t="s">
        <v>238</v>
      </c>
      <c r="AR1979" t="s">
        <v>0</v>
      </c>
      <c r="AS1979" t="s">
        <v>237</v>
      </c>
      <c r="AT1979" s="2">
        <v>2.3690000000000002</v>
      </c>
      <c r="AU1979" s="1">
        <f t="shared" si="251"/>
        <v>0.98619445202437517</v>
      </c>
      <c r="AV1979" s="1">
        <f t="shared" si="252"/>
        <v>0.78231718174835685</v>
      </c>
      <c r="AW1979" s="1">
        <f t="shared" si="253"/>
        <v>0.57843991147233864</v>
      </c>
    </row>
    <row r="1980" spans="1:49" x14ac:dyDescent="0.2">
      <c r="A1980">
        <v>1978</v>
      </c>
      <c r="B1980" t="s">
        <v>236</v>
      </c>
      <c r="C1980" t="s">
        <v>235</v>
      </c>
      <c r="D1980" t="s">
        <v>234</v>
      </c>
      <c r="F1980" t="s">
        <v>233</v>
      </c>
      <c r="G1980" t="s">
        <v>15</v>
      </c>
      <c r="H1980" t="s">
        <v>14</v>
      </c>
      <c r="I1980" t="s">
        <v>232</v>
      </c>
      <c r="J1980" t="s">
        <v>231</v>
      </c>
      <c r="K1980" t="s">
        <v>230</v>
      </c>
      <c r="L1980" t="s">
        <v>229</v>
      </c>
      <c r="M1980" t="s">
        <v>228</v>
      </c>
      <c r="N1980">
        <v>1</v>
      </c>
      <c r="O1980" t="s">
        <v>227</v>
      </c>
      <c r="P1980">
        <v>16402790100</v>
      </c>
      <c r="Q1980" t="s">
        <v>226</v>
      </c>
      <c r="R1980" s="7">
        <v>39083</v>
      </c>
      <c r="S1980" s="8">
        <f t="shared" si="248"/>
        <v>2007</v>
      </c>
      <c r="T1980" s="8">
        <v>2007</v>
      </c>
      <c r="U1980" s="8">
        <f t="shared" si="249"/>
        <v>15</v>
      </c>
      <c r="V1980" s="7">
        <v>39083</v>
      </c>
      <c r="W1980" t="s">
        <v>225</v>
      </c>
      <c r="X1980" s="2">
        <v>0.56200000000000006</v>
      </c>
      <c r="Y1980" s="6">
        <f t="shared" si="246"/>
        <v>1.5002269026454181E-2</v>
      </c>
      <c r="AA1980">
        <v>3734633</v>
      </c>
      <c r="AB1980">
        <v>25659</v>
      </c>
      <c r="AC1980">
        <v>14697785</v>
      </c>
      <c r="AD1980" t="s">
        <v>5</v>
      </c>
      <c r="AE1980">
        <v>60</v>
      </c>
      <c r="AF1980">
        <v>1</v>
      </c>
      <c r="AH1980" t="s">
        <v>224</v>
      </c>
      <c r="AI1980" t="s">
        <v>223</v>
      </c>
      <c r="AJ1980" t="s">
        <v>222</v>
      </c>
      <c r="AK1980" t="s">
        <v>221</v>
      </c>
      <c r="AL1980">
        <v>0</v>
      </c>
      <c r="AM1980" s="5">
        <f t="shared" si="250"/>
        <v>0</v>
      </c>
      <c r="AN1980" s="4">
        <f t="shared" si="247"/>
        <v>0</v>
      </c>
      <c r="AO1980" s="3"/>
      <c r="AP1980">
        <v>0</v>
      </c>
      <c r="AR1980" t="s">
        <v>0</v>
      </c>
      <c r="AT1980" s="2">
        <v>1.9950000000000001</v>
      </c>
      <c r="AU1980" s="1">
        <f t="shared" si="251"/>
        <v>1.0501588318517927</v>
      </c>
      <c r="AV1980" s="1">
        <f t="shared" si="252"/>
        <v>0.75011345132270901</v>
      </c>
      <c r="AW1980" s="1">
        <f t="shared" si="253"/>
        <v>0.45006807079362537</v>
      </c>
    </row>
    <row r="1981" spans="1:49" x14ac:dyDescent="0.2">
      <c r="A1981">
        <v>1979</v>
      </c>
      <c r="B1981" t="s">
        <v>220</v>
      </c>
      <c r="C1981" t="s">
        <v>219</v>
      </c>
      <c r="D1981" t="s">
        <v>218</v>
      </c>
      <c r="F1981" t="s">
        <v>217</v>
      </c>
      <c r="G1981" t="s">
        <v>15</v>
      </c>
      <c r="H1981" t="s">
        <v>14</v>
      </c>
      <c r="I1981" t="s">
        <v>216</v>
      </c>
      <c r="J1981">
        <v>60022659</v>
      </c>
      <c r="K1981" t="s">
        <v>215</v>
      </c>
      <c r="L1981" t="s">
        <v>214</v>
      </c>
      <c r="M1981" t="s">
        <v>117</v>
      </c>
      <c r="N1981">
        <v>4</v>
      </c>
      <c r="O1981" t="s">
        <v>213</v>
      </c>
      <c r="P1981" t="s">
        <v>212</v>
      </c>
      <c r="Q1981" t="s">
        <v>211</v>
      </c>
      <c r="R1981" s="7">
        <v>39083</v>
      </c>
      <c r="S1981" s="8">
        <f t="shared" si="248"/>
        <v>2007</v>
      </c>
      <c r="T1981" s="8">
        <v>2007</v>
      </c>
      <c r="U1981" s="8">
        <f t="shared" si="249"/>
        <v>15</v>
      </c>
      <c r="V1981" s="7">
        <v>39083</v>
      </c>
      <c r="W1981" t="s">
        <v>210</v>
      </c>
      <c r="X1981" s="2">
        <v>2.1389999999999998</v>
      </c>
      <c r="Y1981" s="6">
        <f t="shared" si="246"/>
        <v>5.7099383358693037E-2</v>
      </c>
      <c r="AA1981">
        <v>3787753</v>
      </c>
      <c r="AB1981">
        <v>18063</v>
      </c>
      <c r="AD1981" t="s">
        <v>5</v>
      </c>
      <c r="AE1981">
        <v>163</v>
      </c>
      <c r="AF1981">
        <v>2</v>
      </c>
      <c r="AH1981" t="s">
        <v>209</v>
      </c>
      <c r="AI1981" t="s">
        <v>208</v>
      </c>
      <c r="AJ1981" t="s">
        <v>207</v>
      </c>
      <c r="AK1981" t="s">
        <v>206</v>
      </c>
      <c r="AL1981">
        <v>31</v>
      </c>
      <c r="AM1981" s="5">
        <f t="shared" si="250"/>
        <v>2.0666666666666669</v>
      </c>
      <c r="AN1981" s="4">
        <f t="shared" si="247"/>
        <v>3.1301274769657962E-3</v>
      </c>
      <c r="AO1981" s="3"/>
      <c r="AP1981">
        <v>0</v>
      </c>
      <c r="AQ1981" t="s">
        <v>205</v>
      </c>
      <c r="AR1981" t="s">
        <v>0</v>
      </c>
      <c r="AS1981" t="s">
        <v>204</v>
      </c>
      <c r="AT1981" s="2">
        <v>9.1270000000000007</v>
      </c>
      <c r="AU1981" s="1">
        <f t="shared" si="251"/>
        <v>4.0908606594174861</v>
      </c>
      <c r="AV1981" s="1">
        <f t="shared" si="252"/>
        <v>3.0114755417829415</v>
      </c>
      <c r="AW1981" s="1">
        <f t="shared" si="253"/>
        <v>1.9320904241483967</v>
      </c>
    </row>
    <row r="1982" spans="1:49" x14ac:dyDescent="0.2">
      <c r="A1982">
        <v>1980</v>
      </c>
      <c r="B1982" t="s">
        <v>203</v>
      </c>
      <c r="C1982" t="s">
        <v>202</v>
      </c>
      <c r="D1982" t="s">
        <v>201</v>
      </c>
      <c r="E1982">
        <v>17175443</v>
      </c>
      <c r="F1982" t="s">
        <v>200</v>
      </c>
      <c r="G1982" t="s">
        <v>15</v>
      </c>
      <c r="H1982" t="s">
        <v>14</v>
      </c>
      <c r="I1982" t="s">
        <v>199</v>
      </c>
      <c r="J1982" t="s">
        <v>198</v>
      </c>
      <c r="K1982" t="s">
        <v>197</v>
      </c>
      <c r="L1982" t="s">
        <v>196</v>
      </c>
      <c r="M1982" t="s">
        <v>195</v>
      </c>
      <c r="N1982">
        <v>3</v>
      </c>
      <c r="O1982" t="s">
        <v>194</v>
      </c>
      <c r="P1982" t="s">
        <v>193</v>
      </c>
      <c r="Q1982" t="s">
        <v>192</v>
      </c>
      <c r="R1982" s="7">
        <v>39083</v>
      </c>
      <c r="S1982" s="8">
        <f t="shared" si="248"/>
        <v>2007</v>
      </c>
      <c r="T1982" s="8">
        <v>2007</v>
      </c>
      <c r="U1982" s="8">
        <f t="shared" si="249"/>
        <v>15</v>
      </c>
      <c r="V1982" s="7">
        <v>39083</v>
      </c>
      <c r="W1982" t="s">
        <v>191</v>
      </c>
      <c r="X1982" s="2">
        <v>1.718</v>
      </c>
      <c r="Y1982" s="6">
        <f t="shared" si="246"/>
        <v>4.5861028803288753E-2</v>
      </c>
      <c r="AA1982">
        <v>9651748</v>
      </c>
      <c r="AB1982">
        <v>20384</v>
      </c>
      <c r="AD1982" t="s">
        <v>5</v>
      </c>
      <c r="AE1982">
        <v>37</v>
      </c>
      <c r="AF1982">
        <v>1</v>
      </c>
      <c r="AH1982" t="s">
        <v>190</v>
      </c>
      <c r="AI1982" t="s">
        <v>189</v>
      </c>
      <c r="AJ1982" t="s">
        <v>188</v>
      </c>
      <c r="AK1982" t="s">
        <v>187</v>
      </c>
      <c r="AL1982">
        <v>130</v>
      </c>
      <c r="AM1982" s="5">
        <f t="shared" si="250"/>
        <v>8.6666666666666661</v>
      </c>
      <c r="AN1982" s="4">
        <f t="shared" si="247"/>
        <v>1.3126341032437207E-2</v>
      </c>
      <c r="AO1982" s="3"/>
      <c r="AP1982">
        <v>0</v>
      </c>
      <c r="AR1982" t="s">
        <v>0</v>
      </c>
      <c r="AT1982" s="2" t="s">
        <v>20</v>
      </c>
      <c r="AU1982" s="1">
        <f t="shared" si="251"/>
        <v>3.6040622472033288</v>
      </c>
      <c r="AV1982" s="1">
        <f t="shared" si="252"/>
        <v>2.9493684917862981</v>
      </c>
      <c r="AW1982" s="1">
        <f t="shared" si="253"/>
        <v>2.294674736369267</v>
      </c>
    </row>
    <row r="1983" spans="1:49" x14ac:dyDescent="0.2">
      <c r="A1983">
        <v>1981</v>
      </c>
      <c r="B1983" t="s">
        <v>186</v>
      </c>
      <c r="C1983" t="s">
        <v>185</v>
      </c>
      <c r="D1983" t="s">
        <v>184</v>
      </c>
      <c r="E1983">
        <v>18089083</v>
      </c>
      <c r="F1983" t="s">
        <v>183</v>
      </c>
      <c r="G1983" t="s">
        <v>15</v>
      </c>
      <c r="H1983" t="s">
        <v>14</v>
      </c>
      <c r="I1983" t="s">
        <v>182</v>
      </c>
      <c r="J1983" t="s">
        <v>181</v>
      </c>
      <c r="K1983" t="s">
        <v>180</v>
      </c>
      <c r="L1983" t="s">
        <v>179</v>
      </c>
      <c r="M1983" t="s">
        <v>178</v>
      </c>
      <c r="N1983">
        <v>4</v>
      </c>
      <c r="O1983" t="s">
        <v>177</v>
      </c>
      <c r="P1983" t="s">
        <v>176</v>
      </c>
      <c r="Q1983" t="s">
        <v>175</v>
      </c>
      <c r="R1983" s="7">
        <v>39083</v>
      </c>
      <c r="S1983" s="8">
        <f t="shared" si="248"/>
        <v>2007</v>
      </c>
      <c r="T1983" s="8">
        <v>2007</v>
      </c>
      <c r="U1983" s="8">
        <f t="shared" si="249"/>
        <v>15</v>
      </c>
      <c r="V1983" s="7">
        <v>39142</v>
      </c>
      <c r="W1983" t="s">
        <v>174</v>
      </c>
      <c r="X1983" s="2">
        <v>0.998</v>
      </c>
      <c r="Y1983" s="6">
        <f t="shared" si="246"/>
        <v>2.664104001494888E-2</v>
      </c>
      <c r="AA1983">
        <v>14678039</v>
      </c>
      <c r="AB1983">
        <v>19156</v>
      </c>
      <c r="AD1983" t="s">
        <v>5</v>
      </c>
      <c r="AE1983">
        <v>36</v>
      </c>
      <c r="AF1983">
        <v>1</v>
      </c>
      <c r="AH1983" s="9">
        <v>44440</v>
      </c>
      <c r="AI1983" t="s">
        <v>173</v>
      </c>
      <c r="AJ1983" t="s">
        <v>172</v>
      </c>
      <c r="AK1983" t="s">
        <v>171</v>
      </c>
      <c r="AL1983">
        <v>38</v>
      </c>
      <c r="AM1983" s="5">
        <f t="shared" si="250"/>
        <v>2.5333333333333332</v>
      </c>
      <c r="AN1983" s="4">
        <f t="shared" si="247"/>
        <v>3.8369304556354913E-3</v>
      </c>
      <c r="AO1983" s="3"/>
      <c r="AP1983">
        <v>0</v>
      </c>
      <c r="AR1983" t="s">
        <v>170</v>
      </c>
      <c r="AT1983" s="2" t="s">
        <v>20</v>
      </c>
      <c r="AU1983" s="1">
        <f t="shared" si="251"/>
        <v>1.9799807147154864</v>
      </c>
      <c r="AV1983" s="1">
        <f t="shared" si="252"/>
        <v>1.5238985235292186</v>
      </c>
      <c r="AW1983" s="1">
        <f t="shared" si="253"/>
        <v>1.0678163323429508</v>
      </c>
    </row>
    <row r="1984" spans="1:49" x14ac:dyDescent="0.2">
      <c r="A1984">
        <v>1982</v>
      </c>
      <c r="B1984" t="s">
        <v>169</v>
      </c>
      <c r="C1984" t="s">
        <v>168</v>
      </c>
      <c r="F1984" t="s">
        <v>167</v>
      </c>
      <c r="G1984" t="s">
        <v>15</v>
      </c>
      <c r="H1984" t="s">
        <v>14</v>
      </c>
      <c r="I1984" t="s">
        <v>166</v>
      </c>
      <c r="J1984" t="s">
        <v>165</v>
      </c>
      <c r="K1984" t="s">
        <v>164</v>
      </c>
      <c r="L1984" t="s">
        <v>163</v>
      </c>
      <c r="M1984" t="s">
        <v>162</v>
      </c>
      <c r="N1984">
        <v>3</v>
      </c>
      <c r="O1984" t="s">
        <v>161</v>
      </c>
      <c r="P1984" t="s">
        <v>160</v>
      </c>
      <c r="Q1984" t="s">
        <v>159</v>
      </c>
      <c r="R1984" s="7">
        <v>39083</v>
      </c>
      <c r="S1984" s="8">
        <f t="shared" si="248"/>
        <v>2007</v>
      </c>
      <c r="T1984" s="8">
        <v>2007</v>
      </c>
      <c r="U1984" s="8">
        <f t="shared" si="249"/>
        <v>15</v>
      </c>
      <c r="V1984" s="7">
        <v>39083</v>
      </c>
      <c r="W1984" t="s">
        <v>158</v>
      </c>
      <c r="X1984" s="2">
        <v>0.30199999999999999</v>
      </c>
      <c r="Y1984" s="6">
        <f t="shared" si="246"/>
        <v>8.0617175195536687E-3</v>
      </c>
      <c r="AA1984">
        <v>9296212</v>
      </c>
      <c r="AB1984">
        <v>20725</v>
      </c>
      <c r="AD1984" t="s">
        <v>5</v>
      </c>
      <c r="AE1984">
        <v>40</v>
      </c>
      <c r="AF1984">
        <v>1</v>
      </c>
      <c r="AH1984" t="s">
        <v>157</v>
      </c>
      <c r="AI1984" t="s">
        <v>156</v>
      </c>
      <c r="AJ1984" t="s">
        <v>155</v>
      </c>
      <c r="AK1984" t="s">
        <v>154</v>
      </c>
      <c r="AL1984">
        <v>8</v>
      </c>
      <c r="AM1984" s="5">
        <f t="shared" si="250"/>
        <v>0.53333333333333333</v>
      </c>
      <c r="AN1984" s="4">
        <f t="shared" si="247"/>
        <v>8.0777483276536668E-4</v>
      </c>
      <c r="AO1984" s="3"/>
      <c r="AP1984">
        <v>0</v>
      </c>
      <c r="AR1984">
        <v>2005038242</v>
      </c>
      <c r="AS1984" t="s">
        <v>153</v>
      </c>
      <c r="AT1984" s="2">
        <v>1.671</v>
      </c>
      <c r="AU1984" s="1">
        <f t="shared" si="251"/>
        <v>0.58855347135171776</v>
      </c>
      <c r="AV1984" s="1">
        <f t="shared" si="252"/>
        <v>0.44347461761595175</v>
      </c>
      <c r="AW1984" s="1">
        <f t="shared" si="253"/>
        <v>0.29839576388018568</v>
      </c>
    </row>
    <row r="1985" spans="1:49" x14ac:dyDescent="0.2">
      <c r="A1985">
        <v>1983</v>
      </c>
      <c r="B1985" t="s">
        <v>152</v>
      </c>
      <c r="C1985" t="s">
        <v>151</v>
      </c>
      <c r="F1985" t="s">
        <v>150</v>
      </c>
      <c r="G1985" t="s">
        <v>15</v>
      </c>
      <c r="H1985" t="s">
        <v>14</v>
      </c>
      <c r="I1985" t="s">
        <v>149</v>
      </c>
      <c r="J1985" t="s">
        <v>148</v>
      </c>
      <c r="K1985" t="s">
        <v>147</v>
      </c>
      <c r="L1985" t="s">
        <v>146</v>
      </c>
      <c r="M1985" t="s">
        <v>145</v>
      </c>
      <c r="N1985">
        <v>8</v>
      </c>
      <c r="O1985" t="s">
        <v>144</v>
      </c>
      <c r="P1985" t="s">
        <v>143</v>
      </c>
      <c r="Q1985" t="s">
        <v>142</v>
      </c>
      <c r="R1985" s="7">
        <v>39083</v>
      </c>
      <c r="S1985" s="8">
        <f t="shared" si="248"/>
        <v>2007</v>
      </c>
      <c r="T1985" s="8">
        <v>2007</v>
      </c>
      <c r="U1985" s="8">
        <f t="shared" si="249"/>
        <v>15</v>
      </c>
      <c r="V1985" s="7">
        <v>2007</v>
      </c>
      <c r="W1985" t="s">
        <v>141</v>
      </c>
      <c r="X1985" s="2">
        <v>1.258</v>
      </c>
      <c r="Y1985" s="6">
        <f t="shared" si="246"/>
        <v>3.3581591521849391E-2</v>
      </c>
      <c r="AA1985">
        <v>134651</v>
      </c>
      <c r="AB1985">
        <v>25169</v>
      </c>
      <c r="AD1985" t="s">
        <v>5</v>
      </c>
      <c r="AE1985">
        <v>154</v>
      </c>
      <c r="AF1985">
        <v>1</v>
      </c>
      <c r="AI1985" t="s">
        <v>140</v>
      </c>
      <c r="AK1985" t="s">
        <v>139</v>
      </c>
      <c r="AL1985">
        <v>6</v>
      </c>
      <c r="AM1985" s="5">
        <f t="shared" si="250"/>
        <v>0.4</v>
      </c>
      <c r="AN1985" s="4">
        <f t="shared" si="247"/>
        <v>6.0583112457402507E-4</v>
      </c>
      <c r="AO1985" s="3"/>
      <c r="AP1985">
        <v>0</v>
      </c>
      <c r="AR1985" t="s">
        <v>0</v>
      </c>
      <c r="AT1985" s="2">
        <v>4.3159999999999998</v>
      </c>
      <c r="AU1985" s="1">
        <f t="shared" si="251"/>
        <v>2.3688863402666778</v>
      </c>
      <c r="AV1985" s="1">
        <f t="shared" si="252"/>
        <v>1.7093711323211709</v>
      </c>
      <c r="AW1985" s="1">
        <f t="shared" si="253"/>
        <v>1.0498559243756633</v>
      </c>
    </row>
    <row r="1986" spans="1:49" x14ac:dyDescent="0.2">
      <c r="A1986">
        <v>1984</v>
      </c>
      <c r="B1986" t="s">
        <v>138</v>
      </c>
      <c r="C1986" t="s">
        <v>137</v>
      </c>
      <c r="F1986" t="s">
        <v>136</v>
      </c>
      <c r="G1986" t="s">
        <v>15</v>
      </c>
      <c r="H1986" t="s">
        <v>14</v>
      </c>
      <c r="I1986" t="s">
        <v>135</v>
      </c>
      <c r="J1986" t="s">
        <v>134</v>
      </c>
      <c r="K1986" t="s">
        <v>133</v>
      </c>
      <c r="L1986" t="s">
        <v>132</v>
      </c>
      <c r="M1986" t="s">
        <v>131</v>
      </c>
      <c r="N1986">
        <v>3</v>
      </c>
      <c r="O1986" t="s">
        <v>130</v>
      </c>
      <c r="P1986" t="s">
        <v>129</v>
      </c>
      <c r="Q1986" t="s">
        <v>128</v>
      </c>
      <c r="R1986" s="7">
        <v>39083</v>
      </c>
      <c r="S1986" s="8">
        <f t="shared" si="248"/>
        <v>2007</v>
      </c>
      <c r="T1986" s="8">
        <v>2007</v>
      </c>
      <c r="U1986" s="8">
        <f t="shared" si="249"/>
        <v>15</v>
      </c>
      <c r="V1986" s="7">
        <v>39083</v>
      </c>
      <c r="W1986" t="s">
        <v>127</v>
      </c>
      <c r="X1986" s="2" t="s">
        <v>20</v>
      </c>
      <c r="Y1986" s="6" t="e">
        <f t="shared" ref="Y1986:Y1994" si="254">(X1986-$Z$4)/($Z$3-$Z$4)</f>
        <v>#VALUE!</v>
      </c>
      <c r="AA1986">
        <v>5831024</v>
      </c>
      <c r="AB1986">
        <v>17933</v>
      </c>
      <c r="AC1986">
        <v>17413184</v>
      </c>
      <c r="AD1986" t="s">
        <v>5</v>
      </c>
      <c r="AE1986">
        <v>39</v>
      </c>
      <c r="AF1986">
        <v>1</v>
      </c>
      <c r="AH1986" s="10">
        <v>42795</v>
      </c>
      <c r="AI1986" t="s">
        <v>126</v>
      </c>
      <c r="AJ1986" t="s">
        <v>125</v>
      </c>
      <c r="AK1986" t="s">
        <v>124</v>
      </c>
      <c r="AL1986">
        <v>6</v>
      </c>
      <c r="AM1986" s="5">
        <f t="shared" si="250"/>
        <v>0.4</v>
      </c>
      <c r="AN1986" s="4">
        <f t="shared" ref="AN1986:AN1994" si="255">(AM1986-$AO$4)/($AO$3-$AO$4)</f>
        <v>6.0583112457402507E-4</v>
      </c>
      <c r="AO1986" s="3"/>
      <c r="AP1986">
        <v>0</v>
      </c>
      <c r="AR1986" t="s">
        <v>0</v>
      </c>
      <c r="AT1986" s="2" t="s">
        <v>20</v>
      </c>
      <c r="AU1986" s="1" t="e">
        <f t="shared" si="251"/>
        <v>#VALUE!</v>
      </c>
      <c r="AV1986" s="1" t="e">
        <f t="shared" si="252"/>
        <v>#VALUE!</v>
      </c>
      <c r="AW1986" s="1" t="e">
        <f t="shared" si="253"/>
        <v>#VALUE!</v>
      </c>
    </row>
    <row r="1987" spans="1:49" x14ac:dyDescent="0.2">
      <c r="A1987">
        <v>1985</v>
      </c>
      <c r="B1987" t="s">
        <v>123</v>
      </c>
      <c r="C1987" t="s">
        <v>122</v>
      </c>
      <c r="F1987" t="s">
        <v>121</v>
      </c>
      <c r="G1987" t="s">
        <v>15</v>
      </c>
      <c r="H1987" t="s">
        <v>14</v>
      </c>
      <c r="I1987" t="s">
        <v>120</v>
      </c>
      <c r="J1987">
        <v>60027716</v>
      </c>
      <c r="K1987" t="s">
        <v>119</v>
      </c>
      <c r="L1987" t="s">
        <v>118</v>
      </c>
      <c r="M1987" t="s">
        <v>117</v>
      </c>
      <c r="N1987">
        <v>3</v>
      </c>
      <c r="O1987" t="s">
        <v>116</v>
      </c>
      <c r="P1987" t="s">
        <v>115</v>
      </c>
      <c r="Q1987" t="s">
        <v>114</v>
      </c>
      <c r="R1987" s="7">
        <v>39083</v>
      </c>
      <c r="S1987" s="8">
        <f t="shared" si="248"/>
        <v>2007</v>
      </c>
      <c r="T1987" s="8">
        <v>2007</v>
      </c>
      <c r="U1987" s="8">
        <f t="shared" si="249"/>
        <v>15</v>
      </c>
      <c r="V1987" s="7">
        <v>39083</v>
      </c>
      <c r="W1987" t="s">
        <v>113</v>
      </c>
      <c r="X1987" s="2">
        <v>1.4950000000000001</v>
      </c>
      <c r="Y1987" s="6">
        <f t="shared" si="254"/>
        <v>3.9908171164677937E-2</v>
      </c>
      <c r="AA1987">
        <v>10805370</v>
      </c>
      <c r="AB1987">
        <v>144827</v>
      </c>
      <c r="AC1987">
        <v>15211886</v>
      </c>
      <c r="AD1987" t="s">
        <v>5</v>
      </c>
      <c r="AE1987">
        <v>11</v>
      </c>
      <c r="AF1987">
        <v>1</v>
      </c>
      <c r="AH1987" s="9">
        <v>44470</v>
      </c>
      <c r="AI1987" t="s">
        <v>112</v>
      </c>
      <c r="AJ1987" t="s">
        <v>111</v>
      </c>
      <c r="AK1987" t="s">
        <v>110</v>
      </c>
      <c r="AL1987">
        <v>15</v>
      </c>
      <c r="AM1987" s="5">
        <f t="shared" si="250"/>
        <v>1</v>
      </c>
      <c r="AN1987" s="4">
        <f t="shared" si="255"/>
        <v>1.5145778114350624E-3</v>
      </c>
      <c r="AO1987" s="3"/>
      <c r="AP1987">
        <v>0</v>
      </c>
      <c r="AR1987" t="s">
        <v>0</v>
      </c>
      <c r="AT1987" s="2">
        <v>4.0659999999999998</v>
      </c>
      <c r="AU1987" s="1">
        <f t="shared" si="251"/>
        <v>2.839009315870507</v>
      </c>
      <c r="AV1987" s="1">
        <f t="shared" si="252"/>
        <v>2.0711374488056498</v>
      </c>
      <c r="AW1987" s="1">
        <f t="shared" si="253"/>
        <v>1.3032655817407925</v>
      </c>
    </row>
    <row r="1988" spans="1:49" x14ac:dyDescent="0.2">
      <c r="A1988">
        <v>1986</v>
      </c>
      <c r="B1988" t="s">
        <v>109</v>
      </c>
      <c r="C1988" t="s">
        <v>108</v>
      </c>
      <c r="F1988" t="s">
        <v>107</v>
      </c>
      <c r="G1988" t="s">
        <v>15</v>
      </c>
      <c r="H1988" t="s">
        <v>14</v>
      </c>
      <c r="I1988" t="s">
        <v>106</v>
      </c>
      <c r="J1988" t="s">
        <v>105</v>
      </c>
      <c r="K1988" t="s">
        <v>104</v>
      </c>
      <c r="L1988" t="s">
        <v>103</v>
      </c>
      <c r="M1988" t="s">
        <v>102</v>
      </c>
      <c r="N1988">
        <v>4</v>
      </c>
      <c r="O1988" t="s">
        <v>101</v>
      </c>
      <c r="P1988" t="s">
        <v>100</v>
      </c>
      <c r="Q1988" t="s">
        <v>99</v>
      </c>
      <c r="R1988" s="7">
        <v>39083</v>
      </c>
      <c r="S1988" s="8">
        <f t="shared" si="248"/>
        <v>2007</v>
      </c>
      <c r="T1988" s="8">
        <v>2007</v>
      </c>
      <c r="U1988" s="8">
        <f t="shared" si="249"/>
        <v>15</v>
      </c>
      <c r="V1988" s="7">
        <v>39083</v>
      </c>
      <c r="W1988" t="s">
        <v>98</v>
      </c>
      <c r="X1988" s="2">
        <v>2.7730000000000001</v>
      </c>
      <c r="Y1988" s="6">
        <f t="shared" si="254"/>
        <v>7.4023651263981208E-2</v>
      </c>
      <c r="AA1988">
        <v>10939687</v>
      </c>
      <c r="AB1988">
        <v>18144</v>
      </c>
      <c r="AC1988">
        <v>14678667</v>
      </c>
      <c r="AD1988" t="s">
        <v>5</v>
      </c>
      <c r="AE1988">
        <v>22</v>
      </c>
      <c r="AF1988">
        <v>1</v>
      </c>
      <c r="AH1988" t="s">
        <v>97</v>
      </c>
      <c r="AI1988" t="s">
        <v>96</v>
      </c>
      <c r="AK1988" t="s">
        <v>95</v>
      </c>
      <c r="AL1988">
        <v>403</v>
      </c>
      <c r="AM1988" s="5">
        <f t="shared" si="250"/>
        <v>26.866666666666667</v>
      </c>
      <c r="AN1988" s="4">
        <f t="shared" si="255"/>
        <v>4.0691657200555349E-2</v>
      </c>
      <c r="AO1988" s="3"/>
      <c r="AP1988">
        <v>0</v>
      </c>
      <c r="AR1988" t="s">
        <v>0</v>
      </c>
      <c r="AT1988" s="2" t="s">
        <v>20</v>
      </c>
      <c r="AU1988" s="1">
        <f t="shared" si="251"/>
        <v>6.4024053044953444</v>
      </c>
      <c r="AV1988" s="1">
        <f t="shared" si="252"/>
        <v>5.7357654232268285</v>
      </c>
      <c r="AW1988" s="1">
        <f t="shared" si="253"/>
        <v>5.0691255419583108</v>
      </c>
    </row>
    <row r="1989" spans="1:49" x14ac:dyDescent="0.2">
      <c r="A1989">
        <v>1987</v>
      </c>
      <c r="B1989" t="s">
        <v>94</v>
      </c>
      <c r="C1989" t="s">
        <v>93</v>
      </c>
      <c r="D1989" t="s">
        <v>92</v>
      </c>
      <c r="F1989" t="s">
        <v>91</v>
      </c>
      <c r="G1989" t="s">
        <v>15</v>
      </c>
      <c r="H1989" t="s">
        <v>14</v>
      </c>
      <c r="I1989" t="s">
        <v>90</v>
      </c>
      <c r="J1989" t="s">
        <v>89</v>
      </c>
      <c r="K1989" t="s">
        <v>88</v>
      </c>
      <c r="L1989" t="s">
        <v>87</v>
      </c>
      <c r="M1989" t="s">
        <v>86</v>
      </c>
      <c r="N1989">
        <v>4</v>
      </c>
      <c r="O1989" t="s">
        <v>85</v>
      </c>
      <c r="P1989" t="s">
        <v>84</v>
      </c>
      <c r="Q1989" t="s">
        <v>83</v>
      </c>
      <c r="R1989" s="7">
        <v>39083</v>
      </c>
      <c r="S1989" s="8">
        <f t="shared" si="248"/>
        <v>2007</v>
      </c>
      <c r="T1989" s="8">
        <v>2007</v>
      </c>
      <c r="U1989" s="8">
        <f t="shared" si="249"/>
        <v>15</v>
      </c>
      <c r="V1989" s="7">
        <v>39083</v>
      </c>
      <c r="W1989" t="s">
        <v>82</v>
      </c>
      <c r="X1989" s="2">
        <v>0.52900000000000003</v>
      </c>
      <c r="Y1989" s="6">
        <f t="shared" si="254"/>
        <v>1.412135287365527E-2</v>
      </c>
      <c r="AA1989" t="s">
        <v>81</v>
      </c>
      <c r="AB1989">
        <v>29513</v>
      </c>
      <c r="AD1989" t="s">
        <v>5</v>
      </c>
      <c r="AE1989">
        <v>76</v>
      </c>
      <c r="AF1989">
        <v>1</v>
      </c>
      <c r="AH1989" s="9">
        <v>44409</v>
      </c>
      <c r="AI1989" t="s">
        <v>80</v>
      </c>
      <c r="AJ1989" t="s">
        <v>79</v>
      </c>
      <c r="AK1989" t="s">
        <v>78</v>
      </c>
      <c r="AL1989">
        <v>4</v>
      </c>
      <c r="AM1989" s="5">
        <f t="shared" si="250"/>
        <v>0.26666666666666666</v>
      </c>
      <c r="AN1989" s="4">
        <f t="shared" si="255"/>
        <v>4.0388741638268334E-4</v>
      </c>
      <c r="AO1989" s="3"/>
      <c r="AP1989">
        <v>0</v>
      </c>
      <c r="AR1989" t="s">
        <v>0</v>
      </c>
      <c r="AT1989" s="2">
        <v>2.8580000000000001</v>
      </c>
      <c r="AU1989" s="1">
        <f t="shared" si="251"/>
        <v>1.0006113236473493</v>
      </c>
      <c r="AV1989" s="1">
        <f t="shared" si="252"/>
        <v>0.72626201450189765</v>
      </c>
      <c r="AW1989" s="1">
        <f t="shared" si="253"/>
        <v>0.45191270535644595</v>
      </c>
    </row>
    <row r="1990" spans="1:49" x14ac:dyDescent="0.2">
      <c r="A1990">
        <v>1988</v>
      </c>
      <c r="B1990" t="s">
        <v>77</v>
      </c>
      <c r="C1990" t="s">
        <v>76</v>
      </c>
      <c r="D1990" t="s">
        <v>75</v>
      </c>
      <c r="E1990">
        <v>16504564</v>
      </c>
      <c r="F1990" t="s">
        <v>74</v>
      </c>
      <c r="G1990" t="s">
        <v>15</v>
      </c>
      <c r="H1990" t="s">
        <v>14</v>
      </c>
      <c r="I1990" t="s">
        <v>73</v>
      </c>
      <c r="J1990">
        <v>60028218</v>
      </c>
      <c r="K1990" t="s">
        <v>72</v>
      </c>
      <c r="L1990" t="s">
        <v>71</v>
      </c>
      <c r="M1990" t="s">
        <v>70</v>
      </c>
      <c r="N1990">
        <v>4</v>
      </c>
      <c r="O1990" t="s">
        <v>69</v>
      </c>
      <c r="P1990" t="s">
        <v>68</v>
      </c>
      <c r="Q1990" t="s">
        <v>67</v>
      </c>
      <c r="R1990" s="7">
        <v>39083</v>
      </c>
      <c r="S1990" s="8">
        <f t="shared" si="248"/>
        <v>2007</v>
      </c>
      <c r="T1990" s="8">
        <v>2007</v>
      </c>
      <c r="U1990" s="8">
        <f t="shared" si="249"/>
        <v>15</v>
      </c>
      <c r="V1990" s="7">
        <v>39083</v>
      </c>
      <c r="W1990" t="s">
        <v>66</v>
      </c>
      <c r="X1990" s="2">
        <v>0.56899999999999995</v>
      </c>
      <c r="Y1990" s="6">
        <f t="shared" si="254"/>
        <v>1.5189130028563038E-2</v>
      </c>
      <c r="AA1990">
        <v>13504533</v>
      </c>
      <c r="AB1990">
        <v>17817</v>
      </c>
      <c r="AD1990" t="s">
        <v>5</v>
      </c>
      <c r="AE1990">
        <v>29</v>
      </c>
      <c r="AF1990">
        <v>1</v>
      </c>
      <c r="AH1990" t="s">
        <v>65</v>
      </c>
      <c r="AI1990" t="s">
        <v>64</v>
      </c>
      <c r="AJ1990" t="s">
        <v>63</v>
      </c>
      <c r="AK1990" t="s">
        <v>62</v>
      </c>
      <c r="AL1990">
        <v>7</v>
      </c>
      <c r="AM1990" s="5">
        <f t="shared" si="250"/>
        <v>0.46666666666666667</v>
      </c>
      <c r="AN1990" s="4">
        <f t="shared" si="255"/>
        <v>7.0680297866969582E-4</v>
      </c>
      <c r="AO1990" s="3"/>
      <c r="AP1990">
        <v>0</v>
      </c>
      <c r="AR1990" t="s">
        <v>0</v>
      </c>
      <c r="AT1990" s="2" t="s">
        <v>20</v>
      </c>
      <c r="AU1990" s="1">
        <f t="shared" si="251"/>
        <v>1.0844431913595034</v>
      </c>
      <c r="AV1990" s="1">
        <f t="shared" si="252"/>
        <v>0.7947966503616366</v>
      </c>
      <c r="AW1990" s="1">
        <f t="shared" si="253"/>
        <v>0.50515010936376981</v>
      </c>
    </row>
    <row r="1991" spans="1:49" x14ac:dyDescent="0.2">
      <c r="A1991">
        <v>1989</v>
      </c>
      <c r="B1991" t="s">
        <v>61</v>
      </c>
      <c r="C1991" t="s">
        <v>60</v>
      </c>
      <c r="F1991" t="s">
        <v>59</v>
      </c>
      <c r="G1991" t="s">
        <v>15</v>
      </c>
      <c r="H1991" t="s">
        <v>14</v>
      </c>
      <c r="I1991" t="s">
        <v>58</v>
      </c>
      <c r="J1991" t="s">
        <v>57</v>
      </c>
      <c r="K1991" t="s">
        <v>56</v>
      </c>
      <c r="L1991" t="s">
        <v>55</v>
      </c>
      <c r="M1991" t="s">
        <v>54</v>
      </c>
      <c r="N1991">
        <v>3</v>
      </c>
      <c r="O1991" t="s">
        <v>53</v>
      </c>
      <c r="P1991" t="s">
        <v>52</v>
      </c>
      <c r="Q1991" t="s">
        <v>51</v>
      </c>
      <c r="R1991" s="7">
        <v>39083</v>
      </c>
      <c r="S1991" s="8">
        <f t="shared" si="248"/>
        <v>2007</v>
      </c>
      <c r="T1991" s="8">
        <v>2007</v>
      </c>
      <c r="U1991" s="8">
        <f t="shared" si="249"/>
        <v>15</v>
      </c>
      <c r="V1991" s="7">
        <v>39083</v>
      </c>
      <c r="W1991" t="s">
        <v>25</v>
      </c>
      <c r="X1991" s="2">
        <v>0.111</v>
      </c>
      <c r="Y1991" s="6">
        <f t="shared" si="254"/>
        <v>2.9630816048690639E-3</v>
      </c>
      <c r="AA1991">
        <v>87566621</v>
      </c>
      <c r="AB1991">
        <v>24890</v>
      </c>
      <c r="AC1991">
        <v>15206424</v>
      </c>
      <c r="AD1991" t="s">
        <v>5</v>
      </c>
      <c r="AE1991">
        <v>90</v>
      </c>
      <c r="AF1991">
        <v>1</v>
      </c>
      <c r="AH1991" t="s">
        <v>50</v>
      </c>
      <c r="AI1991" t="s">
        <v>49</v>
      </c>
      <c r="AJ1991" t="s">
        <v>48</v>
      </c>
      <c r="AK1991" t="s">
        <v>47</v>
      </c>
      <c r="AL1991">
        <v>10</v>
      </c>
      <c r="AM1991" s="5">
        <f t="shared" si="250"/>
        <v>0.66666666666666663</v>
      </c>
      <c r="AN1991" s="4">
        <f t="shared" si="255"/>
        <v>1.0097185409567082E-3</v>
      </c>
      <c r="AO1991" s="3"/>
      <c r="AP1991">
        <v>1</v>
      </c>
      <c r="AR1991" t="s">
        <v>0</v>
      </c>
      <c r="AT1991" s="2" t="s">
        <v>20</v>
      </c>
      <c r="AU1991" s="1">
        <f t="shared" si="251"/>
        <v>0.2377072685695357</v>
      </c>
      <c r="AV1991" s="1">
        <f t="shared" si="252"/>
        <v>0.19864000729128858</v>
      </c>
      <c r="AW1991" s="1">
        <f t="shared" si="253"/>
        <v>0.15957274601304147</v>
      </c>
    </row>
    <row r="1992" spans="1:49" x14ac:dyDescent="0.2">
      <c r="A1992">
        <v>1990</v>
      </c>
      <c r="B1992" t="s">
        <v>46</v>
      </c>
      <c r="C1992" t="s">
        <v>45</v>
      </c>
      <c r="F1992" t="s">
        <v>44</v>
      </c>
      <c r="G1992" t="s">
        <v>15</v>
      </c>
      <c r="H1992" t="s">
        <v>14</v>
      </c>
      <c r="I1992" t="s">
        <v>43</v>
      </c>
      <c r="J1992">
        <v>60022313</v>
      </c>
      <c r="K1992" t="s">
        <v>42</v>
      </c>
      <c r="L1992" t="s">
        <v>41</v>
      </c>
      <c r="M1992" t="s">
        <v>27</v>
      </c>
      <c r="N1992">
        <v>3</v>
      </c>
      <c r="O1992" t="s">
        <v>40</v>
      </c>
      <c r="P1992" t="s">
        <v>39</v>
      </c>
      <c r="Q1992" t="s">
        <v>38</v>
      </c>
      <c r="R1992" s="7">
        <v>39083</v>
      </c>
      <c r="S1992" s="8">
        <f t="shared" si="248"/>
        <v>2007</v>
      </c>
      <c r="T1992" s="8">
        <v>2007</v>
      </c>
      <c r="U1992" s="8">
        <f t="shared" si="249"/>
        <v>15</v>
      </c>
      <c r="V1992" s="7">
        <v>39083</v>
      </c>
      <c r="W1992" t="s">
        <v>25</v>
      </c>
      <c r="X1992" s="2">
        <v>0.111</v>
      </c>
      <c r="Y1992" s="6">
        <f t="shared" si="254"/>
        <v>2.9630816048690639E-3</v>
      </c>
      <c r="AA1992">
        <v>87566621</v>
      </c>
      <c r="AB1992">
        <v>24890</v>
      </c>
      <c r="AC1992">
        <v>15206424</v>
      </c>
      <c r="AD1992" t="s">
        <v>5</v>
      </c>
      <c r="AE1992">
        <v>90</v>
      </c>
      <c r="AF1992">
        <v>1</v>
      </c>
      <c r="AH1992" t="s">
        <v>37</v>
      </c>
      <c r="AI1992" t="s">
        <v>36</v>
      </c>
      <c r="AJ1992" t="s">
        <v>35</v>
      </c>
      <c r="AK1992" t="s">
        <v>34</v>
      </c>
      <c r="AL1992">
        <v>5</v>
      </c>
      <c r="AM1992" s="5">
        <f t="shared" si="250"/>
        <v>0.33333333333333331</v>
      </c>
      <c r="AN1992" s="4">
        <f t="shared" si="255"/>
        <v>5.048592704783541E-4</v>
      </c>
      <c r="AO1992" s="3"/>
      <c r="AP1992">
        <v>1</v>
      </c>
      <c r="AR1992" t="s">
        <v>0</v>
      </c>
      <c r="AT1992" s="2" t="s">
        <v>20</v>
      </c>
      <c r="AU1992" s="1">
        <f t="shared" si="251"/>
        <v>0.22256149045518503</v>
      </c>
      <c r="AV1992" s="1">
        <f t="shared" si="252"/>
        <v>0.17339704376737089</v>
      </c>
      <c r="AW1992" s="1">
        <f t="shared" si="253"/>
        <v>0.12423259707955671</v>
      </c>
    </row>
    <row r="1993" spans="1:49" x14ac:dyDescent="0.2">
      <c r="A1993">
        <v>1991</v>
      </c>
      <c r="B1993" t="s">
        <v>33</v>
      </c>
      <c r="C1993" t="s">
        <v>32</v>
      </c>
      <c r="F1993" t="s">
        <v>31</v>
      </c>
      <c r="G1993" t="s">
        <v>15</v>
      </c>
      <c r="H1993" t="s">
        <v>14</v>
      </c>
      <c r="I1993" t="s">
        <v>30</v>
      </c>
      <c r="J1993">
        <v>60101699</v>
      </c>
      <c r="K1993" t="s">
        <v>29</v>
      </c>
      <c r="L1993" t="s">
        <v>28</v>
      </c>
      <c r="M1993" t="s">
        <v>27</v>
      </c>
      <c r="N1993">
        <v>1</v>
      </c>
      <c r="O1993" t="s">
        <v>26</v>
      </c>
      <c r="P1993">
        <v>50961193300</v>
      </c>
      <c r="Q1993">
        <v>60101699</v>
      </c>
      <c r="R1993" s="7">
        <v>39083</v>
      </c>
      <c r="S1993" s="8">
        <f t="shared" si="248"/>
        <v>2007</v>
      </c>
      <c r="T1993" s="8">
        <v>2007</v>
      </c>
      <c r="U1993" s="8">
        <f t="shared" si="249"/>
        <v>15</v>
      </c>
      <c r="V1993" s="7">
        <v>39083</v>
      </c>
      <c r="W1993" t="s">
        <v>25</v>
      </c>
      <c r="X1993" s="2">
        <v>0.111</v>
      </c>
      <c r="Y1993" s="6">
        <f t="shared" si="254"/>
        <v>2.9630816048690639E-3</v>
      </c>
      <c r="AA1993">
        <v>87566621</v>
      </c>
      <c r="AB1993">
        <v>24890</v>
      </c>
      <c r="AC1993">
        <v>15206424</v>
      </c>
      <c r="AD1993" t="s">
        <v>5</v>
      </c>
      <c r="AE1993">
        <v>90</v>
      </c>
      <c r="AF1993">
        <v>1</v>
      </c>
      <c r="AH1993" t="s">
        <v>24</v>
      </c>
      <c r="AI1993" t="s">
        <v>23</v>
      </c>
      <c r="AJ1993" t="s">
        <v>22</v>
      </c>
      <c r="AK1993" t="s">
        <v>21</v>
      </c>
      <c r="AL1993">
        <v>0</v>
      </c>
      <c r="AM1993" s="5">
        <f t="shared" si="250"/>
        <v>0</v>
      </c>
      <c r="AN1993" s="4">
        <f t="shared" si="255"/>
        <v>0</v>
      </c>
      <c r="AO1993" s="3"/>
      <c r="AP1993">
        <v>1</v>
      </c>
      <c r="AR1993" t="s">
        <v>0</v>
      </c>
      <c r="AT1993" s="2" t="s">
        <v>20</v>
      </c>
      <c r="AU1993" s="1">
        <f t="shared" si="251"/>
        <v>0.20741571234083445</v>
      </c>
      <c r="AV1993" s="1">
        <f t="shared" si="252"/>
        <v>0.1481540802434532</v>
      </c>
      <c r="AW1993" s="1">
        <f t="shared" si="253"/>
        <v>8.8892448146071903E-2</v>
      </c>
    </row>
    <row r="1994" spans="1:49" x14ac:dyDescent="0.2">
      <c r="A1994">
        <v>1992</v>
      </c>
      <c r="B1994" t="s">
        <v>19</v>
      </c>
      <c r="C1994" t="s">
        <v>18</v>
      </c>
      <c r="D1994" t="s">
        <v>17</v>
      </c>
      <c r="F1994" t="s">
        <v>16</v>
      </c>
      <c r="G1994" t="s">
        <v>15</v>
      </c>
      <c r="H1994" t="s">
        <v>14</v>
      </c>
      <c r="I1994" t="s">
        <v>13</v>
      </c>
      <c r="J1994">
        <v>60025225</v>
      </c>
      <c r="K1994" t="s">
        <v>12</v>
      </c>
      <c r="L1994" t="s">
        <v>11</v>
      </c>
      <c r="M1994" t="s">
        <v>10</v>
      </c>
      <c r="N1994">
        <v>3</v>
      </c>
      <c r="O1994" t="s">
        <v>9</v>
      </c>
      <c r="P1994" t="s">
        <v>8</v>
      </c>
      <c r="Q1994" t="s">
        <v>7</v>
      </c>
      <c r="R1994" s="7">
        <v>39083</v>
      </c>
      <c r="S1994" s="8">
        <f t="shared" si="248"/>
        <v>2007</v>
      </c>
      <c r="T1994" s="8">
        <v>2007</v>
      </c>
      <c r="U1994" s="8">
        <f t="shared" si="249"/>
        <v>15</v>
      </c>
      <c r="V1994" s="7">
        <v>39083</v>
      </c>
      <c r="W1994" t="s">
        <v>6</v>
      </c>
      <c r="X1994" s="2">
        <v>0.90700000000000003</v>
      </c>
      <c r="Y1994" s="6">
        <f t="shared" si="254"/>
        <v>2.4211846987533703E-2</v>
      </c>
      <c r="AA1994">
        <v>1651684</v>
      </c>
      <c r="AB1994">
        <v>25548</v>
      </c>
      <c r="AD1994" t="s">
        <v>5</v>
      </c>
      <c r="AE1994">
        <v>87</v>
      </c>
      <c r="AF1994">
        <v>1</v>
      </c>
      <c r="AH1994" t="s">
        <v>4</v>
      </c>
      <c r="AI1994" t="s">
        <v>3</v>
      </c>
      <c r="AJ1994" t="s">
        <v>2</v>
      </c>
      <c r="AK1994" t="s">
        <v>1</v>
      </c>
      <c r="AL1994">
        <v>5</v>
      </c>
      <c r="AM1994" s="5">
        <f t="shared" si="250"/>
        <v>0.33333333333333331</v>
      </c>
      <c r="AN1994" s="4">
        <f t="shared" si="255"/>
        <v>5.048592704783541E-4</v>
      </c>
      <c r="AO1994" s="3"/>
      <c r="AP1994">
        <v>0</v>
      </c>
      <c r="AR1994" t="s">
        <v>0</v>
      </c>
      <c r="AT1994" s="2">
        <v>4.6619999999999999</v>
      </c>
      <c r="AU1994" s="1">
        <f t="shared" si="251"/>
        <v>1.7099750672417096</v>
      </c>
      <c r="AV1994" s="1">
        <f t="shared" si="252"/>
        <v>1.2358353129006028</v>
      </c>
      <c r="AW1994" s="1">
        <f t="shared" si="253"/>
        <v>0.76169555855949578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2007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Young-Ok Cha</cp:lastModifiedBy>
  <dcterms:created xsi:type="dcterms:W3CDTF">2021-11-09T16:43:26Z</dcterms:created>
  <dcterms:modified xsi:type="dcterms:W3CDTF">2022-01-19T20:38:10Z</dcterms:modified>
</cp:coreProperties>
</file>